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My Drive\CCT\Assignments\Assignment 2\Datasets\"/>
    </mc:Choice>
  </mc:AlternateContent>
  <xr:revisionPtr revIDLastSave="0" documentId="13_ncr:1_{126FD468-96A6-4F8D-AC12-5FB4EB13ADB1}" xr6:coauthVersionLast="47" xr6:coauthVersionMax="47" xr10:uidLastSave="{00000000-0000-0000-0000-000000000000}"/>
  <bookViews>
    <workbookView xWindow="-25710" yWindow="1755" windowWidth="21600" windowHeight="11325" activeTab="1" xr2:uid="{00000000-000D-0000-FFFF-FFFF00000000}"/>
  </bookViews>
  <sheets>
    <sheet name="Output" sheetId="1" r:id="rId1"/>
    <sheet name="Price of heifer cows" sheetId="2" r:id="rId2"/>
    <sheet name="Price of meal" sheetId="3" r:id="rId3"/>
    <sheet name="Cow exports &amp; births" sheetId="4" r:id="rId4"/>
    <sheet name="Average value of raw milk" sheetId="5" r:id="rId5"/>
    <sheet name="Export of Dairy (IE -&gt; EU)" sheetId="6" r:id="rId6"/>
  </sheets>
  <definedNames>
    <definedName name="_xlnm._FilterDatabase" localSheetId="3" hidden="1">'Cow exports &amp; births'!$A$1:$Q$29</definedName>
    <definedName name="_xlnm._FilterDatabase" localSheetId="0" hidden="1">Output!$A$1:$Q$142</definedName>
    <definedName name="_xlnm._FilterDatabase" localSheetId="1" hidden="1">'Price of heifer cows'!$A$1:$E$661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ggdG4QPEsGFcQvTYZRAj4tFuLY0w=="/>
    </ext>
  </extLst>
</workbook>
</file>

<file path=xl/calcChain.xml><?xml version="1.0" encoding="utf-8"?>
<calcChain xmlns="http://schemas.openxmlformats.org/spreadsheetml/2006/main">
  <c r="P23" i="1" l="1"/>
  <c r="P22" i="1"/>
  <c r="P134" i="1"/>
  <c r="P133" i="1"/>
  <c r="P94" i="1"/>
  <c r="P93" i="1"/>
  <c r="P3" i="1"/>
  <c r="P2" i="1"/>
  <c r="P114" i="1"/>
  <c r="P113" i="1"/>
  <c r="P154" i="1"/>
  <c r="P153" i="1"/>
  <c r="P74" i="1"/>
  <c r="P73" i="1"/>
  <c r="P54" i="1"/>
  <c r="P53" i="1"/>
  <c r="P77" i="1"/>
  <c r="P76" i="1"/>
  <c r="P75" i="1"/>
  <c r="P137" i="1"/>
  <c r="P136" i="1"/>
  <c r="P135" i="1"/>
  <c r="P97" i="1"/>
  <c r="P96" i="1"/>
  <c r="P95" i="1"/>
  <c r="P26" i="1"/>
  <c r="P25" i="1"/>
  <c r="P24" i="1"/>
  <c r="P6" i="1"/>
  <c r="P5" i="1"/>
  <c r="P4" i="1"/>
  <c r="P117" i="1"/>
  <c r="P116" i="1"/>
  <c r="P115" i="1"/>
  <c r="P157" i="1"/>
  <c r="P156" i="1"/>
  <c r="P155" i="1"/>
  <c r="P57" i="1"/>
  <c r="P56" i="1"/>
  <c r="P55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" i="6"/>
  <c r="P29" i="4"/>
  <c r="P28" i="4"/>
  <c r="Q29" i="4" s="1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30" i="1"/>
  <c r="P29" i="1"/>
  <c r="P28" i="1"/>
  <c r="P27" i="1"/>
  <c r="P141" i="1"/>
  <c r="P140" i="1"/>
  <c r="P139" i="1"/>
  <c r="P138" i="1"/>
  <c r="P10" i="1"/>
  <c r="P9" i="1"/>
  <c r="P8" i="1"/>
  <c r="P7" i="1"/>
  <c r="P121" i="1"/>
  <c r="P120" i="1"/>
  <c r="P119" i="1"/>
  <c r="P118" i="1"/>
  <c r="P161" i="1"/>
  <c r="P160" i="1"/>
  <c r="P159" i="1"/>
  <c r="P158" i="1"/>
  <c r="P101" i="1"/>
  <c r="P100" i="1"/>
  <c r="P99" i="1"/>
  <c r="P98" i="1"/>
  <c r="P81" i="1"/>
  <c r="P80" i="1"/>
  <c r="P79" i="1"/>
  <c r="P78" i="1"/>
  <c r="P61" i="1"/>
  <c r="P60" i="1"/>
  <c r="P59" i="1"/>
  <c r="P58" i="1"/>
  <c r="P172" i="1"/>
  <c r="P171" i="1"/>
  <c r="P170" i="1"/>
  <c r="P169" i="1"/>
  <c r="P168" i="1"/>
  <c r="P167" i="1"/>
  <c r="P166" i="1"/>
  <c r="P165" i="1"/>
  <c r="P164" i="1"/>
  <c r="P163" i="1"/>
  <c r="P162" i="1"/>
  <c r="P152" i="1"/>
  <c r="P151" i="1"/>
  <c r="P150" i="1"/>
  <c r="P149" i="1"/>
  <c r="P148" i="1"/>
  <c r="P147" i="1"/>
  <c r="P146" i="1"/>
  <c r="P145" i="1"/>
  <c r="P144" i="1"/>
  <c r="P143" i="1"/>
  <c r="P142" i="1"/>
  <c r="P132" i="1"/>
  <c r="P131" i="1"/>
  <c r="P130" i="1"/>
  <c r="P129" i="1"/>
  <c r="P128" i="1"/>
  <c r="P127" i="1"/>
  <c r="P126" i="1"/>
  <c r="P125" i="1"/>
  <c r="P124" i="1"/>
  <c r="P123" i="1"/>
  <c r="P122" i="1"/>
  <c r="P112" i="1"/>
  <c r="P111" i="1"/>
  <c r="P110" i="1"/>
  <c r="P109" i="1"/>
  <c r="P108" i="1"/>
  <c r="P107" i="1"/>
  <c r="P106" i="1"/>
  <c r="P105" i="1"/>
  <c r="P104" i="1"/>
  <c r="P103" i="1"/>
  <c r="P102" i="1"/>
  <c r="P92" i="1"/>
  <c r="P91" i="1"/>
  <c r="P90" i="1"/>
  <c r="P89" i="1"/>
  <c r="P88" i="1"/>
  <c r="P87" i="1"/>
  <c r="P86" i="1"/>
  <c r="P85" i="1"/>
  <c r="P84" i="1"/>
  <c r="P83" i="1"/>
  <c r="P82" i="1"/>
  <c r="P72" i="1"/>
  <c r="P71" i="1"/>
  <c r="P70" i="1"/>
  <c r="P69" i="1"/>
  <c r="P68" i="1"/>
  <c r="P67" i="1"/>
  <c r="P66" i="1"/>
  <c r="P65" i="1"/>
  <c r="P64" i="1"/>
  <c r="P63" i="1"/>
  <c r="P6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21" i="1"/>
  <c r="P20" i="1"/>
  <c r="P19" i="1"/>
  <c r="P18" i="1"/>
  <c r="P17" i="1"/>
  <c r="P16" i="1"/>
  <c r="P15" i="1"/>
  <c r="P14" i="1"/>
  <c r="P13" i="1"/>
  <c r="P12" i="1"/>
  <c r="P11" i="1"/>
</calcChain>
</file>

<file path=xl/sharedStrings.xml><?xml version="1.0" encoding="utf-8"?>
<sst xmlns="http://schemas.openxmlformats.org/spreadsheetml/2006/main" count="8004" uniqueCount="620">
  <si>
    <t>Year</t>
  </si>
  <si>
    <t>Category</t>
  </si>
  <si>
    <t>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</si>
  <si>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</si>
  <si>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</si>
  <si>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</si>
  <si>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</si>
  <si>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</si>
  <si>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</si>
  <si>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</si>
  <si>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</si>
  <si>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</si>
  <si>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</si>
  <si>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</si>
  <si>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</si>
  <si>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Butter</t>
  </si>
  <si>
    <t>Thousand tonnes</t>
  </si>
  <si>
    <t>Cheese</t>
  </si>
  <si>
    <t>Cow slaughterings</t>
  </si>
  <si>
    <t>48.8 ³</t>
  </si>
  <si>
    <t>Domestic milk intake</t>
  </si>
  <si>
    <t>Million litres</t>
  </si>
  <si>
    <t>Fat content</t>
  </si>
  <si>
    <t>Percent</t>
  </si>
  <si>
    <t>Imported milk intake</t>
  </si>
  <si>
    <t>Skimmed &amp; semi-skimmed milk sales</t>
  </si>
  <si>
    <t>Skimmed milk powder</t>
  </si>
  <si>
    <t>Whole milk sales</t>
  </si>
  <si>
    <t>Statistic</t>
  </si>
  <si>
    <t>Month</t>
  </si>
  <si>
    <t>Type of Cattle</t>
  </si>
  <si>
    <t>UNIT</t>
  </si>
  <si>
    <t>VALUE</t>
  </si>
  <si>
    <t>Cattle Price per Head</t>
  </si>
  <si>
    <t>2007M01</t>
  </si>
  <si>
    <t>Heifers 200-249kg</t>
  </si>
  <si>
    <t>Euro</t>
  </si>
  <si>
    <t>Heifers 250-299kg</t>
  </si>
  <si>
    <t>Heifers 300-349kg</t>
  </si>
  <si>
    <t>Heifers 350-399kg</t>
  </si>
  <si>
    <t>Heifers 400-449kg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</si>
  <si>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</si>
  <si>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</si>
  <si>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</si>
  <si>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</si>
  <si>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</si>
  <si>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</si>
  <si>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</si>
  <si>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</si>
  <si>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</si>
  <si>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</si>
  <si>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</si>
  <si>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</si>
  <si>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</si>
  <si>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</si>
  <si>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</si>
  <si>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</si>
  <si>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</si>
  <si>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</si>
  <si>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</si>
  <si>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</si>
  <si>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</si>
  <si>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</si>
  <si>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</si>
  <si>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</si>
  <si>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</si>
  <si>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</si>
  <si>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</si>
  <si>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</si>
  <si>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</si>
  <si>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</si>
  <si>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</si>
  <si>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</si>
  <si>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</si>
  <si>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</si>
  <si>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</si>
  <si>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</si>
  <si>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</si>
  <si>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</si>
  <si>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</si>
  <si>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</si>
  <si>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</si>
  <si>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</si>
  <si>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</si>
  <si>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</si>
  <si>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</si>
  <si>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</si>
  <si>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</si>
  <si>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</si>
  <si>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</si>
  <si>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</si>
  <si>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</si>
  <si>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</si>
  <si>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</si>
  <si>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</si>
  <si>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</si>
  <si>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</si>
  <si>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</si>
  <si>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</si>
  <si>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</si>
  <si>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</si>
  <si>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</si>
  <si>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</si>
  <si>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</si>
  <si>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</si>
  <si>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</si>
  <si>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</si>
  <si>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</si>
  <si>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</si>
  <si>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</si>
  <si>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</si>
  <si>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</si>
  <si>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</si>
  <si>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</si>
  <si>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</si>
  <si>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</si>
  <si>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</si>
  <si>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</si>
  <si>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</si>
  <si>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</si>
  <si>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</si>
  <si>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</si>
  <si>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</si>
  <si>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</si>
  <si>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</si>
  <si>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</si>
  <si>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</si>
  <si>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</si>
  <si>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</si>
  <si>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</si>
  <si>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</si>
  <si>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</si>
  <si>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</si>
  <si>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</si>
  <si>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</si>
  <si>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</si>
  <si>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</si>
  <si>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</si>
  <si>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</si>
  <si>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</si>
  <si>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</si>
  <si>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</si>
  <si>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</si>
  <si>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</si>
  <si>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</si>
  <si>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</si>
  <si>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</si>
  <si>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</si>
  <si>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</si>
  <si>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</si>
  <si>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</si>
  <si>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</si>
  <si>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</si>
  <si>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</si>
  <si>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</si>
  <si>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</si>
  <si>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</si>
  <si>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</si>
  <si>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</si>
  <si>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</si>
  <si>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</si>
  <si>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</si>
  <si>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</si>
  <si>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</si>
  <si>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</si>
  <si>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</si>
  <si>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</si>
  <si>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</si>
  <si>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</si>
  <si>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</si>
  <si>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</si>
  <si>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</si>
  <si>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</si>
  <si>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</si>
  <si>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</si>
  <si>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</si>
  <si>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</si>
  <si>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</si>
  <si>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</si>
  <si>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</si>
  <si>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</si>
  <si>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</si>
  <si>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</si>
  <si>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</si>
  <si>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</si>
  <si>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</si>
  <si>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</si>
  <si>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</si>
  <si>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</si>
  <si>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</si>
  <si>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</si>
  <si>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</si>
  <si>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</si>
  <si>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</si>
  <si>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</si>
  <si>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</si>
  <si>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</si>
  <si>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</si>
  <si>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</si>
  <si>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</si>
  <si>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</si>
  <si>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</si>
  <si>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</si>
  <si>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</si>
  <si>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</si>
  <si>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</si>
  <si>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</si>
  <si>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</si>
  <si>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</si>
  <si>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</si>
  <si>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</si>
  <si>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</si>
  <si>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</si>
  <si>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</si>
  <si>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</si>
  <si>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</si>
  <si>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</si>
  <si>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</si>
  <si>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</si>
  <si>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</si>
  <si>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</si>
  <si>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Type of Feedstuff</t>
  </si>
  <si>
    <t>Feed Stuff Price</t>
  </si>
  <si>
    <t>Maize meal</t>
  </si>
  <si>
    <t>Euro per Tonne</t>
  </si>
  <si>
    <t>Calf nuts and cubes (16-18% protein)</t>
  </si>
  <si>
    <t>Calf meal (16-18% protein)</t>
  </si>
  <si>
    <t>.</t>
  </si>
  <si>
    <t>Dairy nuts and cubes (16-18% protein)</t>
  </si>
  <si>
    <t>Dairy meal (16-18% protein)</t>
  </si>
  <si>
    <t>Calves born to dairy bulls (female)</t>
  </si>
  <si>
    <t>Thousand count</t>
  </si>
  <si>
    <t>Calves born to dairy bulls (male)</t>
  </si>
  <si>
    <t>Dairy cow exports (female)</t>
  </si>
  <si>
    <t>Dairy cow exports (male)</t>
  </si>
  <si>
    <t>Belgium</t>
  </si>
  <si>
    <t>Bulgaria</t>
  </si>
  <si>
    <t>Czech Rep.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</si>
  <si>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</si>
  <si>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</si>
  <si>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</si>
  <si>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</si>
  <si>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</si>
  <si>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</si>
  <si>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</si>
  <si>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</si>
  <si>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</si>
  <si>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</si>
  <si>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</si>
  <si>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Lihtuania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</si>
  <si>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</si>
  <si>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</si>
  <si>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</si>
  <si>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</si>
  <si>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</si>
  <si>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</si>
  <si>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</si>
  <si>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</si>
  <si>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</si>
  <si>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</si>
  <si>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</si>
  <si>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</si>
  <si>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r>
      <rPr>
        <b/>
        <sz val="14"/>
        <color theme="0"/>
        <rFont val="Verdana"/>
      </rPr>
      <t xml:space="preserve">EU
</t>
    </r>
    <r>
      <rPr>
        <i/>
        <sz val="10"/>
        <color rgb="FFFFFFFF"/>
        <rFont val="Verdana"/>
      </rPr>
      <t>(without UK)</t>
    </r>
  </si>
  <si>
    <t>% EU (without UK) compared to previous month
(*)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</si>
  <si>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</si>
  <si>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</si>
  <si>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</si>
  <si>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</si>
  <si>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</si>
  <si>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</si>
  <si>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</si>
  <si>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</si>
  <si>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</si>
  <si>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</si>
  <si>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</si>
  <si>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</si>
  <si>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</si>
  <si>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</si>
  <si>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</si>
  <si>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</si>
  <si>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</si>
  <si>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</si>
  <si>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</si>
  <si>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</si>
  <si>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</si>
  <si>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</si>
  <si>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</si>
  <si>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</si>
  <si>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</si>
  <si>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</si>
  <si>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</si>
  <si>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</si>
  <si>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</si>
  <si>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</si>
  <si>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</si>
  <si>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</si>
  <si>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</si>
  <si>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</si>
  <si>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</si>
  <si>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</si>
  <si>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</si>
  <si>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</si>
  <si>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</si>
  <si>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</si>
  <si>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</si>
  <si>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</si>
  <si>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</si>
  <si>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</si>
  <si>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</si>
  <si>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</si>
  <si>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</si>
  <si>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</si>
  <si>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</si>
  <si>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</si>
  <si>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</si>
  <si>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</si>
  <si>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</si>
  <si>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</si>
  <si>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</si>
  <si>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</si>
  <si>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</si>
  <si>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</si>
  <si>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</si>
  <si>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</si>
  <si>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</si>
  <si>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</si>
  <si>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</si>
  <si>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</si>
  <si>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</si>
  <si>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</si>
  <si>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</si>
  <si>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</si>
  <si>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</si>
  <si>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</si>
  <si>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</si>
  <si>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</si>
  <si>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</si>
  <si>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</si>
  <si>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</si>
  <si>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</si>
  <si>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</si>
  <si>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</si>
  <si>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</si>
  <si>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</si>
  <si>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</si>
  <si>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</si>
  <si>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</si>
  <si>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</si>
  <si>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</si>
  <si>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</si>
  <si>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</si>
  <si>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</si>
  <si>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</si>
  <si>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</si>
  <si>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</si>
  <si>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</si>
  <si>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</si>
  <si>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</si>
  <si>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</si>
  <si>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</si>
  <si>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</si>
  <si>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</si>
  <si>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</si>
  <si>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</si>
  <si>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</si>
  <si>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</si>
  <si>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</si>
  <si>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</si>
  <si>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</si>
  <si>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</si>
  <si>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</si>
  <si>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</si>
  <si>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</si>
  <si>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</si>
  <si>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</si>
  <si>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</si>
  <si>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</si>
  <si>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</si>
  <si>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</si>
  <si>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</si>
  <si>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</si>
  <si>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</si>
  <si>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</si>
  <si>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</si>
  <si>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</si>
  <si>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</si>
  <si>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</si>
  <si>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</si>
  <si>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</si>
  <si>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</si>
  <si>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</si>
  <si>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</si>
  <si>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</si>
  <si>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</si>
  <si>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</si>
  <si>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</si>
  <si>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</si>
  <si>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</si>
  <si>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</si>
  <si>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</si>
  <si>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</si>
  <si>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</si>
  <si>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</si>
  <si>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</si>
  <si>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</si>
  <si>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</si>
  <si>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</si>
  <si>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</si>
  <si>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</si>
  <si>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c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</si>
  <si>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</si>
  <si>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</si>
  <si>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</si>
  <si>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</si>
  <si>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</si>
  <si>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</si>
  <si>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</si>
  <si>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</si>
  <si>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</si>
  <si>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</si>
  <si>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</si>
  <si>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</si>
  <si>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</si>
  <si>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</si>
  <si>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</si>
  <si>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</si>
  <si>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</si>
  <si>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</si>
  <si>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</si>
  <si>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</si>
  <si>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</si>
  <si>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</si>
  <si>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</si>
  <si>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</si>
  <si>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</si>
  <si>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</si>
  <si>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</si>
  <si>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</si>
  <si>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</si>
  <si>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</si>
  <si>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</si>
  <si>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</si>
  <si>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</si>
  <si>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</si>
  <si>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</si>
  <si>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Country</t>
  </si>
  <si>
    <t>Czech Republic</t>
  </si>
  <si>
    <t>Lithuania</t>
  </si>
  <si>
    <t>*</t>
  </si>
  <si>
    <r>
      <rPr>
        <sz val="7"/>
        <color rgb="FF02395F"/>
        <rFont val="Arial"/>
      </rPr>
      <t xml:space="preserve">5,950 </t>
    </r>
    <r>
      <rPr>
        <vertAlign val="superscript"/>
        <sz val="7"/>
        <color rgb="FF02395F"/>
        <rFont val="Arial"/>
      </rPr>
      <t>3</t>
    </r>
  </si>
  <si>
    <t>United Kingdom</t>
  </si>
  <si>
    <r>
      <rPr>
        <sz val="7"/>
        <color rgb="FF02395F"/>
        <rFont val="Arial"/>
      </rPr>
      <t xml:space="preserve">13804 </t>
    </r>
    <r>
      <rPr>
        <vertAlign val="superscript"/>
        <sz val="7"/>
        <color rgb="FF02395F"/>
        <rFont val="Arial"/>
      </rPr>
      <t>3</t>
    </r>
  </si>
  <si>
    <t>3,096 2</t>
  </si>
  <si>
    <r>
      <rPr>
        <sz val="7"/>
        <color rgb="FF02395F"/>
        <rFont val="Arial"/>
      </rPr>
      <t xml:space="preserve">24,452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</si>
  <si>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5,997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</si>
  <si>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13,591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</si>
  <si>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>23,989</t>
    </r>
    <r>
      <rPr>
        <vertAlign val="superscript"/>
        <sz val="7"/>
        <color rgb="FF02395F"/>
        <rFont val="Arial"/>
      </rPr>
      <t xml:space="preserve"> 3</t>
    </r>
  </si>
  <si>
    <r>
      <rPr>
        <sz val="7"/>
        <color rgb="FF02395F"/>
        <rFont val="Arial"/>
      </rPr>
      <t xml:space="preserve">5,981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</si>
  <si>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13,687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</si>
  <si>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3,694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</si>
  <si>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25,337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</si>
  <si>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10,553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</si>
  <si>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805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</si>
  <si>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5,902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</si>
  <si>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14,829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</si>
  <si>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25,375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</si>
  <si>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10,641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</si>
  <si>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6,720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</si>
  <si>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3,875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</si>
  <si>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24,744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</si>
  <si>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10,773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</si>
  <si>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740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</si>
  <si>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953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</si>
  <si>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6,864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</si>
  <si>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22480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</si>
  <si>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11079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</si>
  <si>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1025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</si>
  <si>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6524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</si>
  <si>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3929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</si>
  <si>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22417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</si>
  <si>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10963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</si>
  <si>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724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</si>
  <si>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1038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</si>
  <si>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6650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</si>
  <si>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24526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</si>
  <si>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>11965</t>
    </r>
    <r>
      <rPr>
        <vertAlign val="superscript"/>
        <sz val="7"/>
        <color rgb="FF02395F"/>
        <rFont val="Arial"/>
      </rPr>
      <t xml:space="preserve"> 3</t>
    </r>
  </si>
  <si>
    <r>
      <rPr>
        <sz val="7"/>
        <color rgb="FF02395F"/>
        <rFont val="Arial"/>
      </rPr>
      <t xml:space="preserve">785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</si>
  <si>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1122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</si>
  <si>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7265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</si>
  <si>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4426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</si>
  <si>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24660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</si>
  <si>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11895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</si>
  <si>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791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</si>
  <si>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1135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</si>
  <si>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7428 </t>
    </r>
    <r>
      <rPr>
        <vertAlign val="superscript"/>
        <sz val="7"/>
        <color rgb="FF02395F"/>
        <rFont val="Arial"/>
      </rPr>
      <t>3</t>
    </r>
  </si>
  <si>
    <r>
      <rPr>
        <sz val="7"/>
        <color rgb="FF02395F"/>
        <rFont val="Arial"/>
      </rPr>
      <t xml:space="preserve">4379 </t>
    </r>
    <r>
      <rPr>
        <vertAlign val="superscript"/>
        <sz val="7"/>
        <color rgb="FF02395F"/>
        <rFont val="Arial"/>
      </rPr>
      <t>1</t>
    </r>
  </si>
  <si>
    <r>
      <rPr>
        <sz val="7"/>
        <color rgb="FF02395F"/>
        <rFont val="Arial"/>
      </rPr>
      <t xml:space="preserve">24225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</si>
  <si>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12471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</si>
  <si>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1126 </t>
    </r>
    <r>
      <rPr>
        <vertAlign val="superscript"/>
        <sz val="7"/>
        <color rgb="FF02395F"/>
        <rFont val="Arial"/>
      </rPr>
      <t>2</t>
    </r>
  </si>
  <si>
    <r>
      <rPr>
        <sz val="7"/>
        <color rgb="FF02395F"/>
        <rFont val="Arial"/>
      </rPr>
      <t xml:space="preserve">7472 </t>
    </r>
    <r>
      <rPr>
        <vertAlign val="superscript"/>
        <sz val="7"/>
        <color rgb="FF02395F"/>
        <rFont val="Arial"/>
      </rPr>
      <t>2</t>
    </r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</si>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</sst>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&quot; &quot;@"/>
    <numFmt numFmtId="167" formatCode="\+\ 0.0%;\-\ 0.0%"/>
  </numFmts>
  <fonts count="2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rgb="FF008000"/>
      <name val="Calibri"/>
    </font>
    <font>
      <sz val="11"/>
      <color rgb="FF0000FF"/>
      <name val="Calibri"/>
    </font>
    <font>
      <b/>
      <sz val="14"/>
      <color theme="0"/>
      <name val="Verdana"/>
    </font>
    <font>
      <sz val="8"/>
      <color theme="1"/>
      <name val="Small fonts"/>
    </font>
    <font>
      <sz val="10"/>
      <color rgb="FF008000"/>
      <name val="Arial"/>
    </font>
    <font>
      <sz val="11"/>
      <color rgb="FFFF0000"/>
      <name val="Calibri"/>
    </font>
    <font>
      <b/>
      <sz val="12"/>
      <color theme="1"/>
      <name val="Calibri"/>
    </font>
    <font>
      <i/>
      <sz val="11"/>
      <color theme="1"/>
      <name val="Calibri"/>
    </font>
    <font>
      <i/>
      <sz val="10"/>
      <color rgb="FF595959"/>
      <name val="Verdana"/>
    </font>
    <font>
      <i/>
      <sz val="10"/>
      <color rgb="FF595959"/>
      <name val="Arial Narrow"/>
    </font>
    <font>
      <sz val="7"/>
      <color rgb="FF02395F"/>
      <name val="Arial"/>
    </font>
    <font>
      <vertAlign val="superscript"/>
      <sz val="7"/>
      <color rgb="FF02395F"/>
      <name val="Arial"/>
    </font>
    <font>
      <sz val="10"/>
      <color rgb="FF384350"/>
      <name val="Arial"/>
    </font>
    <font>
      <i/>
      <sz val="10"/>
      <color rgb="FFFFFFFF"/>
      <name val="Verdan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color theme="1" tint="0.34998626667073579"/>
      <name val="Verdana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21518B"/>
        <bgColor rgb="FF21518B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wrapText="1"/>
    </xf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textRotation="90"/>
    </xf>
    <xf numFmtId="166" fontId="6" fillId="0" borderId="2" xfId="0" applyNumberFormat="1" applyFont="1" applyBorder="1" applyAlignment="1">
      <alignment horizontal="center" textRotation="90"/>
    </xf>
    <xf numFmtId="166" fontId="6" fillId="0" borderId="1" xfId="0" applyNumberFormat="1" applyFont="1" applyBorder="1" applyAlignment="1">
      <alignment horizontal="center" textRotation="90"/>
    </xf>
    <xf numFmtId="164" fontId="7" fillId="2" borderId="3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textRotation="90"/>
    </xf>
    <xf numFmtId="0" fontId="2" fillId="0" borderId="5" xfId="0" applyFont="1" applyBorder="1"/>
    <xf numFmtId="2" fontId="2" fillId="0" borderId="5" xfId="0" applyNumberFormat="1" applyFont="1" applyBorder="1"/>
    <xf numFmtId="2" fontId="10" fillId="3" borderId="6" xfId="0" applyNumberFormat="1" applyFont="1" applyFill="1" applyBorder="1"/>
    <xf numFmtId="2" fontId="2" fillId="3" borderId="6" xfId="0" applyNumberFormat="1" applyFont="1" applyFill="1" applyBorder="1"/>
    <xf numFmtId="2" fontId="2" fillId="0" borderId="7" xfId="0" applyNumberFormat="1" applyFont="1" applyBorder="1"/>
    <xf numFmtId="4" fontId="11" fillId="3" borderId="8" xfId="0" applyNumberFormat="1" applyFont="1" applyFill="1" applyBorder="1" applyAlignment="1">
      <alignment horizontal="center"/>
    </xf>
    <xf numFmtId="2" fontId="12" fillId="0" borderId="9" xfId="0" applyNumberFormat="1" applyFont="1" applyBorder="1"/>
    <xf numFmtId="17" fontId="13" fillId="4" borderId="8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2" fontId="2" fillId="0" borderId="10" xfId="0" applyNumberFormat="1" applyFont="1" applyBorder="1"/>
    <xf numFmtId="2" fontId="10" fillId="3" borderId="10" xfId="0" applyNumberFormat="1" applyFont="1" applyFill="1" applyBorder="1"/>
    <xf numFmtId="2" fontId="2" fillId="3" borderId="10" xfId="0" applyNumberFormat="1" applyFont="1" applyFill="1" applyBorder="1"/>
    <xf numFmtId="2" fontId="2" fillId="0" borderId="11" xfId="0" applyNumberFormat="1" applyFont="1" applyBorder="1"/>
    <xf numFmtId="4" fontId="11" fillId="3" borderId="12" xfId="0" applyNumberFormat="1" applyFont="1" applyFill="1" applyBorder="1" applyAlignment="1">
      <alignment horizontal="center"/>
    </xf>
    <xf numFmtId="2" fontId="12" fillId="0" borderId="13" xfId="0" applyNumberFormat="1" applyFont="1" applyBorder="1"/>
    <xf numFmtId="17" fontId="13" fillId="4" borderId="12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2" fontId="2" fillId="0" borderId="14" xfId="0" applyNumberFormat="1" applyFont="1" applyBorder="1"/>
    <xf numFmtId="2" fontId="10" fillId="3" borderId="14" xfId="0" applyNumberFormat="1" applyFont="1" applyFill="1" applyBorder="1"/>
    <xf numFmtId="2" fontId="2" fillId="3" borderId="14" xfId="0" applyNumberFormat="1" applyFont="1" applyFill="1" applyBorder="1"/>
    <xf numFmtId="2" fontId="2" fillId="0" borderId="15" xfId="0" applyNumberFormat="1" applyFont="1" applyBorder="1"/>
    <xf numFmtId="4" fontId="11" fillId="3" borderId="16" xfId="0" applyNumberFormat="1" applyFont="1" applyFill="1" applyBorder="1" applyAlignment="1">
      <alignment horizontal="center"/>
    </xf>
    <xf numFmtId="2" fontId="12" fillId="0" borderId="17" xfId="0" applyNumberFormat="1" applyFont="1" applyBorder="1"/>
    <xf numFmtId="17" fontId="13" fillId="4" borderId="16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/>
    <xf numFmtId="2" fontId="2" fillId="0" borderId="18" xfId="0" applyNumberFormat="1" applyFont="1" applyBorder="1"/>
    <xf numFmtId="2" fontId="2" fillId="0" borderId="19" xfId="0" applyNumberFormat="1" applyFont="1" applyBorder="1"/>
    <xf numFmtId="0" fontId="2" fillId="0" borderId="10" xfId="0" applyFont="1" applyBorder="1" applyAlignment="1">
      <alignment horizontal="left"/>
    </xf>
    <xf numFmtId="2" fontId="10" fillId="3" borderId="20" xfId="0" applyNumberFormat="1" applyFont="1" applyFill="1" applyBorder="1"/>
    <xf numFmtId="0" fontId="2" fillId="0" borderId="19" xfId="0" applyFont="1" applyBorder="1"/>
    <xf numFmtId="2" fontId="2" fillId="3" borderId="20" xfId="0" applyNumberFormat="1" applyFont="1" applyFill="1" applyBorder="1"/>
    <xf numFmtId="2" fontId="2" fillId="0" borderId="21" xfId="0" applyNumberFormat="1" applyFont="1" applyBorder="1"/>
    <xf numFmtId="4" fontId="11" fillId="3" borderId="22" xfId="0" applyNumberFormat="1" applyFont="1" applyFill="1" applyBorder="1" applyAlignment="1">
      <alignment horizontal="center"/>
    </xf>
    <xf numFmtId="2" fontId="12" fillId="0" borderId="23" xfId="0" applyNumberFormat="1" applyFont="1" applyBorder="1"/>
    <xf numFmtId="17" fontId="13" fillId="4" borderId="22" xfId="0" applyNumberFormat="1" applyFont="1" applyFill="1" applyBorder="1" applyAlignment="1">
      <alignment horizontal="center" vertical="center"/>
    </xf>
    <xf numFmtId="0" fontId="2" fillId="0" borderId="24" xfId="0" applyFont="1" applyBorder="1"/>
    <xf numFmtId="2" fontId="2" fillId="0" borderId="24" xfId="0" applyNumberFormat="1" applyFont="1" applyBorder="1"/>
    <xf numFmtId="2" fontId="10" fillId="3" borderId="24" xfId="0" applyNumberFormat="1" applyFont="1" applyFill="1" applyBorder="1"/>
    <xf numFmtId="2" fontId="2" fillId="3" borderId="24" xfId="0" applyNumberFormat="1" applyFont="1" applyFill="1" applyBorder="1"/>
    <xf numFmtId="2" fontId="2" fillId="0" borderId="25" xfId="0" applyNumberFormat="1" applyFont="1" applyBorder="1"/>
    <xf numFmtId="4" fontId="11" fillId="3" borderId="26" xfId="0" applyNumberFormat="1" applyFont="1" applyFill="1" applyBorder="1" applyAlignment="1">
      <alignment horizontal="center"/>
    </xf>
    <xf numFmtId="2" fontId="12" fillId="0" borderId="27" xfId="0" applyNumberFormat="1" applyFont="1" applyBorder="1"/>
    <xf numFmtId="17" fontId="13" fillId="4" borderId="26" xfId="0" applyNumberFormat="1" applyFont="1" applyFill="1" applyBorder="1" applyAlignment="1">
      <alignment horizontal="center" vertical="center"/>
    </xf>
    <xf numFmtId="17" fontId="13" fillId="4" borderId="28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vertical="center"/>
    </xf>
    <xf numFmtId="2" fontId="2" fillId="0" borderId="18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4" fontId="11" fillId="3" borderId="8" xfId="0" applyNumberFormat="1" applyFont="1" applyFill="1" applyBorder="1" applyAlignment="1">
      <alignment horizontal="center" vertical="center"/>
    </xf>
    <xf numFmtId="2" fontId="12" fillId="0" borderId="9" xfId="0" applyNumberFormat="1" applyFont="1" applyBorder="1" applyAlignment="1">
      <alignment vertical="center"/>
    </xf>
    <xf numFmtId="2" fontId="2" fillId="0" borderId="10" xfId="0" applyNumberFormat="1" applyFont="1" applyBorder="1" applyAlignment="1">
      <alignment vertical="center"/>
    </xf>
    <xf numFmtId="2" fontId="2" fillId="0" borderId="19" xfId="0" applyNumberFormat="1" applyFont="1" applyBorder="1" applyAlignment="1">
      <alignment vertical="center"/>
    </xf>
    <xf numFmtId="2" fontId="2" fillId="0" borderId="11" xfId="0" applyNumberFormat="1" applyFont="1" applyBorder="1" applyAlignment="1">
      <alignment vertical="center"/>
    </xf>
    <xf numFmtId="4" fontId="11" fillId="3" borderId="12" xfId="0" applyNumberFormat="1" applyFont="1" applyFill="1" applyBorder="1" applyAlignment="1">
      <alignment horizontal="center" vertical="center"/>
    </xf>
    <xf numFmtId="167" fontId="12" fillId="0" borderId="13" xfId="0" applyNumberFormat="1" applyFont="1" applyBorder="1" applyAlignment="1">
      <alignment vertical="center"/>
    </xf>
    <xf numFmtId="2" fontId="2" fillId="0" borderId="14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4" fontId="11" fillId="3" borderId="16" xfId="0" applyNumberFormat="1" applyFont="1" applyFill="1" applyBorder="1" applyAlignment="1">
      <alignment horizontal="center" vertical="center"/>
    </xf>
    <xf numFmtId="167" fontId="12" fillId="0" borderId="17" xfId="0" applyNumberFormat="1" applyFont="1" applyBorder="1" applyAlignment="1">
      <alignment vertical="center"/>
    </xf>
    <xf numFmtId="2" fontId="2" fillId="0" borderId="24" xfId="0" applyNumberFormat="1" applyFont="1" applyBorder="1" applyAlignment="1">
      <alignment vertical="center"/>
    </xf>
    <xf numFmtId="2" fontId="2" fillId="0" borderId="25" xfId="0" applyNumberFormat="1" applyFont="1" applyBorder="1" applyAlignment="1">
      <alignment vertical="center"/>
    </xf>
    <xf numFmtId="4" fontId="11" fillId="3" borderId="26" xfId="0" applyNumberFormat="1" applyFont="1" applyFill="1" applyBorder="1" applyAlignment="1">
      <alignment horizontal="center" vertical="center"/>
    </xf>
    <xf numFmtId="167" fontId="12" fillId="0" borderId="29" xfId="0" applyNumberFormat="1" applyFont="1" applyBorder="1" applyAlignment="1">
      <alignment vertical="center"/>
    </xf>
    <xf numFmtId="167" fontId="12" fillId="0" borderId="30" xfId="0" applyNumberFormat="1" applyFont="1" applyBorder="1" applyAlignment="1">
      <alignment vertical="center"/>
    </xf>
    <xf numFmtId="2" fontId="2" fillId="0" borderId="10" xfId="0" applyNumberFormat="1" applyFont="1" applyBorder="1" applyAlignment="1">
      <alignment horizontal="right" vertical="center"/>
    </xf>
    <xf numFmtId="167" fontId="12" fillId="0" borderId="13" xfId="0" applyNumberFormat="1" applyFont="1" applyBorder="1"/>
    <xf numFmtId="167" fontId="12" fillId="0" borderId="17" xfId="0" applyNumberFormat="1" applyFont="1" applyBorder="1"/>
    <xf numFmtId="17" fontId="14" fillId="4" borderId="26" xfId="0" applyNumberFormat="1" applyFont="1" applyFill="1" applyBorder="1" applyAlignment="1">
      <alignment horizontal="center" vertical="center"/>
    </xf>
    <xf numFmtId="17" fontId="14" fillId="4" borderId="12" xfId="0" applyNumberFormat="1" applyFont="1" applyFill="1" applyBorder="1" applyAlignment="1">
      <alignment horizontal="center" vertical="center"/>
    </xf>
    <xf numFmtId="167" fontId="12" fillId="0" borderId="31" xfId="0" applyNumberFormat="1" applyFont="1" applyBorder="1" applyAlignment="1">
      <alignment vertical="center"/>
    </xf>
    <xf numFmtId="167" fontId="12" fillId="0" borderId="32" xfId="0" applyNumberFormat="1" applyFont="1" applyBorder="1" applyAlignment="1">
      <alignment vertical="center"/>
    </xf>
    <xf numFmtId="17" fontId="14" fillId="4" borderId="22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right" vertical="center"/>
    </xf>
    <xf numFmtId="17" fontId="14" fillId="4" borderId="16" xfId="0" applyNumberFormat="1" applyFont="1" applyFill="1" applyBorder="1" applyAlignment="1">
      <alignment horizontal="center" vertical="center"/>
    </xf>
    <xf numFmtId="4" fontId="11" fillId="3" borderId="33" xfId="0" applyNumberFormat="1" applyFont="1" applyFill="1" applyBorder="1" applyAlignment="1">
      <alignment horizontal="center" vertical="center"/>
    </xf>
    <xf numFmtId="167" fontId="12" fillId="0" borderId="16" xfId="0" applyNumberFormat="1" applyFont="1" applyBorder="1" applyAlignment="1">
      <alignment vertical="center"/>
    </xf>
    <xf numFmtId="4" fontId="11" fillId="3" borderId="2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67" fontId="12" fillId="0" borderId="34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horizontal="center" vertical="center"/>
    </xf>
    <xf numFmtId="17" fontId="14" fillId="4" borderId="8" xfId="0" applyNumberFormat="1" applyFont="1" applyFill="1" applyBorder="1" applyAlignment="1">
      <alignment horizontal="center" vertical="center"/>
    </xf>
    <xf numFmtId="2" fontId="2" fillId="6" borderId="10" xfId="0" applyNumberFormat="1" applyFont="1" applyFill="1" applyBorder="1" applyAlignment="1">
      <alignment vertical="center"/>
    </xf>
    <xf numFmtId="167" fontId="12" fillId="0" borderId="12" xfId="0" applyNumberFormat="1" applyFont="1" applyBorder="1" applyAlignment="1">
      <alignment horizontal="right" vertical="center"/>
    </xf>
    <xf numFmtId="2" fontId="2" fillId="0" borderId="35" xfId="0" applyNumberFormat="1" applyFont="1" applyBorder="1" applyAlignment="1">
      <alignment vertical="center"/>
    </xf>
    <xf numFmtId="0" fontId="2" fillId="0" borderId="2" xfId="0" applyFont="1" applyBorder="1"/>
    <xf numFmtId="2" fontId="2" fillId="0" borderId="2" xfId="0" applyNumberFormat="1" applyFont="1" applyBorder="1" applyAlignment="1">
      <alignment horizontal="center" vertical="center"/>
    </xf>
    <xf numFmtId="167" fontId="12" fillId="0" borderId="16" xfId="0" applyNumberFormat="1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vertical="center"/>
    </xf>
    <xf numFmtId="167" fontId="12" fillId="0" borderId="26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  <xf numFmtId="0" fontId="2" fillId="7" borderId="38" xfId="0" applyFont="1" applyFill="1" applyBorder="1"/>
    <xf numFmtId="0" fontId="17" fillId="7" borderId="38" xfId="0" applyFont="1" applyFill="1" applyBorder="1" applyAlignment="1">
      <alignment vertical="center" wrapText="1"/>
    </xf>
    <xf numFmtId="0" fontId="15" fillId="7" borderId="38" xfId="0" applyFont="1" applyFill="1" applyBorder="1" applyAlignment="1">
      <alignment horizontal="center" wrapText="1"/>
    </xf>
    <xf numFmtId="0" fontId="15" fillId="7" borderId="38" xfId="0" applyFont="1" applyFill="1" applyBorder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2" fontId="1" fillId="0" borderId="0" xfId="0" applyNumberFormat="1" applyFont="1"/>
    <xf numFmtId="2" fontId="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wrapText="1"/>
    </xf>
    <xf numFmtId="2" fontId="1" fillId="0" borderId="0" xfId="0" applyNumberFormat="1" applyFont="1" applyAlignment="1">
      <alignment horizontal="right"/>
    </xf>
    <xf numFmtId="0" fontId="20" fillId="0" borderId="39" xfId="0" applyFont="1" applyBorder="1" applyProtection="1">
      <protection locked="0"/>
    </xf>
    <xf numFmtId="2" fontId="20" fillId="0" borderId="40" xfId="0" applyNumberFormat="1" applyFont="1" applyBorder="1" applyProtection="1">
      <protection locked="0"/>
    </xf>
    <xf numFmtId="2" fontId="20" fillId="0" borderId="40" xfId="0" applyNumberFormat="1" applyFont="1" applyBorder="1"/>
    <xf numFmtId="2" fontId="20" fillId="8" borderId="40" xfId="0" applyNumberFormat="1" applyFont="1" applyFill="1" applyBorder="1" applyProtection="1">
      <protection locked="0"/>
    </xf>
    <xf numFmtId="2" fontId="20" fillId="0" borderId="41" xfId="0" applyNumberFormat="1" applyFont="1" applyBorder="1"/>
    <xf numFmtId="4" fontId="21" fillId="8" borderId="42" xfId="0" applyNumberFormat="1" applyFont="1" applyFill="1" applyBorder="1" applyAlignment="1" applyProtection="1">
      <alignment horizontal="center"/>
      <protection locked="0"/>
    </xf>
    <xf numFmtId="2" fontId="22" fillId="0" borderId="43" xfId="0" applyNumberFormat="1" applyFont="1" applyBorder="1" applyProtection="1">
      <protection locked="0"/>
    </xf>
    <xf numFmtId="17" fontId="23" fillId="9" borderId="44" xfId="0" applyNumberFormat="1" applyFont="1" applyFill="1" applyBorder="1" applyAlignment="1" applyProtection="1">
      <alignment horizontal="center" vertical="center"/>
      <protection locked="0"/>
    </xf>
    <xf numFmtId="2" fontId="24" fillId="0" borderId="38" xfId="0" applyNumberFormat="1" applyFont="1" applyBorder="1" applyProtection="1">
      <protection locked="0"/>
    </xf>
    <xf numFmtId="0" fontId="0" fillId="0" borderId="38" xfId="0" applyBorder="1" applyProtection="1">
      <protection locked="0"/>
    </xf>
    <xf numFmtId="0" fontId="20" fillId="0" borderId="45" xfId="0" applyFont="1" applyBorder="1" applyProtection="1">
      <protection locked="0"/>
    </xf>
    <xf numFmtId="2" fontId="20" fillId="0" borderId="45" xfId="0" applyNumberFormat="1" applyFont="1" applyBorder="1" applyProtection="1">
      <protection locked="0"/>
    </xf>
    <xf numFmtId="2" fontId="20" fillId="0" borderId="45" xfId="0" applyNumberFormat="1" applyFont="1" applyBorder="1"/>
    <xf numFmtId="2" fontId="20" fillId="8" borderId="45" xfId="0" applyNumberFormat="1" applyFont="1" applyFill="1" applyBorder="1" applyProtection="1">
      <protection locked="0"/>
    </xf>
    <xf numFmtId="2" fontId="20" fillId="0" borderId="46" xfId="0" applyNumberFormat="1" applyFont="1" applyBorder="1"/>
    <xf numFmtId="4" fontId="21" fillId="8" borderId="47" xfId="0" applyNumberFormat="1" applyFont="1" applyFill="1" applyBorder="1" applyAlignment="1" applyProtection="1">
      <alignment horizontal="center"/>
      <protection locked="0"/>
    </xf>
    <xf numFmtId="2" fontId="22" fillId="0" borderId="48" xfId="0" applyNumberFormat="1" applyFont="1" applyBorder="1" applyProtection="1">
      <protection locked="0"/>
    </xf>
    <xf numFmtId="17" fontId="23" fillId="9" borderId="47" xfId="0" applyNumberFormat="1" applyFont="1" applyFill="1" applyBorder="1" applyAlignment="1" applyProtection="1">
      <alignment horizontal="center" vertical="center"/>
      <protection locked="0"/>
    </xf>
    <xf numFmtId="0" fontId="20" fillId="0" borderId="40" xfId="0" applyFont="1" applyBorder="1" applyProtection="1">
      <protection locked="0"/>
    </xf>
    <xf numFmtId="0" fontId="20" fillId="0" borderId="49" xfId="0" applyFont="1" applyBorder="1" applyProtection="1">
      <protection locked="0"/>
    </xf>
    <xf numFmtId="2" fontId="20" fillId="0" borderId="49" xfId="0" applyNumberFormat="1" applyFont="1" applyBorder="1" applyProtection="1">
      <protection locked="0"/>
    </xf>
    <xf numFmtId="2" fontId="20" fillId="0" borderId="49" xfId="0" applyNumberFormat="1" applyFont="1" applyBorder="1"/>
    <xf numFmtId="2" fontId="20" fillId="8" borderId="49" xfId="0" applyNumberFormat="1" applyFont="1" applyFill="1" applyBorder="1" applyProtection="1">
      <protection locked="0"/>
    </xf>
    <xf numFmtId="2" fontId="20" fillId="0" borderId="50" xfId="0" applyNumberFormat="1" applyFont="1" applyBorder="1"/>
    <xf numFmtId="4" fontId="21" fillId="8" borderId="51" xfId="0" applyNumberFormat="1" applyFont="1" applyFill="1" applyBorder="1" applyAlignment="1" applyProtection="1">
      <alignment horizontal="center"/>
      <protection locked="0"/>
    </xf>
    <xf numFmtId="2" fontId="22" fillId="0" borderId="52" xfId="0" applyNumberFormat="1" applyFont="1" applyBorder="1" applyProtection="1">
      <protection locked="0"/>
    </xf>
    <xf numFmtId="17" fontId="23" fillId="9" borderId="51" xfId="0" applyNumberFormat="1" applyFont="1" applyFill="1" applyBorder="1" applyAlignment="1" applyProtection="1">
      <alignment horizontal="center" vertical="center"/>
      <protection locked="0"/>
    </xf>
    <xf numFmtId="2" fontId="20" fillId="0" borderId="38" xfId="0" applyNumberFormat="1" applyFont="1" applyBorder="1" applyProtection="1">
      <protection locked="0"/>
    </xf>
    <xf numFmtId="2" fontId="20" fillId="0" borderId="39" xfId="0" applyNumberFormat="1" applyFont="1" applyBorder="1" applyProtection="1">
      <protection locked="0"/>
    </xf>
    <xf numFmtId="17" fontId="23" fillId="9" borderId="42" xfId="0" applyNumberFormat="1" applyFont="1" applyFill="1" applyBorder="1" applyAlignment="1" applyProtection="1">
      <alignment horizontal="center" vertical="center"/>
      <protection locked="0"/>
    </xf>
    <xf numFmtId="2" fontId="20" fillId="0" borderId="53" xfId="0" applyNumberFormat="1" applyFont="1" applyBorder="1" applyProtection="1">
      <protection locked="0"/>
    </xf>
    <xf numFmtId="2" fontId="20" fillId="0" borderId="46" xfId="0" applyNumberFormat="1" applyFont="1" applyBorder="1" applyProtection="1">
      <protection locked="0"/>
    </xf>
    <xf numFmtId="2" fontId="25" fillId="0" borderId="38" xfId="0" applyNumberFormat="1" applyFont="1" applyBorder="1" applyProtection="1">
      <protection locked="0"/>
    </xf>
    <xf numFmtId="2" fontId="19" fillId="8" borderId="40" xfId="0" applyNumberFormat="1" applyFont="1" applyFill="1" applyBorder="1" applyProtection="1">
      <protection locked="0"/>
    </xf>
    <xf numFmtId="2" fontId="20" fillId="0" borderId="41" xfId="0" applyNumberFormat="1" applyFont="1" applyBorder="1" applyProtection="1">
      <protection locked="0"/>
    </xf>
    <xf numFmtId="2" fontId="19" fillId="8" borderId="45" xfId="0" applyNumberFormat="1" applyFont="1" applyFill="1" applyBorder="1" applyProtection="1">
      <protection locked="0"/>
    </xf>
    <xf numFmtId="0" fontId="20" fillId="0" borderId="54" xfId="0" applyFont="1" applyBorder="1" applyProtection="1">
      <protection locked="0"/>
    </xf>
    <xf numFmtId="2" fontId="20" fillId="0" borderId="54" xfId="0" applyNumberFormat="1" applyFont="1" applyBorder="1" applyProtection="1">
      <protection locked="0"/>
    </xf>
    <xf numFmtId="2" fontId="19" fillId="8" borderId="54" xfId="0" applyNumberFormat="1" applyFont="1" applyFill="1" applyBorder="1" applyProtection="1">
      <protection locked="0"/>
    </xf>
    <xf numFmtId="2" fontId="20" fillId="8" borderId="54" xfId="0" applyNumberFormat="1" applyFont="1" applyFill="1" applyBorder="1" applyProtection="1">
      <protection locked="0"/>
    </xf>
    <xf numFmtId="2" fontId="20" fillId="0" borderId="55" xfId="0" applyNumberFormat="1" applyFont="1" applyBorder="1" applyProtection="1">
      <protection locked="0"/>
    </xf>
    <xf numFmtId="4" fontId="21" fillId="8" borderId="56" xfId="0" applyNumberFormat="1" applyFont="1" applyFill="1" applyBorder="1" applyAlignment="1" applyProtection="1">
      <alignment horizontal="center"/>
      <protection locked="0"/>
    </xf>
    <xf numFmtId="2" fontId="22" fillId="0" borderId="57" xfId="0" applyNumberFormat="1" applyFont="1" applyBorder="1" applyProtection="1">
      <protection locked="0"/>
    </xf>
    <xf numFmtId="17" fontId="23" fillId="9" borderId="5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/>
  </cellXfs>
  <cellStyles count="1">
    <cellStyle name="Normal" xfId="0" builtinId="0"/>
  </cellStyles>
  <dxfs count="328">
    <dxf>
      <fill>
        <patternFill>
          <bgColor indexed="1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BDD6EE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400050</xdr:colOff>
      <xdr:row>0</xdr:row>
      <xdr:rowOff>0</xdr:rowOff>
    </xdr:from>
    <xdr:ext cx="1847850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opLeftCell="A28" workbookViewId="0">
      <selection activeCell="B53" sqref="B53"/>
    </sheetView>
  </sheetViews>
  <sheetFormatPr defaultColWidth="14.44140625" defaultRowHeight="15" customHeight="1" x14ac:dyDescent="0.3"/>
  <cols>
    <col min="1" max="1" width="8.88671875" customWidth="1"/>
    <col min="2" max="2" width="75.109375" customWidth="1"/>
    <col min="3" max="3" width="16.6640625" customWidth="1"/>
    <col min="4" max="15" width="8.88671875" style="125" customWidth="1"/>
    <col min="16" max="17" width="8.88671875" customWidth="1"/>
    <col min="18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4">
        <v>2002</v>
      </c>
      <c r="B2" s="8" t="s">
        <v>15</v>
      </c>
      <c r="C2" s="5" t="s">
        <v>16</v>
      </c>
      <c r="D2" s="127">
        <v>2.2999999999999998</v>
      </c>
      <c r="E2" s="10">
        <v>3.8</v>
      </c>
      <c r="F2" s="10">
        <v>9.8000000000000007</v>
      </c>
      <c r="G2" s="10">
        <v>16.600000000000001</v>
      </c>
      <c r="H2" s="10">
        <v>20.100000000000001</v>
      </c>
      <c r="I2" s="10">
        <v>18.2</v>
      </c>
      <c r="J2" s="10">
        <v>17.100000000000001</v>
      </c>
      <c r="K2" s="10">
        <v>14.6</v>
      </c>
      <c r="L2" s="10">
        <v>12.2</v>
      </c>
      <c r="M2" s="10">
        <v>11.5</v>
      </c>
      <c r="N2" s="10">
        <v>5.9</v>
      </c>
      <c r="O2" s="10">
        <v>3.3</v>
      </c>
      <c r="P2" s="126">
        <f>SUM(D2:O2)</f>
        <v>135.4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4">
        <v>2003</v>
      </c>
      <c r="B3" s="8" t="s">
        <v>15</v>
      </c>
      <c r="C3" s="5" t="s">
        <v>16</v>
      </c>
      <c r="D3" s="127">
        <v>2.7</v>
      </c>
      <c r="E3" s="10">
        <v>4.5</v>
      </c>
      <c r="F3" s="10">
        <v>11.1</v>
      </c>
      <c r="G3" s="10">
        <v>15</v>
      </c>
      <c r="H3" s="10">
        <v>19.5</v>
      </c>
      <c r="I3" s="10">
        <v>18</v>
      </c>
      <c r="J3" s="10">
        <v>17.399999999999999</v>
      </c>
      <c r="K3" s="10">
        <v>14.8</v>
      </c>
      <c r="L3" s="10">
        <v>13.1</v>
      </c>
      <c r="M3" s="10">
        <v>12.5</v>
      </c>
      <c r="N3" s="10">
        <v>7</v>
      </c>
      <c r="O3" s="10">
        <v>4.5</v>
      </c>
      <c r="P3" s="126">
        <f>SUM(D3:O3)</f>
        <v>140.09999999999997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4">
        <v>2004</v>
      </c>
      <c r="B4" s="8" t="s">
        <v>15</v>
      </c>
      <c r="C4" s="5" t="s">
        <v>16</v>
      </c>
      <c r="D4" s="127">
        <v>2.9</v>
      </c>
      <c r="E4" s="10">
        <v>4.0999999999999996</v>
      </c>
      <c r="F4" s="10">
        <v>8</v>
      </c>
      <c r="G4" s="10">
        <v>14.8</v>
      </c>
      <c r="H4" s="10">
        <v>18.2</v>
      </c>
      <c r="I4" s="10">
        <v>17.7</v>
      </c>
      <c r="J4" s="10">
        <v>18.7</v>
      </c>
      <c r="K4" s="10">
        <v>15.8</v>
      </c>
      <c r="L4" s="10">
        <v>14.3</v>
      </c>
      <c r="M4" s="10">
        <v>11.9</v>
      </c>
      <c r="N4" s="10">
        <v>6.9</v>
      </c>
      <c r="O4" s="10">
        <v>3.5</v>
      </c>
      <c r="P4" s="126">
        <f>SUM(D4:O4)</f>
        <v>136.80000000000001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4">
        <v>2005</v>
      </c>
      <c r="B5" s="8" t="s">
        <v>15</v>
      </c>
      <c r="C5" s="5" t="s">
        <v>16</v>
      </c>
      <c r="D5" s="10">
        <v>3.4</v>
      </c>
      <c r="E5" s="10">
        <v>5.6</v>
      </c>
      <c r="F5" s="10">
        <v>12.8</v>
      </c>
      <c r="G5" s="10">
        <v>15.8</v>
      </c>
      <c r="H5" s="10">
        <v>19</v>
      </c>
      <c r="I5" s="10">
        <v>17.600000000000001</v>
      </c>
      <c r="J5" s="10">
        <v>16</v>
      </c>
      <c r="K5" s="10">
        <v>16.5</v>
      </c>
      <c r="L5" s="10">
        <v>13.9</v>
      </c>
      <c r="M5" s="10">
        <v>11.4</v>
      </c>
      <c r="N5" s="10">
        <v>6.7</v>
      </c>
      <c r="O5" s="10">
        <v>4.3</v>
      </c>
      <c r="P5" s="126">
        <f>SUM(D5:O5)</f>
        <v>143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4">
        <v>2006</v>
      </c>
      <c r="B6" s="8" t="s">
        <v>15</v>
      </c>
      <c r="C6" s="5" t="s">
        <v>16</v>
      </c>
      <c r="D6" s="10">
        <v>3.9</v>
      </c>
      <c r="E6" s="10">
        <v>5.2</v>
      </c>
      <c r="F6" s="10">
        <v>11</v>
      </c>
      <c r="G6" s="10">
        <v>14.9</v>
      </c>
      <c r="H6" s="10">
        <v>19.8</v>
      </c>
      <c r="I6" s="10">
        <v>17.2</v>
      </c>
      <c r="J6" s="10">
        <v>15.8</v>
      </c>
      <c r="K6" s="10">
        <v>14.7</v>
      </c>
      <c r="L6" s="10">
        <v>13.8</v>
      </c>
      <c r="M6" s="10">
        <v>10.5</v>
      </c>
      <c r="N6" s="10">
        <v>17.3</v>
      </c>
      <c r="O6" s="10">
        <v>5</v>
      </c>
      <c r="P6" s="126">
        <f>SUM(D6:O6)</f>
        <v>149.1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4">
        <v>2007</v>
      </c>
      <c r="B7" s="5" t="s">
        <v>15</v>
      </c>
      <c r="C7" s="5" t="s">
        <v>16</v>
      </c>
      <c r="D7" s="128">
        <v>3.8</v>
      </c>
      <c r="E7" s="10">
        <v>5</v>
      </c>
      <c r="F7" s="10">
        <v>10.1</v>
      </c>
      <c r="G7" s="10">
        <v>14.8</v>
      </c>
      <c r="H7" s="10">
        <v>19.100000000000001</v>
      </c>
      <c r="I7" s="10">
        <v>21.1</v>
      </c>
      <c r="J7" s="10">
        <v>16.8</v>
      </c>
      <c r="K7" s="10">
        <v>15.3</v>
      </c>
      <c r="L7" s="10">
        <v>12.1</v>
      </c>
      <c r="M7" s="10">
        <v>10.3</v>
      </c>
      <c r="N7" s="10">
        <v>8.4</v>
      </c>
      <c r="O7" s="10">
        <v>4.5999999999999996</v>
      </c>
      <c r="P7" s="126">
        <f>SUM(D7:O7)</f>
        <v>141.4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4">
        <v>2008</v>
      </c>
      <c r="B8" s="5" t="s">
        <v>15</v>
      </c>
      <c r="C8" s="5" t="s">
        <v>16</v>
      </c>
      <c r="D8" s="128">
        <v>3.4</v>
      </c>
      <c r="E8" s="10">
        <v>5</v>
      </c>
      <c r="F8" s="10">
        <v>9.4</v>
      </c>
      <c r="G8" s="10">
        <v>14.2</v>
      </c>
      <c r="H8" s="10">
        <v>16.8</v>
      </c>
      <c r="I8" s="10">
        <v>15.4</v>
      </c>
      <c r="J8" s="10">
        <v>14.9</v>
      </c>
      <c r="K8" s="10">
        <v>13.4</v>
      </c>
      <c r="L8" s="10">
        <v>11.3</v>
      </c>
      <c r="M8" s="10">
        <v>10.6</v>
      </c>
      <c r="N8" s="10">
        <v>5</v>
      </c>
      <c r="O8" s="10">
        <v>4.7</v>
      </c>
      <c r="P8" s="126">
        <f>SUM(D8:O8)</f>
        <v>124.10000000000001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4">
        <v>2009</v>
      </c>
      <c r="B9" s="5" t="s">
        <v>15</v>
      </c>
      <c r="C9" s="5" t="s">
        <v>16</v>
      </c>
      <c r="D9" s="128">
        <v>3.8</v>
      </c>
      <c r="E9" s="10">
        <v>6.4</v>
      </c>
      <c r="F9" s="10">
        <v>11.2</v>
      </c>
      <c r="G9" s="10">
        <v>13.7</v>
      </c>
      <c r="H9" s="10">
        <v>15.3</v>
      </c>
      <c r="I9" s="10">
        <v>15.6</v>
      </c>
      <c r="J9" s="10">
        <v>14.5</v>
      </c>
      <c r="K9" s="10">
        <v>10.7</v>
      </c>
      <c r="L9" s="10">
        <v>10.3</v>
      </c>
      <c r="M9" s="10">
        <v>8.1</v>
      </c>
      <c r="N9" s="10">
        <v>6.1</v>
      </c>
      <c r="O9" s="10">
        <v>4.9000000000000004</v>
      </c>
      <c r="P9" s="126">
        <f>SUM(D9:O9)</f>
        <v>120.59999999999998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4">
        <v>2010</v>
      </c>
      <c r="B10" s="5" t="s">
        <v>15</v>
      </c>
      <c r="C10" s="5" t="s">
        <v>16</v>
      </c>
      <c r="D10" s="128">
        <v>3.4</v>
      </c>
      <c r="E10" s="10">
        <v>5.7</v>
      </c>
      <c r="F10" s="10">
        <v>10.1</v>
      </c>
      <c r="G10" s="10">
        <v>12.9</v>
      </c>
      <c r="H10" s="10">
        <v>15</v>
      </c>
      <c r="I10" s="10">
        <v>16.8</v>
      </c>
      <c r="J10" s="10">
        <v>16</v>
      </c>
      <c r="K10" s="10">
        <v>14.7</v>
      </c>
      <c r="L10" s="10">
        <v>13.2</v>
      </c>
      <c r="M10" s="10">
        <v>11.5</v>
      </c>
      <c r="N10" s="10">
        <v>9.5</v>
      </c>
      <c r="O10" s="10">
        <v>6.4</v>
      </c>
      <c r="P10" s="126">
        <f>SUM(D10:O10)</f>
        <v>135.20000000000002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4">
        <v>2011</v>
      </c>
      <c r="B11" s="5" t="s">
        <v>15</v>
      </c>
      <c r="C11" s="5" t="s">
        <v>16</v>
      </c>
      <c r="D11" s="10">
        <v>4</v>
      </c>
      <c r="E11" s="10">
        <v>5.8</v>
      </c>
      <c r="F11" s="10">
        <v>12.5</v>
      </c>
      <c r="G11" s="10">
        <v>14.9</v>
      </c>
      <c r="H11" s="10">
        <v>19</v>
      </c>
      <c r="I11" s="10">
        <v>18.5</v>
      </c>
      <c r="J11" s="10">
        <v>17</v>
      </c>
      <c r="K11" s="10">
        <v>15.6</v>
      </c>
      <c r="L11" s="10">
        <v>13.8</v>
      </c>
      <c r="M11" s="10">
        <v>11.4</v>
      </c>
      <c r="N11" s="10">
        <v>8.61</v>
      </c>
      <c r="O11" s="10">
        <v>4.9000000000000004</v>
      </c>
      <c r="P11" s="126">
        <f>SUM(D11:O11)</f>
        <v>146.01000000000002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4">
        <v>2012</v>
      </c>
      <c r="B12" s="5" t="s">
        <v>15</v>
      </c>
      <c r="C12" s="5" t="s">
        <v>16</v>
      </c>
      <c r="D12" s="129">
        <v>4</v>
      </c>
      <c r="E12" s="129">
        <v>7.4</v>
      </c>
      <c r="F12" s="129">
        <v>13.9</v>
      </c>
      <c r="G12" s="129">
        <v>16.899999999999999</v>
      </c>
      <c r="H12" s="129">
        <v>21</v>
      </c>
      <c r="I12" s="129">
        <v>19.399999999999999</v>
      </c>
      <c r="J12" s="129">
        <v>15.9</v>
      </c>
      <c r="K12" s="129">
        <v>14</v>
      </c>
      <c r="L12" s="129">
        <v>10.8</v>
      </c>
      <c r="M12" s="129">
        <v>10</v>
      </c>
      <c r="N12" s="129">
        <v>7.8</v>
      </c>
      <c r="O12" s="129">
        <v>4.0999999999999996</v>
      </c>
      <c r="P12" s="126">
        <f>SUM(D12:O12)</f>
        <v>145.20000000000002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4">
        <v>2013</v>
      </c>
      <c r="B13" s="5" t="s">
        <v>15</v>
      </c>
      <c r="C13" s="5" t="s">
        <v>16</v>
      </c>
      <c r="D13" s="129">
        <v>4</v>
      </c>
      <c r="E13" s="129">
        <v>6.3</v>
      </c>
      <c r="F13" s="129">
        <v>12.1</v>
      </c>
      <c r="G13" s="129">
        <v>16.600000000000001</v>
      </c>
      <c r="H13" s="129">
        <v>19.8</v>
      </c>
      <c r="I13" s="129">
        <v>17.600000000000001</v>
      </c>
      <c r="J13" s="129">
        <v>16.7</v>
      </c>
      <c r="K13" s="129">
        <v>15.4</v>
      </c>
      <c r="L13" s="129">
        <v>13.6</v>
      </c>
      <c r="M13" s="129">
        <v>14.1</v>
      </c>
      <c r="N13" s="129">
        <v>10.3</v>
      </c>
      <c r="O13" s="129">
        <v>5.5</v>
      </c>
      <c r="P13" s="126">
        <f>SUM(D13:O13)</f>
        <v>152.00000000000003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4">
        <v>2014</v>
      </c>
      <c r="B14" s="5" t="s">
        <v>15</v>
      </c>
      <c r="C14" s="5" t="s">
        <v>16</v>
      </c>
      <c r="D14" s="129">
        <v>4.4000000000000004</v>
      </c>
      <c r="E14" s="129">
        <v>6.2</v>
      </c>
      <c r="F14" s="129">
        <v>14.4</v>
      </c>
      <c r="G14" s="129">
        <v>17.3</v>
      </c>
      <c r="H14" s="129">
        <v>21.7</v>
      </c>
      <c r="I14" s="129">
        <v>19.600000000000001</v>
      </c>
      <c r="J14" s="129">
        <v>20.3</v>
      </c>
      <c r="K14" s="129">
        <v>17.5</v>
      </c>
      <c r="L14" s="129">
        <v>15.7</v>
      </c>
      <c r="M14" s="129">
        <v>13.5</v>
      </c>
      <c r="N14" s="129">
        <v>9.8000000000000007</v>
      </c>
      <c r="O14" s="129">
        <v>5.9</v>
      </c>
      <c r="P14" s="126">
        <f>SUM(D14:O14)</f>
        <v>166.3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4">
        <v>2015</v>
      </c>
      <c r="B15" s="5" t="s">
        <v>15</v>
      </c>
      <c r="C15" s="5" t="s">
        <v>16</v>
      </c>
      <c r="D15" s="129">
        <v>3.5</v>
      </c>
      <c r="E15" s="129">
        <v>6.6</v>
      </c>
      <c r="F15" s="129">
        <v>14.8</v>
      </c>
      <c r="G15" s="129">
        <v>21.9</v>
      </c>
      <c r="H15" s="129">
        <v>24.7</v>
      </c>
      <c r="I15" s="129">
        <v>25</v>
      </c>
      <c r="J15" s="129">
        <v>24.6</v>
      </c>
      <c r="K15" s="129">
        <v>21.6</v>
      </c>
      <c r="L15" s="129">
        <v>18.8</v>
      </c>
      <c r="M15" s="129">
        <v>16.8</v>
      </c>
      <c r="N15" s="129">
        <v>13.3</v>
      </c>
      <c r="O15" s="129">
        <v>8.5</v>
      </c>
      <c r="P15" s="126">
        <f>AVERAGE(D15:O15)</f>
        <v>16.675000000000001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4">
        <v>2016</v>
      </c>
      <c r="B16" s="5" t="s">
        <v>15</v>
      </c>
      <c r="C16" s="5" t="s">
        <v>16</v>
      </c>
      <c r="D16" s="129">
        <v>5</v>
      </c>
      <c r="E16" s="129">
        <v>9.3000000000000007</v>
      </c>
      <c r="F16" s="129">
        <v>20.100000000000001</v>
      </c>
      <c r="G16" s="129">
        <v>21.7</v>
      </c>
      <c r="H16" s="129">
        <v>24.4</v>
      </c>
      <c r="I16" s="129">
        <v>23.2</v>
      </c>
      <c r="J16" s="129">
        <v>20.3</v>
      </c>
      <c r="K16" s="129">
        <v>20.3</v>
      </c>
      <c r="L16" s="129">
        <v>18.5</v>
      </c>
      <c r="M16" s="129">
        <v>15.2</v>
      </c>
      <c r="N16" s="129">
        <v>12.5</v>
      </c>
      <c r="O16" s="129">
        <v>8.3000000000000007</v>
      </c>
      <c r="P16" s="126">
        <f>SUM(D16:O16)</f>
        <v>198.8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4">
        <v>2017</v>
      </c>
      <c r="B17" s="5" t="s">
        <v>15</v>
      </c>
      <c r="C17" s="5" t="s">
        <v>16</v>
      </c>
      <c r="D17" s="129">
        <v>5.2</v>
      </c>
      <c r="E17" s="129">
        <v>8.5</v>
      </c>
      <c r="F17" s="129">
        <v>20.3</v>
      </c>
      <c r="G17" s="129">
        <v>24.2</v>
      </c>
      <c r="H17" s="129">
        <v>28.3</v>
      </c>
      <c r="I17" s="129">
        <v>27</v>
      </c>
      <c r="J17" s="129">
        <v>23.9</v>
      </c>
      <c r="K17" s="129">
        <v>23.3</v>
      </c>
      <c r="L17" s="129">
        <v>18.2</v>
      </c>
      <c r="M17" s="129">
        <v>17.3</v>
      </c>
      <c r="N17" s="129">
        <v>15.9</v>
      </c>
      <c r="O17" s="129">
        <v>11.4</v>
      </c>
      <c r="P17" s="126">
        <f>SUM(D17:O17)</f>
        <v>223.50000000000003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4">
        <v>2018</v>
      </c>
      <c r="B18" s="5" t="s">
        <v>15</v>
      </c>
      <c r="C18" s="5" t="s">
        <v>16</v>
      </c>
      <c r="D18" s="129">
        <v>8.9</v>
      </c>
      <c r="E18" s="129">
        <v>9.5</v>
      </c>
      <c r="F18" s="129">
        <v>20.2</v>
      </c>
      <c r="G18" s="129">
        <v>23.7</v>
      </c>
      <c r="H18" s="129">
        <v>27.5</v>
      </c>
      <c r="I18" s="129">
        <v>25.6</v>
      </c>
      <c r="J18" s="129">
        <v>23.4</v>
      </c>
      <c r="K18" s="129">
        <v>24.4</v>
      </c>
      <c r="L18" s="129">
        <v>22.5</v>
      </c>
      <c r="M18" s="129">
        <v>20.3</v>
      </c>
      <c r="N18" s="129">
        <v>17.600000000000001</v>
      </c>
      <c r="O18" s="129">
        <v>13.3</v>
      </c>
      <c r="P18" s="126">
        <f>AVERAGE(D18:O18)</f>
        <v>19.741666666666671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6">
        <v>2019</v>
      </c>
      <c r="B19" s="5" t="s">
        <v>15</v>
      </c>
      <c r="C19" s="5" t="s">
        <v>16</v>
      </c>
      <c r="D19" s="129">
        <v>8.1999999999999993</v>
      </c>
      <c r="E19" s="129">
        <v>10.6</v>
      </c>
      <c r="F19" s="129">
        <v>22.2</v>
      </c>
      <c r="G19" s="129">
        <v>28.4</v>
      </c>
      <c r="H19" s="129">
        <v>31</v>
      </c>
      <c r="I19" s="129">
        <v>28.1</v>
      </c>
      <c r="J19" s="129">
        <v>28.2</v>
      </c>
      <c r="K19" s="129">
        <v>25.5</v>
      </c>
      <c r="L19" s="129">
        <v>22.3</v>
      </c>
      <c r="M19" s="129">
        <v>20.2</v>
      </c>
      <c r="N19" s="129">
        <v>15.1</v>
      </c>
      <c r="O19" s="129">
        <v>10.9</v>
      </c>
      <c r="P19" s="126">
        <f>SUM(D19:O19)</f>
        <v>250.7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6">
        <v>2020</v>
      </c>
      <c r="B20" s="5" t="s">
        <v>15</v>
      </c>
      <c r="C20" s="5" t="s">
        <v>16</v>
      </c>
      <c r="D20" s="129">
        <v>7.2</v>
      </c>
      <c r="E20" s="129">
        <v>11.2</v>
      </c>
      <c r="F20" s="129">
        <v>22.6</v>
      </c>
      <c r="G20" s="129">
        <v>29</v>
      </c>
      <c r="H20" s="129">
        <v>29.8</v>
      </c>
      <c r="I20" s="129">
        <v>30.3</v>
      </c>
      <c r="J20" s="129">
        <v>30.9</v>
      </c>
      <c r="K20" s="129">
        <v>26.2</v>
      </c>
      <c r="L20" s="129">
        <v>24</v>
      </c>
      <c r="M20" s="129">
        <v>22.9</v>
      </c>
      <c r="N20" s="129">
        <v>17.600000000000001</v>
      </c>
      <c r="O20" s="129">
        <v>13</v>
      </c>
      <c r="P20" s="126">
        <f>SUM(D20:O20)</f>
        <v>264.7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6">
        <v>2021</v>
      </c>
      <c r="B21" s="5" t="s">
        <v>15</v>
      </c>
      <c r="C21" s="5" t="s">
        <v>16</v>
      </c>
      <c r="D21" s="129">
        <v>6.5</v>
      </c>
      <c r="E21" s="129">
        <v>10.7</v>
      </c>
      <c r="F21" s="129">
        <v>26.9</v>
      </c>
      <c r="G21" s="129">
        <v>30.5</v>
      </c>
      <c r="H21" s="129">
        <v>31.4</v>
      </c>
      <c r="I21" s="129">
        <v>31.5</v>
      </c>
      <c r="J21" s="129">
        <v>30.8</v>
      </c>
      <c r="K21" s="129">
        <v>28.8</v>
      </c>
      <c r="L21" s="129">
        <v>26.5</v>
      </c>
      <c r="M21" s="129">
        <v>21.6</v>
      </c>
      <c r="N21" s="129">
        <v>17.8</v>
      </c>
      <c r="O21" s="129">
        <v>12.2</v>
      </c>
      <c r="P21" s="126">
        <f>AVERAGE(D21:O21)</f>
        <v>22.933333333333334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4">
        <v>2002</v>
      </c>
      <c r="B22" s="8" t="s">
        <v>17</v>
      </c>
      <c r="C22" s="5" t="s">
        <v>16</v>
      </c>
      <c r="D22" s="127">
        <v>1.2</v>
      </c>
      <c r="E22" s="10">
        <v>1.7</v>
      </c>
      <c r="F22" s="10">
        <v>5.2</v>
      </c>
      <c r="G22" s="10">
        <v>13.7</v>
      </c>
      <c r="H22" s="10">
        <v>14.8</v>
      </c>
      <c r="I22" s="10">
        <v>19.100000000000001</v>
      </c>
      <c r="J22" s="10">
        <v>16.2</v>
      </c>
      <c r="K22" s="10">
        <v>14.9</v>
      </c>
      <c r="L22" s="10">
        <v>13.9</v>
      </c>
      <c r="M22" s="10">
        <v>8.3000000000000007</v>
      </c>
      <c r="N22" s="10">
        <v>4.2</v>
      </c>
      <c r="O22" s="10">
        <v>2.6</v>
      </c>
      <c r="P22" s="126">
        <f>SUM(D22:O22)</f>
        <v>115.8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4">
        <v>2003</v>
      </c>
      <c r="B23" s="8" t="s">
        <v>17</v>
      </c>
      <c r="C23" s="5" t="s">
        <v>16</v>
      </c>
      <c r="D23" s="10">
        <v>1.6</v>
      </c>
      <c r="E23" s="10">
        <v>2.6</v>
      </c>
      <c r="F23" s="10">
        <v>8.5</v>
      </c>
      <c r="G23" s="10">
        <v>11.8</v>
      </c>
      <c r="H23" s="10">
        <v>13.7</v>
      </c>
      <c r="I23" s="10">
        <v>15.3</v>
      </c>
      <c r="J23" s="10">
        <v>13.4</v>
      </c>
      <c r="K23" s="10">
        <v>12.5</v>
      </c>
      <c r="L23" s="10">
        <v>12.1</v>
      </c>
      <c r="M23" s="10">
        <v>9.6</v>
      </c>
      <c r="N23" s="10">
        <v>6</v>
      </c>
      <c r="O23" s="10">
        <v>4.8</v>
      </c>
      <c r="P23" s="126">
        <f>SUM(D23:O23)</f>
        <v>111.89999999999999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4">
        <v>2004</v>
      </c>
      <c r="B24" s="8" t="s">
        <v>17</v>
      </c>
      <c r="C24" s="5" t="s">
        <v>16</v>
      </c>
      <c r="D24" s="127">
        <v>3</v>
      </c>
      <c r="E24" s="10">
        <v>2.4</v>
      </c>
      <c r="F24" s="10">
        <v>6</v>
      </c>
      <c r="G24" s="10">
        <v>11.3</v>
      </c>
      <c r="H24" s="10">
        <v>14.3</v>
      </c>
      <c r="I24" s="10">
        <v>18.3</v>
      </c>
      <c r="J24" s="10">
        <v>15.4</v>
      </c>
      <c r="K24" s="10">
        <v>14.3</v>
      </c>
      <c r="L24" s="10">
        <v>13.6</v>
      </c>
      <c r="M24" s="10">
        <v>9.6999999999999993</v>
      </c>
      <c r="N24" s="10">
        <v>5.7</v>
      </c>
      <c r="O24" s="10">
        <v>4</v>
      </c>
      <c r="P24" s="126">
        <f>SUM(D24:O24)</f>
        <v>118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4">
        <v>2005</v>
      </c>
      <c r="B25" s="8" t="s">
        <v>17</v>
      </c>
      <c r="C25" s="5" t="s">
        <v>16</v>
      </c>
      <c r="D25" s="10">
        <v>0.7</v>
      </c>
      <c r="E25" s="10">
        <v>1.6</v>
      </c>
      <c r="F25" s="10">
        <v>9.4</v>
      </c>
      <c r="G25" s="10">
        <v>14.8</v>
      </c>
      <c r="H25" s="10">
        <v>17.3</v>
      </c>
      <c r="I25" s="10">
        <v>18.600000000000001</v>
      </c>
      <c r="J25" s="10">
        <v>15.6</v>
      </c>
      <c r="K25" s="10">
        <v>13.2</v>
      </c>
      <c r="L25" s="10">
        <v>13.3</v>
      </c>
      <c r="M25" s="10">
        <v>7.7</v>
      </c>
      <c r="N25" s="10">
        <v>4.5999999999999996</v>
      </c>
      <c r="O25" s="10">
        <v>2</v>
      </c>
      <c r="P25" s="126">
        <f>SUM(D25:O25)</f>
        <v>118.8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4">
        <v>2006</v>
      </c>
      <c r="B26" s="8" t="s">
        <v>17</v>
      </c>
      <c r="C26" s="5" t="s">
        <v>16</v>
      </c>
      <c r="D26" s="127">
        <v>1</v>
      </c>
      <c r="E26" s="10">
        <v>3.2</v>
      </c>
      <c r="F26" s="10">
        <v>9.9</v>
      </c>
      <c r="G26" s="10">
        <v>15.3</v>
      </c>
      <c r="H26" s="10">
        <v>17.100000000000001</v>
      </c>
      <c r="I26" s="10">
        <v>17.899999999999999</v>
      </c>
      <c r="J26" s="10">
        <v>17.2</v>
      </c>
      <c r="K26" s="10">
        <v>15</v>
      </c>
      <c r="L26" s="10">
        <v>15.8</v>
      </c>
      <c r="M26" s="10">
        <v>14.6</v>
      </c>
      <c r="N26" s="10">
        <v>8</v>
      </c>
      <c r="O26" s="10">
        <v>1.8</v>
      </c>
      <c r="P26" s="126">
        <f>SUM(D26:O26)</f>
        <v>136.80000000000001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4">
        <v>2007</v>
      </c>
      <c r="B27" s="5" t="s">
        <v>17</v>
      </c>
      <c r="C27" s="5" t="s">
        <v>16</v>
      </c>
      <c r="D27" s="128">
        <v>1.3</v>
      </c>
      <c r="E27" s="10">
        <v>2.4</v>
      </c>
      <c r="F27" s="10">
        <v>10.199999999999999</v>
      </c>
      <c r="G27" s="10">
        <v>17.600000000000001</v>
      </c>
      <c r="H27" s="10">
        <v>19.3</v>
      </c>
      <c r="I27" s="10">
        <v>20.7</v>
      </c>
      <c r="J27" s="10">
        <v>16.8</v>
      </c>
      <c r="K27" s="10">
        <v>16.2</v>
      </c>
      <c r="L27" s="10">
        <v>17.100000000000001</v>
      </c>
      <c r="M27" s="10">
        <v>12.4</v>
      </c>
      <c r="N27" s="10">
        <v>4.8</v>
      </c>
      <c r="O27" s="10">
        <v>1.6</v>
      </c>
      <c r="P27" s="126">
        <f>SUM(D27:O27)</f>
        <v>140.4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4">
        <v>2008</v>
      </c>
      <c r="B28" s="5" t="s">
        <v>17</v>
      </c>
      <c r="C28" s="5" t="s">
        <v>16</v>
      </c>
      <c r="D28" s="128">
        <v>1.1000000000000001</v>
      </c>
      <c r="E28" s="10">
        <v>3.2</v>
      </c>
      <c r="F28" s="10">
        <v>13.7</v>
      </c>
      <c r="G28" s="10">
        <v>19.8</v>
      </c>
      <c r="H28" s="10">
        <v>20.6</v>
      </c>
      <c r="I28" s="10">
        <v>24.2</v>
      </c>
      <c r="J28" s="10">
        <v>20.100000000000001</v>
      </c>
      <c r="K28" s="10">
        <v>20.100000000000001</v>
      </c>
      <c r="L28" s="10">
        <v>22</v>
      </c>
      <c r="M28" s="10">
        <v>16</v>
      </c>
      <c r="N28" s="10">
        <v>8.9</v>
      </c>
      <c r="O28" s="10">
        <v>4.7</v>
      </c>
      <c r="P28" s="126">
        <f>SUM(D28:O28)</f>
        <v>174.39999999999998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4">
        <v>2009</v>
      </c>
      <c r="B29" s="5" t="s">
        <v>17</v>
      </c>
      <c r="C29" s="5" t="s">
        <v>16</v>
      </c>
      <c r="D29" s="128">
        <v>1.7</v>
      </c>
      <c r="E29" s="10">
        <v>3.2</v>
      </c>
      <c r="F29" s="10">
        <v>14.8</v>
      </c>
      <c r="G29" s="10">
        <v>17.3</v>
      </c>
      <c r="H29" s="10">
        <v>21.5</v>
      </c>
      <c r="I29" s="10">
        <v>23.5</v>
      </c>
      <c r="J29" s="10">
        <v>18.8</v>
      </c>
      <c r="K29" s="10">
        <v>17.8</v>
      </c>
      <c r="L29" s="10">
        <v>18.899999999999999</v>
      </c>
      <c r="M29" s="10">
        <v>14.9</v>
      </c>
      <c r="N29" s="10">
        <v>7.3</v>
      </c>
      <c r="O29" s="10">
        <v>2.7</v>
      </c>
      <c r="P29" s="126">
        <f>SUM(D29:O29)</f>
        <v>162.4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4">
        <v>2010</v>
      </c>
      <c r="B30" s="5" t="s">
        <v>17</v>
      </c>
      <c r="C30" s="5" t="s">
        <v>16</v>
      </c>
      <c r="D30" s="128">
        <v>2.1</v>
      </c>
      <c r="E30" s="10">
        <v>5.0999999999999996</v>
      </c>
      <c r="F30" s="10">
        <v>15.5</v>
      </c>
      <c r="G30" s="10">
        <v>17.899999999999999</v>
      </c>
      <c r="H30" s="10">
        <v>22.3</v>
      </c>
      <c r="I30" s="10">
        <v>25.5</v>
      </c>
      <c r="J30" s="10">
        <v>20.2</v>
      </c>
      <c r="K30" s="10">
        <v>17</v>
      </c>
      <c r="L30" s="10">
        <v>19.5</v>
      </c>
      <c r="M30" s="10">
        <v>13.4</v>
      </c>
      <c r="N30" s="10">
        <v>9.6999999999999993</v>
      </c>
      <c r="O30" s="10">
        <v>3.7</v>
      </c>
      <c r="P30" s="126">
        <f>SUM(D30:O30)</f>
        <v>171.89999999999998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4">
        <v>2011</v>
      </c>
      <c r="B31" s="5" t="s">
        <v>17</v>
      </c>
      <c r="C31" s="5" t="s">
        <v>16</v>
      </c>
      <c r="D31" s="129">
        <v>2.5</v>
      </c>
      <c r="E31" s="129">
        <v>5.3</v>
      </c>
      <c r="F31" s="129">
        <v>15.9</v>
      </c>
      <c r="G31" s="129">
        <v>21.6</v>
      </c>
      <c r="H31" s="129">
        <v>24.7</v>
      </c>
      <c r="I31" s="129">
        <v>27.2</v>
      </c>
      <c r="J31" s="129">
        <v>21.8</v>
      </c>
      <c r="K31" s="129">
        <v>20.3</v>
      </c>
      <c r="L31" s="129">
        <v>19.399999999999999</v>
      </c>
      <c r="M31" s="129">
        <v>12.2</v>
      </c>
      <c r="N31" s="129">
        <v>6</v>
      </c>
      <c r="O31" s="129">
        <v>2.8</v>
      </c>
      <c r="P31" s="126">
        <f>SUM(D31:O31)</f>
        <v>179.70000000000002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4">
        <v>2012</v>
      </c>
      <c r="B32" s="5" t="s">
        <v>17</v>
      </c>
      <c r="C32" s="5" t="s">
        <v>16</v>
      </c>
      <c r="D32" s="129">
        <v>2.2999999999999998</v>
      </c>
      <c r="E32" s="129">
        <v>4.9000000000000004</v>
      </c>
      <c r="F32" s="129">
        <v>18.100000000000001</v>
      </c>
      <c r="G32" s="129">
        <v>22</v>
      </c>
      <c r="H32" s="129">
        <v>24.8</v>
      </c>
      <c r="I32" s="129">
        <v>27.1</v>
      </c>
      <c r="J32" s="129">
        <v>21</v>
      </c>
      <c r="K32" s="129">
        <v>20.399999999999999</v>
      </c>
      <c r="L32" s="129">
        <v>21.4</v>
      </c>
      <c r="M32" s="129">
        <v>15</v>
      </c>
      <c r="N32" s="129">
        <v>6.2</v>
      </c>
      <c r="O32" s="129">
        <v>2.2999999999999998</v>
      </c>
      <c r="P32" s="126">
        <f>SUM(D32:O32)</f>
        <v>185.5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4">
        <v>2013</v>
      </c>
      <c r="B33" s="5" t="s">
        <v>17</v>
      </c>
      <c r="C33" s="5" t="s">
        <v>16</v>
      </c>
      <c r="D33" s="129">
        <v>2</v>
      </c>
      <c r="E33" s="129">
        <v>5.7</v>
      </c>
      <c r="F33" s="129">
        <v>17.899999999999999</v>
      </c>
      <c r="G33" s="129">
        <v>19</v>
      </c>
      <c r="H33" s="129">
        <v>24</v>
      </c>
      <c r="I33" s="129">
        <v>27.4</v>
      </c>
      <c r="J33" s="129">
        <v>21.8</v>
      </c>
      <c r="K33" s="129">
        <v>21.4</v>
      </c>
      <c r="L33" s="129">
        <v>21</v>
      </c>
      <c r="M33" s="129">
        <v>13.4</v>
      </c>
      <c r="N33" s="129">
        <v>5.9</v>
      </c>
      <c r="O33" s="129">
        <v>3.3</v>
      </c>
      <c r="P33" s="126">
        <f>SUM(D33:O33)</f>
        <v>182.8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4">
        <v>2014</v>
      </c>
      <c r="B34" s="5" t="s">
        <v>17</v>
      </c>
      <c r="C34" s="5" t="s">
        <v>16</v>
      </c>
      <c r="D34" s="129">
        <v>2.2999999999999998</v>
      </c>
      <c r="E34" s="129">
        <v>6.5</v>
      </c>
      <c r="F34" s="129">
        <v>18.399999999999999</v>
      </c>
      <c r="G34" s="129">
        <v>22.8</v>
      </c>
      <c r="H34" s="129">
        <v>24.8</v>
      </c>
      <c r="I34" s="129">
        <v>26.5</v>
      </c>
      <c r="J34" s="129">
        <v>21.8</v>
      </c>
      <c r="K34" s="129">
        <v>20.399999999999999</v>
      </c>
      <c r="L34" s="129">
        <v>22.1</v>
      </c>
      <c r="M34" s="129">
        <v>14.8</v>
      </c>
      <c r="N34" s="129">
        <v>5.3</v>
      </c>
      <c r="O34" s="129">
        <v>2.7</v>
      </c>
      <c r="P34" s="126">
        <f>SUM(E34:N34)</f>
        <v>183.4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4">
        <v>2015</v>
      </c>
      <c r="B35" s="5" t="s">
        <v>17</v>
      </c>
      <c r="C35" s="5" t="s">
        <v>16</v>
      </c>
      <c r="D35" s="129">
        <v>1.9</v>
      </c>
      <c r="E35" s="129">
        <v>7</v>
      </c>
      <c r="F35" s="129">
        <v>15.9</v>
      </c>
      <c r="G35" s="129">
        <v>20</v>
      </c>
      <c r="H35" s="129">
        <v>23.2</v>
      </c>
      <c r="I35" s="129">
        <v>26.5</v>
      </c>
      <c r="J35" s="129">
        <v>22.5</v>
      </c>
      <c r="K35" s="129">
        <v>23.8</v>
      </c>
      <c r="L35" s="129">
        <v>26.8</v>
      </c>
      <c r="M35" s="129">
        <v>19.7</v>
      </c>
      <c r="N35" s="129">
        <v>16.100000000000001</v>
      </c>
      <c r="O35" s="129">
        <v>3.5</v>
      </c>
      <c r="P35" s="126">
        <f>SUM(D35:O35)</f>
        <v>206.9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4">
        <v>2016</v>
      </c>
      <c r="B36" s="5" t="s">
        <v>17</v>
      </c>
      <c r="C36" s="5" t="s">
        <v>16</v>
      </c>
      <c r="D36" s="129">
        <v>2</v>
      </c>
      <c r="E36" s="129">
        <v>7.4</v>
      </c>
      <c r="F36" s="129">
        <v>17.3</v>
      </c>
      <c r="G36" s="129">
        <v>20.399999999999999</v>
      </c>
      <c r="H36" s="129">
        <v>24.3</v>
      </c>
      <c r="I36" s="129">
        <v>27.1</v>
      </c>
      <c r="J36" s="129">
        <v>22.4</v>
      </c>
      <c r="K36" s="129">
        <v>23.3</v>
      </c>
      <c r="L36" s="129">
        <v>21.9</v>
      </c>
      <c r="M36" s="129">
        <v>18.600000000000001</v>
      </c>
      <c r="N36" s="129">
        <v>16</v>
      </c>
      <c r="O36" s="129">
        <v>4.2</v>
      </c>
      <c r="P36" s="126">
        <f>SUM(D36:O36)</f>
        <v>204.9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4">
        <v>2017</v>
      </c>
      <c r="B37" s="5" t="s">
        <v>17</v>
      </c>
      <c r="C37" s="5" t="s">
        <v>16</v>
      </c>
      <c r="D37" s="129">
        <v>2.8</v>
      </c>
      <c r="E37" s="129">
        <v>8.1</v>
      </c>
      <c r="F37" s="129">
        <v>20.3</v>
      </c>
      <c r="G37" s="129">
        <v>20.399999999999999</v>
      </c>
      <c r="H37" s="129">
        <v>21.9</v>
      </c>
      <c r="I37" s="129">
        <v>24.4</v>
      </c>
      <c r="J37" s="129">
        <v>20.399999999999999</v>
      </c>
      <c r="K37" s="129">
        <v>21</v>
      </c>
      <c r="L37" s="129">
        <v>23.3</v>
      </c>
      <c r="M37" s="129">
        <v>16.3</v>
      </c>
      <c r="N37" s="129">
        <v>12.3</v>
      </c>
      <c r="O37" s="129">
        <v>5</v>
      </c>
      <c r="P37" s="126">
        <f>SUM(E37:N37)</f>
        <v>188.40000000000003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4">
        <v>2018</v>
      </c>
      <c r="B38" s="5" t="s">
        <v>17</v>
      </c>
      <c r="C38" s="5" t="s">
        <v>16</v>
      </c>
      <c r="D38" s="129">
        <v>3.1</v>
      </c>
      <c r="E38" s="129">
        <v>8.6</v>
      </c>
      <c r="F38" s="129">
        <v>21.5</v>
      </c>
      <c r="G38" s="129">
        <v>21.8</v>
      </c>
      <c r="H38" s="129">
        <v>25.2</v>
      </c>
      <c r="I38" s="129">
        <v>27.5</v>
      </c>
      <c r="J38" s="129">
        <v>22.4</v>
      </c>
      <c r="K38" s="129">
        <v>24.8</v>
      </c>
      <c r="L38" s="129">
        <v>26.9</v>
      </c>
      <c r="M38" s="129">
        <v>22.4</v>
      </c>
      <c r="N38" s="129">
        <v>15.3</v>
      </c>
      <c r="O38" s="129">
        <v>4.5999999999999996</v>
      </c>
      <c r="P38" s="126">
        <f>SUM(D38:O38)</f>
        <v>224.10000000000002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6">
        <v>2019</v>
      </c>
      <c r="B39" s="5" t="s">
        <v>17</v>
      </c>
      <c r="C39" s="5" t="s">
        <v>16</v>
      </c>
      <c r="D39" s="129">
        <v>3.6</v>
      </c>
      <c r="E39" s="129">
        <v>9.1999999999999993</v>
      </c>
      <c r="F39" s="129">
        <v>25</v>
      </c>
      <c r="G39" s="129">
        <v>27.7</v>
      </c>
      <c r="H39" s="129">
        <v>31.7</v>
      </c>
      <c r="I39" s="129">
        <v>33.299999999999997</v>
      </c>
      <c r="J39" s="129">
        <v>28.6</v>
      </c>
      <c r="K39" s="129">
        <v>31.4</v>
      </c>
      <c r="L39" s="129">
        <v>32.200000000000003</v>
      </c>
      <c r="M39" s="129">
        <v>26.8</v>
      </c>
      <c r="N39" s="129">
        <v>23.5</v>
      </c>
      <c r="O39" s="129">
        <v>5.4</v>
      </c>
      <c r="P39" s="126">
        <f>SUM(D39:O39)</f>
        <v>278.39999999999998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6">
        <v>2020</v>
      </c>
      <c r="B40" s="5" t="s">
        <v>17</v>
      </c>
      <c r="C40" s="5" t="s">
        <v>16</v>
      </c>
      <c r="D40" s="129">
        <v>3.3</v>
      </c>
      <c r="E40" s="129">
        <v>9.3000000000000007</v>
      </c>
      <c r="F40" s="129">
        <v>30.6</v>
      </c>
      <c r="G40" s="129">
        <v>28.2</v>
      </c>
      <c r="H40" s="129">
        <v>31.6</v>
      </c>
      <c r="I40" s="129">
        <v>34.299999999999997</v>
      </c>
      <c r="J40" s="129">
        <v>28.7</v>
      </c>
      <c r="K40" s="129">
        <v>29.7</v>
      </c>
      <c r="L40" s="129">
        <v>33.9</v>
      </c>
      <c r="M40" s="129">
        <v>27.8</v>
      </c>
      <c r="N40" s="129">
        <v>21.4</v>
      </c>
      <c r="O40" s="129">
        <v>6.8</v>
      </c>
      <c r="P40" s="126">
        <f>SUM(E40:N40)</f>
        <v>275.5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6">
        <v>2021</v>
      </c>
      <c r="B41" s="5" t="s">
        <v>17</v>
      </c>
      <c r="C41" s="5" t="s">
        <v>16</v>
      </c>
      <c r="D41" s="129">
        <v>2.5</v>
      </c>
      <c r="E41" s="129">
        <v>11</v>
      </c>
      <c r="F41" s="129">
        <v>30.6</v>
      </c>
      <c r="G41" s="129">
        <v>30.2</v>
      </c>
      <c r="H41" s="129">
        <v>32.1</v>
      </c>
      <c r="I41" s="129">
        <v>35.700000000000003</v>
      </c>
      <c r="J41" s="129">
        <v>29.5</v>
      </c>
      <c r="K41" s="129">
        <v>29.3</v>
      </c>
      <c r="L41" s="129">
        <v>33.200000000000003</v>
      </c>
      <c r="M41" s="129">
        <v>27.5</v>
      </c>
      <c r="N41" s="129">
        <v>20.9</v>
      </c>
      <c r="O41" s="129">
        <v>7.5</v>
      </c>
      <c r="P41" s="126">
        <f>SUM(D41:O41)</f>
        <v>290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4">
        <v>2011</v>
      </c>
      <c r="B42" s="5" t="s">
        <v>18</v>
      </c>
      <c r="C42" s="5" t="s">
        <v>16</v>
      </c>
      <c r="D42" s="10">
        <v>40.1</v>
      </c>
      <c r="E42" s="10">
        <v>42.1</v>
      </c>
      <c r="F42" s="10">
        <v>48.9</v>
      </c>
      <c r="G42" s="10">
        <v>45.2</v>
      </c>
      <c r="H42" s="10">
        <v>44.7</v>
      </c>
      <c r="I42" s="10">
        <v>45.1</v>
      </c>
      <c r="J42" s="10">
        <v>38.9</v>
      </c>
      <c r="K42" s="10">
        <v>47.7</v>
      </c>
      <c r="L42" s="10">
        <v>52</v>
      </c>
      <c r="M42" s="10">
        <v>50.9</v>
      </c>
      <c r="N42" s="10">
        <v>53.7</v>
      </c>
      <c r="O42" s="10">
        <v>38.4</v>
      </c>
      <c r="P42" s="126">
        <f>SUM(D42:O42)</f>
        <v>547.69999999999993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4">
        <v>2012</v>
      </c>
      <c r="B43" s="5" t="s">
        <v>18</v>
      </c>
      <c r="C43" s="5" t="s">
        <v>16</v>
      </c>
      <c r="D43" s="129">
        <v>42.1</v>
      </c>
      <c r="E43" s="129">
        <v>39.799999999999997</v>
      </c>
      <c r="F43" s="129">
        <v>38</v>
      </c>
      <c r="G43" s="129">
        <v>37.4</v>
      </c>
      <c r="H43" s="129">
        <v>39.6</v>
      </c>
      <c r="I43" s="129">
        <v>35.299999999999997</v>
      </c>
      <c r="J43" s="129">
        <v>38.5</v>
      </c>
      <c r="K43" s="129">
        <v>42.9</v>
      </c>
      <c r="L43" s="129">
        <v>42.3</v>
      </c>
      <c r="M43" s="129">
        <v>51.6</v>
      </c>
      <c r="N43" s="129" t="s">
        <v>19</v>
      </c>
      <c r="O43" s="129">
        <v>39.4</v>
      </c>
      <c r="P43" s="126">
        <f>SUM(D43:O43)</f>
        <v>446.9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4">
        <v>2013</v>
      </c>
      <c r="B44" s="5" t="s">
        <v>18</v>
      </c>
      <c r="C44" s="5" t="s">
        <v>16</v>
      </c>
      <c r="D44" s="129">
        <v>46</v>
      </c>
      <c r="E44" s="129">
        <v>42.6</v>
      </c>
      <c r="F44" s="129">
        <v>38.299999999999997</v>
      </c>
      <c r="G44" s="129">
        <v>41</v>
      </c>
      <c r="H44" s="129">
        <v>41.7</v>
      </c>
      <c r="I44" s="129">
        <v>36.5</v>
      </c>
      <c r="J44" s="129">
        <v>43.8</v>
      </c>
      <c r="K44" s="129">
        <v>39.9</v>
      </c>
      <c r="L44" s="129">
        <v>47.8</v>
      </c>
      <c r="M44" s="129">
        <v>51.6</v>
      </c>
      <c r="N44" s="129">
        <v>47.3</v>
      </c>
      <c r="O44" s="129">
        <v>41.1</v>
      </c>
      <c r="P44" s="126">
        <f>SUM(D44:O44)</f>
        <v>517.6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4">
        <v>2014</v>
      </c>
      <c r="B45" s="5" t="s">
        <v>18</v>
      </c>
      <c r="C45" s="5" t="s">
        <v>16</v>
      </c>
      <c r="D45" s="129">
        <v>49.4</v>
      </c>
      <c r="E45" s="129">
        <v>45.4</v>
      </c>
      <c r="F45" s="129">
        <v>48.6</v>
      </c>
      <c r="G45" s="129">
        <v>49.3</v>
      </c>
      <c r="H45" s="129">
        <v>48.8</v>
      </c>
      <c r="I45" s="129">
        <v>46.2</v>
      </c>
      <c r="J45" s="129">
        <v>45.8</v>
      </c>
      <c r="K45" s="129">
        <v>46.3</v>
      </c>
      <c r="L45" s="129">
        <v>53.6</v>
      </c>
      <c r="M45" s="129">
        <v>53.9</v>
      </c>
      <c r="N45" s="129">
        <v>48.2</v>
      </c>
      <c r="O45" s="129">
        <v>46.6</v>
      </c>
      <c r="P45" s="126">
        <f>SUM(D45:O45)</f>
        <v>582.1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4">
        <v>2015</v>
      </c>
      <c r="B46" s="5" t="s">
        <v>18</v>
      </c>
      <c r="C46" s="5" t="s">
        <v>16</v>
      </c>
      <c r="D46" s="129">
        <v>47.2</v>
      </c>
      <c r="E46" s="129">
        <v>45.4</v>
      </c>
      <c r="F46" s="129">
        <v>48.8</v>
      </c>
      <c r="G46" s="129">
        <v>45.6</v>
      </c>
      <c r="H46" s="129">
        <v>43</v>
      </c>
      <c r="I46" s="129">
        <v>44.5</v>
      </c>
      <c r="J46" s="129">
        <v>49.1</v>
      </c>
      <c r="K46" s="129">
        <v>45.5</v>
      </c>
      <c r="L46" s="129">
        <v>50.3</v>
      </c>
      <c r="M46" s="129">
        <v>48.8</v>
      </c>
      <c r="N46" s="129">
        <v>50.1</v>
      </c>
      <c r="O46" s="129">
        <v>45.9</v>
      </c>
      <c r="P46" s="126">
        <f>SUM(D46:O46)</f>
        <v>564.20000000000005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4">
        <v>2016</v>
      </c>
      <c r="B47" s="5" t="s">
        <v>18</v>
      </c>
      <c r="C47" s="5" t="s">
        <v>16</v>
      </c>
      <c r="D47" s="129">
        <v>47.5</v>
      </c>
      <c r="E47" s="129">
        <v>51</v>
      </c>
      <c r="F47" s="129">
        <v>49.1</v>
      </c>
      <c r="G47" s="129">
        <v>45.1</v>
      </c>
      <c r="H47" s="129">
        <v>44.9</v>
      </c>
      <c r="I47" s="129">
        <v>46.6</v>
      </c>
      <c r="J47" s="129">
        <v>45.7</v>
      </c>
      <c r="K47" s="129">
        <v>50.5</v>
      </c>
      <c r="L47" s="129">
        <v>55</v>
      </c>
      <c r="M47" s="129">
        <v>51</v>
      </c>
      <c r="N47" s="129">
        <v>55</v>
      </c>
      <c r="O47" s="129">
        <v>46.9</v>
      </c>
      <c r="P47" s="126">
        <f>SUM(D47:O47)</f>
        <v>588.29999999999995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4">
        <v>2017</v>
      </c>
      <c r="B48" s="5" t="s">
        <v>18</v>
      </c>
      <c r="C48" s="5" t="s">
        <v>16</v>
      </c>
      <c r="D48" s="129">
        <v>50</v>
      </c>
      <c r="E48" s="129">
        <v>49.3</v>
      </c>
      <c r="F48" s="129">
        <v>51.2</v>
      </c>
      <c r="G48" s="129">
        <v>43.2</v>
      </c>
      <c r="H48" s="129">
        <v>51.1</v>
      </c>
      <c r="I48" s="129">
        <v>52</v>
      </c>
      <c r="J48" s="129">
        <v>48.2</v>
      </c>
      <c r="K48" s="129">
        <v>55.2</v>
      </c>
      <c r="L48" s="129">
        <v>54.5</v>
      </c>
      <c r="M48" s="129">
        <v>55.6</v>
      </c>
      <c r="N48" s="129">
        <v>59.9</v>
      </c>
      <c r="O48" s="129">
        <v>46.9</v>
      </c>
      <c r="P48" s="126">
        <f>SUM(D48:O48)</f>
        <v>617.09999999999991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4">
        <v>2018</v>
      </c>
      <c r="B49" s="5" t="s">
        <v>18</v>
      </c>
      <c r="C49" s="5" t="s">
        <v>16</v>
      </c>
      <c r="D49" s="129">
        <v>52.9</v>
      </c>
      <c r="E49" s="129">
        <v>49</v>
      </c>
      <c r="F49" s="129">
        <v>48.7</v>
      </c>
      <c r="G49" s="129">
        <v>48.2</v>
      </c>
      <c r="H49" s="129">
        <v>49.6</v>
      </c>
      <c r="I49" s="129">
        <v>49.1</v>
      </c>
      <c r="J49" s="129">
        <v>53.5</v>
      </c>
      <c r="K49" s="129">
        <v>53.8</v>
      </c>
      <c r="L49" s="129">
        <v>53.3</v>
      </c>
      <c r="M49" s="129">
        <v>59.3</v>
      </c>
      <c r="N49" s="129">
        <v>60.9</v>
      </c>
      <c r="O49" s="129">
        <v>44.2</v>
      </c>
      <c r="P49" s="126">
        <f>SUM(D49:O49)</f>
        <v>622.5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4">
        <v>2019</v>
      </c>
      <c r="B50" s="5" t="s">
        <v>18</v>
      </c>
      <c r="C50" s="5" t="s">
        <v>16</v>
      </c>
      <c r="D50" s="129">
        <v>57.1</v>
      </c>
      <c r="E50" s="129">
        <v>52.4</v>
      </c>
      <c r="F50" s="129">
        <v>52.2</v>
      </c>
      <c r="G50" s="129">
        <v>51.7</v>
      </c>
      <c r="H50" s="129">
        <v>53</v>
      </c>
      <c r="I50" s="129">
        <v>48.5</v>
      </c>
      <c r="J50" s="129">
        <v>55.9</v>
      </c>
      <c r="K50" s="129">
        <v>46</v>
      </c>
      <c r="L50" s="129">
        <v>33</v>
      </c>
      <c r="M50" s="129">
        <v>61.8</v>
      </c>
      <c r="N50" s="129">
        <v>59.9</v>
      </c>
      <c r="O50" s="129">
        <v>48.3</v>
      </c>
      <c r="P50" s="126">
        <f>SUM(D50:O50)</f>
        <v>619.79999999999995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4">
        <v>2020</v>
      </c>
      <c r="B51" s="5" t="s">
        <v>18</v>
      </c>
      <c r="C51" s="5" t="s">
        <v>16</v>
      </c>
      <c r="D51" s="129">
        <v>56.1</v>
      </c>
      <c r="E51" s="129">
        <v>53.3</v>
      </c>
      <c r="F51" s="129">
        <v>55.4</v>
      </c>
      <c r="G51" s="129">
        <v>40.9</v>
      </c>
      <c r="H51" s="129">
        <v>43</v>
      </c>
      <c r="I51" s="129">
        <v>56.6</v>
      </c>
      <c r="J51" s="129">
        <v>58.4</v>
      </c>
      <c r="K51" s="129">
        <v>52.3</v>
      </c>
      <c r="L51" s="129">
        <v>55.6</v>
      </c>
      <c r="M51" s="129">
        <v>57.6</v>
      </c>
      <c r="N51" s="129">
        <v>55.9</v>
      </c>
      <c r="O51" s="129">
        <v>48.4</v>
      </c>
      <c r="P51" s="126">
        <f>SUM(D51:O51)</f>
        <v>633.5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4">
        <v>2021</v>
      </c>
      <c r="B52" s="5" t="s">
        <v>18</v>
      </c>
      <c r="C52" s="5" t="s">
        <v>16</v>
      </c>
      <c r="D52" s="129">
        <v>44.7</v>
      </c>
      <c r="E52" s="129">
        <v>43.4</v>
      </c>
      <c r="F52" s="129">
        <v>51.6</v>
      </c>
      <c r="G52" s="129">
        <v>45.5</v>
      </c>
      <c r="H52" s="129">
        <v>46.3</v>
      </c>
      <c r="I52" s="129">
        <v>46.8</v>
      </c>
      <c r="J52" s="129">
        <v>52.1</v>
      </c>
      <c r="K52" s="129">
        <v>53.3</v>
      </c>
      <c r="L52" s="129">
        <v>55.7</v>
      </c>
      <c r="M52" s="129">
        <v>53.5</v>
      </c>
      <c r="N52" s="129">
        <v>55.9</v>
      </c>
      <c r="O52" s="129">
        <v>46</v>
      </c>
      <c r="P52" s="126">
        <f>SUM(D52:O52)</f>
        <v>594.80000000000007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4">
        <v>2002</v>
      </c>
      <c r="B53" s="5" t="s">
        <v>20</v>
      </c>
      <c r="C53" s="5" t="s">
        <v>21</v>
      </c>
      <c r="D53" s="127">
        <v>117.3</v>
      </c>
      <c r="E53" s="10">
        <v>165.2</v>
      </c>
      <c r="F53" s="10">
        <v>337.5</v>
      </c>
      <c r="G53" s="10">
        <v>596.4</v>
      </c>
      <c r="H53" s="10">
        <v>709</v>
      </c>
      <c r="I53" s="10">
        <v>651.4</v>
      </c>
      <c r="J53" s="10">
        <v>630.29999999999995</v>
      </c>
      <c r="K53" s="10">
        <v>570.6</v>
      </c>
      <c r="L53" s="10">
        <v>487.3</v>
      </c>
      <c r="M53" s="10">
        <v>406.4</v>
      </c>
      <c r="N53" s="10">
        <v>230.1</v>
      </c>
      <c r="O53" s="10">
        <v>137.80000000000001</v>
      </c>
      <c r="P53" s="126">
        <f>SUM(D53:O53)</f>
        <v>5039.3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4">
        <v>2003</v>
      </c>
      <c r="B54" s="5" t="s">
        <v>20</v>
      </c>
      <c r="C54" s="5" t="s">
        <v>21</v>
      </c>
      <c r="D54" s="127">
        <v>126.1</v>
      </c>
      <c r="E54" s="10">
        <v>188.2</v>
      </c>
      <c r="F54" s="10">
        <v>407.7</v>
      </c>
      <c r="G54" s="10">
        <v>590.79999999999995</v>
      </c>
      <c r="H54" s="10">
        <v>707.1</v>
      </c>
      <c r="I54" s="10">
        <v>656.3</v>
      </c>
      <c r="J54" s="10">
        <v>634.4</v>
      </c>
      <c r="K54" s="10">
        <v>572.6</v>
      </c>
      <c r="L54" s="10">
        <v>484.1</v>
      </c>
      <c r="M54" s="10">
        <v>415</v>
      </c>
      <c r="N54" s="10">
        <v>260.39999999999998</v>
      </c>
      <c r="O54" s="10">
        <v>153.1</v>
      </c>
      <c r="P54" s="126">
        <f>SUM(D54:O54)</f>
        <v>5195.8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4">
        <v>2004</v>
      </c>
      <c r="B55" s="5" t="s">
        <v>20</v>
      </c>
      <c r="C55" s="5" t="s">
        <v>21</v>
      </c>
      <c r="D55" s="127">
        <v>125.1</v>
      </c>
      <c r="E55" s="10">
        <v>195.5</v>
      </c>
      <c r="F55" s="10">
        <v>377.4</v>
      </c>
      <c r="G55" s="10">
        <v>596.9</v>
      </c>
      <c r="H55" s="10">
        <v>701.7</v>
      </c>
      <c r="I55" s="10">
        <v>658.7</v>
      </c>
      <c r="J55" s="10">
        <v>647.20000000000005</v>
      </c>
      <c r="K55" s="10">
        <v>579</v>
      </c>
      <c r="L55" s="10">
        <v>479.5</v>
      </c>
      <c r="M55" s="10">
        <v>383.5</v>
      </c>
      <c r="N55" s="10">
        <v>232.8</v>
      </c>
      <c r="O55" s="10">
        <v>138.69999999999999</v>
      </c>
      <c r="P55" s="126">
        <f>SUM(D55:O55)</f>
        <v>5116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4">
        <v>2005</v>
      </c>
      <c r="B56" s="5" t="s">
        <v>20</v>
      </c>
      <c r="C56" s="5" t="s">
        <v>21</v>
      </c>
      <c r="D56" s="127">
        <v>123.1</v>
      </c>
      <c r="E56" s="10">
        <v>187.6</v>
      </c>
      <c r="F56" s="10">
        <v>327.39999999999998</v>
      </c>
      <c r="G56" s="10">
        <v>587</v>
      </c>
      <c r="H56" s="10">
        <v>679.7</v>
      </c>
      <c r="I56" s="10">
        <v>640.6</v>
      </c>
      <c r="J56" s="10">
        <v>612.6</v>
      </c>
      <c r="K56" s="10">
        <v>559.70000000000005</v>
      </c>
      <c r="L56" s="10">
        <v>469.8</v>
      </c>
      <c r="M56" s="10">
        <v>376.5</v>
      </c>
      <c r="N56" s="10">
        <v>216.4</v>
      </c>
      <c r="O56" s="10">
        <v>134.9</v>
      </c>
      <c r="P56" s="126">
        <f>SUM(D56:O56)</f>
        <v>4915.2999999999993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4">
        <v>2006</v>
      </c>
      <c r="B57" s="5" t="s">
        <v>20</v>
      </c>
      <c r="C57" s="5" t="s">
        <v>21</v>
      </c>
      <c r="D57" s="127">
        <v>119.9</v>
      </c>
      <c r="E57" s="10">
        <v>187.7</v>
      </c>
      <c r="F57" s="10">
        <v>391.1</v>
      </c>
      <c r="G57" s="10">
        <v>552.20000000000005</v>
      </c>
      <c r="H57" s="10">
        <v>683.6</v>
      </c>
      <c r="I57" s="10">
        <v>641.6</v>
      </c>
      <c r="J57" s="10">
        <v>622.1</v>
      </c>
      <c r="K57" s="10">
        <v>566.29999999999995</v>
      </c>
      <c r="L57" s="10">
        <v>489.3</v>
      </c>
      <c r="M57" s="10">
        <v>1412.7</v>
      </c>
      <c r="N57" s="10">
        <v>1266.0999999999999</v>
      </c>
      <c r="O57" s="10">
        <v>145.9</v>
      </c>
      <c r="P57" s="126">
        <f>SUM(D57:O57)</f>
        <v>7078.5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4">
        <v>2007</v>
      </c>
      <c r="B58" s="5" t="s">
        <v>20</v>
      </c>
      <c r="C58" s="5" t="s">
        <v>21</v>
      </c>
      <c r="D58" s="128">
        <v>123</v>
      </c>
      <c r="E58" s="10">
        <v>185.4</v>
      </c>
      <c r="F58" s="10">
        <v>386.5</v>
      </c>
      <c r="G58" s="10">
        <v>581</v>
      </c>
      <c r="H58" s="10">
        <v>688.3</v>
      </c>
      <c r="I58" s="10">
        <v>645.20000000000005</v>
      </c>
      <c r="J58" s="10">
        <v>615.29999999999995</v>
      </c>
      <c r="K58" s="10">
        <v>560.79999999999995</v>
      </c>
      <c r="L58" s="10">
        <v>479.7</v>
      </c>
      <c r="M58" s="10">
        <v>409.1</v>
      </c>
      <c r="N58" s="10">
        <v>267.39999999999998</v>
      </c>
      <c r="O58" s="10">
        <v>148.19999999999999</v>
      </c>
      <c r="P58" s="126">
        <f>SUM(D58:O58)</f>
        <v>5089.8999999999996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4">
        <v>2008</v>
      </c>
      <c r="B59" s="5" t="s">
        <v>20</v>
      </c>
      <c r="C59" s="5" t="s">
        <v>21</v>
      </c>
      <c r="D59" s="128">
        <v>127.3</v>
      </c>
      <c r="E59" s="10">
        <v>204.6</v>
      </c>
      <c r="F59" s="10">
        <v>379.8</v>
      </c>
      <c r="G59" s="10">
        <v>574.9</v>
      </c>
      <c r="H59" s="10">
        <v>683.2</v>
      </c>
      <c r="I59" s="10">
        <v>639.29999999999995</v>
      </c>
      <c r="J59" s="10">
        <v>607.79999999999995</v>
      </c>
      <c r="K59" s="10">
        <v>543.79999999999995</v>
      </c>
      <c r="L59" s="10">
        <v>440.8</v>
      </c>
      <c r="M59" s="10">
        <v>373.5</v>
      </c>
      <c r="N59" s="10">
        <v>232.4</v>
      </c>
      <c r="O59" s="10">
        <v>151.30000000000001</v>
      </c>
      <c r="P59" s="126">
        <f>SUM(D59:O59)</f>
        <v>4958.7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4">
        <v>2009</v>
      </c>
      <c r="B60" s="5" t="s">
        <v>20</v>
      </c>
      <c r="C60" s="5" t="s">
        <v>21</v>
      </c>
      <c r="D60" s="128">
        <v>131.80000000000001</v>
      </c>
      <c r="E60" s="10">
        <v>197.8</v>
      </c>
      <c r="F60" s="10">
        <v>417.9</v>
      </c>
      <c r="G60" s="10">
        <v>562.6</v>
      </c>
      <c r="H60" s="10">
        <v>647.70000000000005</v>
      </c>
      <c r="I60" s="10">
        <v>617.5</v>
      </c>
      <c r="J60" s="10">
        <v>578.70000000000005</v>
      </c>
      <c r="K60" s="10">
        <v>505.8</v>
      </c>
      <c r="L60" s="10">
        <v>417</v>
      </c>
      <c r="M60" s="10">
        <v>366.9</v>
      </c>
      <c r="N60" s="10">
        <v>220.8</v>
      </c>
      <c r="O60" s="10">
        <v>136.5</v>
      </c>
      <c r="P60" s="126">
        <f>SUM(D60:O60)</f>
        <v>4801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4">
        <v>2010</v>
      </c>
      <c r="B61" s="5" t="s">
        <v>20</v>
      </c>
      <c r="C61" s="5" t="s">
        <v>21</v>
      </c>
      <c r="D61" s="128">
        <v>118.4</v>
      </c>
      <c r="E61" s="10">
        <v>193.3</v>
      </c>
      <c r="F61" s="10">
        <v>382.1</v>
      </c>
      <c r="G61" s="10">
        <v>532.5</v>
      </c>
      <c r="H61" s="10">
        <v>696</v>
      </c>
      <c r="I61" s="10">
        <v>667</v>
      </c>
      <c r="J61" s="10">
        <v>625.20000000000005</v>
      </c>
      <c r="K61" s="10">
        <v>563.79999999999995</v>
      </c>
      <c r="L61" s="10">
        <v>492.2</v>
      </c>
      <c r="M61" s="10">
        <v>438.3</v>
      </c>
      <c r="N61" s="10">
        <v>304</v>
      </c>
      <c r="O61" s="10">
        <v>177.1</v>
      </c>
      <c r="P61" s="126">
        <f>SUM(D61:O61)</f>
        <v>5189.9000000000005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4">
        <v>2011</v>
      </c>
      <c r="B62" s="5" t="s">
        <v>20</v>
      </c>
      <c r="C62" s="5" t="s">
        <v>21</v>
      </c>
      <c r="D62" s="10">
        <v>146.69999999999999</v>
      </c>
      <c r="E62" s="10">
        <v>217.8</v>
      </c>
      <c r="F62" s="10">
        <v>448.4</v>
      </c>
      <c r="G62" s="10">
        <v>634.5</v>
      </c>
      <c r="H62" s="10">
        <v>737.9</v>
      </c>
      <c r="I62" s="10">
        <v>700.9</v>
      </c>
      <c r="J62" s="10">
        <v>669.8</v>
      </c>
      <c r="K62" s="10">
        <v>580</v>
      </c>
      <c r="L62" s="10">
        <v>483.5</v>
      </c>
      <c r="M62" s="10">
        <v>377.7</v>
      </c>
      <c r="N62" s="10">
        <v>234.41</v>
      </c>
      <c r="O62" s="10">
        <v>145.19999999999999</v>
      </c>
      <c r="P62" s="126">
        <f>SUM(D62:O62)</f>
        <v>5376.8099999999995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4">
        <v>2012</v>
      </c>
      <c r="B63" s="5" t="s">
        <v>20</v>
      </c>
      <c r="C63" s="5" t="s">
        <v>21</v>
      </c>
      <c r="D63" s="129">
        <v>133.69999999999999</v>
      </c>
      <c r="E63" s="129">
        <v>236.6</v>
      </c>
      <c r="F63" s="129">
        <v>473</v>
      </c>
      <c r="G63" s="129">
        <v>637.20000000000005</v>
      </c>
      <c r="H63" s="129">
        <v>734.9</v>
      </c>
      <c r="I63" s="129">
        <v>684.3</v>
      </c>
      <c r="J63" s="129">
        <v>609.79999999999995</v>
      </c>
      <c r="K63" s="129">
        <v>546.79999999999995</v>
      </c>
      <c r="L63" s="129">
        <v>446.6</v>
      </c>
      <c r="M63" s="129">
        <v>364.3</v>
      </c>
      <c r="N63" s="129">
        <v>227.7</v>
      </c>
      <c r="O63" s="129">
        <v>136.19999999999999</v>
      </c>
      <c r="P63" s="126">
        <f>SUM(D63:O63)</f>
        <v>5231.1000000000004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4">
        <v>2013</v>
      </c>
      <c r="B64" s="5" t="s">
        <v>20</v>
      </c>
      <c r="C64" s="5" t="s">
        <v>21</v>
      </c>
      <c r="D64" s="129">
        <v>125.5</v>
      </c>
      <c r="E64" s="129">
        <v>222.9</v>
      </c>
      <c r="F64" s="129">
        <v>468.1</v>
      </c>
      <c r="G64" s="129">
        <v>568.70000000000005</v>
      </c>
      <c r="H64" s="129">
        <v>733.2</v>
      </c>
      <c r="I64" s="129">
        <v>700.9</v>
      </c>
      <c r="J64" s="129">
        <v>652.70000000000005</v>
      </c>
      <c r="K64" s="129">
        <v>592.70000000000005</v>
      </c>
      <c r="L64" s="129">
        <v>498.5</v>
      </c>
      <c r="M64" s="129">
        <v>418.3</v>
      </c>
      <c r="N64" s="129">
        <v>276.39999999999998</v>
      </c>
      <c r="O64" s="129">
        <v>164.8</v>
      </c>
      <c r="P64" s="126">
        <f>SUM(D64:O64)</f>
        <v>5422.7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4">
        <v>2014</v>
      </c>
      <c r="B65" s="5" t="s">
        <v>20</v>
      </c>
      <c r="C65" s="5" t="s">
        <v>21</v>
      </c>
      <c r="D65" s="129">
        <v>132</v>
      </c>
      <c r="E65" s="129">
        <v>214</v>
      </c>
      <c r="F65" s="129">
        <v>470.7</v>
      </c>
      <c r="G65" s="129">
        <v>697</v>
      </c>
      <c r="H65" s="129">
        <v>785.5</v>
      </c>
      <c r="I65" s="129">
        <v>732.4</v>
      </c>
      <c r="J65" s="129">
        <v>688</v>
      </c>
      <c r="K65" s="129">
        <v>608.20000000000005</v>
      </c>
      <c r="L65" s="129">
        <v>519.20000000000005</v>
      </c>
      <c r="M65" s="129">
        <v>426.3</v>
      </c>
      <c r="N65" s="129">
        <v>237.7</v>
      </c>
      <c r="O65" s="129">
        <v>137.6</v>
      </c>
      <c r="P65" s="126">
        <f>AVERAGE(D65:O65)</f>
        <v>470.7166666666667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4">
        <v>2015</v>
      </c>
      <c r="B66" s="5" t="s">
        <v>20</v>
      </c>
      <c r="C66" s="5" t="s">
        <v>21</v>
      </c>
      <c r="D66" s="129">
        <v>114.8</v>
      </c>
      <c r="E66" s="129">
        <v>215.1</v>
      </c>
      <c r="F66" s="129">
        <v>454</v>
      </c>
      <c r="G66" s="129">
        <v>784.3</v>
      </c>
      <c r="H66" s="129">
        <v>875.1</v>
      </c>
      <c r="I66" s="129">
        <v>819.2</v>
      </c>
      <c r="J66" s="129">
        <v>770.8</v>
      </c>
      <c r="K66" s="129">
        <v>695.6</v>
      </c>
      <c r="L66" s="129">
        <v>605.70000000000005</v>
      </c>
      <c r="M66" s="129">
        <v>538.29999999999995</v>
      </c>
      <c r="N66" s="129">
        <v>346.7</v>
      </c>
      <c r="O66" s="129">
        <v>179.3</v>
      </c>
      <c r="P66" s="126">
        <f>SUM(D66:O66)</f>
        <v>6398.9000000000005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4">
        <v>2016</v>
      </c>
      <c r="B67" s="5" t="s">
        <v>20</v>
      </c>
      <c r="C67" s="5" t="s">
        <v>21</v>
      </c>
      <c r="D67" s="129">
        <v>147.6</v>
      </c>
      <c r="E67" s="129">
        <v>287.10000000000002</v>
      </c>
      <c r="F67" s="129">
        <v>594.6</v>
      </c>
      <c r="G67" s="129">
        <v>760.8</v>
      </c>
      <c r="H67" s="129">
        <v>929.6</v>
      </c>
      <c r="I67" s="129">
        <v>853.2</v>
      </c>
      <c r="J67" s="129">
        <v>782.5</v>
      </c>
      <c r="K67" s="129">
        <v>699.3</v>
      </c>
      <c r="L67" s="129">
        <v>583.79999999999995</v>
      </c>
      <c r="M67" s="129">
        <v>500.1</v>
      </c>
      <c r="N67" s="129">
        <v>337.1</v>
      </c>
      <c r="O67" s="129">
        <v>178.3</v>
      </c>
      <c r="P67" s="126">
        <f>SUM(D67:O67)</f>
        <v>6654.0000000000018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4">
        <v>2017</v>
      </c>
      <c r="B68" s="5" t="s">
        <v>20</v>
      </c>
      <c r="C68" s="5" t="s">
        <v>21</v>
      </c>
      <c r="D68" s="129">
        <v>148.69999999999999</v>
      </c>
      <c r="E68" s="129">
        <v>272.89999999999998</v>
      </c>
      <c r="F68" s="129">
        <v>620.9</v>
      </c>
      <c r="G68" s="129">
        <v>866.3</v>
      </c>
      <c r="H68" s="129">
        <v>999.6</v>
      </c>
      <c r="I68" s="129">
        <v>917.9</v>
      </c>
      <c r="J68" s="129">
        <v>875.3</v>
      </c>
      <c r="K68" s="129">
        <v>786.6</v>
      </c>
      <c r="L68" s="129">
        <v>654</v>
      </c>
      <c r="M68" s="129">
        <v>534.29999999999995</v>
      </c>
      <c r="N68" s="129">
        <v>380.8</v>
      </c>
      <c r="O68" s="129">
        <v>205.5</v>
      </c>
      <c r="P68" s="126">
        <f>AVERAGE(D68:O68)</f>
        <v>605.23333333333346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4">
        <v>2018</v>
      </c>
      <c r="B69" s="5" t="s">
        <v>20</v>
      </c>
      <c r="C69" s="5" t="s">
        <v>21</v>
      </c>
      <c r="D69" s="129">
        <v>161.80000000000001</v>
      </c>
      <c r="E69" s="129">
        <v>294.2</v>
      </c>
      <c r="F69" s="129">
        <v>627.5</v>
      </c>
      <c r="G69" s="129">
        <v>823.1</v>
      </c>
      <c r="H69" s="129">
        <v>993.1</v>
      </c>
      <c r="I69" s="129">
        <v>924.7</v>
      </c>
      <c r="J69" s="129">
        <v>853.4</v>
      </c>
      <c r="K69" s="129">
        <v>823.7</v>
      </c>
      <c r="L69" s="129">
        <v>721.8</v>
      </c>
      <c r="M69" s="129">
        <v>642</v>
      </c>
      <c r="N69" s="129">
        <v>457.9</v>
      </c>
      <c r="O69" s="129">
        <v>253.1</v>
      </c>
      <c r="P69" s="126">
        <f>SUM(D69:O69)</f>
        <v>7576.2999999999993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6">
        <v>2019</v>
      </c>
      <c r="B70" s="5" t="s">
        <v>20</v>
      </c>
      <c r="C70" s="5" t="s">
        <v>21</v>
      </c>
      <c r="D70" s="129">
        <v>175.3</v>
      </c>
      <c r="E70" s="129">
        <v>303.60000000000002</v>
      </c>
      <c r="F70" s="129">
        <v>708.7</v>
      </c>
      <c r="G70" s="129">
        <v>953.3</v>
      </c>
      <c r="H70" s="129">
        <v>1072.2</v>
      </c>
      <c r="I70" s="129">
        <v>1001</v>
      </c>
      <c r="J70" s="129">
        <v>943.2</v>
      </c>
      <c r="K70" s="129">
        <v>842.8</v>
      </c>
      <c r="L70" s="129">
        <v>721.9</v>
      </c>
      <c r="M70" s="129">
        <v>604.70000000000005</v>
      </c>
      <c r="N70" s="129">
        <v>418.1</v>
      </c>
      <c r="O70" s="129">
        <v>241.4</v>
      </c>
      <c r="P70" s="126">
        <f>SUM(D70:O70)</f>
        <v>7986.2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6">
        <v>2020</v>
      </c>
      <c r="B71" s="5" t="s">
        <v>20</v>
      </c>
      <c r="C71" s="5" t="s">
        <v>21</v>
      </c>
      <c r="D71" s="129">
        <v>176.2</v>
      </c>
      <c r="E71" s="129">
        <v>331.7</v>
      </c>
      <c r="F71" s="129">
        <v>725.7</v>
      </c>
      <c r="G71" s="129">
        <v>982.7</v>
      </c>
      <c r="H71" s="129">
        <v>1115.3</v>
      </c>
      <c r="I71" s="129">
        <v>1031</v>
      </c>
      <c r="J71" s="129">
        <v>985</v>
      </c>
      <c r="K71" s="129">
        <v>867.6</v>
      </c>
      <c r="L71" s="129">
        <v>725.4</v>
      </c>
      <c r="M71" s="129">
        <v>646.79999999999995</v>
      </c>
      <c r="N71" s="129">
        <v>449.8</v>
      </c>
      <c r="O71" s="129">
        <v>258.8</v>
      </c>
      <c r="P71" s="126">
        <f>AVERAGE(D71:O71)</f>
        <v>691.33333333333337</v>
      </c>
      <c r="Q71" s="7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6">
        <v>2021</v>
      </c>
      <c r="B72" s="5" t="s">
        <v>20</v>
      </c>
      <c r="C72" s="5" t="s">
        <v>21</v>
      </c>
      <c r="D72" s="129">
        <v>182.2</v>
      </c>
      <c r="E72" s="129">
        <v>352.4</v>
      </c>
      <c r="F72" s="129">
        <v>829.7</v>
      </c>
      <c r="G72" s="129">
        <v>1060.5</v>
      </c>
      <c r="H72" s="129">
        <v>1181</v>
      </c>
      <c r="I72" s="129">
        <v>1067.3</v>
      </c>
      <c r="J72" s="129">
        <v>1017.3</v>
      </c>
      <c r="K72" s="129">
        <v>917.4</v>
      </c>
      <c r="L72" s="129">
        <v>776.7</v>
      </c>
      <c r="M72" s="129">
        <v>652.79999999999995</v>
      </c>
      <c r="N72" s="129">
        <v>460.6</v>
      </c>
      <c r="O72" s="129">
        <v>256.3</v>
      </c>
      <c r="P72" s="126">
        <f>SUM(D72:O72)</f>
        <v>8754.1999999999989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4">
        <v>2002</v>
      </c>
      <c r="B73" s="5" t="s">
        <v>22</v>
      </c>
      <c r="C73" s="5" t="s">
        <v>23</v>
      </c>
      <c r="D73" s="10">
        <v>3.82</v>
      </c>
      <c r="E73" s="10">
        <v>3.77</v>
      </c>
      <c r="F73" s="10">
        <v>3.73</v>
      </c>
      <c r="G73" s="10">
        <v>3.6</v>
      </c>
      <c r="H73" s="10">
        <v>3.59</v>
      </c>
      <c r="I73" s="10">
        <v>3.62</v>
      </c>
      <c r="J73" s="10">
        <v>3.62</v>
      </c>
      <c r="K73" s="10">
        <v>3.69</v>
      </c>
      <c r="L73" s="10">
        <v>3.84</v>
      </c>
      <c r="M73" s="10">
        <v>4.0999999999999996</v>
      </c>
      <c r="N73" s="10">
        <v>4.22</v>
      </c>
      <c r="O73" s="10">
        <v>3.99</v>
      </c>
      <c r="P73" s="126">
        <f>AVERAGE(D73:O73)</f>
        <v>3.7991666666666668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4">
        <v>2003</v>
      </c>
      <c r="B74" s="5" t="s">
        <v>22</v>
      </c>
      <c r="C74" s="5" t="s">
        <v>23</v>
      </c>
      <c r="D74" s="127">
        <v>3.82</v>
      </c>
      <c r="E74" s="10">
        <v>3.79</v>
      </c>
      <c r="F74" s="10">
        <v>3.69</v>
      </c>
      <c r="G74" s="10">
        <v>3.55</v>
      </c>
      <c r="H74" s="10">
        <v>3.58</v>
      </c>
      <c r="I74" s="10">
        <v>3.6</v>
      </c>
      <c r="J74" s="10">
        <v>3.64</v>
      </c>
      <c r="K74" s="10">
        <v>3.69</v>
      </c>
      <c r="L74" s="10">
        <v>3.89</v>
      </c>
      <c r="M74" s="10">
        <v>4.09</v>
      </c>
      <c r="N74" s="10">
        <v>4.17</v>
      </c>
      <c r="O74" s="10">
        <v>3.99</v>
      </c>
      <c r="P74" s="126">
        <f>AVERAGE(D74:O74)</f>
        <v>3.7916666666666674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4">
        <v>2004</v>
      </c>
      <c r="B75" s="5" t="s">
        <v>22</v>
      </c>
      <c r="C75" s="5" t="s">
        <v>23</v>
      </c>
      <c r="D75" s="127">
        <v>3.79</v>
      </c>
      <c r="E75" s="10">
        <v>3.75</v>
      </c>
      <c r="F75" s="10">
        <v>3.73</v>
      </c>
      <c r="G75" s="10">
        <v>3.61</v>
      </c>
      <c r="H75" s="10">
        <v>3.54</v>
      </c>
      <c r="I75" s="10">
        <v>3.58</v>
      </c>
      <c r="J75" s="10">
        <v>3.67</v>
      </c>
      <c r="K75" s="10">
        <v>3.75</v>
      </c>
      <c r="L75" s="10">
        <v>3.97</v>
      </c>
      <c r="M75" s="10">
        <v>4.16</v>
      </c>
      <c r="N75" s="10">
        <v>4.2</v>
      </c>
      <c r="O75" s="10">
        <v>3.99</v>
      </c>
      <c r="P75" s="126">
        <f>AVERAGE(D75:O75)</f>
        <v>3.811666666666667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4">
        <v>2005</v>
      </c>
      <c r="B76" s="5" t="s">
        <v>22</v>
      </c>
      <c r="C76" s="5" t="s">
        <v>23</v>
      </c>
      <c r="D76" s="127">
        <v>3.87</v>
      </c>
      <c r="E76" s="10">
        <v>3.87</v>
      </c>
      <c r="F76" s="10">
        <v>3.8</v>
      </c>
      <c r="G76" s="10">
        <v>3.67</v>
      </c>
      <c r="H76" s="10">
        <v>3.6</v>
      </c>
      <c r="I76" s="10">
        <v>3.61</v>
      </c>
      <c r="J76" s="10">
        <v>3.64</v>
      </c>
      <c r="K76" s="10">
        <v>3.75</v>
      </c>
      <c r="L76" s="10">
        <v>3.96</v>
      </c>
      <c r="M76" s="10">
        <v>4.16</v>
      </c>
      <c r="N76" s="10">
        <v>4.18</v>
      </c>
      <c r="O76" s="10">
        <v>3.96</v>
      </c>
      <c r="P76" s="126">
        <f>AVERAGE(D76:O76)</f>
        <v>3.839166666666666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4">
        <v>2006</v>
      </c>
      <c r="B77" s="5" t="s">
        <v>22</v>
      </c>
      <c r="C77" s="5" t="s">
        <v>23</v>
      </c>
      <c r="D77" s="127">
        <v>3.81</v>
      </c>
      <c r="E77" s="10">
        <v>3.83</v>
      </c>
      <c r="F77" s="10">
        <v>3.79</v>
      </c>
      <c r="G77" s="10">
        <v>3.64</v>
      </c>
      <c r="H77" s="10">
        <v>3.59</v>
      </c>
      <c r="I77" s="10">
        <v>3.57</v>
      </c>
      <c r="J77" s="10">
        <v>3.59</v>
      </c>
      <c r="K77" s="10">
        <v>3.73</v>
      </c>
      <c r="L77" s="10">
        <v>3.92</v>
      </c>
      <c r="M77" s="10">
        <v>4.0999999999999996</v>
      </c>
      <c r="N77" s="10">
        <v>4.18</v>
      </c>
      <c r="O77" s="10">
        <v>4.0199999999999996</v>
      </c>
      <c r="P77" s="126">
        <f>AVERAGE(D77:O77)</f>
        <v>3.8141666666666665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4">
        <v>2007</v>
      </c>
      <c r="B78" s="5" t="s">
        <v>22</v>
      </c>
      <c r="C78" s="5" t="s">
        <v>23</v>
      </c>
      <c r="D78" s="128">
        <v>3.87</v>
      </c>
      <c r="E78" s="10">
        <v>3.87</v>
      </c>
      <c r="F78" s="10">
        <v>3.8</v>
      </c>
      <c r="G78" s="10">
        <v>3.59</v>
      </c>
      <c r="H78" s="10">
        <v>3.62</v>
      </c>
      <c r="I78" s="10">
        <v>3.66</v>
      </c>
      <c r="J78" s="10">
        <v>3.71</v>
      </c>
      <c r="K78" s="10">
        <v>3.79</v>
      </c>
      <c r="L78" s="10">
        <v>3.93</v>
      </c>
      <c r="M78" s="10">
        <v>4.12</v>
      </c>
      <c r="N78" s="10">
        <v>4.24</v>
      </c>
      <c r="O78" s="10">
        <v>4.05</v>
      </c>
      <c r="P78" s="130">
        <f>AVERAGE(D78:O78)</f>
        <v>3.8541666666666665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4">
        <v>2008</v>
      </c>
      <c r="B79" s="5" t="s">
        <v>22</v>
      </c>
      <c r="C79" s="5" t="s">
        <v>23</v>
      </c>
      <c r="D79" s="128">
        <v>3.88</v>
      </c>
      <c r="E79" s="10">
        <v>3.87</v>
      </c>
      <c r="F79" s="10">
        <v>3.83</v>
      </c>
      <c r="G79" s="10">
        <v>3.66</v>
      </c>
      <c r="H79" s="10">
        <v>3.62</v>
      </c>
      <c r="I79" s="10">
        <v>3.66</v>
      </c>
      <c r="J79" s="10">
        <v>3.73</v>
      </c>
      <c r="K79" s="10">
        <v>3.85</v>
      </c>
      <c r="L79" s="10">
        <v>4.04</v>
      </c>
      <c r="M79" s="10">
        <v>4.2300000000000004</v>
      </c>
      <c r="N79" s="10">
        <v>4.21</v>
      </c>
      <c r="O79" s="10">
        <v>4.05</v>
      </c>
      <c r="P79" s="130">
        <f>AVERAGE(D79:O79)</f>
        <v>3.8858333333333337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4">
        <v>2009</v>
      </c>
      <c r="B80" s="5" t="s">
        <v>22</v>
      </c>
      <c r="C80" s="5" t="s">
        <v>23</v>
      </c>
      <c r="D80" s="128">
        <v>3.94</v>
      </c>
      <c r="E80" s="10">
        <v>3.94</v>
      </c>
      <c r="F80" s="10">
        <v>3.81</v>
      </c>
      <c r="G80" s="10">
        <v>3.67</v>
      </c>
      <c r="H80" s="10">
        <v>3.65</v>
      </c>
      <c r="I80" s="10">
        <v>3.65</v>
      </c>
      <c r="J80" s="10">
        <v>3.73</v>
      </c>
      <c r="K80" s="10">
        <v>3.85</v>
      </c>
      <c r="L80" s="10">
        <v>4.04</v>
      </c>
      <c r="M80" s="10">
        <v>4.16</v>
      </c>
      <c r="N80" s="10">
        <v>4.28</v>
      </c>
      <c r="O80" s="10">
        <v>4.0999999999999996</v>
      </c>
      <c r="P80" s="130">
        <f>AVERAGE(D80:O80)</f>
        <v>3.9016666666666668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4">
        <v>2010</v>
      </c>
      <c r="B81" s="5" t="s">
        <v>22</v>
      </c>
      <c r="C81" s="5" t="s">
        <v>23</v>
      </c>
      <c r="D81" s="128">
        <v>4.01</v>
      </c>
      <c r="E81" s="10">
        <v>3.99</v>
      </c>
      <c r="F81" s="10">
        <v>3.89</v>
      </c>
      <c r="G81" s="10">
        <v>3.67</v>
      </c>
      <c r="H81" s="10">
        <v>3.57</v>
      </c>
      <c r="I81" s="10">
        <v>3.65</v>
      </c>
      <c r="J81" s="10">
        <v>3.75</v>
      </c>
      <c r="K81" s="10">
        <v>3.83</v>
      </c>
      <c r="L81" s="10">
        <v>4.01</v>
      </c>
      <c r="M81" s="10">
        <v>4.18</v>
      </c>
      <c r="N81" s="10">
        <v>4.3499999999999996</v>
      </c>
      <c r="O81" s="10">
        <v>4.2300000000000004</v>
      </c>
      <c r="P81" s="130">
        <f>AVERAGE(D81:O81)</f>
        <v>3.9274999999999998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4">
        <v>2011</v>
      </c>
      <c r="B82" s="5" t="s">
        <v>22</v>
      </c>
      <c r="C82" s="5" t="s">
        <v>23</v>
      </c>
      <c r="D82" s="10">
        <v>3.99</v>
      </c>
      <c r="E82" s="10">
        <v>3.96</v>
      </c>
      <c r="F82" s="10">
        <v>3.91</v>
      </c>
      <c r="G82" s="10">
        <v>3.72</v>
      </c>
      <c r="H82" s="10">
        <v>3.69</v>
      </c>
      <c r="I82" s="10">
        <v>3.72</v>
      </c>
      <c r="J82" s="10">
        <v>3.77</v>
      </c>
      <c r="K82" s="10">
        <v>3.89</v>
      </c>
      <c r="L82" s="10">
        <v>4.12</v>
      </c>
      <c r="M82" s="10">
        <v>4.33</v>
      </c>
      <c r="N82" s="10">
        <v>4.33</v>
      </c>
      <c r="O82" s="10">
        <v>4.1500000000000004</v>
      </c>
      <c r="P82" s="126">
        <f>AVERAGE(D82:O82)</f>
        <v>3.9649999999999994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4">
        <v>2012</v>
      </c>
      <c r="B83" s="5" t="s">
        <v>22</v>
      </c>
      <c r="C83" s="5" t="s">
        <v>23</v>
      </c>
      <c r="D83" s="129">
        <v>3.98</v>
      </c>
      <c r="E83" s="129">
        <v>4.0599999999999996</v>
      </c>
      <c r="F83" s="129">
        <v>3.99</v>
      </c>
      <c r="G83" s="129">
        <v>3.81</v>
      </c>
      <c r="H83" s="129">
        <v>3.75</v>
      </c>
      <c r="I83" s="129">
        <v>3.76</v>
      </c>
      <c r="J83" s="129">
        <v>3.85</v>
      </c>
      <c r="K83" s="129">
        <v>3.94</v>
      </c>
      <c r="L83" s="129">
        <v>4.13</v>
      </c>
      <c r="M83" s="129">
        <v>4.34</v>
      </c>
      <c r="N83" s="129">
        <v>4.38</v>
      </c>
      <c r="O83" s="129">
        <v>4.1399999999999997</v>
      </c>
      <c r="P83" s="126">
        <f>AVERAGE(D83:O83)</f>
        <v>4.0108333333333333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4">
        <v>2013</v>
      </c>
      <c r="B84" s="5" t="s">
        <v>22</v>
      </c>
      <c r="C84" s="5" t="s">
        <v>23</v>
      </c>
      <c r="D84" s="129">
        <v>4</v>
      </c>
      <c r="E84" s="129">
        <v>4.03</v>
      </c>
      <c r="F84" s="129">
        <v>3.97</v>
      </c>
      <c r="G84" s="129">
        <v>3.86</v>
      </c>
      <c r="H84" s="129">
        <v>3.66</v>
      </c>
      <c r="I84" s="129">
        <v>3.71</v>
      </c>
      <c r="J84" s="129">
        <v>3.73</v>
      </c>
      <c r="K84" s="129">
        <v>3.92</v>
      </c>
      <c r="L84" s="129">
        <v>4.16</v>
      </c>
      <c r="M84" s="129">
        <v>4.4000000000000004</v>
      </c>
      <c r="N84" s="129">
        <v>4.4800000000000004</v>
      </c>
      <c r="O84" s="129">
        <v>4.26</v>
      </c>
      <c r="P84" s="126">
        <f>SUM(D84:O84)</f>
        <v>48.18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4">
        <v>2014</v>
      </c>
      <c r="B85" s="5" t="s">
        <v>22</v>
      </c>
      <c r="C85" s="5" t="s">
        <v>23</v>
      </c>
      <c r="D85" s="129">
        <v>4.1100000000000003</v>
      </c>
      <c r="E85" s="129">
        <v>4.1100000000000003</v>
      </c>
      <c r="F85" s="129">
        <v>4.08</v>
      </c>
      <c r="G85" s="129">
        <v>3.87</v>
      </c>
      <c r="H85" s="129">
        <v>3.75</v>
      </c>
      <c r="I85" s="129">
        <v>3.73</v>
      </c>
      <c r="J85" s="129">
        <v>3.82</v>
      </c>
      <c r="K85" s="129">
        <v>3.97</v>
      </c>
      <c r="L85" s="129">
        <v>4.17</v>
      </c>
      <c r="M85" s="129">
        <v>4.49</v>
      </c>
      <c r="N85" s="129">
        <v>4.55</v>
      </c>
      <c r="O85" s="129">
        <v>4.25</v>
      </c>
      <c r="P85" s="126">
        <f>SUM(D85:O85)</f>
        <v>48.9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4">
        <v>2015</v>
      </c>
      <c r="B86" s="5" t="s">
        <v>22</v>
      </c>
      <c r="C86" s="5" t="s">
        <v>23</v>
      </c>
      <c r="D86" s="129">
        <v>4.1100000000000003</v>
      </c>
      <c r="E86" s="129">
        <v>4.1500000000000004</v>
      </c>
      <c r="F86" s="129">
        <v>4.0599999999999996</v>
      </c>
      <c r="G86" s="129">
        <v>3.82</v>
      </c>
      <c r="H86" s="129">
        <v>3.78</v>
      </c>
      <c r="I86" s="129">
        <v>3.8</v>
      </c>
      <c r="J86" s="129">
        <v>3.93</v>
      </c>
      <c r="K86" s="129">
        <v>4.04</v>
      </c>
      <c r="L86" s="129">
        <v>4.24</v>
      </c>
      <c r="M86" s="129">
        <v>4.42</v>
      </c>
      <c r="N86" s="129">
        <v>4.5999999999999996</v>
      </c>
      <c r="O86" s="129">
        <v>4.37</v>
      </c>
      <c r="P86" s="126">
        <f>SUM(D86:O86)</f>
        <v>49.32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4">
        <v>2016</v>
      </c>
      <c r="B87" s="5" t="s">
        <v>22</v>
      </c>
      <c r="C87" s="5" t="s">
        <v>23</v>
      </c>
      <c r="D87" s="129">
        <v>4.17</v>
      </c>
      <c r="E87" s="129">
        <v>4.24</v>
      </c>
      <c r="F87" s="129">
        <v>4.1500000000000004</v>
      </c>
      <c r="G87" s="129">
        <v>4</v>
      </c>
      <c r="H87" s="129">
        <v>3.81</v>
      </c>
      <c r="I87" s="129">
        <v>3.85</v>
      </c>
      <c r="J87" s="129">
        <v>3.93</v>
      </c>
      <c r="K87" s="129">
        <v>4.08</v>
      </c>
      <c r="L87" s="129">
        <v>4.33</v>
      </c>
      <c r="M87" s="129">
        <v>4.54</v>
      </c>
      <c r="N87" s="129">
        <v>4.68</v>
      </c>
      <c r="O87" s="129">
        <v>4.4000000000000004</v>
      </c>
      <c r="P87" s="126">
        <f>SUM(D87:O87)</f>
        <v>50.18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4">
        <v>2017</v>
      </c>
      <c r="B88" s="5" t="s">
        <v>22</v>
      </c>
      <c r="C88" s="5" t="s">
        <v>23</v>
      </c>
      <c r="D88" s="129">
        <v>4.1500000000000004</v>
      </c>
      <c r="E88" s="129">
        <v>4.22</v>
      </c>
      <c r="F88" s="129">
        <v>4.1399999999999997</v>
      </c>
      <c r="G88" s="129">
        <v>3.9</v>
      </c>
      <c r="H88" s="129">
        <v>3.8</v>
      </c>
      <c r="I88" s="129">
        <v>3.86</v>
      </c>
      <c r="J88" s="129">
        <v>3.9</v>
      </c>
      <c r="K88" s="129">
        <v>4.08</v>
      </c>
      <c r="L88" s="129">
        <v>4.34</v>
      </c>
      <c r="M88" s="129">
        <v>4.58</v>
      </c>
      <c r="N88" s="129">
        <v>4.6500000000000004</v>
      </c>
      <c r="O88" s="129">
        <v>4.57</v>
      </c>
      <c r="P88" s="126">
        <f>SUM(D88:O88)</f>
        <v>50.19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4">
        <v>2018</v>
      </c>
      <c r="B89" s="5" t="s">
        <v>22</v>
      </c>
      <c r="C89" s="5" t="s">
        <v>23</v>
      </c>
      <c r="D89" s="129">
        <v>4.2300000000000004</v>
      </c>
      <c r="E89" s="129">
        <v>4.25</v>
      </c>
      <c r="F89" s="129">
        <v>4.2300000000000004</v>
      </c>
      <c r="G89" s="129">
        <v>4.05</v>
      </c>
      <c r="H89" s="129">
        <v>3.81</v>
      </c>
      <c r="I89" s="129">
        <v>3.82</v>
      </c>
      <c r="J89" s="129">
        <v>3.91</v>
      </c>
      <c r="K89" s="129">
        <v>4.12</v>
      </c>
      <c r="L89" s="129">
        <v>4.3499999999999996</v>
      </c>
      <c r="M89" s="129">
        <v>4.53</v>
      </c>
      <c r="N89" s="129">
        <v>4.74</v>
      </c>
      <c r="O89" s="129">
        <v>4.58</v>
      </c>
      <c r="P89" s="126">
        <f>SUM(D89:O89)</f>
        <v>50.620000000000005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6">
        <v>2019</v>
      </c>
      <c r="B90" s="5" t="s">
        <v>22</v>
      </c>
      <c r="C90" s="5" t="s">
        <v>23</v>
      </c>
      <c r="D90" s="129">
        <v>4.21</v>
      </c>
      <c r="E90" s="129">
        <v>4.32</v>
      </c>
      <c r="F90" s="129">
        <v>4.2300000000000004</v>
      </c>
      <c r="G90" s="129">
        <v>3.94</v>
      </c>
      <c r="H90" s="129">
        <v>3.85</v>
      </c>
      <c r="I90" s="129">
        <v>3.92</v>
      </c>
      <c r="J90" s="129">
        <v>3.96</v>
      </c>
      <c r="K90" s="129">
        <v>4.16</v>
      </c>
      <c r="L90" s="129">
        <v>4.42</v>
      </c>
      <c r="M90" s="129">
        <v>4.74</v>
      </c>
      <c r="N90" s="129">
        <v>4.84</v>
      </c>
      <c r="O90" s="129">
        <v>4.58</v>
      </c>
      <c r="P90" s="126">
        <f>SUM(D90:O90)</f>
        <v>51.17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6">
        <v>2020</v>
      </c>
      <c r="B91" s="5" t="s">
        <v>22</v>
      </c>
      <c r="C91" s="5" t="s">
        <v>23</v>
      </c>
      <c r="D91" s="129">
        <v>4.3099999999999996</v>
      </c>
      <c r="E91" s="129">
        <v>4.29</v>
      </c>
      <c r="F91" s="129">
        <v>4.2699999999999996</v>
      </c>
      <c r="G91" s="129">
        <v>3.97</v>
      </c>
      <c r="H91" s="129">
        <v>3.87</v>
      </c>
      <c r="I91" s="129">
        <v>3.97</v>
      </c>
      <c r="J91" s="129">
        <v>4.04</v>
      </c>
      <c r="K91" s="129">
        <v>4.17</v>
      </c>
      <c r="L91" s="129">
        <v>4.43</v>
      </c>
      <c r="M91" s="129">
        <v>4.71</v>
      </c>
      <c r="N91" s="129">
        <v>4.8600000000000003</v>
      </c>
      <c r="O91" s="129">
        <v>4.67</v>
      </c>
      <c r="P91" s="126">
        <f>SUM(D91:O91)</f>
        <v>51.56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6">
        <v>2021</v>
      </c>
      <c r="B92" s="5" t="s">
        <v>22</v>
      </c>
      <c r="C92" s="5" t="s">
        <v>23</v>
      </c>
      <c r="D92" s="129">
        <v>4.42</v>
      </c>
      <c r="E92" s="129">
        <v>4.45</v>
      </c>
      <c r="F92" s="129">
        <v>4.32</v>
      </c>
      <c r="G92" s="129">
        <v>3.98</v>
      </c>
      <c r="H92" s="129">
        <v>3.94</v>
      </c>
      <c r="I92" s="129">
        <v>3.97</v>
      </c>
      <c r="J92" s="129">
        <v>3.99</v>
      </c>
      <c r="K92" s="129">
        <v>4.1900000000000004</v>
      </c>
      <c r="L92" s="129">
        <v>4.43</v>
      </c>
      <c r="M92" s="129">
        <v>4.7699999999999996</v>
      </c>
      <c r="N92" s="129">
        <v>4.9000000000000004</v>
      </c>
      <c r="O92" s="129">
        <v>4.74</v>
      </c>
      <c r="P92" s="126">
        <f>SUM(D92:O92)</f>
        <v>52.099999999999994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4">
        <v>2002</v>
      </c>
      <c r="B93" s="5" t="s">
        <v>24</v>
      </c>
      <c r="C93" s="5" t="s">
        <v>21</v>
      </c>
      <c r="D93" s="127">
        <v>16.8</v>
      </c>
      <c r="E93" s="10">
        <v>21.9</v>
      </c>
      <c r="F93" s="10">
        <v>29.2</v>
      </c>
      <c r="G93" s="10">
        <v>31.2</v>
      </c>
      <c r="H93" s="10">
        <v>31.6</v>
      </c>
      <c r="I93" s="10">
        <v>26.3</v>
      </c>
      <c r="J93" s="10">
        <v>22.1</v>
      </c>
      <c r="K93" s="10">
        <v>19.3</v>
      </c>
      <c r="L93" s="10">
        <v>21</v>
      </c>
      <c r="M93" s="10">
        <v>17</v>
      </c>
      <c r="N93" s="10">
        <v>18.3</v>
      </c>
      <c r="O93" s="10">
        <v>23.8</v>
      </c>
      <c r="P93" s="126">
        <f>SUM(D93:O93)</f>
        <v>278.50000000000006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4">
        <v>2003</v>
      </c>
      <c r="B94" s="5" t="s">
        <v>24</v>
      </c>
      <c r="C94" s="5" t="s">
        <v>21</v>
      </c>
      <c r="D94" s="127">
        <v>22.5</v>
      </c>
      <c r="E94" s="10">
        <v>22.8</v>
      </c>
      <c r="F94" s="10">
        <v>32.700000000000003</v>
      </c>
      <c r="G94" s="10">
        <v>32.5</v>
      </c>
      <c r="H94" s="10">
        <v>36.200000000000003</v>
      </c>
      <c r="I94" s="10">
        <v>32.799999999999997</v>
      </c>
      <c r="J94" s="10">
        <v>30.2</v>
      </c>
      <c r="K94" s="10">
        <v>27.8</v>
      </c>
      <c r="L94" s="10">
        <v>20.7</v>
      </c>
      <c r="M94" s="10">
        <v>31.3</v>
      </c>
      <c r="N94" s="10">
        <v>30.9</v>
      </c>
      <c r="O94" s="10">
        <v>28.7</v>
      </c>
      <c r="P94" s="126">
        <f>SUM(D94:O94)</f>
        <v>349.09999999999997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4">
        <v>2004</v>
      </c>
      <c r="B95" s="5" t="s">
        <v>24</v>
      </c>
      <c r="C95" s="5" t="s">
        <v>21</v>
      </c>
      <c r="D95" s="127">
        <v>30.7</v>
      </c>
      <c r="E95" s="10">
        <v>27.2</v>
      </c>
      <c r="F95" s="10">
        <v>27.7</v>
      </c>
      <c r="G95" s="10">
        <v>23.9</v>
      </c>
      <c r="H95" s="10">
        <v>25.3</v>
      </c>
      <c r="I95" s="10">
        <v>25.8</v>
      </c>
      <c r="J95" s="10">
        <v>31.7</v>
      </c>
      <c r="K95" s="10">
        <v>33.6</v>
      </c>
      <c r="L95" s="10">
        <v>28.2</v>
      </c>
      <c r="M95" s="10">
        <v>36.200000000000003</v>
      </c>
      <c r="N95" s="10">
        <v>39.200000000000003</v>
      </c>
      <c r="O95" s="10">
        <v>47.9</v>
      </c>
      <c r="P95" s="126">
        <f>SUM(D95:O95)</f>
        <v>377.4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4">
        <v>2005</v>
      </c>
      <c r="B96" s="5" t="s">
        <v>24</v>
      </c>
      <c r="C96" s="5" t="s">
        <v>21</v>
      </c>
      <c r="D96" s="10">
        <v>48.9</v>
      </c>
      <c r="E96" s="10">
        <v>46.2</v>
      </c>
      <c r="F96" s="10">
        <v>50.2</v>
      </c>
      <c r="G96" s="10">
        <v>44.3</v>
      </c>
      <c r="H96" s="10">
        <v>48.9</v>
      </c>
      <c r="I96" s="10">
        <v>43.9</v>
      </c>
      <c r="J96" s="10">
        <v>44.7</v>
      </c>
      <c r="K96" s="10">
        <v>42.4</v>
      </c>
      <c r="L96" s="10">
        <v>47.5</v>
      </c>
      <c r="M96" s="10">
        <v>42.4</v>
      </c>
      <c r="N96" s="10">
        <v>42.3</v>
      </c>
      <c r="O96" s="10">
        <v>48.6</v>
      </c>
      <c r="P96" s="126">
        <f>SUM(D96:O96)</f>
        <v>550.29999999999995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4">
        <v>2006</v>
      </c>
      <c r="B97" s="5" t="s">
        <v>24</v>
      </c>
      <c r="C97" s="5" t="s">
        <v>21</v>
      </c>
      <c r="D97" s="10">
        <v>58.1</v>
      </c>
      <c r="E97" s="10">
        <v>41.4</v>
      </c>
      <c r="F97" s="10">
        <v>45.3</v>
      </c>
      <c r="G97" s="10">
        <v>48.2</v>
      </c>
      <c r="H97" s="10">
        <v>49</v>
      </c>
      <c r="I97" s="10">
        <v>47.9</v>
      </c>
      <c r="J97" s="10">
        <v>45.6</v>
      </c>
      <c r="K97" s="10">
        <v>45</v>
      </c>
      <c r="L97" s="10">
        <v>47.3</v>
      </c>
      <c r="M97" s="10">
        <v>44.8</v>
      </c>
      <c r="N97" s="10">
        <v>44</v>
      </c>
      <c r="O97" s="10">
        <v>49.4</v>
      </c>
      <c r="P97" s="126">
        <f>SUM(D97:O97)</f>
        <v>566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4">
        <v>2007</v>
      </c>
      <c r="B98" s="5" t="s">
        <v>24</v>
      </c>
      <c r="C98" s="5" t="s">
        <v>21</v>
      </c>
      <c r="D98" s="128">
        <v>54.6</v>
      </c>
      <c r="E98" s="10">
        <v>38</v>
      </c>
      <c r="F98" s="10">
        <v>35.799999999999997</v>
      </c>
      <c r="G98" s="10">
        <v>38.700000000000003</v>
      </c>
      <c r="H98" s="10">
        <v>46.9</v>
      </c>
      <c r="I98" s="10">
        <v>45.7</v>
      </c>
      <c r="J98" s="10">
        <v>39.700000000000003</v>
      </c>
      <c r="K98" s="10">
        <v>33.4</v>
      </c>
      <c r="L98" s="10">
        <v>31.7</v>
      </c>
      <c r="M98" s="10">
        <v>33.700000000000003</v>
      </c>
      <c r="N98" s="10">
        <v>36.700000000000003</v>
      </c>
      <c r="O98" s="10">
        <v>38.200000000000003</v>
      </c>
      <c r="P98" s="126">
        <f>SUM(D98:O98)</f>
        <v>473.09999999999991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4">
        <v>2008</v>
      </c>
      <c r="B99" s="5" t="s">
        <v>24</v>
      </c>
      <c r="C99" s="5" t="s">
        <v>21</v>
      </c>
      <c r="D99" s="128">
        <v>38.200000000000003</v>
      </c>
      <c r="E99" s="10">
        <v>36.799999999999997</v>
      </c>
      <c r="F99" s="10">
        <v>40.700000000000003</v>
      </c>
      <c r="G99" s="10">
        <v>40.299999999999997</v>
      </c>
      <c r="H99" s="10">
        <v>42</v>
      </c>
      <c r="I99" s="10">
        <v>37</v>
      </c>
      <c r="J99" s="10">
        <v>41.2</v>
      </c>
      <c r="K99" s="10">
        <v>35.200000000000003</v>
      </c>
      <c r="L99" s="10">
        <v>32.9</v>
      </c>
      <c r="M99" s="10">
        <v>38.200000000000003</v>
      </c>
      <c r="N99" s="10">
        <v>49.1</v>
      </c>
      <c r="O99" s="10">
        <v>32.4</v>
      </c>
      <c r="P99" s="126">
        <f>SUM(D99:O99)</f>
        <v>463.99999999999994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4">
        <v>2009</v>
      </c>
      <c r="B100" s="5" t="s">
        <v>24</v>
      </c>
      <c r="C100" s="5" t="s">
        <v>21</v>
      </c>
      <c r="D100" s="128">
        <v>34.9</v>
      </c>
      <c r="E100" s="10">
        <v>31.6</v>
      </c>
      <c r="F100" s="10">
        <v>39.1</v>
      </c>
      <c r="G100" s="10">
        <v>36.200000000000003</v>
      </c>
      <c r="H100" s="10">
        <v>33.9</v>
      </c>
      <c r="I100" s="10"/>
      <c r="J100" s="10">
        <v>34.299999999999997</v>
      </c>
      <c r="K100" s="10">
        <v>33.1</v>
      </c>
      <c r="L100" s="10">
        <v>29.5</v>
      </c>
      <c r="M100" s="10">
        <v>29.2</v>
      </c>
      <c r="N100" s="10"/>
      <c r="O100" s="10">
        <v>31.7</v>
      </c>
      <c r="P100" s="126">
        <f>SUM(D100:O100)</f>
        <v>333.5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4">
        <v>2010</v>
      </c>
      <c r="B101" s="5" t="s">
        <v>24</v>
      </c>
      <c r="C101" s="5" t="s">
        <v>21</v>
      </c>
      <c r="D101" s="128">
        <v>35.4</v>
      </c>
      <c r="E101" s="10">
        <v>32.4</v>
      </c>
      <c r="F101" s="10">
        <v>33.9</v>
      </c>
      <c r="G101" s="10">
        <v>34.5</v>
      </c>
      <c r="H101" s="10">
        <v>40.700000000000003</v>
      </c>
      <c r="I101" s="10">
        <v>32.299999999999997</v>
      </c>
      <c r="J101" s="10">
        <v>30.9</v>
      </c>
      <c r="K101" s="10">
        <v>32.4</v>
      </c>
      <c r="L101" s="10">
        <v>28.1</v>
      </c>
      <c r="M101" s="10">
        <v>27</v>
      </c>
      <c r="N101" s="10">
        <v>28.2</v>
      </c>
      <c r="O101" s="10">
        <v>32.1</v>
      </c>
      <c r="P101" s="126">
        <f>SUM(D101:O101)</f>
        <v>387.90000000000003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4">
        <v>2011</v>
      </c>
      <c r="B102" s="5" t="s">
        <v>24</v>
      </c>
      <c r="C102" s="5" t="s">
        <v>21</v>
      </c>
      <c r="D102" s="10">
        <v>28.8</v>
      </c>
      <c r="E102" s="10">
        <v>28.5</v>
      </c>
      <c r="F102" s="10">
        <v>29.2</v>
      </c>
      <c r="G102" s="10">
        <v>32.700000000000003</v>
      </c>
      <c r="H102" s="10">
        <v>35.700000000000003</v>
      </c>
      <c r="I102" s="10">
        <v>34.799999999999997</v>
      </c>
      <c r="J102" s="10">
        <v>32.4</v>
      </c>
      <c r="K102" s="10">
        <v>27.7</v>
      </c>
      <c r="L102" s="10">
        <v>24.7</v>
      </c>
      <c r="M102" s="10">
        <v>26.7</v>
      </c>
      <c r="N102" s="10">
        <v>26.8</v>
      </c>
      <c r="O102" s="10">
        <v>28.2</v>
      </c>
      <c r="P102" s="126">
        <f>SUM(D102:O102)</f>
        <v>356.2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4">
        <v>2012</v>
      </c>
      <c r="B103" s="5" t="s">
        <v>24</v>
      </c>
      <c r="C103" s="5" t="s">
        <v>21</v>
      </c>
      <c r="D103" s="129">
        <v>32.9</v>
      </c>
      <c r="E103" s="129">
        <v>29.8</v>
      </c>
      <c r="F103" s="129">
        <v>32.299999999999997</v>
      </c>
      <c r="G103" s="129">
        <v>38.9</v>
      </c>
      <c r="H103" s="129">
        <v>42.3</v>
      </c>
      <c r="I103" s="129">
        <v>40.5</v>
      </c>
      <c r="J103" s="129">
        <v>39.700000000000003</v>
      </c>
      <c r="K103" s="129">
        <v>29.5</v>
      </c>
      <c r="L103" s="129">
        <v>26.7</v>
      </c>
      <c r="M103" s="129">
        <v>28.3</v>
      </c>
      <c r="N103" s="129">
        <v>33.9</v>
      </c>
      <c r="O103" s="129">
        <v>31.1</v>
      </c>
      <c r="P103" s="126">
        <f>SUM(D103:O103)</f>
        <v>405.9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4">
        <v>2013</v>
      </c>
      <c r="B104" s="5" t="s">
        <v>24</v>
      </c>
      <c r="C104" s="5" t="s">
        <v>21</v>
      </c>
      <c r="D104" s="129">
        <v>34.1</v>
      </c>
      <c r="E104" s="129">
        <v>35</v>
      </c>
      <c r="F104" s="129">
        <v>37.1</v>
      </c>
      <c r="G104" s="129">
        <v>37.700000000000003</v>
      </c>
      <c r="H104" s="129">
        <v>39.1</v>
      </c>
      <c r="I104" s="129">
        <v>39.799999999999997</v>
      </c>
      <c r="J104" s="129">
        <v>36.9</v>
      </c>
      <c r="K104" s="129">
        <v>31.1</v>
      </c>
      <c r="L104" s="129">
        <v>26.8</v>
      </c>
      <c r="M104" s="129">
        <v>28.3</v>
      </c>
      <c r="N104" s="129">
        <v>32.4</v>
      </c>
      <c r="O104" s="129">
        <v>32.200000000000003</v>
      </c>
      <c r="P104" s="126">
        <f>SUM(E104:N104)</f>
        <v>344.2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4">
        <v>2014</v>
      </c>
      <c r="B105" s="5" t="s">
        <v>24</v>
      </c>
      <c r="C105" s="5" t="s">
        <v>21</v>
      </c>
      <c r="D105" s="129">
        <v>38.799999999999997</v>
      </c>
      <c r="E105" s="129">
        <v>37.6</v>
      </c>
      <c r="F105" s="129">
        <v>40.799999999999997</v>
      </c>
      <c r="G105" s="129">
        <v>43.6</v>
      </c>
      <c r="H105" s="129">
        <v>51.1</v>
      </c>
      <c r="I105" s="129">
        <v>45.4</v>
      </c>
      <c r="J105" s="129">
        <v>44.8</v>
      </c>
      <c r="K105" s="129">
        <v>40.9</v>
      </c>
      <c r="L105" s="129">
        <v>38.6</v>
      </c>
      <c r="M105" s="129">
        <v>37.4</v>
      </c>
      <c r="N105" s="129">
        <v>43.9</v>
      </c>
      <c r="O105" s="129">
        <v>48.2</v>
      </c>
      <c r="P105" s="126">
        <f>SUM(D105:O105)</f>
        <v>511.09999999999997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4">
        <v>2015</v>
      </c>
      <c r="B106" s="5" t="s">
        <v>24</v>
      </c>
      <c r="C106" s="5" t="s">
        <v>21</v>
      </c>
      <c r="D106" s="129">
        <v>50.7</v>
      </c>
      <c r="E106" s="129">
        <v>47.5</v>
      </c>
      <c r="F106" s="129">
        <v>49.9</v>
      </c>
      <c r="G106" s="129">
        <v>53</v>
      </c>
      <c r="H106" s="129">
        <v>60.4</v>
      </c>
      <c r="I106" s="129">
        <v>58.6</v>
      </c>
      <c r="J106" s="129">
        <v>46.8</v>
      </c>
      <c r="K106" s="129">
        <v>42.7</v>
      </c>
      <c r="L106" s="129">
        <v>39.6</v>
      </c>
      <c r="M106" s="129">
        <v>40.5</v>
      </c>
      <c r="N106" s="129">
        <v>44.8</v>
      </c>
      <c r="O106" s="129">
        <v>49.3</v>
      </c>
      <c r="P106" s="126">
        <f>SUM(D106:O106)</f>
        <v>583.79999999999995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4">
        <v>2016</v>
      </c>
      <c r="B107" s="5" t="s">
        <v>24</v>
      </c>
      <c r="C107" s="5" t="s">
        <v>21</v>
      </c>
      <c r="D107" s="129">
        <v>78.599999999999994</v>
      </c>
      <c r="E107" s="129">
        <v>76</v>
      </c>
      <c r="F107" s="129">
        <v>84.6</v>
      </c>
      <c r="G107" s="129">
        <v>85.7</v>
      </c>
      <c r="H107" s="129">
        <v>94.7</v>
      </c>
      <c r="I107" s="129">
        <v>56.4</v>
      </c>
      <c r="J107" s="129">
        <v>48.3</v>
      </c>
      <c r="K107" s="129">
        <v>50.8</v>
      </c>
      <c r="L107" s="129">
        <v>56.7</v>
      </c>
      <c r="M107" s="129">
        <v>55.9</v>
      </c>
      <c r="N107" s="129">
        <v>59.7</v>
      </c>
      <c r="O107" s="129">
        <v>65.7</v>
      </c>
      <c r="P107" s="126">
        <f>SUM(E107:N107)</f>
        <v>668.80000000000007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4">
        <v>2017</v>
      </c>
      <c r="B108" s="5" t="s">
        <v>24</v>
      </c>
      <c r="C108" s="5" t="s">
        <v>21</v>
      </c>
      <c r="D108" s="129">
        <v>66.099999999999994</v>
      </c>
      <c r="E108" s="129">
        <v>61.6</v>
      </c>
      <c r="F108" s="129">
        <v>74.599999999999994</v>
      </c>
      <c r="G108" s="129">
        <v>72.900000000000006</v>
      </c>
      <c r="H108" s="129">
        <v>82.3</v>
      </c>
      <c r="I108" s="129">
        <v>78</v>
      </c>
      <c r="J108" s="129">
        <v>0</v>
      </c>
      <c r="K108" s="129">
        <v>61.4</v>
      </c>
      <c r="L108" s="129">
        <v>58.8</v>
      </c>
      <c r="M108" s="129">
        <v>55.4</v>
      </c>
      <c r="N108" s="129">
        <v>58.8</v>
      </c>
      <c r="O108" s="129">
        <v>0</v>
      </c>
      <c r="P108" s="126">
        <f>SUM(D108:O108)</f>
        <v>669.89999999999986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4">
        <v>2018</v>
      </c>
      <c r="B109" s="5" t="s">
        <v>24</v>
      </c>
      <c r="C109" s="5" t="s">
        <v>21</v>
      </c>
      <c r="D109" s="129">
        <v>70.7</v>
      </c>
      <c r="E109" s="129">
        <v>67.5</v>
      </c>
      <c r="F109" s="129">
        <v>0</v>
      </c>
      <c r="G109" s="129">
        <v>0</v>
      </c>
      <c r="H109" s="129">
        <v>0</v>
      </c>
      <c r="I109" s="129">
        <v>0</v>
      </c>
      <c r="J109" s="129">
        <v>70.099999999999994</v>
      </c>
      <c r="K109" s="129">
        <v>61.2</v>
      </c>
      <c r="L109" s="129">
        <v>58.6</v>
      </c>
      <c r="M109" s="129">
        <v>62.9</v>
      </c>
      <c r="N109" s="129">
        <v>64.400000000000006</v>
      </c>
      <c r="O109" s="129">
        <v>66.8</v>
      </c>
      <c r="P109" s="126">
        <f>SUM(D109:O109)</f>
        <v>522.19999999999993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6">
        <v>2019</v>
      </c>
      <c r="B110" s="5" t="s">
        <v>24</v>
      </c>
      <c r="C110" s="5" t="s">
        <v>21</v>
      </c>
      <c r="D110" s="129">
        <v>71.3</v>
      </c>
      <c r="E110" s="129">
        <v>71.099999999999994</v>
      </c>
      <c r="F110" s="129">
        <v>72</v>
      </c>
      <c r="G110" s="129">
        <v>56.9</v>
      </c>
      <c r="H110" s="129">
        <v>55.5</v>
      </c>
      <c r="I110" s="129">
        <v>60.1</v>
      </c>
      <c r="J110" s="129">
        <v>53.3</v>
      </c>
      <c r="K110" s="129">
        <v>0</v>
      </c>
      <c r="L110" s="129">
        <v>58.9</v>
      </c>
      <c r="M110" s="129">
        <v>0</v>
      </c>
      <c r="N110" s="129">
        <v>0</v>
      </c>
      <c r="O110" s="129">
        <v>0</v>
      </c>
      <c r="P110" s="126">
        <f>SUM(E110:N110)</f>
        <v>427.8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6">
        <v>2020</v>
      </c>
      <c r="B111" s="5" t="s">
        <v>24</v>
      </c>
      <c r="C111" s="5" t="s">
        <v>21</v>
      </c>
      <c r="D111" s="129">
        <v>0</v>
      </c>
      <c r="E111" s="129">
        <v>0</v>
      </c>
      <c r="F111" s="129">
        <v>0</v>
      </c>
      <c r="G111" s="129">
        <v>0</v>
      </c>
      <c r="H111" s="129">
        <v>0</v>
      </c>
      <c r="I111" s="129">
        <v>0</v>
      </c>
      <c r="J111" s="129">
        <v>0</v>
      </c>
      <c r="K111" s="129">
        <v>0</v>
      </c>
      <c r="L111" s="129">
        <v>0</v>
      </c>
      <c r="M111" s="129">
        <v>0</v>
      </c>
      <c r="N111" s="129">
        <v>0</v>
      </c>
      <c r="O111" s="129">
        <v>0</v>
      </c>
      <c r="P111" s="126">
        <f>SUM(D111:O111)</f>
        <v>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6">
        <v>2021</v>
      </c>
      <c r="B112" s="5" t="s">
        <v>24</v>
      </c>
      <c r="C112" s="5" t="s">
        <v>21</v>
      </c>
      <c r="D112" s="129">
        <v>0</v>
      </c>
      <c r="E112" s="129">
        <v>0</v>
      </c>
      <c r="F112" s="129">
        <v>0</v>
      </c>
      <c r="G112" s="129">
        <v>0</v>
      </c>
      <c r="H112" s="129">
        <v>0</v>
      </c>
      <c r="I112" s="129">
        <v>0</v>
      </c>
      <c r="J112" s="129">
        <v>0</v>
      </c>
      <c r="K112" s="129">
        <v>0</v>
      </c>
      <c r="L112" s="129">
        <v>0</v>
      </c>
      <c r="M112" s="129">
        <v>0</v>
      </c>
      <c r="N112" s="129">
        <v>0</v>
      </c>
      <c r="O112" s="129">
        <v>0</v>
      </c>
      <c r="P112" s="126">
        <f>SUM(D112:O112)</f>
        <v>0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4">
        <v>2002</v>
      </c>
      <c r="B113" s="8" t="s">
        <v>25</v>
      </c>
      <c r="C113" s="5" t="s">
        <v>21</v>
      </c>
      <c r="D113" s="127">
        <v>9.9</v>
      </c>
      <c r="E113" s="10">
        <v>9.3000000000000007</v>
      </c>
      <c r="F113" s="10">
        <v>10.1</v>
      </c>
      <c r="G113" s="10">
        <v>10</v>
      </c>
      <c r="H113" s="10">
        <v>10.3</v>
      </c>
      <c r="I113" s="10">
        <v>9.8000000000000007</v>
      </c>
      <c r="J113" s="10">
        <v>10.199999999999999</v>
      </c>
      <c r="K113" s="10">
        <v>10.1</v>
      </c>
      <c r="L113" s="10">
        <v>9.9</v>
      </c>
      <c r="M113" s="10">
        <v>10.3</v>
      </c>
      <c r="N113" s="10">
        <v>9.9</v>
      </c>
      <c r="O113" s="10">
        <v>9.5</v>
      </c>
      <c r="P113" s="126">
        <f>SUM(D113:O113)</f>
        <v>119.30000000000001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4">
        <v>2003</v>
      </c>
      <c r="B114" s="8" t="s">
        <v>25</v>
      </c>
      <c r="C114" s="5" t="s">
        <v>21</v>
      </c>
      <c r="D114" s="127">
        <v>10.3</v>
      </c>
      <c r="E114" s="10">
        <v>9.4</v>
      </c>
      <c r="F114" s="10">
        <v>11.3</v>
      </c>
      <c r="G114" s="10">
        <v>9.5</v>
      </c>
      <c r="H114" s="10">
        <v>10.199999999999999</v>
      </c>
      <c r="I114" s="10">
        <v>9.8000000000000007</v>
      </c>
      <c r="J114" s="10">
        <v>10.6</v>
      </c>
      <c r="K114" s="10">
        <v>10.199999999999999</v>
      </c>
      <c r="L114" s="10">
        <v>10.4</v>
      </c>
      <c r="M114" s="10">
        <v>10.6</v>
      </c>
      <c r="N114" s="10">
        <v>9.9</v>
      </c>
      <c r="O114" s="10">
        <v>9.9</v>
      </c>
      <c r="P114" s="126">
        <f>SUM(D114:O114)</f>
        <v>122.10000000000001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4">
        <v>2004</v>
      </c>
      <c r="B115" s="8" t="s">
        <v>25</v>
      </c>
      <c r="C115" s="5" t="s">
        <v>21</v>
      </c>
      <c r="D115" s="127">
        <v>10.3</v>
      </c>
      <c r="E115" s="10">
        <v>9.8000000000000007</v>
      </c>
      <c r="F115" s="10">
        <v>11.4</v>
      </c>
      <c r="G115" s="10">
        <v>9.6999999999999993</v>
      </c>
      <c r="H115" s="10">
        <v>10.7</v>
      </c>
      <c r="I115" s="10">
        <v>10.5</v>
      </c>
      <c r="J115" s="10">
        <v>10.6</v>
      </c>
      <c r="K115" s="10">
        <v>10.7</v>
      </c>
      <c r="L115" s="10">
        <v>10.6</v>
      </c>
      <c r="M115" s="10">
        <v>10.6</v>
      </c>
      <c r="N115" s="10">
        <v>10.4</v>
      </c>
      <c r="O115" s="10">
        <v>10.5</v>
      </c>
      <c r="P115" s="126">
        <f>SUM(D115:O115)</f>
        <v>125.8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4">
        <v>2005</v>
      </c>
      <c r="B116" s="8" t="s">
        <v>25</v>
      </c>
      <c r="C116" s="5" t="s">
        <v>21</v>
      </c>
      <c r="D116" s="127">
        <v>10.8</v>
      </c>
      <c r="E116" s="10">
        <v>10.199999999999999</v>
      </c>
      <c r="F116" s="10">
        <v>11.7</v>
      </c>
      <c r="G116" s="10">
        <v>10.4</v>
      </c>
      <c r="H116" s="10">
        <v>11.4</v>
      </c>
      <c r="I116" s="10">
        <v>11.1</v>
      </c>
      <c r="J116" s="10">
        <v>11.2</v>
      </c>
      <c r="K116" s="10">
        <v>11.9</v>
      </c>
      <c r="L116" s="10">
        <v>11.5</v>
      </c>
      <c r="M116" s="10">
        <v>11.1</v>
      </c>
      <c r="N116" s="10">
        <v>11.3</v>
      </c>
      <c r="O116" s="10">
        <v>11</v>
      </c>
      <c r="P116" s="126">
        <f>SUM(D116:O116)</f>
        <v>133.6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4">
        <v>2006</v>
      </c>
      <c r="B117" s="8" t="s">
        <v>25</v>
      </c>
      <c r="C117" s="5" t="s">
        <v>21</v>
      </c>
      <c r="D117" s="10">
        <v>11.6</v>
      </c>
      <c r="E117" s="10">
        <v>10.8</v>
      </c>
      <c r="F117" s="10">
        <v>12.4</v>
      </c>
      <c r="G117" s="10">
        <v>11.2</v>
      </c>
      <c r="H117" s="10">
        <v>11.7</v>
      </c>
      <c r="I117" s="10">
        <v>11.5</v>
      </c>
      <c r="J117" s="10">
        <v>11.7</v>
      </c>
      <c r="K117" s="10">
        <v>12.6</v>
      </c>
      <c r="L117" s="10">
        <v>11.8</v>
      </c>
      <c r="M117" s="10">
        <v>12.1</v>
      </c>
      <c r="N117" s="10">
        <v>12</v>
      </c>
      <c r="O117" s="10">
        <v>11.5</v>
      </c>
      <c r="P117" s="126">
        <f>SUM(D117:O117)</f>
        <v>140.89999999999998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4">
        <v>2007</v>
      </c>
      <c r="B118" s="8" t="s">
        <v>25</v>
      </c>
      <c r="C118" s="5" t="s">
        <v>21</v>
      </c>
      <c r="D118" s="128">
        <v>12.3</v>
      </c>
      <c r="E118" s="10">
        <v>12.6</v>
      </c>
      <c r="F118" s="10">
        <v>12.8</v>
      </c>
      <c r="G118" s="10">
        <v>12.1</v>
      </c>
      <c r="H118" s="10">
        <v>12.8</v>
      </c>
      <c r="I118" s="10">
        <v>12.5</v>
      </c>
      <c r="J118" s="10">
        <v>12.7</v>
      </c>
      <c r="K118" s="10">
        <v>13.5</v>
      </c>
      <c r="L118" s="10">
        <v>13</v>
      </c>
      <c r="M118" s="10">
        <v>13.5</v>
      </c>
      <c r="N118" s="10">
        <v>13.4</v>
      </c>
      <c r="O118" s="10">
        <v>13</v>
      </c>
      <c r="P118" s="126">
        <f>SUM(D118:O118)</f>
        <v>154.20000000000002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4">
        <v>2008</v>
      </c>
      <c r="B119" s="8" t="s">
        <v>25</v>
      </c>
      <c r="C119" s="5" t="s">
        <v>21</v>
      </c>
      <c r="D119" s="128">
        <v>13.8</v>
      </c>
      <c r="E119" s="10">
        <v>13</v>
      </c>
      <c r="F119" s="10">
        <v>13.4</v>
      </c>
      <c r="G119" s="10">
        <v>14.1</v>
      </c>
      <c r="H119" s="10">
        <v>13.7</v>
      </c>
      <c r="I119" s="10">
        <v>13.5</v>
      </c>
      <c r="J119" s="10">
        <v>13.7</v>
      </c>
      <c r="K119" s="10">
        <v>13.9</v>
      </c>
      <c r="L119" s="10">
        <v>13.4</v>
      </c>
      <c r="M119" s="10">
        <v>13.7</v>
      </c>
      <c r="N119" s="10">
        <v>13.5</v>
      </c>
      <c r="O119" s="10">
        <v>13.4</v>
      </c>
      <c r="P119" s="126">
        <f>SUM(D119:O119)</f>
        <v>163.10000000000002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4">
        <v>2009</v>
      </c>
      <c r="B120" s="8" t="s">
        <v>25</v>
      </c>
      <c r="C120" s="5" t="s">
        <v>21</v>
      </c>
      <c r="D120" s="128">
        <v>13.6</v>
      </c>
      <c r="E120" s="10">
        <v>12.6</v>
      </c>
      <c r="F120" s="10">
        <v>15.1</v>
      </c>
      <c r="G120" s="10">
        <v>12.4</v>
      </c>
      <c r="H120" s="10">
        <v>13.6</v>
      </c>
      <c r="I120" s="10">
        <v>13.3</v>
      </c>
      <c r="J120" s="10">
        <v>13.7</v>
      </c>
      <c r="K120" s="10">
        <v>13.9</v>
      </c>
      <c r="L120" s="10">
        <v>13.6</v>
      </c>
      <c r="M120" s="10">
        <v>13.9</v>
      </c>
      <c r="N120" s="10">
        <v>13.7</v>
      </c>
      <c r="O120" s="10">
        <v>13.5</v>
      </c>
      <c r="P120" s="126">
        <f>SUM(D120:O120)</f>
        <v>162.89999999999998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4">
        <v>2010</v>
      </c>
      <c r="B121" s="8" t="s">
        <v>25</v>
      </c>
      <c r="C121" s="5" t="s">
        <v>21</v>
      </c>
      <c r="D121" s="128">
        <v>13.8</v>
      </c>
      <c r="E121" s="10">
        <v>13.1</v>
      </c>
      <c r="F121" s="10">
        <v>15.4</v>
      </c>
      <c r="G121" s="10">
        <v>13.1</v>
      </c>
      <c r="H121" s="10">
        <v>14.3</v>
      </c>
      <c r="I121" s="10">
        <v>13.9</v>
      </c>
      <c r="J121" s="10">
        <v>14.2</v>
      </c>
      <c r="K121" s="10">
        <v>14.6</v>
      </c>
      <c r="L121" s="10">
        <v>14.3</v>
      </c>
      <c r="M121" s="10">
        <v>14.5</v>
      </c>
      <c r="N121" s="10">
        <v>14.8</v>
      </c>
      <c r="O121" s="10">
        <v>14.8</v>
      </c>
      <c r="P121" s="126">
        <f>SUM(D121:O121)</f>
        <v>170.8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4">
        <v>2011</v>
      </c>
      <c r="B122" s="8" t="s">
        <v>25</v>
      </c>
      <c r="C122" s="5" t="s">
        <v>21</v>
      </c>
      <c r="D122" s="10">
        <v>14.5</v>
      </c>
      <c r="E122" s="10">
        <v>13.8</v>
      </c>
      <c r="F122" s="10">
        <v>15.8</v>
      </c>
      <c r="G122" s="10">
        <v>13.9</v>
      </c>
      <c r="H122" s="10">
        <v>15</v>
      </c>
      <c r="I122" s="10">
        <v>14.5</v>
      </c>
      <c r="J122" s="10">
        <v>14.6</v>
      </c>
      <c r="K122" s="10">
        <v>15.4</v>
      </c>
      <c r="L122" s="10">
        <v>14.7</v>
      </c>
      <c r="M122" s="10">
        <v>15.2</v>
      </c>
      <c r="N122" s="10">
        <v>15.6</v>
      </c>
      <c r="O122" s="10">
        <v>14.4</v>
      </c>
      <c r="P122" s="126">
        <f>SUM(D122:O122)</f>
        <v>177.39999999999998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4">
        <v>2012</v>
      </c>
      <c r="B123" s="8" t="s">
        <v>25</v>
      </c>
      <c r="C123" s="5" t="s">
        <v>21</v>
      </c>
      <c r="D123" s="129">
        <v>15.3</v>
      </c>
      <c r="E123" s="129">
        <v>14.7</v>
      </c>
      <c r="F123" s="129">
        <v>16.399999999999999</v>
      </c>
      <c r="G123" s="129">
        <v>15.1</v>
      </c>
      <c r="H123" s="129">
        <v>15.8</v>
      </c>
      <c r="I123" s="129">
        <v>15.7</v>
      </c>
      <c r="J123" s="129">
        <v>15.6</v>
      </c>
      <c r="K123" s="129">
        <v>15.8</v>
      </c>
      <c r="L123" s="129">
        <v>15.2</v>
      </c>
      <c r="M123" s="129">
        <v>15.6</v>
      </c>
      <c r="N123" s="129">
        <v>15.4</v>
      </c>
      <c r="O123" s="129">
        <v>14.8</v>
      </c>
      <c r="P123" s="126">
        <f>SUM(D123:O123)</f>
        <v>185.4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4">
        <v>2013</v>
      </c>
      <c r="B124" s="8" t="s">
        <v>25</v>
      </c>
      <c r="C124" s="5" t="s">
        <v>21</v>
      </c>
      <c r="D124" s="129">
        <v>15.4</v>
      </c>
      <c r="E124" s="129">
        <v>14.3</v>
      </c>
      <c r="F124" s="129">
        <v>15.9</v>
      </c>
      <c r="G124" s="129">
        <v>15.4</v>
      </c>
      <c r="H124" s="129">
        <v>15.6</v>
      </c>
      <c r="I124" s="129">
        <v>14.7</v>
      </c>
      <c r="J124" s="129">
        <v>15</v>
      </c>
      <c r="K124" s="129">
        <v>16.600000000000001</v>
      </c>
      <c r="L124" s="129">
        <v>16.2</v>
      </c>
      <c r="M124" s="129">
        <v>16.899999999999999</v>
      </c>
      <c r="N124" s="129">
        <v>16.600000000000001</v>
      </c>
      <c r="O124" s="129">
        <v>16.100000000000001</v>
      </c>
      <c r="P124" s="126">
        <f>SUM(D124:O124)</f>
        <v>188.7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4">
        <v>2014</v>
      </c>
      <c r="B125" s="8" t="s">
        <v>25</v>
      </c>
      <c r="C125" s="5" t="s">
        <v>21</v>
      </c>
      <c r="D125" s="129">
        <v>16.899999999999999</v>
      </c>
      <c r="E125" s="129">
        <v>15.4</v>
      </c>
      <c r="F125" s="129">
        <v>18.7</v>
      </c>
      <c r="G125" s="129">
        <v>15</v>
      </c>
      <c r="H125" s="129">
        <v>17.399999999999999</v>
      </c>
      <c r="I125" s="129">
        <v>16.2</v>
      </c>
      <c r="J125" s="129">
        <v>16.5</v>
      </c>
      <c r="K125" s="129">
        <v>16</v>
      </c>
      <c r="L125" s="129">
        <v>16</v>
      </c>
      <c r="M125" s="129">
        <v>16.5</v>
      </c>
      <c r="N125" s="129">
        <v>17.100000000000001</v>
      </c>
      <c r="O125" s="129">
        <v>16.2</v>
      </c>
      <c r="P125" s="126">
        <f>SUM(D125:O125)</f>
        <v>197.9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4">
        <v>2015</v>
      </c>
      <c r="B126" s="8" t="s">
        <v>25</v>
      </c>
      <c r="C126" s="5" t="s">
        <v>21</v>
      </c>
      <c r="D126" s="129">
        <v>18</v>
      </c>
      <c r="E126" s="129">
        <v>16.2</v>
      </c>
      <c r="F126" s="129">
        <v>18.899999999999999</v>
      </c>
      <c r="G126" s="129">
        <v>16.2</v>
      </c>
      <c r="H126" s="129">
        <v>17.899999999999999</v>
      </c>
      <c r="I126" s="129">
        <v>17</v>
      </c>
      <c r="J126" s="129">
        <v>17.8</v>
      </c>
      <c r="K126" s="129">
        <v>18</v>
      </c>
      <c r="L126" s="129">
        <v>17.600000000000001</v>
      </c>
      <c r="M126" s="129">
        <v>18.3</v>
      </c>
      <c r="N126" s="129">
        <v>17.5</v>
      </c>
      <c r="O126" s="129">
        <v>17.100000000000001</v>
      </c>
      <c r="P126" s="126">
        <f>SUM(E126:N126)</f>
        <v>175.4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4">
        <v>2016</v>
      </c>
      <c r="B127" s="8" t="s">
        <v>25</v>
      </c>
      <c r="C127" s="5" t="s">
        <v>21</v>
      </c>
      <c r="D127" s="129">
        <v>17.8</v>
      </c>
      <c r="E127" s="129">
        <v>17.2</v>
      </c>
      <c r="F127" s="129">
        <v>18.2</v>
      </c>
      <c r="G127" s="129">
        <v>17.899999999999999</v>
      </c>
      <c r="H127" s="129">
        <v>18.2</v>
      </c>
      <c r="I127" s="129">
        <v>17.2</v>
      </c>
      <c r="J127" s="129">
        <v>18</v>
      </c>
      <c r="K127" s="129">
        <v>18.2</v>
      </c>
      <c r="L127" s="129">
        <v>17.2</v>
      </c>
      <c r="M127" s="129">
        <v>18.7</v>
      </c>
      <c r="N127" s="129">
        <v>17.8</v>
      </c>
      <c r="O127" s="129">
        <v>17.600000000000001</v>
      </c>
      <c r="P127" s="126">
        <f>SUM(D127:O127)</f>
        <v>213.99999999999997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4">
        <v>2017</v>
      </c>
      <c r="B128" s="8" t="s">
        <v>25</v>
      </c>
      <c r="C128" s="5" t="s">
        <v>21</v>
      </c>
      <c r="D128" s="129">
        <v>18.100000000000001</v>
      </c>
      <c r="E128" s="129">
        <v>16.600000000000001</v>
      </c>
      <c r="F128" s="129">
        <v>18.8</v>
      </c>
      <c r="G128" s="129">
        <v>17.399999999999999</v>
      </c>
      <c r="H128" s="129">
        <v>17.899999999999999</v>
      </c>
      <c r="I128" s="129">
        <v>17.399999999999999</v>
      </c>
      <c r="J128" s="129">
        <v>17.8</v>
      </c>
      <c r="K128" s="129">
        <v>17.8</v>
      </c>
      <c r="L128" s="129">
        <v>17.600000000000001</v>
      </c>
      <c r="M128" s="129">
        <v>17.7</v>
      </c>
      <c r="N128" s="129">
        <v>17.2</v>
      </c>
      <c r="O128" s="129">
        <v>17.3</v>
      </c>
      <c r="P128" s="126">
        <f>SUM(D128:O128)</f>
        <v>211.6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4">
        <v>2018</v>
      </c>
      <c r="B129" s="8" t="s">
        <v>25</v>
      </c>
      <c r="C129" s="5" t="s">
        <v>21</v>
      </c>
      <c r="D129" s="129">
        <v>17.7</v>
      </c>
      <c r="E129" s="129">
        <v>16.8</v>
      </c>
      <c r="F129" s="129">
        <v>18.2</v>
      </c>
      <c r="G129" s="129">
        <v>17.2</v>
      </c>
      <c r="H129" s="129">
        <v>17.899999999999999</v>
      </c>
      <c r="I129" s="129">
        <v>17</v>
      </c>
      <c r="J129" s="129">
        <v>16.899999999999999</v>
      </c>
      <c r="K129" s="129">
        <v>17.5</v>
      </c>
      <c r="L129" s="129">
        <v>17.399999999999999</v>
      </c>
      <c r="M129" s="129">
        <v>17.899999999999999</v>
      </c>
      <c r="N129" s="129">
        <v>17.399999999999999</v>
      </c>
      <c r="O129" s="129">
        <v>16.899999999999999</v>
      </c>
      <c r="P129" s="126">
        <f>SUM(E129:N129)</f>
        <v>174.20000000000002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6">
        <v>2019</v>
      </c>
      <c r="B130" s="8" t="s">
        <v>25</v>
      </c>
      <c r="C130" s="5" t="s">
        <v>21</v>
      </c>
      <c r="D130" s="129">
        <v>17.899999999999999</v>
      </c>
      <c r="E130" s="129">
        <v>16.600000000000001</v>
      </c>
      <c r="F130" s="129">
        <v>17.7</v>
      </c>
      <c r="G130" s="129">
        <v>16.8</v>
      </c>
      <c r="H130" s="129">
        <v>17.2</v>
      </c>
      <c r="I130" s="129">
        <v>15.6</v>
      </c>
      <c r="J130" s="129">
        <v>15.7</v>
      </c>
      <c r="K130" s="129">
        <v>16.600000000000001</v>
      </c>
      <c r="L130" s="129">
        <v>16.7</v>
      </c>
      <c r="M130" s="129">
        <v>16.5</v>
      </c>
      <c r="N130" s="129">
        <v>16.899999999999999</v>
      </c>
      <c r="O130" s="129">
        <v>16.100000000000001</v>
      </c>
      <c r="P130" s="126">
        <f>SUM(D130:O130)</f>
        <v>200.29999999999998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6">
        <v>2020</v>
      </c>
      <c r="B131" s="8" t="s">
        <v>25</v>
      </c>
      <c r="C131" s="5" t="s">
        <v>21</v>
      </c>
      <c r="D131" s="129">
        <v>17</v>
      </c>
      <c r="E131" s="129">
        <v>16.7</v>
      </c>
      <c r="F131" s="129">
        <v>16.7</v>
      </c>
      <c r="G131" s="129">
        <v>15.2</v>
      </c>
      <c r="H131" s="129">
        <v>15.7</v>
      </c>
      <c r="I131" s="129">
        <v>15.1</v>
      </c>
      <c r="J131" s="129">
        <v>15.9</v>
      </c>
      <c r="K131" s="129">
        <v>15.4</v>
      </c>
      <c r="L131" s="129">
        <v>15</v>
      </c>
      <c r="M131" s="129">
        <v>14.8</v>
      </c>
      <c r="N131" s="129">
        <v>14.5</v>
      </c>
      <c r="O131" s="129">
        <v>14.8</v>
      </c>
      <c r="P131" s="126">
        <f>SUM(D131:O131)</f>
        <v>186.80000000000004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6">
        <v>2021</v>
      </c>
      <c r="B132" s="8" t="s">
        <v>25</v>
      </c>
      <c r="C132" s="5" t="s">
        <v>21</v>
      </c>
      <c r="D132" s="129">
        <v>15.3</v>
      </c>
      <c r="E132" s="129">
        <v>13.9</v>
      </c>
      <c r="F132" s="129">
        <v>15.6</v>
      </c>
      <c r="G132" s="129">
        <v>15.2</v>
      </c>
      <c r="H132" s="129">
        <v>15.8</v>
      </c>
      <c r="I132" s="129">
        <v>15</v>
      </c>
      <c r="J132" s="129">
        <v>15.1</v>
      </c>
      <c r="K132" s="129">
        <v>15.8</v>
      </c>
      <c r="L132" s="129">
        <v>15.1</v>
      </c>
      <c r="M132" s="129">
        <v>15.8</v>
      </c>
      <c r="N132" s="129">
        <v>15.4</v>
      </c>
      <c r="O132" s="129">
        <v>15</v>
      </c>
      <c r="P132" s="126">
        <f>SUM(E132:N132)</f>
        <v>152.69999999999999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4">
        <v>2002</v>
      </c>
      <c r="B133" s="5" t="s">
        <v>26</v>
      </c>
      <c r="C133" s="5" t="s">
        <v>16</v>
      </c>
      <c r="D133" s="127">
        <v>3.1</v>
      </c>
      <c r="E133" s="10">
        <v>2.9</v>
      </c>
      <c r="F133" s="10">
        <v>5.3</v>
      </c>
      <c r="G133" s="10">
        <v>8.9</v>
      </c>
      <c r="H133" s="10">
        <v>11.8</v>
      </c>
      <c r="I133" s="10">
        <v>12.7</v>
      </c>
      <c r="J133" s="10">
        <v>14.8</v>
      </c>
      <c r="K133" s="10">
        <v>15.4</v>
      </c>
      <c r="L133" s="10">
        <v>13.4</v>
      </c>
      <c r="M133" s="10">
        <v>5</v>
      </c>
      <c r="N133" s="10">
        <v>1.4</v>
      </c>
      <c r="O133" s="10">
        <v>2.6</v>
      </c>
      <c r="P133" s="126">
        <f>SUM(D133:O133)</f>
        <v>97.300000000000011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4">
        <v>2003</v>
      </c>
      <c r="B134" s="5" t="s">
        <v>26</v>
      </c>
      <c r="C134" s="5" t="s">
        <v>16</v>
      </c>
      <c r="D134" s="127">
        <v>1.4</v>
      </c>
      <c r="E134" s="10">
        <v>2.4</v>
      </c>
      <c r="F134" s="10">
        <v>7.1</v>
      </c>
      <c r="G134" s="10">
        <v>9.8000000000000007</v>
      </c>
      <c r="H134" s="10">
        <v>13.2</v>
      </c>
      <c r="I134" s="10">
        <v>12.4</v>
      </c>
      <c r="J134" s="10">
        <v>11.2</v>
      </c>
      <c r="K134" s="10">
        <v>8.6999999999999993</v>
      </c>
      <c r="L134" s="10">
        <v>5.7</v>
      </c>
      <c r="M134" s="10">
        <v>3.9</v>
      </c>
      <c r="N134" s="10">
        <v>1.3</v>
      </c>
      <c r="O134" s="10">
        <v>1.4</v>
      </c>
      <c r="P134" s="126">
        <f>SUM(D134:O134)</f>
        <v>78.500000000000014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4">
        <v>2004</v>
      </c>
      <c r="B135" s="5" t="s">
        <v>26</v>
      </c>
      <c r="C135" s="5" t="s">
        <v>16</v>
      </c>
      <c r="D135" s="127">
        <v>1.7</v>
      </c>
      <c r="E135" s="10">
        <v>1.9</v>
      </c>
      <c r="F135" s="10">
        <v>4.0999999999999996</v>
      </c>
      <c r="G135" s="10">
        <v>8</v>
      </c>
      <c r="H135" s="10">
        <v>11.7</v>
      </c>
      <c r="I135" s="10">
        <v>10.199999999999999</v>
      </c>
      <c r="J135" s="10">
        <v>10.8</v>
      </c>
      <c r="K135" s="10">
        <v>7.5</v>
      </c>
      <c r="L135" s="10">
        <v>4.7</v>
      </c>
      <c r="M135" s="10">
        <v>3.1</v>
      </c>
      <c r="N135" s="10">
        <v>0.8</v>
      </c>
      <c r="O135" s="10">
        <v>1.4</v>
      </c>
      <c r="P135" s="126">
        <f>SUM(D135:O135)</f>
        <v>65.900000000000006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4">
        <v>2005</v>
      </c>
      <c r="B136" s="5" t="s">
        <v>26</v>
      </c>
      <c r="C136" s="5" t="s">
        <v>16</v>
      </c>
      <c r="D136" s="10">
        <v>2.1</v>
      </c>
      <c r="E136" s="10">
        <v>2.8</v>
      </c>
      <c r="F136" s="10">
        <v>2.6</v>
      </c>
      <c r="G136" s="10">
        <v>5.9</v>
      </c>
      <c r="H136" s="10">
        <v>9.8000000000000007</v>
      </c>
      <c r="I136" s="10">
        <v>9</v>
      </c>
      <c r="J136" s="10">
        <v>7.3</v>
      </c>
      <c r="K136" s="10">
        <v>7</v>
      </c>
      <c r="L136" s="10">
        <v>4.3</v>
      </c>
      <c r="M136" s="10">
        <v>2.4</v>
      </c>
      <c r="N136" s="10" t="s">
        <v>448</v>
      </c>
      <c r="O136" s="10">
        <v>1</v>
      </c>
      <c r="P136" s="126">
        <f>SUM(D136:O136)</f>
        <v>54.199999999999996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4">
        <v>2006</v>
      </c>
      <c r="B137" s="5" t="s">
        <v>26</v>
      </c>
      <c r="C137" s="5" t="s">
        <v>16</v>
      </c>
      <c r="D137" s="10">
        <v>2.5</v>
      </c>
      <c r="E137" s="10">
        <v>2.5</v>
      </c>
      <c r="F137" s="10">
        <v>3</v>
      </c>
      <c r="G137" s="10">
        <v>5.5</v>
      </c>
      <c r="H137" s="10">
        <v>10.4</v>
      </c>
      <c r="I137" s="10">
        <v>8.6999999999999993</v>
      </c>
      <c r="J137" s="10">
        <v>10</v>
      </c>
      <c r="K137" s="10">
        <v>8.5</v>
      </c>
      <c r="L137" s="10">
        <v>6.9</v>
      </c>
      <c r="M137" s="10">
        <v>5.2</v>
      </c>
      <c r="N137" s="10">
        <v>12.2</v>
      </c>
      <c r="O137" s="10">
        <v>3.1</v>
      </c>
      <c r="P137" s="126">
        <f>SUM(D137:O137)</f>
        <v>78.499999999999986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4">
        <v>2007</v>
      </c>
      <c r="B138" s="5" t="s">
        <v>26</v>
      </c>
      <c r="C138" s="5" t="s">
        <v>16</v>
      </c>
      <c r="D138" s="128">
        <v>2.4</v>
      </c>
      <c r="E138" s="10">
        <v>1.9</v>
      </c>
      <c r="F138" s="10">
        <v>5</v>
      </c>
      <c r="G138" s="10">
        <v>10.1</v>
      </c>
      <c r="H138" s="10">
        <v>13.2</v>
      </c>
      <c r="I138" s="10">
        <v>14.3</v>
      </c>
      <c r="J138" s="10">
        <v>12.5</v>
      </c>
      <c r="K138" s="10">
        <v>8.8000000000000007</v>
      </c>
      <c r="L138" s="10">
        <v>5.7</v>
      </c>
      <c r="M138" s="10">
        <v>4</v>
      </c>
      <c r="N138" s="10">
        <v>1.8</v>
      </c>
      <c r="O138" s="10">
        <v>2.8</v>
      </c>
      <c r="P138" s="126">
        <f>SUM(D138:O138)</f>
        <v>82.499999999999986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4">
        <v>2008</v>
      </c>
      <c r="B139" s="5" t="s">
        <v>26</v>
      </c>
      <c r="C139" s="5" t="s">
        <v>16</v>
      </c>
      <c r="D139" s="128">
        <v>2.7</v>
      </c>
      <c r="E139" s="10">
        <v>2.2000000000000002</v>
      </c>
      <c r="F139" s="10">
        <v>2.2999999999999998</v>
      </c>
      <c r="G139" s="10">
        <v>5.7</v>
      </c>
      <c r="H139" s="10">
        <v>9.8000000000000007</v>
      </c>
      <c r="I139" s="10">
        <v>8.8000000000000007</v>
      </c>
      <c r="J139" s="10">
        <v>7.9</v>
      </c>
      <c r="K139" s="10">
        <v>5.4</v>
      </c>
      <c r="L139" s="10">
        <v>3.2</v>
      </c>
      <c r="M139" s="10">
        <v>3.6</v>
      </c>
      <c r="N139" s="129" t="s">
        <v>448</v>
      </c>
      <c r="O139" s="129" t="s">
        <v>448</v>
      </c>
      <c r="P139" s="126">
        <f>SUM(D139:O139)</f>
        <v>51.600000000000009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4">
        <v>2009</v>
      </c>
      <c r="B140" s="5" t="s">
        <v>26</v>
      </c>
      <c r="C140" s="5" t="s">
        <v>16</v>
      </c>
      <c r="D140" s="128">
        <v>2.2999999999999998</v>
      </c>
      <c r="E140" s="10">
        <v>1.4</v>
      </c>
      <c r="F140" s="10">
        <v>3.2</v>
      </c>
      <c r="G140" s="10">
        <v>9.6</v>
      </c>
      <c r="H140" s="10">
        <v>10.7</v>
      </c>
      <c r="I140" s="10">
        <v>10.199999999999999</v>
      </c>
      <c r="J140" s="10">
        <v>10.5</v>
      </c>
      <c r="K140" s="10">
        <v>7.9</v>
      </c>
      <c r="L140" s="10">
        <v>6</v>
      </c>
      <c r="M140" s="10">
        <v>5.6</v>
      </c>
      <c r="N140" s="129" t="s">
        <v>448</v>
      </c>
      <c r="O140" s="129" t="s">
        <v>448</v>
      </c>
      <c r="P140" s="126">
        <f>SUM(D140:O140)</f>
        <v>67.399999999999991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4">
        <v>2010</v>
      </c>
      <c r="B141" s="5" t="s">
        <v>26</v>
      </c>
      <c r="C141" s="5" t="s">
        <v>16</v>
      </c>
      <c r="D141" s="128">
        <v>3</v>
      </c>
      <c r="E141" s="10"/>
      <c r="F141" s="10">
        <v>1.3</v>
      </c>
      <c r="G141" s="10">
        <v>6.8</v>
      </c>
      <c r="H141" s="10">
        <v>10.9</v>
      </c>
      <c r="I141" s="10">
        <v>8.8000000000000007</v>
      </c>
      <c r="J141" s="10">
        <v>8</v>
      </c>
      <c r="K141" s="10">
        <v>7.5</v>
      </c>
      <c r="L141" s="10">
        <v>4.8</v>
      </c>
      <c r="M141" s="10">
        <v>2.1</v>
      </c>
      <c r="N141" s="129" t="s">
        <v>448</v>
      </c>
      <c r="O141" s="10">
        <v>4.5</v>
      </c>
      <c r="P141" s="126">
        <f>SUM(D141:O141)</f>
        <v>57.699999999999996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4">
        <v>2011</v>
      </c>
      <c r="B142" s="5" t="s">
        <v>26</v>
      </c>
      <c r="C142" s="5" t="s">
        <v>16</v>
      </c>
      <c r="D142" s="10" t="s">
        <v>448</v>
      </c>
      <c r="E142" s="10">
        <v>3.4</v>
      </c>
      <c r="F142" s="10">
        <v>6.4</v>
      </c>
      <c r="G142" s="10">
        <v>5.4</v>
      </c>
      <c r="H142" s="10">
        <v>8.5</v>
      </c>
      <c r="I142" s="10">
        <v>8.8000000000000007</v>
      </c>
      <c r="J142" s="10">
        <v>9.6</v>
      </c>
      <c r="K142" s="10">
        <v>8.4</v>
      </c>
      <c r="L142" s="10">
        <v>5.4</v>
      </c>
      <c r="M142" s="10">
        <v>3.1</v>
      </c>
      <c r="N142" s="10">
        <v>1.01</v>
      </c>
      <c r="O142" s="129" t="s">
        <v>448</v>
      </c>
      <c r="P142" s="126">
        <f>SUM(E142:N142)</f>
        <v>60.01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4">
        <v>2012</v>
      </c>
      <c r="B143" s="5" t="s">
        <v>26</v>
      </c>
      <c r="C143" s="5" t="s">
        <v>16</v>
      </c>
      <c r="D143" s="129" t="s">
        <v>448</v>
      </c>
      <c r="E143" s="129">
        <v>1.5</v>
      </c>
      <c r="F143" s="129">
        <v>2.5</v>
      </c>
      <c r="G143" s="129">
        <v>6.3</v>
      </c>
      <c r="H143" s="129">
        <v>9.1999999999999993</v>
      </c>
      <c r="I143" s="129">
        <v>9.5</v>
      </c>
      <c r="J143" s="129">
        <v>6.2</v>
      </c>
      <c r="K143" s="129">
        <v>5.8</v>
      </c>
      <c r="L143" s="129">
        <v>3.6</v>
      </c>
      <c r="M143" s="129" t="s">
        <v>448</v>
      </c>
      <c r="N143" s="129" t="s">
        <v>448</v>
      </c>
      <c r="O143" s="129" t="s">
        <v>448</v>
      </c>
      <c r="P143" s="126">
        <f>SUM(E143:N143)</f>
        <v>44.6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4">
        <v>2013</v>
      </c>
      <c r="B144" s="5" t="s">
        <v>26</v>
      </c>
      <c r="C144" s="5" t="s">
        <v>16</v>
      </c>
      <c r="D144" s="129" t="s">
        <v>448</v>
      </c>
      <c r="E144" s="129" t="s">
        <v>448</v>
      </c>
      <c r="F144" s="129">
        <v>3</v>
      </c>
      <c r="G144" s="129">
        <v>4.5999999999999996</v>
      </c>
      <c r="H144" s="129">
        <v>8.1</v>
      </c>
      <c r="I144" s="129">
        <v>6</v>
      </c>
      <c r="J144" s="129">
        <v>6.2</v>
      </c>
      <c r="K144" s="129">
        <v>5.0999999999999996</v>
      </c>
      <c r="L144" s="129">
        <v>3.7</v>
      </c>
      <c r="M144" s="129" t="s">
        <v>448</v>
      </c>
      <c r="N144" s="129" t="s">
        <v>448</v>
      </c>
      <c r="O144" s="10">
        <v>4.3</v>
      </c>
      <c r="P144" s="126">
        <f>SUM(D144:O144)</f>
        <v>41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4">
        <v>2014</v>
      </c>
      <c r="B145" s="5" t="s">
        <v>26</v>
      </c>
      <c r="C145" s="5" t="s">
        <v>16</v>
      </c>
      <c r="D145" s="129" t="s">
        <v>448</v>
      </c>
      <c r="E145" s="129">
        <v>0.8</v>
      </c>
      <c r="F145" s="129">
        <v>3.9</v>
      </c>
      <c r="G145" s="129">
        <v>6.5</v>
      </c>
      <c r="H145" s="129">
        <v>11.9</v>
      </c>
      <c r="I145" s="129">
        <v>11</v>
      </c>
      <c r="J145" s="129">
        <v>10.1</v>
      </c>
      <c r="K145" s="129">
        <v>8.4</v>
      </c>
      <c r="L145" s="129">
        <v>4.9000000000000004</v>
      </c>
      <c r="M145" s="129" t="s">
        <v>448</v>
      </c>
      <c r="N145" s="129" t="s">
        <v>448</v>
      </c>
      <c r="O145" s="129">
        <v>3.9</v>
      </c>
      <c r="P145" s="126">
        <f>SUM(D145:O145)</f>
        <v>61.4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4">
        <v>2015</v>
      </c>
      <c r="B146" s="5" t="s">
        <v>26</v>
      </c>
      <c r="C146" s="5" t="s">
        <v>16</v>
      </c>
      <c r="D146" s="129">
        <v>1.7</v>
      </c>
      <c r="E146" s="129">
        <v>1.3</v>
      </c>
      <c r="F146" s="129">
        <v>2.9</v>
      </c>
      <c r="G146" s="129">
        <v>14.8</v>
      </c>
      <c r="H146" s="129">
        <v>20.399999999999999</v>
      </c>
      <c r="I146" s="129">
        <v>20.9</v>
      </c>
      <c r="J146" s="129">
        <v>16.899999999999999</v>
      </c>
      <c r="K146" s="129">
        <v>13.7</v>
      </c>
      <c r="L146" s="129">
        <v>10.9</v>
      </c>
      <c r="M146" s="129">
        <v>8.1999999999999993</v>
      </c>
      <c r="N146" s="129" t="s">
        <v>448</v>
      </c>
      <c r="O146" s="129" t="s">
        <v>448</v>
      </c>
      <c r="P146" s="126">
        <f>SUM(D146:O146)</f>
        <v>111.70000000000002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4">
        <v>2016</v>
      </c>
      <c r="B147" s="5" t="s">
        <v>26</v>
      </c>
      <c r="C147" s="5" t="s">
        <v>16</v>
      </c>
      <c r="D147" s="129">
        <v>4.4000000000000004</v>
      </c>
      <c r="E147" s="129">
        <v>3.5</v>
      </c>
      <c r="F147" s="129">
        <v>8.8000000000000007</v>
      </c>
      <c r="G147" s="129">
        <v>14.3</v>
      </c>
      <c r="H147" s="129">
        <v>24.2</v>
      </c>
      <c r="I147" s="129">
        <v>15.4</v>
      </c>
      <c r="J147" s="129">
        <v>13.7</v>
      </c>
      <c r="K147" s="129">
        <v>11</v>
      </c>
      <c r="L147" s="129">
        <v>7.7</v>
      </c>
      <c r="M147" s="129">
        <v>6.8</v>
      </c>
      <c r="N147" s="129" t="s">
        <v>448</v>
      </c>
      <c r="O147" s="129" t="s">
        <v>448</v>
      </c>
      <c r="P147" s="126">
        <f>SUM(D147:O147)</f>
        <v>109.80000000000001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4">
        <v>2017</v>
      </c>
      <c r="B148" s="5" t="s">
        <v>26</v>
      </c>
      <c r="C148" s="5" t="s">
        <v>16</v>
      </c>
      <c r="D148" s="129" t="s">
        <v>448</v>
      </c>
      <c r="E148" s="129">
        <v>3.3</v>
      </c>
      <c r="F148" s="129">
        <v>5.5</v>
      </c>
      <c r="G148" s="129">
        <v>12.1</v>
      </c>
      <c r="H148" s="129">
        <v>24.4</v>
      </c>
      <c r="I148" s="129">
        <v>19.600000000000001</v>
      </c>
      <c r="J148" s="129">
        <v>14.5</v>
      </c>
      <c r="K148" s="129">
        <v>11.5</v>
      </c>
      <c r="L148" s="129">
        <v>8.9</v>
      </c>
      <c r="M148" s="129">
        <v>5.7</v>
      </c>
      <c r="N148" s="129" t="s">
        <v>448</v>
      </c>
      <c r="O148" s="129" t="s">
        <v>448</v>
      </c>
      <c r="P148" s="126">
        <f>SUM(D148:O148)</f>
        <v>105.50000000000001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4">
        <v>2018</v>
      </c>
      <c r="B149" s="5" t="s">
        <v>26</v>
      </c>
      <c r="C149" s="5" t="s">
        <v>16</v>
      </c>
      <c r="D149" s="129" t="s">
        <v>448</v>
      </c>
      <c r="E149" s="129" t="s">
        <v>448</v>
      </c>
      <c r="F149" s="129">
        <v>7.1</v>
      </c>
      <c r="G149" s="129">
        <v>10.1</v>
      </c>
      <c r="H149" s="129">
        <v>20.399999999999999</v>
      </c>
      <c r="I149" s="129">
        <v>18.600000000000001</v>
      </c>
      <c r="J149" s="129">
        <v>13.1</v>
      </c>
      <c r="K149" s="129">
        <v>13.6</v>
      </c>
      <c r="L149" s="129">
        <v>11.5</v>
      </c>
      <c r="M149" s="129">
        <v>10.1</v>
      </c>
      <c r="N149" s="129">
        <v>11.7</v>
      </c>
      <c r="O149" s="129">
        <v>11.3</v>
      </c>
      <c r="P149" s="126">
        <f>SUM(D149:O149)</f>
        <v>127.49999999999999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6">
        <v>2019</v>
      </c>
      <c r="B150" s="5" t="s">
        <v>26</v>
      </c>
      <c r="C150" s="5" t="s">
        <v>16</v>
      </c>
      <c r="D150" s="129">
        <v>5.2</v>
      </c>
      <c r="E150" s="129" t="s">
        <v>448</v>
      </c>
      <c r="F150" s="129">
        <v>5.8</v>
      </c>
      <c r="G150" s="129">
        <v>21.4</v>
      </c>
      <c r="H150" s="129">
        <v>24.2</v>
      </c>
      <c r="I150" s="129">
        <v>18.399999999999999</v>
      </c>
      <c r="J150" s="129">
        <v>19.100000000000001</v>
      </c>
      <c r="K150" s="129">
        <v>12.3</v>
      </c>
      <c r="L150" s="129">
        <v>9.1</v>
      </c>
      <c r="M150" s="129">
        <v>8.6</v>
      </c>
      <c r="N150" s="129" t="s">
        <v>448</v>
      </c>
      <c r="O150" s="129">
        <v>10.199999999999999</v>
      </c>
      <c r="P150" s="126">
        <f>SUM(D150:O150)</f>
        <v>134.29999999999998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6">
        <v>2020</v>
      </c>
      <c r="B151" s="5" t="s">
        <v>26</v>
      </c>
      <c r="C151" s="5" t="s">
        <v>16</v>
      </c>
      <c r="D151" s="129" t="s">
        <v>448</v>
      </c>
      <c r="E151" s="129">
        <v>2.8</v>
      </c>
      <c r="F151" s="129">
        <v>7.3</v>
      </c>
      <c r="G151" s="129">
        <v>18.899999999999999</v>
      </c>
      <c r="H151" s="129">
        <v>24.6</v>
      </c>
      <c r="I151" s="129">
        <v>20.100000000000001</v>
      </c>
      <c r="J151" s="129">
        <v>20.3</v>
      </c>
      <c r="K151" s="129">
        <v>17.8</v>
      </c>
      <c r="L151" s="129">
        <v>12.5</v>
      </c>
      <c r="M151" s="129">
        <v>8.3000000000000007</v>
      </c>
      <c r="N151" s="129" t="s">
        <v>448</v>
      </c>
      <c r="O151" s="129" t="s">
        <v>448</v>
      </c>
      <c r="P151" s="126">
        <f>SUM(D151:O151)</f>
        <v>132.6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6">
        <v>2021</v>
      </c>
      <c r="B152" s="5" t="s">
        <v>26</v>
      </c>
      <c r="C152" s="5" t="s">
        <v>16</v>
      </c>
      <c r="D152" s="129" t="s">
        <v>448</v>
      </c>
      <c r="E152" s="129" t="s">
        <v>448</v>
      </c>
      <c r="F152" s="129">
        <v>11.4</v>
      </c>
      <c r="G152" s="129">
        <v>17.7</v>
      </c>
      <c r="H152" s="129">
        <v>27.7</v>
      </c>
      <c r="I152" s="129">
        <v>19.3</v>
      </c>
      <c r="J152" s="129">
        <v>17.100000000000001</v>
      </c>
      <c r="K152" s="129">
        <v>16.399999999999999</v>
      </c>
      <c r="L152" s="129">
        <v>11.1</v>
      </c>
      <c r="M152" s="129">
        <v>5.5</v>
      </c>
      <c r="N152" s="129" t="s">
        <v>448</v>
      </c>
      <c r="O152" s="129">
        <v>7.4</v>
      </c>
      <c r="P152" s="126">
        <f>SUM(D152:O152)</f>
        <v>133.6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4">
        <v>2002</v>
      </c>
      <c r="B153" s="5" t="s">
        <v>27</v>
      </c>
      <c r="C153" s="5" t="s">
        <v>21</v>
      </c>
      <c r="D153" s="127">
        <v>36.1</v>
      </c>
      <c r="E153" s="10">
        <v>32.9</v>
      </c>
      <c r="F153" s="10">
        <v>34.6</v>
      </c>
      <c r="G153" s="10">
        <v>34.700000000000003</v>
      </c>
      <c r="H153" s="10">
        <v>35.9</v>
      </c>
      <c r="I153" s="10">
        <v>34.200000000000003</v>
      </c>
      <c r="J153" s="10">
        <v>35.799999999999997</v>
      </c>
      <c r="K153" s="10">
        <v>35.4</v>
      </c>
      <c r="L153" s="10">
        <v>34.6</v>
      </c>
      <c r="M153" s="10">
        <v>35.700000000000003</v>
      </c>
      <c r="N153" s="10">
        <v>34.200000000000003</v>
      </c>
      <c r="O153" s="10">
        <v>33.5</v>
      </c>
      <c r="P153" s="126">
        <f>SUM(D153:O153)</f>
        <v>417.6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4">
        <v>2003</v>
      </c>
      <c r="B154" s="5" t="s">
        <v>27</v>
      </c>
      <c r="C154" s="5" t="s">
        <v>21</v>
      </c>
      <c r="D154" s="127">
        <v>35.1</v>
      </c>
      <c r="E154" s="10">
        <v>31.4</v>
      </c>
      <c r="F154" s="10">
        <v>36.9</v>
      </c>
      <c r="G154" s="10">
        <v>32.1</v>
      </c>
      <c r="H154" s="10">
        <v>34.6</v>
      </c>
      <c r="I154" s="10">
        <v>33.1</v>
      </c>
      <c r="J154" s="10">
        <v>34.799999999999997</v>
      </c>
      <c r="K154" s="10">
        <v>33.700000000000003</v>
      </c>
      <c r="L154" s="10">
        <v>34.200000000000003</v>
      </c>
      <c r="M154" s="10">
        <v>35</v>
      </c>
      <c r="N154" s="10">
        <v>33.1</v>
      </c>
      <c r="O154" s="10">
        <v>33.700000000000003</v>
      </c>
      <c r="P154" s="126">
        <f>SUM(D154:O154)</f>
        <v>407.7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4">
        <v>2004</v>
      </c>
      <c r="B155" s="5" t="s">
        <v>27</v>
      </c>
      <c r="C155" s="5" t="s">
        <v>21</v>
      </c>
      <c r="D155" s="127">
        <v>33.9</v>
      </c>
      <c r="E155" s="10">
        <v>31.6</v>
      </c>
      <c r="F155" s="10">
        <v>36</v>
      </c>
      <c r="G155" s="10">
        <v>31.5</v>
      </c>
      <c r="H155" s="10">
        <v>33.299999999999997</v>
      </c>
      <c r="I155" s="10">
        <v>32.9</v>
      </c>
      <c r="J155" s="10">
        <v>33.200000000000003</v>
      </c>
      <c r="K155" s="10">
        <v>33.6</v>
      </c>
      <c r="L155" s="10">
        <v>33.6</v>
      </c>
      <c r="M155" s="10">
        <v>32.9</v>
      </c>
      <c r="N155" s="10">
        <v>32.700000000000003</v>
      </c>
      <c r="O155" s="10">
        <v>32.799999999999997</v>
      </c>
      <c r="P155" s="126">
        <f>SUM(D155:O155)</f>
        <v>398.00000000000006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4">
        <v>2005</v>
      </c>
      <c r="B156" s="5" t="s">
        <v>27</v>
      </c>
      <c r="C156" s="5" t="s">
        <v>21</v>
      </c>
      <c r="D156" s="127">
        <v>32.799999999999997</v>
      </c>
      <c r="E156" s="10">
        <v>30.3</v>
      </c>
      <c r="F156" s="10">
        <v>33.799999999999997</v>
      </c>
      <c r="G156" s="10">
        <v>30.5</v>
      </c>
      <c r="H156" s="10">
        <v>33.1</v>
      </c>
      <c r="I156" s="10">
        <v>32.200000000000003</v>
      </c>
      <c r="J156" s="10">
        <v>32.1</v>
      </c>
      <c r="K156" s="10">
        <v>33.9</v>
      </c>
      <c r="L156" s="10">
        <v>32.9</v>
      </c>
      <c r="M156" s="10">
        <v>31.6</v>
      </c>
      <c r="N156" s="10">
        <v>32.299999999999997</v>
      </c>
      <c r="O156" s="10">
        <v>31.7</v>
      </c>
      <c r="P156" s="126">
        <f>SUM(D156:O156)</f>
        <v>387.2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4">
        <v>2006</v>
      </c>
      <c r="B157" s="5" t="s">
        <v>27</v>
      </c>
      <c r="C157" s="5" t="s">
        <v>21</v>
      </c>
      <c r="D157" s="127">
        <v>32</v>
      </c>
      <c r="E157" s="10">
        <v>29.5</v>
      </c>
      <c r="F157" s="10">
        <v>33.799999999999997</v>
      </c>
      <c r="G157" s="10">
        <v>30.2</v>
      </c>
      <c r="H157" s="10">
        <v>32.4</v>
      </c>
      <c r="I157" s="10">
        <v>31.3</v>
      </c>
      <c r="J157" s="10">
        <v>31.6</v>
      </c>
      <c r="K157" s="10">
        <v>34.299999999999997</v>
      </c>
      <c r="L157" s="10">
        <v>31.8</v>
      </c>
      <c r="M157" s="10">
        <v>32.299999999999997</v>
      </c>
      <c r="N157" s="10">
        <v>32.299999999999997</v>
      </c>
      <c r="O157" s="10">
        <v>31</v>
      </c>
      <c r="P157" s="126">
        <f>SUM(D157:O157)</f>
        <v>382.50000000000006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4">
        <v>2007</v>
      </c>
      <c r="B158" s="8" t="s">
        <v>27</v>
      </c>
      <c r="C158" s="5" t="s">
        <v>21</v>
      </c>
      <c r="D158" s="128">
        <v>32.1</v>
      </c>
      <c r="E158" s="10">
        <v>29.3</v>
      </c>
      <c r="F158" s="10">
        <v>32.4</v>
      </c>
      <c r="G158" s="10">
        <v>30.4</v>
      </c>
      <c r="H158" s="10">
        <v>31.8</v>
      </c>
      <c r="I158" s="10">
        <v>30.8</v>
      </c>
      <c r="J158" s="10">
        <v>31.2</v>
      </c>
      <c r="K158" s="10">
        <v>32.200000000000003</v>
      </c>
      <c r="L158" s="10">
        <v>31.1</v>
      </c>
      <c r="M158" s="10">
        <v>31.9</v>
      </c>
      <c r="N158" s="10">
        <v>30.9</v>
      </c>
      <c r="O158" s="10">
        <v>30.2</v>
      </c>
      <c r="P158" s="126">
        <f>SUM(D158:O158)</f>
        <v>374.3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4">
        <v>2008</v>
      </c>
      <c r="B159" s="8" t="s">
        <v>27</v>
      </c>
      <c r="C159" s="5" t="s">
        <v>21</v>
      </c>
      <c r="D159" s="128">
        <v>30.9</v>
      </c>
      <c r="E159" s="10">
        <v>29.1</v>
      </c>
      <c r="F159" s="10">
        <v>29.8</v>
      </c>
      <c r="G159" s="10">
        <v>31.4</v>
      </c>
      <c r="H159" s="10">
        <v>29.9</v>
      </c>
      <c r="I159" s="10">
        <v>29.4</v>
      </c>
      <c r="J159" s="10">
        <v>29.7</v>
      </c>
      <c r="K159" s="10">
        <v>30</v>
      </c>
      <c r="L159" s="10">
        <v>29.2</v>
      </c>
      <c r="M159" s="10">
        <v>29.8</v>
      </c>
      <c r="N159" s="10">
        <v>28.8</v>
      </c>
      <c r="O159" s="10">
        <v>29.4</v>
      </c>
      <c r="P159" s="126">
        <f>SUM(D159:O159)</f>
        <v>357.4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4">
        <v>2009</v>
      </c>
      <c r="B160" s="8" t="s">
        <v>27</v>
      </c>
      <c r="C160" s="5" t="s">
        <v>21</v>
      </c>
      <c r="D160" s="128">
        <v>29.2</v>
      </c>
      <c r="E160" s="10">
        <v>26.6</v>
      </c>
      <c r="F160" s="10">
        <v>30.6</v>
      </c>
      <c r="G160" s="10">
        <v>26.2</v>
      </c>
      <c r="H160" s="10">
        <v>27.9</v>
      </c>
      <c r="I160" s="10">
        <v>27.3</v>
      </c>
      <c r="J160" s="10">
        <v>27.7</v>
      </c>
      <c r="K160" s="10">
        <v>27.8</v>
      </c>
      <c r="L160" s="10">
        <v>26.2</v>
      </c>
      <c r="M160" s="10">
        <v>27.6</v>
      </c>
      <c r="N160" s="10">
        <v>27.2</v>
      </c>
      <c r="O160" s="10">
        <v>27.8</v>
      </c>
      <c r="P160" s="126">
        <f>SUM(D160:O160)</f>
        <v>332.1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4">
        <v>2010</v>
      </c>
      <c r="B161" s="8" t="s">
        <v>27</v>
      </c>
      <c r="C161" s="5" t="s">
        <v>21</v>
      </c>
      <c r="D161" s="128">
        <v>27.6</v>
      </c>
      <c r="E161" s="10">
        <v>25.2</v>
      </c>
      <c r="F161" s="10">
        <v>29.1</v>
      </c>
      <c r="G161" s="10">
        <v>25.2</v>
      </c>
      <c r="H161" s="10">
        <v>27.3</v>
      </c>
      <c r="I161" s="10">
        <v>26.7</v>
      </c>
      <c r="J161" s="10">
        <v>26.6</v>
      </c>
      <c r="K161" s="10">
        <v>27.1</v>
      </c>
      <c r="L161" s="10">
        <v>26.5</v>
      </c>
      <c r="M161" s="10">
        <v>26.3</v>
      </c>
      <c r="N161" s="10">
        <v>27.4</v>
      </c>
      <c r="O161" s="10">
        <v>27.8</v>
      </c>
      <c r="P161" s="126">
        <f>SUM(D161:O161)</f>
        <v>322.79999999999995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4">
        <v>2011</v>
      </c>
      <c r="B162" s="8" t="s">
        <v>27</v>
      </c>
      <c r="C162" s="5" t="s">
        <v>21</v>
      </c>
      <c r="D162" s="10">
        <v>27.6</v>
      </c>
      <c r="E162" s="10">
        <v>25.2</v>
      </c>
      <c r="F162" s="10">
        <v>29.1</v>
      </c>
      <c r="G162" s="10">
        <v>25.2</v>
      </c>
      <c r="H162" s="10">
        <v>27.3</v>
      </c>
      <c r="I162" s="10">
        <v>26.7</v>
      </c>
      <c r="J162" s="10">
        <v>26.6</v>
      </c>
      <c r="K162" s="10">
        <v>27.1</v>
      </c>
      <c r="L162" s="10">
        <v>26.5</v>
      </c>
      <c r="M162" s="10">
        <v>26.3</v>
      </c>
      <c r="N162" s="10">
        <v>27.4</v>
      </c>
      <c r="O162" s="10">
        <v>27.2</v>
      </c>
      <c r="P162" s="126">
        <f>SUM(D162:O162)</f>
        <v>322.19999999999993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4">
        <v>2012</v>
      </c>
      <c r="B163" s="8" t="s">
        <v>27</v>
      </c>
      <c r="C163" s="5" t="s">
        <v>21</v>
      </c>
      <c r="D163" s="129">
        <v>25.4</v>
      </c>
      <c r="E163" s="129">
        <v>24.2</v>
      </c>
      <c r="F163" s="129">
        <v>26.6</v>
      </c>
      <c r="G163" s="129">
        <v>24.1</v>
      </c>
      <c r="H163" s="129">
        <v>25.3</v>
      </c>
      <c r="I163" s="129">
        <v>25.1</v>
      </c>
      <c r="J163" s="129">
        <v>24.8</v>
      </c>
      <c r="K163" s="129">
        <v>25.8</v>
      </c>
      <c r="L163" s="129">
        <v>24.5</v>
      </c>
      <c r="M163" s="129">
        <v>25.3</v>
      </c>
      <c r="N163" s="129">
        <v>25.5</v>
      </c>
      <c r="O163" s="129">
        <v>25.5</v>
      </c>
      <c r="P163" s="126">
        <f>SUM(D163:O163)</f>
        <v>302.10000000000002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4">
        <v>2013</v>
      </c>
      <c r="B164" s="8" t="s">
        <v>27</v>
      </c>
      <c r="C164" s="5" t="s">
        <v>21</v>
      </c>
      <c r="D164" s="129">
        <v>25.4</v>
      </c>
      <c r="E164" s="129">
        <v>22.8</v>
      </c>
      <c r="F164" s="129">
        <v>25.3</v>
      </c>
      <c r="G164" s="129">
        <v>24.7</v>
      </c>
      <c r="H164" s="129">
        <v>25.4</v>
      </c>
      <c r="I164" s="129">
        <v>24.3</v>
      </c>
      <c r="J164" s="129">
        <v>24.6</v>
      </c>
      <c r="K164" s="129">
        <v>24.1</v>
      </c>
      <c r="L164" s="129">
        <v>23</v>
      </c>
      <c r="M164" s="129">
        <v>23.6</v>
      </c>
      <c r="N164" s="129">
        <v>23.9</v>
      </c>
      <c r="O164" s="129">
        <v>23.4</v>
      </c>
      <c r="P164" s="126">
        <f>AVERAGE(D164:O164)</f>
        <v>24.208333333333329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4">
        <v>2014</v>
      </c>
      <c r="B165" s="8" t="s">
        <v>27</v>
      </c>
      <c r="C165" s="5" t="s">
        <v>21</v>
      </c>
      <c r="D165" s="129">
        <v>23.5</v>
      </c>
      <c r="E165" s="129">
        <v>21.3</v>
      </c>
      <c r="F165" s="129">
        <v>25.4</v>
      </c>
      <c r="G165" s="129">
        <v>21.9</v>
      </c>
      <c r="H165" s="129">
        <v>24.9</v>
      </c>
      <c r="I165" s="129">
        <v>24.3</v>
      </c>
      <c r="J165" s="129">
        <v>23.3</v>
      </c>
      <c r="K165" s="129">
        <v>23.2</v>
      </c>
      <c r="L165" s="129">
        <v>23.2</v>
      </c>
      <c r="M165" s="129">
        <v>23.6</v>
      </c>
      <c r="N165" s="129">
        <v>24.1</v>
      </c>
      <c r="O165" s="129">
        <v>23.3</v>
      </c>
      <c r="P165" s="126">
        <f>SUM(D165:O165)</f>
        <v>282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4">
        <v>2015</v>
      </c>
      <c r="B166" s="8" t="s">
        <v>27</v>
      </c>
      <c r="C166" s="5" t="s">
        <v>21</v>
      </c>
      <c r="D166" s="129">
        <v>24.9</v>
      </c>
      <c r="E166" s="129">
        <v>22.5</v>
      </c>
      <c r="F166" s="129">
        <v>26.4</v>
      </c>
      <c r="G166" s="129">
        <v>23.5</v>
      </c>
      <c r="H166" s="129">
        <v>25.9</v>
      </c>
      <c r="I166" s="129">
        <v>24.8</v>
      </c>
      <c r="J166" s="129">
        <v>25.4</v>
      </c>
      <c r="K166" s="129">
        <v>25.5</v>
      </c>
      <c r="L166" s="129">
        <v>24.5</v>
      </c>
      <c r="M166" s="129">
        <v>25.1</v>
      </c>
      <c r="N166" s="129">
        <v>24.3</v>
      </c>
      <c r="O166" s="129">
        <v>23.7</v>
      </c>
      <c r="P166" s="126">
        <f>SUM(D166:O166)</f>
        <v>296.5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4">
        <v>2016</v>
      </c>
      <c r="B167" s="8" t="s">
        <v>27</v>
      </c>
      <c r="C167" s="5" t="s">
        <v>21</v>
      </c>
      <c r="D167" s="129">
        <v>24.7</v>
      </c>
      <c r="E167" s="129">
        <v>24.2</v>
      </c>
      <c r="F167" s="129">
        <v>25.7</v>
      </c>
      <c r="G167" s="129">
        <v>25.8</v>
      </c>
      <c r="H167" s="129">
        <v>27.2</v>
      </c>
      <c r="I167" s="129">
        <v>26</v>
      </c>
      <c r="J167" s="129">
        <v>26.7</v>
      </c>
      <c r="K167" s="129">
        <v>26.8</v>
      </c>
      <c r="L167" s="129">
        <v>27.2</v>
      </c>
      <c r="M167" s="129">
        <v>26.2</v>
      </c>
      <c r="N167" s="129">
        <v>26.2</v>
      </c>
      <c r="O167" s="129">
        <v>26.5</v>
      </c>
      <c r="P167" s="126">
        <f>AVERAGE(D167:O167)</f>
        <v>26.099999999999998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4">
        <v>2017</v>
      </c>
      <c r="B168" s="8" t="s">
        <v>27</v>
      </c>
      <c r="C168" s="5" t="s">
        <v>21</v>
      </c>
      <c r="D168" s="129">
        <v>26.2</v>
      </c>
      <c r="E168" s="129">
        <v>24.2</v>
      </c>
      <c r="F168" s="129">
        <v>27.7</v>
      </c>
      <c r="G168" s="129">
        <v>26.4</v>
      </c>
      <c r="H168" s="129">
        <v>28.7</v>
      </c>
      <c r="I168" s="129">
        <v>30</v>
      </c>
      <c r="J168" s="129">
        <v>27.1</v>
      </c>
      <c r="K168" s="129">
        <v>27.6</v>
      </c>
      <c r="L168" s="129">
        <v>27.1</v>
      </c>
      <c r="M168" s="129">
        <v>27.3</v>
      </c>
      <c r="N168" s="129">
        <v>27</v>
      </c>
      <c r="O168" s="129">
        <v>27.1</v>
      </c>
      <c r="P168" s="126">
        <f>SUM(D168:O168)</f>
        <v>326.39999999999998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4">
        <v>2018</v>
      </c>
      <c r="B169" s="8" t="s">
        <v>27</v>
      </c>
      <c r="C169" s="5" t="s">
        <v>21</v>
      </c>
      <c r="D169" s="129">
        <v>27.7</v>
      </c>
      <c r="E169" s="129">
        <v>26.6</v>
      </c>
      <c r="F169" s="129">
        <v>28.5</v>
      </c>
      <c r="G169" s="129">
        <v>27.2</v>
      </c>
      <c r="H169" s="129">
        <v>29.1</v>
      </c>
      <c r="I169" s="129">
        <v>26.8</v>
      </c>
      <c r="J169" s="129">
        <v>26.6</v>
      </c>
      <c r="K169" s="129">
        <v>27.2</v>
      </c>
      <c r="L169" s="129">
        <v>26.4</v>
      </c>
      <c r="M169" s="129">
        <v>27.3</v>
      </c>
      <c r="N169" s="129">
        <v>26.3</v>
      </c>
      <c r="O169" s="129">
        <v>25.8</v>
      </c>
      <c r="P169" s="126">
        <f>SUM(D169:O169)</f>
        <v>325.5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6">
        <v>2019</v>
      </c>
      <c r="B170" s="8" t="s">
        <v>27</v>
      </c>
      <c r="C170" s="5" t="s">
        <v>21</v>
      </c>
      <c r="D170" s="129">
        <v>26.9</v>
      </c>
      <c r="E170" s="129">
        <v>25.3</v>
      </c>
      <c r="F170" s="129">
        <v>29</v>
      </c>
      <c r="G170" s="129">
        <v>28.5</v>
      </c>
      <c r="H170" s="129">
        <v>28.2</v>
      </c>
      <c r="I170" s="129">
        <v>29.4</v>
      </c>
      <c r="J170" s="129">
        <v>29.1</v>
      </c>
      <c r="K170" s="129">
        <v>28.6</v>
      </c>
      <c r="L170" s="129">
        <v>26.8</v>
      </c>
      <c r="M170" s="129">
        <v>28.9</v>
      </c>
      <c r="N170" s="129">
        <v>26.8</v>
      </c>
      <c r="O170" s="129">
        <v>25.8</v>
      </c>
      <c r="P170" s="126">
        <f>AVERAGE(D170:O170)</f>
        <v>27.775000000000002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6">
        <v>2020</v>
      </c>
      <c r="B171" s="8" t="s">
        <v>27</v>
      </c>
      <c r="C171" s="5" t="s">
        <v>21</v>
      </c>
      <c r="D171" s="129">
        <v>26.1</v>
      </c>
      <c r="E171" s="129">
        <v>25.8</v>
      </c>
      <c r="F171" s="129">
        <v>29.1</v>
      </c>
      <c r="G171" s="129">
        <v>32</v>
      </c>
      <c r="H171" s="129">
        <v>31.6</v>
      </c>
      <c r="I171" s="129">
        <v>30.6</v>
      </c>
      <c r="J171" s="129">
        <v>31.5</v>
      </c>
      <c r="K171" s="129">
        <v>28.9</v>
      </c>
      <c r="L171" s="129">
        <v>26.7</v>
      </c>
      <c r="M171" s="129">
        <v>26.3</v>
      </c>
      <c r="N171" s="129">
        <v>25</v>
      </c>
      <c r="O171" s="129">
        <v>25.1</v>
      </c>
      <c r="P171" s="126">
        <f>SUM(D171:O171)</f>
        <v>338.70000000000005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6">
        <v>2021</v>
      </c>
      <c r="B172" s="8" t="s">
        <v>27</v>
      </c>
      <c r="C172" s="5" t="s">
        <v>21</v>
      </c>
      <c r="D172" s="129">
        <v>25.1</v>
      </c>
      <c r="E172" s="129">
        <v>22.4</v>
      </c>
      <c r="F172" s="129">
        <v>26.5</v>
      </c>
      <c r="G172" s="129">
        <v>27.7</v>
      </c>
      <c r="H172" s="129">
        <v>30.8</v>
      </c>
      <c r="I172" s="129">
        <v>29.7</v>
      </c>
      <c r="J172" s="129">
        <v>30.2</v>
      </c>
      <c r="K172" s="129">
        <v>29</v>
      </c>
      <c r="L172" s="129">
        <v>26.6</v>
      </c>
      <c r="M172" s="129">
        <v>26.1</v>
      </c>
      <c r="N172" s="129">
        <v>25.5</v>
      </c>
      <c r="O172" s="129">
        <v>25.2</v>
      </c>
      <c r="P172" s="126">
        <f>SUM(D172:O172)</f>
        <v>324.79999999999995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4"/>
      <c r="B173" s="5"/>
      <c r="C173" s="5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4"/>
      <c r="B174" s="5"/>
      <c r="C174" s="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4"/>
      <c r="B175" s="5"/>
      <c r="C175" s="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4"/>
      <c r="B176" s="5"/>
      <c r="C176" s="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4"/>
      <c r="B177" s="5"/>
      <c r="C177" s="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4"/>
      <c r="B178" s="5"/>
      <c r="C178" s="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4"/>
      <c r="B179" s="5"/>
      <c r="C179" s="5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4"/>
      <c r="B180" s="5"/>
      <c r="C180" s="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4"/>
      <c r="B181" s="5"/>
      <c r="C181" s="5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4"/>
      <c r="B182" s="5"/>
      <c r="C182" s="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4"/>
      <c r="B183" s="5"/>
      <c r="C183" s="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4"/>
      <c r="B184" s="5"/>
      <c r="C184" s="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4"/>
      <c r="B185" s="5"/>
      <c r="C185" s="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4"/>
      <c r="B186" s="5"/>
      <c r="C186" s="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4"/>
      <c r="B187" s="5"/>
      <c r="C187" s="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4"/>
      <c r="B188" s="5"/>
      <c r="C188" s="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4"/>
      <c r="B189" s="5"/>
      <c r="C189" s="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4"/>
      <c r="B190" s="5"/>
      <c r="C190" s="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4"/>
      <c r="B191" s="5"/>
      <c r="C191" s="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4"/>
      <c r="B192" s="5"/>
      <c r="C192" s="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4"/>
      <c r="B193" s="5"/>
      <c r="C193" s="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4"/>
      <c r="B194" s="5"/>
      <c r="C194" s="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4"/>
      <c r="B195" s="5"/>
      <c r="C195" s="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4"/>
      <c r="B196" s="5"/>
      <c r="C196" s="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4"/>
      <c r="B197" s="5"/>
      <c r="C197" s="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4"/>
      <c r="B198" s="5"/>
      <c r="C198" s="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4"/>
      <c r="B199" s="5"/>
      <c r="C199" s="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4"/>
      <c r="B200" s="5"/>
      <c r="C200" s="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4"/>
      <c r="B201" s="5"/>
      <c r="C201" s="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4"/>
      <c r="B202" s="5"/>
      <c r="C202" s="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4"/>
      <c r="B203" s="5"/>
      <c r="C203" s="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4"/>
      <c r="B204" s="5"/>
      <c r="C204" s="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4"/>
      <c r="B205" s="5"/>
      <c r="C205" s="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4"/>
      <c r="B206" s="5"/>
      <c r="C206" s="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4"/>
      <c r="B207" s="5"/>
      <c r="C207" s="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4"/>
      <c r="B208" s="5"/>
      <c r="C208" s="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4"/>
      <c r="B209" s="5"/>
      <c r="C209" s="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4"/>
      <c r="B210" s="5"/>
      <c r="C210" s="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4"/>
      <c r="B211" s="5"/>
      <c r="C211" s="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4"/>
      <c r="B212" s="5"/>
      <c r="C212" s="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4"/>
      <c r="B213" s="5"/>
      <c r="C213" s="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4"/>
      <c r="B214" s="5"/>
      <c r="C214" s="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4"/>
      <c r="B215" s="5"/>
      <c r="C215" s="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4"/>
      <c r="B216" s="5"/>
      <c r="C216" s="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4"/>
      <c r="B217" s="5"/>
      <c r="C217" s="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4"/>
      <c r="B218" s="5"/>
      <c r="C218" s="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4"/>
      <c r="B219" s="5"/>
      <c r="C219" s="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4"/>
      <c r="B220" s="5"/>
      <c r="C220" s="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4"/>
      <c r="B221" s="5"/>
      <c r="C221" s="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4"/>
      <c r="B222" s="5"/>
      <c r="C222" s="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4"/>
      <c r="B223" s="5"/>
      <c r="C223" s="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4"/>
      <c r="B224" s="5"/>
      <c r="C224" s="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4"/>
      <c r="B225" s="5"/>
      <c r="C225" s="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4"/>
      <c r="B226" s="5"/>
      <c r="C226" s="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4"/>
      <c r="B227" s="5"/>
      <c r="C227" s="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4"/>
      <c r="B228" s="5"/>
      <c r="C228" s="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4"/>
      <c r="B229" s="5"/>
      <c r="C229" s="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4"/>
      <c r="B230" s="5"/>
      <c r="C230" s="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4"/>
      <c r="B231" s="5"/>
      <c r="C231" s="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4"/>
      <c r="B232" s="5"/>
      <c r="C232" s="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4"/>
      <c r="B233" s="5"/>
      <c r="C233" s="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4"/>
      <c r="B234" s="5"/>
      <c r="C234" s="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4"/>
      <c r="B235" s="5"/>
      <c r="C235" s="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4"/>
      <c r="B236" s="5"/>
      <c r="C236" s="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4"/>
      <c r="B237" s="5"/>
      <c r="C237" s="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4"/>
      <c r="B238" s="5"/>
      <c r="C238" s="5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4"/>
      <c r="B239" s="5"/>
      <c r="C239" s="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4"/>
      <c r="B240" s="5"/>
      <c r="C240" s="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4"/>
      <c r="B241" s="5"/>
      <c r="C241" s="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4"/>
      <c r="B242" s="5"/>
      <c r="C242" s="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4"/>
      <c r="B243" s="5"/>
      <c r="C243" s="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4"/>
      <c r="B244" s="5"/>
      <c r="C244" s="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4"/>
      <c r="B245" s="5"/>
      <c r="C245" s="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4"/>
      <c r="B246" s="5"/>
      <c r="C246" s="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4"/>
      <c r="B247" s="5"/>
      <c r="C247" s="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4"/>
      <c r="B248" s="5"/>
      <c r="C248" s="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4"/>
      <c r="B249" s="5"/>
      <c r="C249" s="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4"/>
      <c r="B250" s="5"/>
      <c r="C250" s="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4"/>
      <c r="B251" s="5"/>
      <c r="C251" s="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4"/>
      <c r="B252" s="5"/>
      <c r="C252" s="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4"/>
      <c r="B253" s="5"/>
      <c r="C253" s="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4"/>
      <c r="B254" s="5"/>
      <c r="C254" s="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4"/>
      <c r="B255" s="5"/>
      <c r="C255" s="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4"/>
      <c r="B256" s="5"/>
      <c r="C256" s="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4"/>
      <c r="B257" s="5"/>
      <c r="C257" s="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4"/>
      <c r="B258" s="5"/>
      <c r="C258" s="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4"/>
      <c r="B259" s="5"/>
      <c r="C259" s="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4"/>
      <c r="B260" s="5"/>
      <c r="C260" s="5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4"/>
      <c r="B261" s="5"/>
      <c r="C261" s="5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4"/>
      <c r="B262" s="5"/>
      <c r="C262" s="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4"/>
      <c r="B263" s="5"/>
      <c r="C263" s="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4"/>
      <c r="B264" s="5"/>
      <c r="C264" s="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4"/>
      <c r="B265" s="5"/>
      <c r="C265" s="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4"/>
      <c r="B266" s="5"/>
      <c r="C266" s="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4"/>
      <c r="B267" s="5"/>
      <c r="C267" s="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4"/>
      <c r="B268" s="5"/>
      <c r="C268" s="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4"/>
      <c r="B269" s="5"/>
      <c r="C269" s="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4"/>
      <c r="B270" s="5"/>
      <c r="C270" s="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4"/>
      <c r="B271" s="5"/>
      <c r="C271" s="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4"/>
      <c r="B272" s="5"/>
      <c r="C272" s="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4"/>
      <c r="B273" s="5"/>
      <c r="C273" s="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4"/>
      <c r="B274" s="5"/>
      <c r="C274" s="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4"/>
      <c r="B275" s="5"/>
      <c r="C275" s="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4"/>
      <c r="B276" s="5"/>
      <c r="C276" s="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4"/>
      <c r="B277" s="5"/>
      <c r="C277" s="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4"/>
      <c r="B278" s="5"/>
      <c r="C278" s="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4"/>
      <c r="B279" s="5"/>
      <c r="C279" s="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4"/>
      <c r="B280" s="5"/>
      <c r="C280" s="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4"/>
      <c r="B281" s="5"/>
      <c r="C281" s="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4"/>
      <c r="B282" s="5"/>
      <c r="C282" s="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4"/>
      <c r="B283" s="5"/>
      <c r="C283" s="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4"/>
      <c r="B284" s="5"/>
      <c r="C284" s="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4"/>
      <c r="B285" s="5"/>
      <c r="C285" s="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4"/>
      <c r="B286" s="5"/>
      <c r="C286" s="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4"/>
      <c r="B287" s="5"/>
      <c r="C287" s="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4"/>
      <c r="B288" s="5"/>
      <c r="C288" s="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4"/>
      <c r="B289" s="5"/>
      <c r="C289" s="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4"/>
      <c r="B290" s="5"/>
      <c r="C290" s="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4"/>
      <c r="B291" s="5"/>
      <c r="C291" s="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4"/>
      <c r="B292" s="5"/>
      <c r="C292" s="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4"/>
      <c r="B293" s="5"/>
      <c r="C293" s="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4"/>
      <c r="B294" s="5"/>
      <c r="C294" s="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4"/>
      <c r="B295" s="5"/>
      <c r="C295" s="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4"/>
      <c r="B296" s="5"/>
      <c r="C296" s="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4"/>
      <c r="B297" s="5"/>
      <c r="C297" s="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4"/>
      <c r="B298" s="5"/>
      <c r="C298" s="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4"/>
      <c r="B299" s="5"/>
      <c r="C299" s="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4"/>
      <c r="B300" s="5"/>
      <c r="C300" s="5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4"/>
      <c r="B301" s="5"/>
      <c r="C301" s="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4"/>
      <c r="B302" s="5"/>
      <c r="C302" s="5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4"/>
      <c r="B303" s="5"/>
      <c r="C303" s="5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4"/>
      <c r="B304" s="5"/>
      <c r="C304" s="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4"/>
      <c r="B305" s="5"/>
      <c r="C305" s="5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4"/>
      <c r="B306" s="5"/>
      <c r="C306" s="5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4"/>
      <c r="B307" s="5"/>
      <c r="C307" s="5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4"/>
      <c r="B308" s="5"/>
      <c r="C308" s="5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4"/>
      <c r="B309" s="5"/>
      <c r="C309" s="5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4"/>
      <c r="B310" s="5"/>
      <c r="C310" s="5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4"/>
      <c r="B311" s="5"/>
      <c r="C311" s="5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4"/>
      <c r="B312" s="5"/>
      <c r="C312" s="5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4"/>
      <c r="B313" s="5"/>
      <c r="C313" s="5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4"/>
      <c r="B314" s="5"/>
      <c r="C314" s="5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4"/>
      <c r="B315" s="5"/>
      <c r="C315" s="5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4"/>
      <c r="B316" s="5"/>
      <c r="C316" s="5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4"/>
      <c r="B317" s="5"/>
      <c r="C317" s="5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4"/>
      <c r="B318" s="5"/>
      <c r="C318" s="5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4"/>
      <c r="B319" s="5"/>
      <c r="C319" s="5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4"/>
      <c r="B320" s="5"/>
      <c r="C320" s="5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4"/>
      <c r="B321" s="5"/>
      <c r="C321" s="5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4"/>
      <c r="B322" s="5"/>
      <c r="C322" s="5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4"/>
      <c r="B323" s="5"/>
      <c r="C323" s="5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4"/>
      <c r="B324" s="5"/>
      <c r="C324" s="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4"/>
      <c r="B325" s="5"/>
      <c r="C325" s="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4"/>
      <c r="B326" s="5"/>
      <c r="C326" s="5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4"/>
      <c r="B327" s="5"/>
      <c r="C327" s="5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4"/>
      <c r="B328" s="5"/>
      <c r="C328" s="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4"/>
      <c r="B329" s="5"/>
      <c r="C329" s="5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4"/>
      <c r="B330" s="5"/>
      <c r="C330" s="5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4"/>
      <c r="B331" s="5"/>
      <c r="C331" s="5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4"/>
      <c r="B332" s="5"/>
      <c r="C332" s="5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4"/>
      <c r="B333" s="5"/>
      <c r="C333" s="5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4"/>
      <c r="B334" s="5"/>
      <c r="C334" s="5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4"/>
      <c r="B335" s="5"/>
      <c r="C335" s="5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4"/>
      <c r="B336" s="5"/>
      <c r="C336" s="5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4"/>
      <c r="B337" s="5"/>
      <c r="C337" s="5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4"/>
      <c r="B338" s="5"/>
      <c r="C338" s="5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4"/>
      <c r="B339" s="5"/>
      <c r="C339" s="5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4"/>
      <c r="B340" s="5"/>
      <c r="C340" s="5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4"/>
      <c r="B341" s="5"/>
      <c r="C341" s="5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4"/>
      <c r="B342" s="5"/>
      <c r="C342" s="5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4"/>
      <c r="B343" s="5"/>
      <c r="C343" s="5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4"/>
      <c r="B344" s="5"/>
      <c r="C344" s="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4"/>
      <c r="B345" s="5"/>
      <c r="C345" s="5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4"/>
      <c r="B346" s="5"/>
      <c r="C346" s="5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4"/>
      <c r="B347" s="5"/>
      <c r="C347" s="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4"/>
      <c r="B348" s="5"/>
      <c r="C348" s="5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4"/>
      <c r="B349" s="5"/>
      <c r="C349" s="5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4"/>
      <c r="B350" s="5"/>
      <c r="C350" s="5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4"/>
      <c r="B351" s="5"/>
      <c r="C351" s="5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4"/>
      <c r="B352" s="5"/>
      <c r="C352" s="5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4"/>
      <c r="B353" s="5"/>
      <c r="C353" s="5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4"/>
      <c r="B354" s="5"/>
      <c r="C354" s="5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4"/>
      <c r="B355" s="5"/>
      <c r="C355" s="5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4"/>
      <c r="B356" s="5"/>
      <c r="C356" s="5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4"/>
      <c r="B357" s="5"/>
      <c r="C357" s="5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4"/>
      <c r="B358" s="5"/>
      <c r="C358" s="5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4"/>
      <c r="B359" s="5"/>
      <c r="C359" s="5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4"/>
      <c r="B360" s="5"/>
      <c r="C360" s="5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4"/>
      <c r="B361" s="5"/>
      <c r="C361" s="5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4"/>
      <c r="B362" s="5"/>
      <c r="C362" s="5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4"/>
      <c r="B363" s="5"/>
      <c r="C363" s="5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4"/>
      <c r="B364" s="5"/>
      <c r="C364" s="5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4"/>
      <c r="B365" s="5"/>
      <c r="C365" s="5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4"/>
      <c r="B366" s="5"/>
      <c r="C366" s="5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4"/>
      <c r="B367" s="5"/>
      <c r="C367" s="5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4"/>
      <c r="B368" s="5"/>
      <c r="C368" s="5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4"/>
      <c r="B369" s="5"/>
      <c r="C369" s="5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4"/>
      <c r="B370" s="5"/>
      <c r="C370" s="5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4"/>
      <c r="B371" s="5"/>
      <c r="C371" s="5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4"/>
      <c r="B372" s="5"/>
      <c r="C372" s="5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4"/>
      <c r="B373" s="5"/>
      <c r="C373" s="5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4"/>
      <c r="B374" s="5"/>
      <c r="C374" s="5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4"/>
      <c r="B375" s="5"/>
      <c r="C375" s="5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4"/>
      <c r="B376" s="5"/>
      <c r="C376" s="5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4"/>
      <c r="B377" s="5"/>
      <c r="C377" s="5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4"/>
      <c r="B378" s="5"/>
      <c r="C378" s="5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4"/>
      <c r="B379" s="5"/>
      <c r="C379" s="5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4"/>
      <c r="B380" s="5"/>
      <c r="C380" s="5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4"/>
      <c r="B381" s="5"/>
      <c r="C381" s="5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4"/>
      <c r="B382" s="5"/>
      <c r="C382" s="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4"/>
      <c r="B383" s="5"/>
      <c r="C383" s="5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4"/>
      <c r="B384" s="5"/>
      <c r="C384" s="5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4"/>
      <c r="B385" s="5"/>
      <c r="C385" s="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4"/>
      <c r="B386" s="5"/>
      <c r="C386" s="5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4"/>
      <c r="B387" s="5"/>
      <c r="C387" s="5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4"/>
      <c r="B388" s="5"/>
      <c r="C388" s="5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4"/>
      <c r="B389" s="5"/>
      <c r="C389" s="5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4"/>
      <c r="B390" s="5"/>
      <c r="C390" s="5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4"/>
      <c r="B391" s="5"/>
      <c r="C391" s="5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4"/>
      <c r="B392" s="5"/>
      <c r="C392" s="5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4"/>
      <c r="B393" s="5"/>
      <c r="C393" s="5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4"/>
      <c r="B394" s="5"/>
      <c r="C394" s="5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4"/>
      <c r="B395" s="5"/>
      <c r="C395" s="5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4"/>
      <c r="B396" s="5"/>
      <c r="C396" s="5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4"/>
      <c r="B397" s="5"/>
      <c r="C397" s="5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4"/>
      <c r="B398" s="5"/>
      <c r="C398" s="5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4"/>
      <c r="B399" s="5"/>
      <c r="C399" s="5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4"/>
      <c r="B400" s="5"/>
      <c r="C400" s="5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4"/>
      <c r="B401" s="5"/>
      <c r="C401" s="5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4"/>
      <c r="B402" s="5"/>
      <c r="C402" s="5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4"/>
      <c r="B403" s="5"/>
      <c r="C403" s="5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4"/>
      <c r="B404" s="5"/>
      <c r="C404" s="5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4"/>
      <c r="B405" s="5"/>
      <c r="C405" s="5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4"/>
      <c r="B406" s="5"/>
      <c r="C406" s="5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4"/>
      <c r="B407" s="5"/>
      <c r="C407" s="5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4"/>
      <c r="B408" s="5"/>
      <c r="C408" s="5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4"/>
      <c r="B409" s="5"/>
      <c r="C409" s="5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4"/>
      <c r="B410" s="5"/>
      <c r="C410" s="5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4"/>
      <c r="B411" s="5"/>
      <c r="C411" s="5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4"/>
      <c r="B412" s="5"/>
      <c r="C412" s="5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4"/>
      <c r="B413" s="5"/>
      <c r="C413" s="5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4"/>
      <c r="B414" s="5"/>
      <c r="C414" s="5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4"/>
      <c r="B415" s="5"/>
      <c r="C415" s="5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4"/>
      <c r="B416" s="5"/>
      <c r="C416" s="5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4"/>
      <c r="B417" s="5"/>
      <c r="C417" s="5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4"/>
      <c r="B418" s="5"/>
      <c r="C418" s="5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4"/>
      <c r="B419" s="5"/>
      <c r="C419" s="5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4"/>
      <c r="B420" s="5"/>
      <c r="C420" s="5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4"/>
      <c r="B421" s="5"/>
      <c r="C421" s="5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4"/>
      <c r="B422" s="5"/>
      <c r="C422" s="5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4"/>
      <c r="B423" s="5"/>
      <c r="C423" s="5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4"/>
      <c r="B424" s="5"/>
      <c r="C424" s="5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4"/>
      <c r="B425" s="5"/>
      <c r="C425" s="5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4"/>
      <c r="B426" s="5"/>
      <c r="C426" s="5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4"/>
      <c r="B427" s="5"/>
      <c r="C427" s="5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4"/>
      <c r="B428" s="5"/>
      <c r="C428" s="5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4"/>
      <c r="B429" s="5"/>
      <c r="C429" s="5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4"/>
      <c r="B430" s="5"/>
      <c r="C430" s="5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4"/>
      <c r="B431" s="5"/>
      <c r="C431" s="5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4"/>
      <c r="B432" s="5"/>
      <c r="C432" s="5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4"/>
      <c r="B433" s="5"/>
      <c r="C433" s="5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4"/>
      <c r="B434" s="5"/>
      <c r="C434" s="5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4"/>
      <c r="B435" s="5"/>
      <c r="C435" s="5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4"/>
      <c r="B436" s="5"/>
      <c r="C436" s="5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4"/>
      <c r="B437" s="5"/>
      <c r="C437" s="5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4"/>
      <c r="B438" s="5"/>
      <c r="C438" s="5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4"/>
      <c r="B439" s="5"/>
      <c r="C439" s="5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4"/>
      <c r="B440" s="5"/>
      <c r="C440" s="5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4"/>
      <c r="B441" s="5"/>
      <c r="C441" s="5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4"/>
      <c r="B442" s="5"/>
      <c r="C442" s="5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4"/>
      <c r="B443" s="5"/>
      <c r="C443" s="5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4"/>
      <c r="B444" s="5"/>
      <c r="C444" s="5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4"/>
      <c r="B445" s="5"/>
      <c r="C445" s="5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4"/>
      <c r="B446" s="5"/>
      <c r="C446" s="5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4"/>
      <c r="B447" s="5"/>
      <c r="C447" s="5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4"/>
      <c r="B448" s="5"/>
      <c r="C448" s="5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4"/>
      <c r="B449" s="5"/>
      <c r="C449" s="5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4"/>
      <c r="B450" s="5"/>
      <c r="C450" s="5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4"/>
      <c r="B451" s="5"/>
      <c r="C451" s="5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4"/>
      <c r="B452" s="5"/>
      <c r="C452" s="5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4"/>
      <c r="B453" s="5"/>
      <c r="C453" s="5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4"/>
      <c r="B454" s="5"/>
      <c r="C454" s="5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4"/>
      <c r="B455" s="5"/>
      <c r="C455" s="5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4"/>
      <c r="B456" s="5"/>
      <c r="C456" s="5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4"/>
      <c r="B457" s="5"/>
      <c r="C457" s="5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4"/>
      <c r="B458" s="5"/>
      <c r="C458" s="5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4"/>
      <c r="B459" s="5"/>
      <c r="C459" s="5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4"/>
      <c r="B460" s="5"/>
      <c r="C460" s="5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4"/>
      <c r="B461" s="5"/>
      <c r="C461" s="5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4"/>
      <c r="B462" s="5"/>
      <c r="C462" s="5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4"/>
      <c r="B463" s="5"/>
      <c r="C463" s="5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4"/>
      <c r="B464" s="5"/>
      <c r="C464" s="5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4"/>
      <c r="B465" s="5"/>
      <c r="C465" s="5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4"/>
      <c r="B466" s="5"/>
      <c r="C466" s="5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4"/>
      <c r="B467" s="5"/>
      <c r="C467" s="5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4"/>
      <c r="B468" s="5"/>
      <c r="C468" s="5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4"/>
      <c r="B469" s="5"/>
      <c r="C469" s="5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4"/>
      <c r="B470" s="5"/>
      <c r="C470" s="5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4"/>
      <c r="B471" s="5"/>
      <c r="C471" s="5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4"/>
      <c r="B472" s="5"/>
      <c r="C472" s="5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4"/>
      <c r="B473" s="5"/>
      <c r="C473" s="5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4"/>
      <c r="B474" s="5"/>
      <c r="C474" s="5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4"/>
      <c r="B475" s="5"/>
      <c r="C475" s="5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4"/>
      <c r="B476" s="5"/>
      <c r="C476" s="5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4"/>
      <c r="B477" s="5"/>
      <c r="C477" s="5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4"/>
      <c r="B478" s="5"/>
      <c r="C478" s="5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4"/>
      <c r="B479" s="5"/>
      <c r="C479" s="5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4"/>
      <c r="B480" s="5"/>
      <c r="C480" s="5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4"/>
      <c r="B481" s="5"/>
      <c r="C481" s="5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4"/>
      <c r="B482" s="5"/>
      <c r="C482" s="5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4"/>
      <c r="B483" s="5"/>
      <c r="C483" s="5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4"/>
      <c r="B484" s="5"/>
      <c r="C484" s="5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4"/>
      <c r="B485" s="5"/>
      <c r="C485" s="5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4"/>
      <c r="B486" s="5"/>
      <c r="C486" s="5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4"/>
      <c r="B487" s="5"/>
      <c r="C487" s="5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4"/>
      <c r="B488" s="5"/>
      <c r="C488" s="5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4"/>
      <c r="B489" s="5"/>
      <c r="C489" s="5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4"/>
      <c r="B490" s="5"/>
      <c r="C490" s="5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4"/>
      <c r="B491" s="5"/>
      <c r="C491" s="5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4"/>
      <c r="B492" s="5"/>
      <c r="C492" s="5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4"/>
      <c r="B493" s="5"/>
      <c r="C493" s="5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4"/>
      <c r="B494" s="5"/>
      <c r="C494" s="5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4"/>
      <c r="B495" s="5"/>
      <c r="C495" s="5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4"/>
      <c r="B496" s="5"/>
      <c r="C496" s="5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4"/>
      <c r="B497" s="5"/>
      <c r="C497" s="5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4"/>
      <c r="B498" s="5"/>
      <c r="C498" s="5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4"/>
      <c r="B499" s="5"/>
      <c r="C499" s="5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4"/>
      <c r="B500" s="5"/>
      <c r="C500" s="5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4"/>
      <c r="B501" s="5"/>
      <c r="C501" s="5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4"/>
      <c r="B502" s="5"/>
      <c r="C502" s="5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4"/>
      <c r="B503" s="5"/>
      <c r="C503" s="5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4"/>
      <c r="B504" s="5"/>
      <c r="C504" s="5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4"/>
      <c r="B505" s="5"/>
      <c r="C505" s="5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4"/>
      <c r="B506" s="5"/>
      <c r="C506" s="5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4"/>
      <c r="B507" s="5"/>
      <c r="C507" s="5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4"/>
      <c r="B508" s="5"/>
      <c r="C508" s="5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4"/>
      <c r="B509" s="5"/>
      <c r="C509" s="5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4"/>
      <c r="B510" s="5"/>
      <c r="C510" s="5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4"/>
      <c r="B511" s="5"/>
      <c r="C511" s="5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4"/>
      <c r="B512" s="5"/>
      <c r="C512" s="5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4"/>
      <c r="B513" s="5"/>
      <c r="C513" s="5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4"/>
      <c r="B514" s="5"/>
      <c r="C514" s="5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4"/>
      <c r="B515" s="5"/>
      <c r="C515" s="5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4"/>
      <c r="B516" s="5"/>
      <c r="C516" s="5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4"/>
      <c r="B517" s="5"/>
      <c r="C517" s="5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4"/>
      <c r="B518" s="5"/>
      <c r="C518" s="5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4"/>
      <c r="B519" s="5"/>
      <c r="C519" s="5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4"/>
      <c r="B520" s="5"/>
      <c r="C520" s="5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4"/>
      <c r="B521" s="5"/>
      <c r="C521" s="5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4"/>
      <c r="B522" s="5"/>
      <c r="C522" s="5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4"/>
      <c r="B523" s="5"/>
      <c r="C523" s="5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4"/>
      <c r="B524" s="5"/>
      <c r="C524" s="5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4"/>
      <c r="B525" s="5"/>
      <c r="C525" s="5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4"/>
      <c r="B526" s="5"/>
      <c r="C526" s="5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4"/>
      <c r="B527" s="5"/>
      <c r="C527" s="5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4"/>
      <c r="B528" s="5"/>
      <c r="C528" s="5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4"/>
      <c r="B529" s="5"/>
      <c r="C529" s="5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4"/>
      <c r="B530" s="5"/>
      <c r="C530" s="5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4"/>
      <c r="B531" s="5"/>
      <c r="C531" s="5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4"/>
      <c r="B532" s="5"/>
      <c r="C532" s="5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4"/>
      <c r="B533" s="5"/>
      <c r="C533" s="5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4"/>
      <c r="B534" s="5"/>
      <c r="C534" s="5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4"/>
      <c r="B535" s="5"/>
      <c r="C535" s="5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4"/>
      <c r="B536" s="5"/>
      <c r="C536" s="5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4"/>
      <c r="B537" s="5"/>
      <c r="C537" s="5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4"/>
      <c r="B538" s="5"/>
      <c r="C538" s="5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4"/>
      <c r="B539" s="5"/>
      <c r="C539" s="5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4"/>
      <c r="B540" s="5"/>
      <c r="C540" s="5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4"/>
      <c r="B541" s="5"/>
      <c r="C541" s="5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4"/>
      <c r="B542" s="5"/>
      <c r="C542" s="5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4"/>
      <c r="B543" s="5"/>
      <c r="C543" s="5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4"/>
      <c r="B544" s="5"/>
      <c r="C544" s="5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4"/>
      <c r="B545" s="5"/>
      <c r="C545" s="5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4"/>
      <c r="B546" s="5"/>
      <c r="C546" s="5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4"/>
      <c r="B547" s="5"/>
      <c r="C547" s="5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4"/>
      <c r="B548" s="5"/>
      <c r="C548" s="5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4"/>
      <c r="B549" s="5"/>
      <c r="C549" s="5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4"/>
      <c r="B550" s="5"/>
      <c r="C550" s="5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4"/>
      <c r="B551" s="5"/>
      <c r="C551" s="5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4"/>
      <c r="B552" s="5"/>
      <c r="C552" s="5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4"/>
      <c r="B553" s="5"/>
      <c r="C553" s="5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4"/>
      <c r="B554" s="5"/>
      <c r="C554" s="5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4"/>
      <c r="B555" s="5"/>
      <c r="C555" s="5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4"/>
      <c r="B556" s="5"/>
      <c r="C556" s="5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4"/>
      <c r="B557" s="5"/>
      <c r="C557" s="5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4"/>
      <c r="B558" s="5"/>
      <c r="C558" s="5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4"/>
      <c r="B559" s="5"/>
      <c r="C559" s="5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4"/>
      <c r="B560" s="5"/>
      <c r="C560" s="5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4"/>
      <c r="B561" s="5"/>
      <c r="C561" s="5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4"/>
      <c r="B562" s="5"/>
      <c r="C562" s="5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4"/>
      <c r="B563" s="5"/>
      <c r="C563" s="5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4"/>
      <c r="B564" s="5"/>
      <c r="C564" s="5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4"/>
      <c r="B565" s="5"/>
      <c r="C565" s="5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4"/>
      <c r="B566" s="5"/>
      <c r="C566" s="5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4"/>
      <c r="B567" s="5"/>
      <c r="C567" s="5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4"/>
      <c r="B568" s="5"/>
      <c r="C568" s="5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4"/>
      <c r="B569" s="5"/>
      <c r="C569" s="5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4"/>
      <c r="B570" s="5"/>
      <c r="C570" s="5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4"/>
      <c r="B571" s="5"/>
      <c r="C571" s="5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4"/>
      <c r="B572" s="5"/>
      <c r="C572" s="5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4"/>
      <c r="B573" s="5"/>
      <c r="C573" s="5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4"/>
      <c r="B574" s="5"/>
      <c r="C574" s="5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4"/>
      <c r="B575" s="5"/>
      <c r="C575" s="5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4"/>
      <c r="B576" s="5"/>
      <c r="C576" s="5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4"/>
      <c r="B577" s="5"/>
      <c r="C577" s="5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4"/>
      <c r="B578" s="5"/>
      <c r="C578" s="5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4"/>
      <c r="B579" s="5"/>
      <c r="C579" s="5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4"/>
      <c r="B580" s="5"/>
      <c r="C580" s="5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4"/>
      <c r="B581" s="5"/>
      <c r="C581" s="5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4"/>
      <c r="B582" s="5"/>
      <c r="C582" s="5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4"/>
      <c r="B583" s="5"/>
      <c r="C583" s="5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4"/>
      <c r="B584" s="5"/>
      <c r="C584" s="5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4"/>
      <c r="B585" s="5"/>
      <c r="C585" s="5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4"/>
      <c r="B586" s="5"/>
      <c r="C586" s="5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4"/>
      <c r="B587" s="5"/>
      <c r="C587" s="5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4"/>
      <c r="B588" s="5"/>
      <c r="C588" s="5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4"/>
      <c r="B589" s="5"/>
      <c r="C589" s="5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4"/>
      <c r="B590" s="5"/>
      <c r="C590" s="5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4"/>
      <c r="B591" s="5"/>
      <c r="C591" s="5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4"/>
      <c r="B592" s="5"/>
      <c r="C592" s="5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4"/>
      <c r="B593" s="5"/>
      <c r="C593" s="5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4"/>
      <c r="B594" s="5"/>
      <c r="C594" s="5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4"/>
      <c r="B595" s="5"/>
      <c r="C595" s="5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4"/>
      <c r="B596" s="5"/>
      <c r="C596" s="5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4"/>
      <c r="B597" s="5"/>
      <c r="C597" s="5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4"/>
      <c r="B598" s="5"/>
      <c r="C598" s="5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4"/>
      <c r="B599" s="5"/>
      <c r="C599" s="5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4"/>
      <c r="B600" s="5"/>
      <c r="C600" s="5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4"/>
      <c r="B601" s="5"/>
      <c r="C601" s="5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4"/>
      <c r="B602" s="5"/>
      <c r="C602" s="5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4"/>
      <c r="B603" s="5"/>
      <c r="C603" s="5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4"/>
      <c r="B604" s="5"/>
      <c r="C604" s="5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4"/>
      <c r="B605" s="5"/>
      <c r="C605" s="5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4"/>
      <c r="B606" s="5"/>
      <c r="C606" s="5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4"/>
      <c r="B607" s="5"/>
      <c r="C607" s="5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4"/>
      <c r="B608" s="5"/>
      <c r="C608" s="5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4"/>
      <c r="B609" s="5"/>
      <c r="C609" s="5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4"/>
      <c r="B610" s="5"/>
      <c r="C610" s="5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4"/>
      <c r="B611" s="5"/>
      <c r="C611" s="5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4"/>
      <c r="B612" s="5"/>
      <c r="C612" s="5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4"/>
      <c r="B613" s="5"/>
      <c r="C613" s="5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4"/>
      <c r="B614" s="5"/>
      <c r="C614" s="5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4"/>
      <c r="B615" s="5"/>
      <c r="C615" s="5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4"/>
      <c r="B616" s="5"/>
      <c r="C616" s="5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4"/>
      <c r="B617" s="5"/>
      <c r="C617" s="5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4"/>
      <c r="B618" s="5"/>
      <c r="C618" s="5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4"/>
      <c r="B619" s="5"/>
      <c r="C619" s="5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4"/>
      <c r="B620" s="5"/>
      <c r="C620" s="5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4"/>
      <c r="B621" s="5"/>
      <c r="C621" s="5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4"/>
      <c r="B622" s="5"/>
      <c r="C622" s="5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4"/>
      <c r="B623" s="5"/>
      <c r="C623" s="5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4"/>
      <c r="B624" s="5"/>
      <c r="C624" s="5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4"/>
      <c r="B625" s="5"/>
      <c r="C625" s="5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4"/>
      <c r="B626" s="5"/>
      <c r="C626" s="5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4"/>
      <c r="B627" s="5"/>
      <c r="C627" s="5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4"/>
      <c r="B628" s="5"/>
      <c r="C628" s="5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4"/>
      <c r="B629" s="5"/>
      <c r="C629" s="5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4"/>
      <c r="B630" s="5"/>
      <c r="C630" s="5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4"/>
      <c r="B631" s="5"/>
      <c r="C631" s="5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4"/>
      <c r="B632" s="5"/>
      <c r="C632" s="5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4"/>
      <c r="B633" s="5"/>
      <c r="C633" s="5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4"/>
      <c r="B634" s="5"/>
      <c r="C634" s="5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4"/>
      <c r="B635" s="5"/>
      <c r="C635" s="5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4"/>
      <c r="B636" s="5"/>
      <c r="C636" s="5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4"/>
      <c r="B637" s="5"/>
      <c r="C637" s="5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4"/>
      <c r="B638" s="5"/>
      <c r="C638" s="5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4"/>
      <c r="B639" s="5"/>
      <c r="C639" s="5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4"/>
      <c r="B640" s="5"/>
      <c r="C640" s="5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4"/>
      <c r="B641" s="5"/>
      <c r="C641" s="5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4"/>
      <c r="B642" s="5"/>
      <c r="C642" s="5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4"/>
      <c r="B643" s="5"/>
      <c r="C643" s="5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4"/>
      <c r="B644" s="5"/>
      <c r="C644" s="5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4"/>
      <c r="B645" s="5"/>
      <c r="C645" s="5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4"/>
      <c r="B646" s="5"/>
      <c r="C646" s="5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4"/>
      <c r="B647" s="5"/>
      <c r="C647" s="5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4"/>
      <c r="B648" s="5"/>
      <c r="C648" s="5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4"/>
      <c r="B649" s="5"/>
      <c r="C649" s="5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4"/>
      <c r="B650" s="5"/>
      <c r="C650" s="5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4"/>
      <c r="B651" s="5"/>
      <c r="C651" s="5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4"/>
      <c r="B652" s="5"/>
      <c r="C652" s="5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4"/>
      <c r="B653" s="5"/>
      <c r="C653" s="5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4"/>
      <c r="B654" s="5"/>
      <c r="C654" s="5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4"/>
      <c r="B655" s="5"/>
      <c r="C655" s="5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4"/>
      <c r="B656" s="5"/>
      <c r="C656" s="5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4"/>
      <c r="B657" s="5"/>
      <c r="C657" s="5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4"/>
      <c r="B658" s="5"/>
      <c r="C658" s="5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4"/>
      <c r="B659" s="5"/>
      <c r="C659" s="5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4"/>
      <c r="B660" s="5"/>
      <c r="C660" s="5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4"/>
      <c r="B661" s="5"/>
      <c r="C661" s="5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4"/>
      <c r="B662" s="5"/>
      <c r="C662" s="5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4"/>
      <c r="B663" s="5"/>
      <c r="C663" s="5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4"/>
      <c r="B664" s="5"/>
      <c r="C664" s="5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4"/>
      <c r="B665" s="5"/>
      <c r="C665" s="5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4"/>
      <c r="B666" s="5"/>
      <c r="C666" s="5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4"/>
      <c r="B667" s="5"/>
      <c r="C667" s="5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4"/>
      <c r="B668" s="5"/>
      <c r="C668" s="5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4"/>
      <c r="B669" s="5"/>
      <c r="C669" s="5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4"/>
      <c r="B670" s="5"/>
      <c r="C670" s="5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4"/>
      <c r="B671" s="5"/>
      <c r="C671" s="5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4"/>
      <c r="B672" s="5"/>
      <c r="C672" s="5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4"/>
      <c r="B673" s="5"/>
      <c r="C673" s="5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4"/>
      <c r="B674" s="5"/>
      <c r="C674" s="5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4"/>
      <c r="B675" s="5"/>
      <c r="C675" s="5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4"/>
      <c r="B676" s="5"/>
      <c r="C676" s="5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4"/>
      <c r="B677" s="5"/>
      <c r="C677" s="5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4"/>
      <c r="B678" s="5"/>
      <c r="C678" s="5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4"/>
      <c r="B679" s="5"/>
      <c r="C679" s="5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4"/>
      <c r="B680" s="5"/>
      <c r="C680" s="5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4"/>
      <c r="B681" s="5"/>
      <c r="C681" s="5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4"/>
      <c r="B682" s="5"/>
      <c r="C682" s="5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4"/>
      <c r="B683" s="5"/>
      <c r="C683" s="5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4"/>
      <c r="B684" s="5"/>
      <c r="C684" s="5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4"/>
      <c r="B685" s="5"/>
      <c r="C685" s="5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4"/>
      <c r="B686" s="5"/>
      <c r="C686" s="5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4"/>
      <c r="B687" s="5"/>
      <c r="C687" s="5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4"/>
      <c r="B688" s="5"/>
      <c r="C688" s="5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4"/>
      <c r="B689" s="5"/>
      <c r="C689" s="5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4"/>
      <c r="B690" s="5"/>
      <c r="C690" s="5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4"/>
      <c r="B691" s="5"/>
      <c r="C691" s="5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4"/>
      <c r="B692" s="5"/>
      <c r="C692" s="5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4"/>
      <c r="B693" s="5"/>
      <c r="C693" s="5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4"/>
      <c r="B694" s="5"/>
      <c r="C694" s="5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4"/>
      <c r="B695" s="5"/>
      <c r="C695" s="5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4"/>
      <c r="B696" s="5"/>
      <c r="C696" s="5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4"/>
      <c r="B697" s="5"/>
      <c r="C697" s="5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4"/>
      <c r="B698" s="5"/>
      <c r="C698" s="5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4"/>
      <c r="B699" s="5"/>
      <c r="C699" s="5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4"/>
      <c r="B700" s="5"/>
      <c r="C700" s="5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4"/>
      <c r="B701" s="5"/>
      <c r="C701" s="5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4"/>
      <c r="B702" s="5"/>
      <c r="C702" s="5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4"/>
      <c r="B703" s="5"/>
      <c r="C703" s="5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4"/>
      <c r="B704" s="5"/>
      <c r="C704" s="5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4"/>
      <c r="B705" s="5"/>
      <c r="C705" s="5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4"/>
      <c r="B706" s="5"/>
      <c r="C706" s="5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4"/>
      <c r="B707" s="5"/>
      <c r="C707" s="5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4"/>
      <c r="B708" s="5"/>
      <c r="C708" s="5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4"/>
      <c r="B709" s="5"/>
      <c r="C709" s="5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4"/>
      <c r="B710" s="5"/>
      <c r="C710" s="5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4"/>
      <c r="B711" s="5"/>
      <c r="C711" s="5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4"/>
      <c r="B712" s="5"/>
      <c r="C712" s="5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4"/>
      <c r="B713" s="5"/>
      <c r="C713" s="5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4"/>
      <c r="B714" s="5"/>
      <c r="C714" s="5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4"/>
      <c r="B715" s="5"/>
      <c r="C715" s="5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4"/>
      <c r="B716" s="5"/>
      <c r="C716" s="5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4"/>
      <c r="B717" s="5"/>
      <c r="C717" s="5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4"/>
      <c r="B718" s="5"/>
      <c r="C718" s="5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4"/>
      <c r="B719" s="5"/>
      <c r="C719" s="5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4"/>
      <c r="B720" s="5"/>
      <c r="C720" s="5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4"/>
      <c r="B721" s="5"/>
      <c r="C721" s="5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4"/>
      <c r="B722" s="5"/>
      <c r="C722" s="5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4"/>
      <c r="B723" s="5"/>
      <c r="C723" s="5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4"/>
      <c r="B724" s="5"/>
      <c r="C724" s="5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4"/>
      <c r="B725" s="5"/>
      <c r="C725" s="5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4"/>
      <c r="B726" s="5"/>
      <c r="C726" s="5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4"/>
      <c r="B727" s="5"/>
      <c r="C727" s="5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4"/>
      <c r="B728" s="5"/>
      <c r="C728" s="5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4"/>
      <c r="B729" s="5"/>
      <c r="C729" s="5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4"/>
      <c r="B730" s="5"/>
      <c r="C730" s="5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4"/>
      <c r="B731" s="5"/>
      <c r="C731" s="5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4"/>
      <c r="B732" s="5"/>
      <c r="C732" s="5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4"/>
      <c r="B733" s="5"/>
      <c r="C733" s="5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4"/>
      <c r="B734" s="5"/>
      <c r="C734" s="5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4"/>
      <c r="B735" s="5"/>
      <c r="C735" s="5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4"/>
      <c r="B736" s="5"/>
      <c r="C736" s="5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4"/>
      <c r="B737" s="5"/>
      <c r="C737" s="5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4"/>
      <c r="B738" s="5"/>
      <c r="C738" s="5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4"/>
      <c r="B739" s="5"/>
      <c r="C739" s="5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4"/>
      <c r="B740" s="5"/>
      <c r="C740" s="5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4"/>
      <c r="B741" s="5"/>
      <c r="C741" s="5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4"/>
      <c r="B742" s="5"/>
      <c r="C742" s="5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4"/>
      <c r="B743" s="5"/>
      <c r="C743" s="5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4"/>
      <c r="B744" s="5"/>
      <c r="C744" s="5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4"/>
      <c r="B745" s="5"/>
      <c r="C745" s="5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4"/>
      <c r="B746" s="5"/>
      <c r="C746" s="5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4"/>
      <c r="B747" s="5"/>
      <c r="C747" s="5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4"/>
      <c r="B748" s="5"/>
      <c r="C748" s="5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4"/>
      <c r="B749" s="5"/>
      <c r="C749" s="5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4"/>
      <c r="B750" s="5"/>
      <c r="C750" s="5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4"/>
      <c r="B751" s="5"/>
      <c r="C751" s="5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4"/>
      <c r="B752" s="5"/>
      <c r="C752" s="5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4"/>
      <c r="B753" s="5"/>
      <c r="C753" s="5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4"/>
      <c r="B754" s="5"/>
      <c r="C754" s="5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4"/>
      <c r="B755" s="5"/>
      <c r="C755" s="5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4"/>
      <c r="B756" s="5"/>
      <c r="C756" s="5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4"/>
      <c r="B757" s="5"/>
      <c r="C757" s="5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4"/>
      <c r="B758" s="5"/>
      <c r="C758" s="5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4"/>
      <c r="B759" s="5"/>
      <c r="C759" s="5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4"/>
      <c r="B760" s="5"/>
      <c r="C760" s="5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4"/>
      <c r="B761" s="5"/>
      <c r="C761" s="5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4"/>
      <c r="B762" s="5"/>
      <c r="C762" s="5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4"/>
      <c r="B763" s="5"/>
      <c r="C763" s="5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4"/>
      <c r="B764" s="5"/>
      <c r="C764" s="5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4"/>
      <c r="B765" s="5"/>
      <c r="C765" s="5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4"/>
      <c r="B766" s="5"/>
      <c r="C766" s="5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4"/>
      <c r="B767" s="5"/>
      <c r="C767" s="5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4"/>
      <c r="B768" s="5"/>
      <c r="C768" s="5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4"/>
      <c r="B769" s="5"/>
      <c r="C769" s="5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4"/>
      <c r="B770" s="5"/>
      <c r="C770" s="5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4"/>
      <c r="B771" s="5"/>
      <c r="C771" s="5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4"/>
      <c r="B772" s="5"/>
      <c r="C772" s="5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4"/>
      <c r="B773" s="5"/>
      <c r="C773" s="5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4"/>
      <c r="B774" s="5"/>
      <c r="C774" s="5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4"/>
      <c r="B775" s="5"/>
      <c r="C775" s="5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4"/>
      <c r="B776" s="5"/>
      <c r="C776" s="5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4"/>
      <c r="B777" s="5"/>
      <c r="C777" s="5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4"/>
      <c r="B778" s="5"/>
      <c r="C778" s="5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4"/>
      <c r="B779" s="5"/>
      <c r="C779" s="5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4"/>
      <c r="B780" s="5"/>
      <c r="C780" s="5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4"/>
      <c r="B781" s="5"/>
      <c r="C781" s="5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4"/>
      <c r="B782" s="5"/>
      <c r="C782" s="5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4"/>
      <c r="B783" s="5"/>
      <c r="C783" s="5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4"/>
      <c r="B784" s="5"/>
      <c r="C784" s="5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4"/>
      <c r="B785" s="5"/>
      <c r="C785" s="5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4"/>
      <c r="B786" s="5"/>
      <c r="C786" s="5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4"/>
      <c r="B787" s="5"/>
      <c r="C787" s="5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4"/>
      <c r="B788" s="5"/>
      <c r="C788" s="5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4"/>
      <c r="B789" s="5"/>
      <c r="C789" s="5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4"/>
      <c r="B790" s="5"/>
      <c r="C790" s="5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4"/>
      <c r="B791" s="5"/>
      <c r="C791" s="5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4"/>
      <c r="B792" s="5"/>
      <c r="C792" s="5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4"/>
      <c r="B793" s="5"/>
      <c r="C793" s="5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4"/>
      <c r="B794" s="5"/>
      <c r="C794" s="5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4"/>
      <c r="B795" s="5"/>
      <c r="C795" s="5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4"/>
      <c r="B796" s="5"/>
      <c r="C796" s="5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4"/>
      <c r="B797" s="5"/>
      <c r="C797" s="5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4"/>
      <c r="B798" s="5"/>
      <c r="C798" s="5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4"/>
      <c r="B799" s="5"/>
      <c r="C799" s="5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4"/>
      <c r="B800" s="5"/>
      <c r="C800" s="5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4"/>
      <c r="B801" s="5"/>
      <c r="C801" s="5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4"/>
      <c r="B802" s="5"/>
      <c r="C802" s="5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4"/>
      <c r="B803" s="5"/>
      <c r="C803" s="5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4"/>
      <c r="B804" s="5"/>
      <c r="C804" s="5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4"/>
      <c r="B805" s="5"/>
      <c r="C805" s="5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4"/>
      <c r="B806" s="5"/>
      <c r="C806" s="5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4"/>
      <c r="B807" s="5"/>
      <c r="C807" s="5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4"/>
      <c r="B808" s="5"/>
      <c r="C808" s="5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4"/>
      <c r="B809" s="5"/>
      <c r="C809" s="5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4"/>
      <c r="B810" s="5"/>
      <c r="C810" s="5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4"/>
      <c r="B811" s="5"/>
      <c r="C811" s="5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4"/>
      <c r="B812" s="5"/>
      <c r="C812" s="5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4"/>
      <c r="B813" s="5"/>
      <c r="C813" s="5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4"/>
      <c r="B814" s="5"/>
      <c r="C814" s="5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4"/>
      <c r="B815" s="5"/>
      <c r="C815" s="5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4"/>
      <c r="B816" s="5"/>
      <c r="C816" s="5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4"/>
      <c r="B817" s="5"/>
      <c r="C817" s="5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4"/>
      <c r="B818" s="5"/>
      <c r="C818" s="5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4"/>
      <c r="B819" s="5"/>
      <c r="C819" s="5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4"/>
      <c r="B820" s="5"/>
      <c r="C820" s="5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4"/>
      <c r="B821" s="5"/>
      <c r="C821" s="5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4"/>
      <c r="B822" s="5"/>
      <c r="C822" s="5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4"/>
      <c r="B823" s="5"/>
      <c r="C823" s="5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4"/>
      <c r="B824" s="5"/>
      <c r="C824" s="5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4"/>
      <c r="B825" s="5"/>
      <c r="C825" s="5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4"/>
      <c r="B826" s="5"/>
      <c r="C826" s="5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4"/>
      <c r="B827" s="5"/>
      <c r="C827" s="5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4"/>
      <c r="B828" s="5"/>
      <c r="C828" s="5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4"/>
      <c r="B829" s="5"/>
      <c r="C829" s="5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4"/>
      <c r="B830" s="5"/>
      <c r="C830" s="5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4"/>
      <c r="B831" s="5"/>
      <c r="C831" s="5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4"/>
      <c r="B832" s="5"/>
      <c r="C832" s="5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4"/>
      <c r="B833" s="5"/>
      <c r="C833" s="5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4"/>
      <c r="B834" s="5"/>
      <c r="C834" s="5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4"/>
      <c r="B835" s="5"/>
      <c r="C835" s="5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4"/>
      <c r="B836" s="5"/>
      <c r="C836" s="5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4"/>
      <c r="B837" s="5"/>
      <c r="C837" s="5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4"/>
      <c r="B838" s="5"/>
      <c r="C838" s="5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4"/>
      <c r="B839" s="5"/>
      <c r="C839" s="5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4"/>
      <c r="B840" s="5"/>
      <c r="C840" s="5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4"/>
      <c r="B841" s="5"/>
      <c r="C841" s="5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4"/>
      <c r="B842" s="5"/>
      <c r="C842" s="5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4"/>
      <c r="B843" s="5"/>
      <c r="C843" s="5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4"/>
      <c r="B844" s="5"/>
      <c r="C844" s="5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4"/>
      <c r="B845" s="5"/>
      <c r="C845" s="5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4"/>
      <c r="B846" s="5"/>
      <c r="C846" s="5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4"/>
      <c r="B847" s="5"/>
      <c r="C847" s="5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4"/>
      <c r="B848" s="5"/>
      <c r="C848" s="5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4"/>
      <c r="B849" s="5"/>
      <c r="C849" s="5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4"/>
      <c r="B850" s="5"/>
      <c r="C850" s="5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4"/>
      <c r="B851" s="5"/>
      <c r="C851" s="5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4"/>
      <c r="B852" s="5"/>
      <c r="C852" s="5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4"/>
      <c r="B853" s="5"/>
      <c r="C853" s="5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4"/>
      <c r="B854" s="5"/>
      <c r="C854" s="5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4"/>
      <c r="B855" s="5"/>
      <c r="C855" s="5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4"/>
      <c r="B856" s="5"/>
      <c r="C856" s="5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4"/>
      <c r="B857" s="5"/>
      <c r="C857" s="5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4"/>
      <c r="B858" s="5"/>
      <c r="C858" s="5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4"/>
      <c r="B859" s="5"/>
      <c r="C859" s="5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4"/>
      <c r="B860" s="5"/>
      <c r="C860" s="5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4"/>
      <c r="B861" s="5"/>
      <c r="C861" s="5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4"/>
      <c r="B862" s="5"/>
      <c r="C862" s="5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4"/>
      <c r="B863" s="5"/>
      <c r="C863" s="5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4"/>
      <c r="B864" s="5"/>
      <c r="C864" s="5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4"/>
      <c r="B865" s="5"/>
      <c r="C865" s="5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4"/>
      <c r="B866" s="5"/>
      <c r="C866" s="5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4"/>
      <c r="B867" s="5"/>
      <c r="C867" s="5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4"/>
      <c r="B868" s="5"/>
      <c r="C868" s="5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4"/>
      <c r="B869" s="5"/>
      <c r="C869" s="5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4"/>
      <c r="B870" s="5"/>
      <c r="C870" s="5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4"/>
      <c r="B871" s="5"/>
      <c r="C871" s="5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4"/>
      <c r="B872" s="5"/>
      <c r="C872" s="5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4"/>
      <c r="B873" s="5"/>
      <c r="C873" s="5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4"/>
      <c r="B874" s="5"/>
      <c r="C874" s="5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4"/>
      <c r="B875" s="5"/>
      <c r="C875" s="5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4"/>
      <c r="B876" s="5"/>
      <c r="C876" s="5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4"/>
      <c r="B877" s="5"/>
      <c r="C877" s="5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4"/>
      <c r="B878" s="5"/>
      <c r="C878" s="5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4"/>
      <c r="B879" s="5"/>
      <c r="C879" s="5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4"/>
      <c r="B880" s="5"/>
      <c r="C880" s="5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4"/>
      <c r="B881" s="5"/>
      <c r="C881" s="5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4"/>
      <c r="B882" s="5"/>
      <c r="C882" s="5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4"/>
      <c r="B883" s="5"/>
      <c r="C883" s="5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4"/>
      <c r="B884" s="5"/>
      <c r="C884" s="5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4"/>
      <c r="B885" s="5"/>
      <c r="C885" s="5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4"/>
      <c r="B886" s="5"/>
      <c r="C886" s="5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4"/>
      <c r="B887" s="5"/>
      <c r="C887" s="5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4"/>
      <c r="B888" s="5"/>
      <c r="C888" s="5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4"/>
      <c r="B889" s="5"/>
      <c r="C889" s="5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4"/>
      <c r="B890" s="5"/>
      <c r="C890" s="5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4"/>
      <c r="B891" s="5"/>
      <c r="C891" s="5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4"/>
      <c r="B892" s="5"/>
      <c r="C892" s="5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4"/>
      <c r="B893" s="5"/>
      <c r="C893" s="5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4"/>
      <c r="B894" s="5"/>
      <c r="C894" s="5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4"/>
      <c r="B895" s="5"/>
      <c r="C895" s="5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4"/>
      <c r="B896" s="5"/>
      <c r="C896" s="5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4"/>
      <c r="B897" s="5"/>
      <c r="C897" s="5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4"/>
      <c r="B898" s="5"/>
      <c r="C898" s="5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4"/>
      <c r="B899" s="5"/>
      <c r="C899" s="5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4"/>
      <c r="B900" s="5"/>
      <c r="C900" s="5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4"/>
      <c r="B901" s="5"/>
      <c r="C901" s="5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4"/>
      <c r="B902" s="5"/>
      <c r="C902" s="5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4"/>
      <c r="B903" s="5"/>
      <c r="C903" s="5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4"/>
      <c r="B904" s="5"/>
      <c r="C904" s="5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4"/>
      <c r="B905" s="5"/>
      <c r="C905" s="5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4"/>
      <c r="B906" s="5"/>
      <c r="C906" s="5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4"/>
      <c r="B907" s="5"/>
      <c r="C907" s="5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4"/>
      <c r="B908" s="5"/>
      <c r="C908" s="5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4"/>
      <c r="B909" s="5"/>
      <c r="C909" s="5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4"/>
      <c r="B910" s="5"/>
      <c r="C910" s="5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4"/>
      <c r="B911" s="5"/>
      <c r="C911" s="5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4"/>
      <c r="B912" s="5"/>
      <c r="C912" s="5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4"/>
      <c r="B913" s="5"/>
      <c r="C913" s="5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4"/>
      <c r="B914" s="5"/>
      <c r="C914" s="5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4"/>
      <c r="B915" s="5"/>
      <c r="C915" s="5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4"/>
      <c r="B916" s="5"/>
      <c r="C916" s="5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4"/>
      <c r="B917" s="5"/>
      <c r="C917" s="5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4"/>
      <c r="B918" s="5"/>
      <c r="C918" s="5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4"/>
      <c r="B919" s="5"/>
      <c r="C919" s="5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4"/>
      <c r="B920" s="5"/>
      <c r="C920" s="5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4"/>
      <c r="B921" s="5"/>
      <c r="C921" s="5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4"/>
      <c r="B922" s="5"/>
      <c r="C922" s="5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4"/>
      <c r="B923" s="5"/>
      <c r="C923" s="5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4"/>
      <c r="B924" s="5"/>
      <c r="C924" s="5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4"/>
      <c r="B925" s="5"/>
      <c r="C925" s="5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4"/>
      <c r="B926" s="5"/>
      <c r="C926" s="5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4"/>
      <c r="B927" s="5"/>
      <c r="C927" s="5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4"/>
      <c r="B928" s="5"/>
      <c r="C928" s="5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4"/>
      <c r="B929" s="5"/>
      <c r="C929" s="5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4"/>
      <c r="B930" s="5"/>
      <c r="C930" s="5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4"/>
      <c r="B931" s="5"/>
      <c r="C931" s="5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4"/>
      <c r="B932" s="5"/>
      <c r="C932" s="5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4"/>
      <c r="B933" s="5"/>
      <c r="C933" s="5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4"/>
      <c r="B934" s="5"/>
      <c r="C934" s="5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4"/>
      <c r="B935" s="5"/>
      <c r="C935" s="5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4"/>
      <c r="B936" s="5"/>
      <c r="C936" s="5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4"/>
      <c r="B937" s="5"/>
      <c r="C937" s="5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4"/>
      <c r="B938" s="5"/>
      <c r="C938" s="5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4"/>
      <c r="B939" s="5"/>
      <c r="C939" s="5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4"/>
      <c r="B940" s="5"/>
      <c r="C940" s="5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4"/>
      <c r="B941" s="5"/>
      <c r="C941" s="5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4"/>
      <c r="B942" s="5"/>
      <c r="C942" s="5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4"/>
      <c r="B943" s="5"/>
      <c r="C943" s="5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4"/>
      <c r="B944" s="5"/>
      <c r="C944" s="5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4"/>
      <c r="B945" s="5"/>
      <c r="C945" s="5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4"/>
      <c r="B946" s="5"/>
      <c r="C946" s="5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4"/>
      <c r="B947" s="5"/>
      <c r="C947" s="5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4"/>
      <c r="B948" s="5"/>
      <c r="C948" s="5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4"/>
      <c r="B949" s="5"/>
      <c r="C949" s="5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4"/>
      <c r="B950" s="5"/>
      <c r="C950" s="5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4"/>
      <c r="B951" s="5"/>
      <c r="C951" s="5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4"/>
      <c r="B952" s="5"/>
      <c r="C952" s="5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4"/>
      <c r="B953" s="5"/>
      <c r="C953" s="5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4"/>
      <c r="B954" s="5"/>
      <c r="C954" s="5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4"/>
      <c r="B955" s="5"/>
      <c r="C955" s="5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4"/>
      <c r="B956" s="5"/>
      <c r="C956" s="5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4"/>
      <c r="B957" s="5"/>
      <c r="C957" s="5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4"/>
      <c r="B958" s="5"/>
      <c r="C958" s="5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4"/>
      <c r="B959" s="5"/>
      <c r="C959" s="5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4"/>
      <c r="B960" s="5"/>
      <c r="C960" s="5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4"/>
      <c r="B961" s="5"/>
      <c r="C961" s="5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4"/>
      <c r="B962" s="5"/>
      <c r="C962" s="5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4"/>
      <c r="B963" s="5"/>
      <c r="C963" s="5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4"/>
      <c r="B964" s="5"/>
      <c r="C964" s="5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4"/>
      <c r="B965" s="5"/>
      <c r="C965" s="5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4"/>
      <c r="B966" s="5"/>
      <c r="C966" s="5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4"/>
      <c r="B967" s="5"/>
      <c r="C967" s="5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4"/>
      <c r="B968" s="5"/>
      <c r="C968" s="5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4"/>
      <c r="B969" s="5"/>
      <c r="C969" s="5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4"/>
      <c r="B970" s="5"/>
      <c r="C970" s="5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4"/>
      <c r="B971" s="5"/>
      <c r="C971" s="5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4"/>
      <c r="B972" s="5"/>
      <c r="C972" s="5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4"/>
      <c r="B973" s="5"/>
      <c r="C973" s="5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4"/>
      <c r="B974" s="5"/>
      <c r="C974" s="5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4"/>
      <c r="B975" s="5"/>
      <c r="C975" s="5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4"/>
      <c r="B976" s="5"/>
      <c r="C976" s="5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4"/>
      <c r="B977" s="5"/>
      <c r="C977" s="5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4"/>
      <c r="B978" s="5"/>
      <c r="C978" s="5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4"/>
      <c r="B979" s="5"/>
      <c r="C979" s="5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4"/>
      <c r="B980" s="5"/>
      <c r="C980" s="5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4"/>
      <c r="B981" s="5"/>
      <c r="C981" s="5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4"/>
      <c r="B982" s="5"/>
      <c r="C982" s="5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4"/>
      <c r="B983" s="5"/>
      <c r="C983" s="5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4"/>
      <c r="B984" s="5"/>
      <c r="C984" s="5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4"/>
      <c r="B985" s="5"/>
      <c r="C985" s="5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4"/>
      <c r="B986" s="5"/>
      <c r="C986" s="5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4"/>
      <c r="B987" s="5"/>
      <c r="C987" s="5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4"/>
      <c r="B988" s="5"/>
      <c r="C988" s="5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4"/>
      <c r="B989" s="5"/>
      <c r="C989" s="5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4"/>
      <c r="B990" s="5"/>
      <c r="C990" s="5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4"/>
      <c r="B991" s="5"/>
      <c r="C991" s="5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4"/>
      <c r="B992" s="5"/>
      <c r="C992" s="5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4"/>
      <c r="B993" s="5"/>
      <c r="C993" s="5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4"/>
      <c r="B994" s="5"/>
      <c r="C994" s="5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4"/>
      <c r="B995" s="5"/>
      <c r="C995" s="5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4"/>
      <c r="B996" s="5"/>
      <c r="C996" s="5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3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autoFilter ref="A1:Q142" xr:uid="{00000000-0009-0000-0000-000000000000}">
    <sortState xmlns:xlrd2="http://schemas.microsoft.com/office/spreadsheetml/2017/richdata2" ref="A2:Q172">
      <sortCondition ref="B1:B142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06"/>
  <sheetViews>
    <sheetView tabSelected="1" workbookViewId="0">
      <selection activeCell="A2" sqref="A2:E1206"/>
    </sheetView>
  </sheetViews>
  <sheetFormatPr defaultColWidth="14.44140625" defaultRowHeight="15" customHeight="1" x14ac:dyDescent="0.3"/>
  <cols>
    <col min="1" max="1" width="19.33203125" customWidth="1"/>
    <col min="2" max="26" width="8.6640625" customWidth="1"/>
  </cols>
  <sheetData>
    <row r="1" spans="1:26" ht="14.25" customHeight="1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75" t="s">
        <v>33</v>
      </c>
      <c r="B2" s="175" t="s">
        <v>560</v>
      </c>
      <c r="C2" s="175" t="s">
        <v>35</v>
      </c>
      <c r="D2" s="175" t="s">
        <v>36</v>
      </c>
      <c r="E2" s="175">
        <v>274.70999999999998</v>
      </c>
    </row>
    <row r="3" spans="1:26" ht="14.25" customHeight="1" x14ac:dyDescent="0.3">
      <c r="A3" s="175" t="s">
        <v>33</v>
      </c>
      <c r="B3" s="175" t="s">
        <v>560</v>
      </c>
      <c r="C3" s="175" t="s">
        <v>37</v>
      </c>
      <c r="D3" s="175" t="s">
        <v>36</v>
      </c>
      <c r="E3" s="175">
        <v>325.25</v>
      </c>
    </row>
    <row r="4" spans="1:26" ht="14.25" customHeight="1" x14ac:dyDescent="0.3">
      <c r="A4" s="175" t="s">
        <v>33</v>
      </c>
      <c r="B4" s="175" t="s">
        <v>560</v>
      </c>
      <c r="C4" s="175" t="s">
        <v>38</v>
      </c>
      <c r="D4" s="175" t="s">
        <v>36</v>
      </c>
      <c r="E4" s="175">
        <v>390.32</v>
      </c>
    </row>
    <row r="5" spans="1:26" ht="14.25" customHeight="1" x14ac:dyDescent="0.3">
      <c r="A5" s="175" t="s">
        <v>33</v>
      </c>
      <c r="B5" s="175" t="s">
        <v>560</v>
      </c>
      <c r="C5" s="175" t="s">
        <v>39</v>
      </c>
      <c r="D5" s="175" t="s">
        <v>36</v>
      </c>
      <c r="E5" s="175">
        <v>467.19</v>
      </c>
    </row>
    <row r="6" spans="1:26" ht="14.25" customHeight="1" x14ac:dyDescent="0.3">
      <c r="A6" s="175" t="s">
        <v>33</v>
      </c>
      <c r="B6" s="175" t="s">
        <v>560</v>
      </c>
      <c r="C6" s="175" t="s">
        <v>40</v>
      </c>
      <c r="D6" s="175" t="s">
        <v>36</v>
      </c>
      <c r="E6" s="175">
        <v>559.87</v>
      </c>
    </row>
    <row r="7" spans="1:26" ht="14.25" customHeight="1" x14ac:dyDescent="0.3">
      <c r="A7" s="175" t="s">
        <v>33</v>
      </c>
      <c r="B7" s="175" t="s">
        <v>561</v>
      </c>
      <c r="C7" s="175" t="s">
        <v>35</v>
      </c>
      <c r="D7" s="175" t="s">
        <v>36</v>
      </c>
      <c r="E7" s="175">
        <v>286.94</v>
      </c>
    </row>
    <row r="8" spans="1:26" ht="14.25" customHeight="1" x14ac:dyDescent="0.3">
      <c r="A8" s="175" t="s">
        <v>33</v>
      </c>
      <c r="B8" s="175" t="s">
        <v>561</v>
      </c>
      <c r="C8" s="175" t="s">
        <v>37</v>
      </c>
      <c r="D8" s="175" t="s">
        <v>36</v>
      </c>
      <c r="E8" s="175">
        <v>328.66</v>
      </c>
    </row>
    <row r="9" spans="1:26" ht="14.25" customHeight="1" x14ac:dyDescent="0.3">
      <c r="A9" s="175" t="s">
        <v>33</v>
      </c>
      <c r="B9" s="175" t="s">
        <v>561</v>
      </c>
      <c r="C9" s="175" t="s">
        <v>38</v>
      </c>
      <c r="D9" s="175" t="s">
        <v>36</v>
      </c>
      <c r="E9" s="175">
        <v>398.31</v>
      </c>
    </row>
    <row r="10" spans="1:26" ht="14.25" customHeight="1" x14ac:dyDescent="0.3">
      <c r="A10" s="175" t="s">
        <v>33</v>
      </c>
      <c r="B10" s="175" t="s">
        <v>561</v>
      </c>
      <c r="C10" s="175" t="s">
        <v>39</v>
      </c>
      <c r="D10" s="175" t="s">
        <v>36</v>
      </c>
      <c r="E10" s="175">
        <v>522.77</v>
      </c>
    </row>
    <row r="11" spans="1:26" ht="14.25" customHeight="1" x14ac:dyDescent="0.3">
      <c r="A11" s="175" t="s">
        <v>33</v>
      </c>
      <c r="B11" s="175" t="s">
        <v>561</v>
      </c>
      <c r="C11" s="175" t="s">
        <v>40</v>
      </c>
      <c r="D11" s="175" t="s">
        <v>36</v>
      </c>
      <c r="E11" s="175">
        <v>576.65</v>
      </c>
    </row>
    <row r="12" spans="1:26" ht="14.25" customHeight="1" x14ac:dyDescent="0.3">
      <c r="A12" s="175" t="s">
        <v>33</v>
      </c>
      <c r="B12" s="175" t="s">
        <v>562</v>
      </c>
      <c r="C12" s="175" t="s">
        <v>35</v>
      </c>
      <c r="D12" s="175" t="s">
        <v>36</v>
      </c>
      <c r="E12" s="175">
        <v>283.64999999999998</v>
      </c>
    </row>
    <row r="13" spans="1:26" ht="14.25" customHeight="1" x14ac:dyDescent="0.3">
      <c r="A13" s="175" t="s">
        <v>33</v>
      </c>
      <c r="B13" s="175" t="s">
        <v>562</v>
      </c>
      <c r="C13" s="175" t="s">
        <v>37</v>
      </c>
      <c r="D13" s="175" t="s">
        <v>36</v>
      </c>
      <c r="E13" s="175">
        <v>332.73</v>
      </c>
    </row>
    <row r="14" spans="1:26" ht="14.25" customHeight="1" x14ac:dyDescent="0.3">
      <c r="A14" s="175" t="s">
        <v>33</v>
      </c>
      <c r="B14" s="175" t="s">
        <v>562</v>
      </c>
      <c r="C14" s="175" t="s">
        <v>38</v>
      </c>
      <c r="D14" s="175" t="s">
        <v>36</v>
      </c>
      <c r="E14" s="175">
        <v>437.81</v>
      </c>
    </row>
    <row r="15" spans="1:26" ht="14.25" customHeight="1" x14ac:dyDescent="0.3">
      <c r="A15" s="175" t="s">
        <v>33</v>
      </c>
      <c r="B15" s="175" t="s">
        <v>562</v>
      </c>
      <c r="C15" s="175" t="s">
        <v>39</v>
      </c>
      <c r="D15" s="175" t="s">
        <v>36</v>
      </c>
      <c r="E15" s="175">
        <v>519.85</v>
      </c>
    </row>
    <row r="16" spans="1:26" ht="14.25" customHeight="1" x14ac:dyDescent="0.3">
      <c r="A16" s="175" t="s">
        <v>33</v>
      </c>
      <c r="B16" s="175" t="s">
        <v>562</v>
      </c>
      <c r="C16" s="175" t="s">
        <v>40</v>
      </c>
      <c r="D16" s="175" t="s">
        <v>36</v>
      </c>
      <c r="E16" s="175">
        <v>566.67999999999995</v>
      </c>
    </row>
    <row r="17" spans="1:5" ht="14.25" customHeight="1" x14ac:dyDescent="0.3">
      <c r="A17" s="175" t="s">
        <v>33</v>
      </c>
      <c r="B17" s="175" t="s">
        <v>563</v>
      </c>
      <c r="C17" s="175" t="s">
        <v>35</v>
      </c>
      <c r="D17" s="175" t="s">
        <v>36</v>
      </c>
      <c r="E17" s="175">
        <v>279.94</v>
      </c>
    </row>
    <row r="18" spans="1:5" ht="14.25" customHeight="1" x14ac:dyDescent="0.3">
      <c r="A18" s="175" t="s">
        <v>33</v>
      </c>
      <c r="B18" s="175" t="s">
        <v>563</v>
      </c>
      <c r="C18" s="175" t="s">
        <v>37</v>
      </c>
      <c r="D18" s="175" t="s">
        <v>36</v>
      </c>
      <c r="E18" s="175">
        <v>380.13</v>
      </c>
    </row>
    <row r="19" spans="1:5" ht="14.25" customHeight="1" x14ac:dyDescent="0.3">
      <c r="A19" s="175" t="s">
        <v>33</v>
      </c>
      <c r="B19" s="175" t="s">
        <v>563</v>
      </c>
      <c r="C19" s="175" t="s">
        <v>38</v>
      </c>
      <c r="D19" s="175" t="s">
        <v>36</v>
      </c>
      <c r="E19" s="175">
        <v>455.14</v>
      </c>
    </row>
    <row r="20" spans="1:5" ht="14.25" customHeight="1" x14ac:dyDescent="0.3">
      <c r="A20" s="175" t="s">
        <v>33</v>
      </c>
      <c r="B20" s="175" t="s">
        <v>563</v>
      </c>
      <c r="C20" s="175" t="s">
        <v>39</v>
      </c>
      <c r="D20" s="175" t="s">
        <v>36</v>
      </c>
      <c r="E20" s="175">
        <v>510.17</v>
      </c>
    </row>
    <row r="21" spans="1:5" ht="14.25" customHeight="1" x14ac:dyDescent="0.3">
      <c r="A21" s="175" t="s">
        <v>33</v>
      </c>
      <c r="B21" s="175" t="s">
        <v>563</v>
      </c>
      <c r="C21" s="175" t="s">
        <v>40</v>
      </c>
      <c r="D21" s="175" t="s">
        <v>36</v>
      </c>
      <c r="E21" s="175">
        <v>589.39</v>
      </c>
    </row>
    <row r="22" spans="1:5" ht="14.25" customHeight="1" x14ac:dyDescent="0.3">
      <c r="A22" s="175" t="s">
        <v>33</v>
      </c>
      <c r="B22" s="175" t="s">
        <v>564</v>
      </c>
      <c r="C22" s="175" t="s">
        <v>35</v>
      </c>
      <c r="D22" s="175" t="s">
        <v>36</v>
      </c>
      <c r="E22" s="175">
        <v>310.74</v>
      </c>
    </row>
    <row r="23" spans="1:5" ht="14.25" customHeight="1" x14ac:dyDescent="0.3">
      <c r="A23" s="175" t="s">
        <v>33</v>
      </c>
      <c r="B23" s="175" t="s">
        <v>564</v>
      </c>
      <c r="C23" s="175" t="s">
        <v>37</v>
      </c>
      <c r="D23" s="175" t="s">
        <v>36</v>
      </c>
      <c r="E23" s="175">
        <v>388.89</v>
      </c>
    </row>
    <row r="24" spans="1:5" ht="14.25" customHeight="1" x14ac:dyDescent="0.3">
      <c r="A24" s="175" t="s">
        <v>33</v>
      </c>
      <c r="B24" s="175" t="s">
        <v>564</v>
      </c>
      <c r="C24" s="175" t="s">
        <v>38</v>
      </c>
      <c r="D24" s="175" t="s">
        <v>36</v>
      </c>
      <c r="E24" s="175">
        <v>440.45</v>
      </c>
    </row>
    <row r="25" spans="1:5" ht="14.25" customHeight="1" x14ac:dyDescent="0.3">
      <c r="A25" s="175" t="s">
        <v>33</v>
      </c>
      <c r="B25" s="175" t="s">
        <v>564</v>
      </c>
      <c r="C25" s="175" t="s">
        <v>39</v>
      </c>
      <c r="D25" s="175" t="s">
        <v>36</v>
      </c>
      <c r="E25" s="175">
        <v>528.76</v>
      </c>
    </row>
    <row r="26" spans="1:5" ht="14.25" customHeight="1" x14ac:dyDescent="0.3">
      <c r="A26" s="175" t="s">
        <v>33</v>
      </c>
      <c r="B26" s="175" t="s">
        <v>564</v>
      </c>
      <c r="C26" s="175" t="s">
        <v>40</v>
      </c>
      <c r="D26" s="175" t="s">
        <v>36</v>
      </c>
      <c r="E26" s="175">
        <v>569.65</v>
      </c>
    </row>
    <row r="27" spans="1:5" ht="14.25" customHeight="1" x14ac:dyDescent="0.3">
      <c r="A27" s="175" t="s">
        <v>33</v>
      </c>
      <c r="B27" s="175" t="s">
        <v>565</v>
      </c>
      <c r="C27" s="175" t="s">
        <v>35</v>
      </c>
      <c r="D27" s="175" t="s">
        <v>36</v>
      </c>
      <c r="E27" s="175">
        <v>333.42</v>
      </c>
    </row>
    <row r="28" spans="1:5" ht="14.25" customHeight="1" x14ac:dyDescent="0.3">
      <c r="A28" s="175" t="s">
        <v>33</v>
      </c>
      <c r="B28" s="175" t="s">
        <v>565</v>
      </c>
      <c r="C28" s="175" t="s">
        <v>37</v>
      </c>
      <c r="D28" s="175" t="s">
        <v>36</v>
      </c>
      <c r="E28" s="175">
        <v>373.85</v>
      </c>
    </row>
    <row r="29" spans="1:5" ht="14.25" customHeight="1" x14ac:dyDescent="0.3">
      <c r="A29" s="175" t="s">
        <v>33</v>
      </c>
      <c r="B29" s="175" t="s">
        <v>565</v>
      </c>
      <c r="C29" s="175" t="s">
        <v>38</v>
      </c>
      <c r="D29" s="175" t="s">
        <v>36</v>
      </c>
      <c r="E29" s="175">
        <v>467.65</v>
      </c>
    </row>
    <row r="30" spans="1:5" ht="14.25" customHeight="1" x14ac:dyDescent="0.3">
      <c r="A30" s="175" t="s">
        <v>33</v>
      </c>
      <c r="B30" s="175" t="s">
        <v>565</v>
      </c>
      <c r="C30" s="175" t="s">
        <v>39</v>
      </c>
      <c r="D30" s="175" t="s">
        <v>36</v>
      </c>
      <c r="E30" s="175">
        <v>507.63</v>
      </c>
    </row>
    <row r="31" spans="1:5" ht="14.25" customHeight="1" x14ac:dyDescent="0.3">
      <c r="A31" s="175" t="s">
        <v>33</v>
      </c>
      <c r="B31" s="175" t="s">
        <v>565</v>
      </c>
      <c r="C31" s="175" t="s">
        <v>40</v>
      </c>
      <c r="D31" s="175" t="s">
        <v>36</v>
      </c>
      <c r="E31" s="175">
        <v>577.66</v>
      </c>
    </row>
    <row r="32" spans="1:5" ht="14.25" customHeight="1" x14ac:dyDescent="0.3">
      <c r="A32" s="175" t="s">
        <v>33</v>
      </c>
      <c r="B32" s="175" t="s">
        <v>566</v>
      </c>
      <c r="C32" s="175" t="s">
        <v>35</v>
      </c>
      <c r="D32" s="175" t="s">
        <v>36</v>
      </c>
      <c r="E32" s="175">
        <v>313.37</v>
      </c>
    </row>
    <row r="33" spans="1:5" ht="14.25" customHeight="1" x14ac:dyDescent="0.3">
      <c r="A33" s="175" t="s">
        <v>33</v>
      </c>
      <c r="B33" s="175" t="s">
        <v>566</v>
      </c>
      <c r="C33" s="175" t="s">
        <v>37</v>
      </c>
      <c r="D33" s="175" t="s">
        <v>36</v>
      </c>
      <c r="E33" s="175">
        <v>397.76</v>
      </c>
    </row>
    <row r="34" spans="1:5" ht="14.25" customHeight="1" x14ac:dyDescent="0.3">
      <c r="A34" s="175" t="s">
        <v>33</v>
      </c>
      <c r="B34" s="175" t="s">
        <v>566</v>
      </c>
      <c r="C34" s="175" t="s">
        <v>38</v>
      </c>
      <c r="D34" s="175" t="s">
        <v>36</v>
      </c>
      <c r="E34" s="175">
        <v>442.41</v>
      </c>
    </row>
    <row r="35" spans="1:5" ht="14.25" customHeight="1" x14ac:dyDescent="0.3">
      <c r="A35" s="175" t="s">
        <v>33</v>
      </c>
      <c r="B35" s="175" t="s">
        <v>566</v>
      </c>
      <c r="C35" s="175" t="s">
        <v>39</v>
      </c>
      <c r="D35" s="175" t="s">
        <v>36</v>
      </c>
      <c r="E35" s="175">
        <v>509.89</v>
      </c>
    </row>
    <row r="36" spans="1:5" ht="14.25" customHeight="1" x14ac:dyDescent="0.3">
      <c r="A36" s="175" t="s">
        <v>33</v>
      </c>
      <c r="B36" s="175" t="s">
        <v>566</v>
      </c>
      <c r="C36" s="175" t="s">
        <v>40</v>
      </c>
      <c r="D36" s="175" t="s">
        <v>36</v>
      </c>
      <c r="E36" s="175">
        <v>579.55999999999995</v>
      </c>
    </row>
    <row r="37" spans="1:5" ht="14.25" customHeight="1" x14ac:dyDescent="0.3">
      <c r="A37" s="175" t="s">
        <v>33</v>
      </c>
      <c r="B37" s="175" t="s">
        <v>567</v>
      </c>
      <c r="C37" s="175" t="s">
        <v>35</v>
      </c>
      <c r="D37" s="175" t="s">
        <v>36</v>
      </c>
      <c r="E37" s="175">
        <v>327.99</v>
      </c>
    </row>
    <row r="38" spans="1:5" ht="14.25" customHeight="1" x14ac:dyDescent="0.3">
      <c r="A38" s="175" t="s">
        <v>33</v>
      </c>
      <c r="B38" s="175" t="s">
        <v>567</v>
      </c>
      <c r="C38" s="175" t="s">
        <v>37</v>
      </c>
      <c r="D38" s="175" t="s">
        <v>36</v>
      </c>
      <c r="E38" s="175">
        <v>385.37</v>
      </c>
    </row>
    <row r="39" spans="1:5" ht="14.25" customHeight="1" x14ac:dyDescent="0.3">
      <c r="A39" s="175" t="s">
        <v>33</v>
      </c>
      <c r="B39" s="175" t="s">
        <v>567</v>
      </c>
      <c r="C39" s="175" t="s">
        <v>38</v>
      </c>
      <c r="D39" s="175" t="s">
        <v>36</v>
      </c>
      <c r="E39" s="175">
        <v>448.89</v>
      </c>
    </row>
    <row r="40" spans="1:5" ht="14.25" customHeight="1" x14ac:dyDescent="0.3">
      <c r="A40" s="175" t="s">
        <v>33</v>
      </c>
      <c r="B40" s="175" t="s">
        <v>567</v>
      </c>
      <c r="C40" s="175" t="s">
        <v>39</v>
      </c>
      <c r="D40" s="175" t="s">
        <v>36</v>
      </c>
      <c r="E40" s="175">
        <v>520.52</v>
      </c>
    </row>
    <row r="41" spans="1:5" ht="14.25" customHeight="1" x14ac:dyDescent="0.3">
      <c r="A41" s="175" t="s">
        <v>33</v>
      </c>
      <c r="B41" s="175" t="s">
        <v>567</v>
      </c>
      <c r="C41" s="175" t="s">
        <v>40</v>
      </c>
      <c r="D41" s="175" t="s">
        <v>36</v>
      </c>
      <c r="E41" s="175">
        <v>576.71</v>
      </c>
    </row>
    <row r="42" spans="1:5" ht="14.25" customHeight="1" x14ac:dyDescent="0.3">
      <c r="A42" s="175" t="s">
        <v>33</v>
      </c>
      <c r="B42" s="175" t="s">
        <v>568</v>
      </c>
      <c r="C42" s="175" t="s">
        <v>35</v>
      </c>
      <c r="D42" s="175" t="s">
        <v>36</v>
      </c>
      <c r="E42" s="175">
        <v>325.42</v>
      </c>
    </row>
    <row r="43" spans="1:5" ht="14.25" customHeight="1" x14ac:dyDescent="0.3">
      <c r="A43" s="175" t="s">
        <v>33</v>
      </c>
      <c r="B43" s="175" t="s">
        <v>568</v>
      </c>
      <c r="C43" s="175" t="s">
        <v>37</v>
      </c>
      <c r="D43" s="175" t="s">
        <v>36</v>
      </c>
      <c r="E43" s="175">
        <v>386.36</v>
      </c>
    </row>
    <row r="44" spans="1:5" ht="14.25" customHeight="1" x14ac:dyDescent="0.3">
      <c r="A44" s="175" t="s">
        <v>33</v>
      </c>
      <c r="B44" s="175" t="s">
        <v>568</v>
      </c>
      <c r="C44" s="175" t="s">
        <v>38</v>
      </c>
      <c r="D44" s="175" t="s">
        <v>36</v>
      </c>
      <c r="E44" s="175">
        <v>452.85</v>
      </c>
    </row>
    <row r="45" spans="1:5" ht="14.25" customHeight="1" x14ac:dyDescent="0.3">
      <c r="A45" s="175" t="s">
        <v>33</v>
      </c>
      <c r="B45" s="175" t="s">
        <v>568</v>
      </c>
      <c r="C45" s="175" t="s">
        <v>39</v>
      </c>
      <c r="D45" s="175" t="s">
        <v>36</v>
      </c>
      <c r="E45" s="175">
        <v>512.38</v>
      </c>
    </row>
    <row r="46" spans="1:5" ht="14.25" customHeight="1" x14ac:dyDescent="0.3">
      <c r="A46" s="175" t="s">
        <v>33</v>
      </c>
      <c r="B46" s="175" t="s">
        <v>568</v>
      </c>
      <c r="C46" s="175" t="s">
        <v>40</v>
      </c>
      <c r="D46" s="175" t="s">
        <v>36</v>
      </c>
      <c r="E46" s="175">
        <v>545.53</v>
      </c>
    </row>
    <row r="47" spans="1:5" ht="14.25" customHeight="1" x14ac:dyDescent="0.3">
      <c r="A47" s="175" t="s">
        <v>33</v>
      </c>
      <c r="B47" s="175" t="s">
        <v>569</v>
      </c>
      <c r="C47" s="175" t="s">
        <v>35</v>
      </c>
      <c r="D47" s="175" t="s">
        <v>36</v>
      </c>
      <c r="E47" s="175">
        <v>340.46</v>
      </c>
    </row>
    <row r="48" spans="1:5" ht="14.25" customHeight="1" x14ac:dyDescent="0.3">
      <c r="A48" s="175" t="s">
        <v>33</v>
      </c>
      <c r="B48" s="175" t="s">
        <v>569</v>
      </c>
      <c r="C48" s="175" t="s">
        <v>37</v>
      </c>
      <c r="D48" s="175" t="s">
        <v>36</v>
      </c>
      <c r="E48" s="175">
        <v>391.7</v>
      </c>
    </row>
    <row r="49" spans="1:5" ht="14.25" customHeight="1" x14ac:dyDescent="0.3">
      <c r="A49" s="175" t="s">
        <v>33</v>
      </c>
      <c r="B49" s="175" t="s">
        <v>569</v>
      </c>
      <c r="C49" s="175" t="s">
        <v>38</v>
      </c>
      <c r="D49" s="175" t="s">
        <v>36</v>
      </c>
      <c r="E49" s="175">
        <v>449.08</v>
      </c>
    </row>
    <row r="50" spans="1:5" ht="14.25" customHeight="1" x14ac:dyDescent="0.3">
      <c r="A50" s="175" t="s">
        <v>33</v>
      </c>
      <c r="B50" s="175" t="s">
        <v>569</v>
      </c>
      <c r="C50" s="175" t="s">
        <v>39</v>
      </c>
      <c r="D50" s="175" t="s">
        <v>36</v>
      </c>
      <c r="E50" s="175">
        <v>484.95</v>
      </c>
    </row>
    <row r="51" spans="1:5" ht="14.25" customHeight="1" x14ac:dyDescent="0.3">
      <c r="A51" s="175" t="s">
        <v>33</v>
      </c>
      <c r="B51" s="175" t="s">
        <v>569</v>
      </c>
      <c r="C51" s="175" t="s">
        <v>40</v>
      </c>
      <c r="D51" s="175" t="s">
        <v>36</v>
      </c>
      <c r="E51" s="175">
        <v>559.21</v>
      </c>
    </row>
    <row r="52" spans="1:5" ht="14.25" customHeight="1" x14ac:dyDescent="0.3">
      <c r="A52" s="175" t="s">
        <v>33</v>
      </c>
      <c r="B52" s="175" t="s">
        <v>570</v>
      </c>
      <c r="C52" s="175" t="s">
        <v>35</v>
      </c>
      <c r="D52" s="175" t="s">
        <v>36</v>
      </c>
      <c r="E52" s="175">
        <v>357.43</v>
      </c>
    </row>
    <row r="53" spans="1:5" ht="14.25" customHeight="1" x14ac:dyDescent="0.3">
      <c r="A53" s="175" t="s">
        <v>33</v>
      </c>
      <c r="B53" s="175" t="s">
        <v>570</v>
      </c>
      <c r="C53" s="175" t="s">
        <v>37</v>
      </c>
      <c r="D53" s="175" t="s">
        <v>36</v>
      </c>
      <c r="E53" s="175">
        <v>387.97</v>
      </c>
    </row>
    <row r="54" spans="1:5" ht="14.25" customHeight="1" x14ac:dyDescent="0.3">
      <c r="A54" s="175" t="s">
        <v>33</v>
      </c>
      <c r="B54" s="175" t="s">
        <v>570</v>
      </c>
      <c r="C54" s="175" t="s">
        <v>38</v>
      </c>
      <c r="D54" s="175" t="s">
        <v>36</v>
      </c>
      <c r="E54" s="175">
        <v>423.91</v>
      </c>
    </row>
    <row r="55" spans="1:5" ht="14.25" customHeight="1" x14ac:dyDescent="0.3">
      <c r="A55" s="175" t="s">
        <v>33</v>
      </c>
      <c r="B55" s="175" t="s">
        <v>570</v>
      </c>
      <c r="C55" s="175" t="s">
        <v>39</v>
      </c>
      <c r="D55" s="175" t="s">
        <v>36</v>
      </c>
      <c r="E55" s="175">
        <v>488.88</v>
      </c>
    </row>
    <row r="56" spans="1:5" ht="14.25" customHeight="1" x14ac:dyDescent="0.3">
      <c r="A56" s="175" t="s">
        <v>33</v>
      </c>
      <c r="B56" s="175" t="s">
        <v>570</v>
      </c>
      <c r="C56" s="175" t="s">
        <v>40</v>
      </c>
      <c r="D56" s="175" t="s">
        <v>36</v>
      </c>
      <c r="E56" s="175">
        <v>548.61</v>
      </c>
    </row>
    <row r="57" spans="1:5" ht="14.25" customHeight="1" x14ac:dyDescent="0.3">
      <c r="A57" s="175" t="s">
        <v>33</v>
      </c>
      <c r="B57" s="175" t="s">
        <v>571</v>
      </c>
      <c r="C57" s="175" t="s">
        <v>35</v>
      </c>
      <c r="D57" s="175" t="s">
        <v>36</v>
      </c>
      <c r="E57" s="175">
        <v>339.24</v>
      </c>
    </row>
    <row r="58" spans="1:5" ht="14.25" customHeight="1" x14ac:dyDescent="0.3">
      <c r="A58" s="175" t="s">
        <v>33</v>
      </c>
      <c r="B58" s="175" t="s">
        <v>571</v>
      </c>
      <c r="C58" s="175" t="s">
        <v>37</v>
      </c>
      <c r="D58" s="175" t="s">
        <v>36</v>
      </c>
      <c r="E58" s="175">
        <v>365.64</v>
      </c>
    </row>
    <row r="59" spans="1:5" ht="14.25" customHeight="1" x14ac:dyDescent="0.3">
      <c r="A59" s="175" t="s">
        <v>33</v>
      </c>
      <c r="B59" s="175" t="s">
        <v>571</v>
      </c>
      <c r="C59" s="175" t="s">
        <v>38</v>
      </c>
      <c r="D59" s="175" t="s">
        <v>36</v>
      </c>
      <c r="E59" s="175">
        <v>418.16</v>
      </c>
    </row>
    <row r="60" spans="1:5" ht="14.25" customHeight="1" x14ac:dyDescent="0.3">
      <c r="A60" s="175" t="s">
        <v>33</v>
      </c>
      <c r="B60" s="175" t="s">
        <v>571</v>
      </c>
      <c r="C60" s="175" t="s">
        <v>39</v>
      </c>
      <c r="D60" s="175" t="s">
        <v>36</v>
      </c>
      <c r="E60" s="175">
        <v>486</v>
      </c>
    </row>
    <row r="61" spans="1:5" ht="14.25" customHeight="1" x14ac:dyDescent="0.3">
      <c r="A61" s="175" t="s">
        <v>33</v>
      </c>
      <c r="B61" s="175" t="s">
        <v>571</v>
      </c>
      <c r="C61" s="175" t="s">
        <v>40</v>
      </c>
      <c r="D61" s="175" t="s">
        <v>36</v>
      </c>
      <c r="E61" s="175">
        <v>565.87</v>
      </c>
    </row>
    <row r="62" spans="1:5" ht="14.25" customHeight="1" x14ac:dyDescent="0.3">
      <c r="A62" s="175" t="s">
        <v>33</v>
      </c>
      <c r="B62" s="175" t="s">
        <v>572</v>
      </c>
      <c r="C62" s="175" t="s">
        <v>35</v>
      </c>
      <c r="D62" s="175" t="s">
        <v>36</v>
      </c>
      <c r="E62" s="175">
        <v>317.5</v>
      </c>
    </row>
    <row r="63" spans="1:5" ht="14.25" customHeight="1" x14ac:dyDescent="0.3">
      <c r="A63" s="175" t="s">
        <v>33</v>
      </c>
      <c r="B63" s="175" t="s">
        <v>572</v>
      </c>
      <c r="C63" s="175" t="s">
        <v>37</v>
      </c>
      <c r="D63" s="175" t="s">
        <v>36</v>
      </c>
      <c r="E63" s="175">
        <v>357.65</v>
      </c>
    </row>
    <row r="64" spans="1:5" ht="14.25" customHeight="1" x14ac:dyDescent="0.3">
      <c r="A64" s="175" t="s">
        <v>33</v>
      </c>
      <c r="B64" s="175" t="s">
        <v>572</v>
      </c>
      <c r="C64" s="175" t="s">
        <v>38</v>
      </c>
      <c r="D64" s="175" t="s">
        <v>36</v>
      </c>
      <c r="E64" s="175">
        <v>419.68</v>
      </c>
    </row>
    <row r="65" spans="1:5" ht="14.25" customHeight="1" x14ac:dyDescent="0.3">
      <c r="A65" s="175" t="s">
        <v>33</v>
      </c>
      <c r="B65" s="175" t="s">
        <v>572</v>
      </c>
      <c r="C65" s="175" t="s">
        <v>39</v>
      </c>
      <c r="D65" s="175" t="s">
        <v>36</v>
      </c>
      <c r="E65" s="175">
        <v>510.14</v>
      </c>
    </row>
    <row r="66" spans="1:5" ht="14.25" customHeight="1" x14ac:dyDescent="0.3">
      <c r="A66" s="175" t="s">
        <v>33</v>
      </c>
      <c r="B66" s="175" t="s">
        <v>572</v>
      </c>
      <c r="C66" s="175" t="s">
        <v>40</v>
      </c>
      <c r="D66" s="175" t="s">
        <v>36</v>
      </c>
      <c r="E66" s="175">
        <v>591.17999999999995</v>
      </c>
    </row>
    <row r="67" spans="1:5" ht="14.25" customHeight="1" x14ac:dyDescent="0.3">
      <c r="A67" s="175" t="s">
        <v>33</v>
      </c>
      <c r="B67" s="175" t="s">
        <v>573</v>
      </c>
      <c r="C67" s="175" t="s">
        <v>35</v>
      </c>
      <c r="D67" s="175" t="s">
        <v>36</v>
      </c>
      <c r="E67" s="175">
        <v>303.01</v>
      </c>
    </row>
    <row r="68" spans="1:5" ht="14.25" customHeight="1" x14ac:dyDescent="0.3">
      <c r="A68" s="175" t="s">
        <v>33</v>
      </c>
      <c r="B68" s="175" t="s">
        <v>573</v>
      </c>
      <c r="C68" s="175" t="s">
        <v>37</v>
      </c>
      <c r="D68" s="175" t="s">
        <v>36</v>
      </c>
      <c r="E68" s="175">
        <v>354.3</v>
      </c>
    </row>
    <row r="69" spans="1:5" ht="14.25" customHeight="1" x14ac:dyDescent="0.3">
      <c r="A69" s="175" t="s">
        <v>33</v>
      </c>
      <c r="B69" s="175" t="s">
        <v>573</v>
      </c>
      <c r="C69" s="175" t="s">
        <v>38</v>
      </c>
      <c r="D69" s="175" t="s">
        <v>36</v>
      </c>
      <c r="E69" s="175">
        <v>447.59</v>
      </c>
    </row>
    <row r="70" spans="1:5" ht="14.25" customHeight="1" x14ac:dyDescent="0.3">
      <c r="A70" s="175" t="s">
        <v>33</v>
      </c>
      <c r="B70" s="175" t="s">
        <v>573</v>
      </c>
      <c r="C70" s="175" t="s">
        <v>39</v>
      </c>
      <c r="D70" s="175" t="s">
        <v>36</v>
      </c>
      <c r="E70" s="175">
        <v>534.16999999999996</v>
      </c>
    </row>
    <row r="71" spans="1:5" ht="14.25" customHeight="1" x14ac:dyDescent="0.3">
      <c r="A71" s="175" t="s">
        <v>33</v>
      </c>
      <c r="B71" s="175" t="s">
        <v>573</v>
      </c>
      <c r="C71" s="175" t="s">
        <v>40</v>
      </c>
      <c r="D71" s="175" t="s">
        <v>36</v>
      </c>
      <c r="E71" s="175">
        <v>631.46</v>
      </c>
    </row>
    <row r="72" spans="1:5" ht="14.25" customHeight="1" x14ac:dyDescent="0.3">
      <c r="A72" s="175" t="s">
        <v>33</v>
      </c>
      <c r="B72" s="175" t="s">
        <v>574</v>
      </c>
      <c r="C72" s="175" t="s">
        <v>35</v>
      </c>
      <c r="D72" s="175" t="s">
        <v>36</v>
      </c>
      <c r="E72" s="175">
        <v>307.66000000000003</v>
      </c>
    </row>
    <row r="73" spans="1:5" ht="14.25" customHeight="1" x14ac:dyDescent="0.3">
      <c r="A73" s="175" t="s">
        <v>33</v>
      </c>
      <c r="B73" s="175" t="s">
        <v>574</v>
      </c>
      <c r="C73" s="175" t="s">
        <v>37</v>
      </c>
      <c r="D73" s="175" t="s">
        <v>36</v>
      </c>
      <c r="E73" s="175">
        <v>387.2</v>
      </c>
    </row>
    <row r="74" spans="1:5" ht="14.25" customHeight="1" x14ac:dyDescent="0.3">
      <c r="A74" s="175" t="s">
        <v>33</v>
      </c>
      <c r="B74" s="175" t="s">
        <v>574</v>
      </c>
      <c r="C74" s="175" t="s">
        <v>38</v>
      </c>
      <c r="D74" s="175" t="s">
        <v>36</v>
      </c>
      <c r="E74" s="175">
        <v>480.28</v>
      </c>
    </row>
    <row r="75" spans="1:5" ht="14.25" customHeight="1" x14ac:dyDescent="0.3">
      <c r="A75" s="175" t="s">
        <v>33</v>
      </c>
      <c r="B75" s="175" t="s">
        <v>574</v>
      </c>
      <c r="C75" s="175" t="s">
        <v>39</v>
      </c>
      <c r="D75" s="175" t="s">
        <v>36</v>
      </c>
      <c r="E75" s="175">
        <v>574.71</v>
      </c>
    </row>
    <row r="76" spans="1:5" ht="14.25" customHeight="1" x14ac:dyDescent="0.3">
      <c r="A76" s="175" t="s">
        <v>33</v>
      </c>
      <c r="B76" s="175" t="s">
        <v>574</v>
      </c>
      <c r="C76" s="175" t="s">
        <v>40</v>
      </c>
      <c r="D76" s="175" t="s">
        <v>36</v>
      </c>
      <c r="E76" s="175">
        <v>641.57000000000005</v>
      </c>
    </row>
    <row r="77" spans="1:5" ht="14.25" customHeight="1" x14ac:dyDescent="0.3">
      <c r="A77" s="175" t="s">
        <v>33</v>
      </c>
      <c r="B77" s="175" t="s">
        <v>575</v>
      </c>
      <c r="C77" s="175" t="s">
        <v>35</v>
      </c>
      <c r="D77" s="175" t="s">
        <v>36</v>
      </c>
      <c r="E77" s="175">
        <v>334.13</v>
      </c>
    </row>
    <row r="78" spans="1:5" ht="14.25" customHeight="1" x14ac:dyDescent="0.3">
      <c r="A78" s="175" t="s">
        <v>33</v>
      </c>
      <c r="B78" s="175" t="s">
        <v>575</v>
      </c>
      <c r="C78" s="175" t="s">
        <v>37</v>
      </c>
      <c r="D78" s="175" t="s">
        <v>36</v>
      </c>
      <c r="E78" s="175">
        <v>394.79</v>
      </c>
    </row>
    <row r="79" spans="1:5" ht="14.25" customHeight="1" x14ac:dyDescent="0.3">
      <c r="A79" s="175" t="s">
        <v>33</v>
      </c>
      <c r="B79" s="175" t="s">
        <v>575</v>
      </c>
      <c r="C79" s="175" t="s">
        <v>38</v>
      </c>
      <c r="D79" s="175" t="s">
        <v>36</v>
      </c>
      <c r="E79" s="175">
        <v>503.82</v>
      </c>
    </row>
    <row r="80" spans="1:5" ht="14.25" customHeight="1" x14ac:dyDescent="0.3">
      <c r="A80" s="175" t="s">
        <v>33</v>
      </c>
      <c r="B80" s="175" t="s">
        <v>575</v>
      </c>
      <c r="C80" s="175" t="s">
        <v>39</v>
      </c>
      <c r="D80" s="175" t="s">
        <v>36</v>
      </c>
      <c r="E80" s="175">
        <v>580.69000000000005</v>
      </c>
    </row>
    <row r="81" spans="1:5" ht="14.25" customHeight="1" x14ac:dyDescent="0.3">
      <c r="A81" s="175" t="s">
        <v>33</v>
      </c>
      <c r="B81" s="175" t="s">
        <v>575</v>
      </c>
      <c r="C81" s="175" t="s">
        <v>40</v>
      </c>
      <c r="D81" s="175" t="s">
        <v>36</v>
      </c>
      <c r="E81" s="175">
        <v>675.02</v>
      </c>
    </row>
    <row r="82" spans="1:5" ht="14.25" customHeight="1" x14ac:dyDescent="0.3">
      <c r="A82" s="175" t="s">
        <v>33</v>
      </c>
      <c r="B82" s="175" t="s">
        <v>576</v>
      </c>
      <c r="C82" s="175" t="s">
        <v>35</v>
      </c>
      <c r="D82" s="175" t="s">
        <v>36</v>
      </c>
      <c r="E82" s="175">
        <v>351.18</v>
      </c>
    </row>
    <row r="83" spans="1:5" ht="14.25" customHeight="1" x14ac:dyDescent="0.3">
      <c r="A83" s="175" t="s">
        <v>33</v>
      </c>
      <c r="B83" s="175" t="s">
        <v>576</v>
      </c>
      <c r="C83" s="175" t="s">
        <v>37</v>
      </c>
      <c r="D83" s="175" t="s">
        <v>36</v>
      </c>
      <c r="E83" s="175">
        <v>450.38</v>
      </c>
    </row>
    <row r="84" spans="1:5" ht="14.25" customHeight="1" x14ac:dyDescent="0.3">
      <c r="A84" s="175" t="s">
        <v>33</v>
      </c>
      <c r="B84" s="175" t="s">
        <v>576</v>
      </c>
      <c r="C84" s="175" t="s">
        <v>38</v>
      </c>
      <c r="D84" s="175" t="s">
        <v>36</v>
      </c>
      <c r="E84" s="175">
        <v>516.9</v>
      </c>
    </row>
    <row r="85" spans="1:5" ht="14.25" customHeight="1" x14ac:dyDescent="0.3">
      <c r="A85" s="175" t="s">
        <v>33</v>
      </c>
      <c r="B85" s="175" t="s">
        <v>576</v>
      </c>
      <c r="C85" s="175" t="s">
        <v>39</v>
      </c>
      <c r="D85" s="175" t="s">
        <v>36</v>
      </c>
      <c r="E85" s="175">
        <v>605.27</v>
      </c>
    </row>
    <row r="86" spans="1:5" ht="14.25" customHeight="1" x14ac:dyDescent="0.3">
      <c r="A86" s="175" t="s">
        <v>33</v>
      </c>
      <c r="B86" s="175" t="s">
        <v>576</v>
      </c>
      <c r="C86" s="175" t="s">
        <v>40</v>
      </c>
      <c r="D86" s="175" t="s">
        <v>36</v>
      </c>
      <c r="E86" s="175">
        <v>672.44</v>
      </c>
    </row>
    <row r="87" spans="1:5" ht="14.25" customHeight="1" x14ac:dyDescent="0.3">
      <c r="A87" s="175" t="s">
        <v>33</v>
      </c>
      <c r="B87" s="175" t="s">
        <v>577</v>
      </c>
      <c r="C87" s="175" t="s">
        <v>35</v>
      </c>
      <c r="D87" s="175" t="s">
        <v>36</v>
      </c>
      <c r="E87" s="175">
        <v>373.41</v>
      </c>
    </row>
    <row r="88" spans="1:5" ht="14.25" customHeight="1" x14ac:dyDescent="0.3">
      <c r="A88" s="175" t="s">
        <v>33</v>
      </c>
      <c r="B88" s="175" t="s">
        <v>577</v>
      </c>
      <c r="C88" s="175" t="s">
        <v>37</v>
      </c>
      <c r="D88" s="175" t="s">
        <v>36</v>
      </c>
      <c r="E88" s="175">
        <v>443.41</v>
      </c>
    </row>
    <row r="89" spans="1:5" ht="14.25" customHeight="1" x14ac:dyDescent="0.3">
      <c r="A89" s="175" t="s">
        <v>33</v>
      </c>
      <c r="B89" s="175" t="s">
        <v>577</v>
      </c>
      <c r="C89" s="175" t="s">
        <v>38</v>
      </c>
      <c r="D89" s="175" t="s">
        <v>36</v>
      </c>
      <c r="E89" s="175">
        <v>530.23</v>
      </c>
    </row>
    <row r="90" spans="1:5" ht="14.25" customHeight="1" x14ac:dyDescent="0.3">
      <c r="A90" s="175" t="s">
        <v>33</v>
      </c>
      <c r="B90" s="175" t="s">
        <v>577</v>
      </c>
      <c r="C90" s="175" t="s">
        <v>39</v>
      </c>
      <c r="D90" s="175" t="s">
        <v>36</v>
      </c>
      <c r="E90" s="175">
        <v>606.35</v>
      </c>
    </row>
    <row r="91" spans="1:5" ht="14.25" customHeight="1" x14ac:dyDescent="0.3">
      <c r="A91" s="175" t="s">
        <v>33</v>
      </c>
      <c r="B91" s="175" t="s">
        <v>577</v>
      </c>
      <c r="C91" s="175" t="s">
        <v>40</v>
      </c>
      <c r="D91" s="175" t="s">
        <v>36</v>
      </c>
      <c r="E91" s="175">
        <v>672.48</v>
      </c>
    </row>
    <row r="92" spans="1:5" ht="14.25" customHeight="1" x14ac:dyDescent="0.3">
      <c r="A92" s="175" t="s">
        <v>33</v>
      </c>
      <c r="B92" s="175" t="s">
        <v>578</v>
      </c>
      <c r="C92" s="175" t="s">
        <v>35</v>
      </c>
      <c r="D92" s="175" t="s">
        <v>36</v>
      </c>
      <c r="E92" s="175">
        <v>370.01</v>
      </c>
    </row>
    <row r="93" spans="1:5" ht="14.25" customHeight="1" x14ac:dyDescent="0.3">
      <c r="A93" s="175" t="s">
        <v>33</v>
      </c>
      <c r="B93" s="175" t="s">
        <v>578</v>
      </c>
      <c r="C93" s="175" t="s">
        <v>37</v>
      </c>
      <c r="D93" s="175" t="s">
        <v>36</v>
      </c>
      <c r="E93" s="175">
        <v>467.66</v>
      </c>
    </row>
    <row r="94" spans="1:5" ht="14.25" customHeight="1" x14ac:dyDescent="0.3">
      <c r="A94" s="175" t="s">
        <v>33</v>
      </c>
      <c r="B94" s="175" t="s">
        <v>578</v>
      </c>
      <c r="C94" s="175" t="s">
        <v>38</v>
      </c>
      <c r="D94" s="175" t="s">
        <v>36</v>
      </c>
      <c r="E94" s="175">
        <v>536.07000000000005</v>
      </c>
    </row>
    <row r="95" spans="1:5" ht="14.25" customHeight="1" x14ac:dyDescent="0.3">
      <c r="A95" s="175" t="s">
        <v>33</v>
      </c>
      <c r="B95" s="175" t="s">
        <v>578</v>
      </c>
      <c r="C95" s="175" t="s">
        <v>39</v>
      </c>
      <c r="D95" s="175" t="s">
        <v>36</v>
      </c>
      <c r="E95" s="175">
        <v>614.4</v>
      </c>
    </row>
    <row r="96" spans="1:5" ht="14.25" customHeight="1" x14ac:dyDescent="0.3">
      <c r="A96" s="175" t="s">
        <v>33</v>
      </c>
      <c r="B96" s="175" t="s">
        <v>578</v>
      </c>
      <c r="C96" s="175" t="s">
        <v>40</v>
      </c>
      <c r="D96" s="175" t="s">
        <v>36</v>
      </c>
      <c r="E96" s="175">
        <v>637.29999999999995</v>
      </c>
    </row>
    <row r="97" spans="1:5" ht="14.25" customHeight="1" x14ac:dyDescent="0.3">
      <c r="A97" s="175" t="s">
        <v>33</v>
      </c>
      <c r="B97" s="175" t="s">
        <v>579</v>
      </c>
      <c r="C97" s="175" t="s">
        <v>35</v>
      </c>
      <c r="D97" s="175" t="s">
        <v>36</v>
      </c>
      <c r="E97" s="175">
        <v>392.52</v>
      </c>
    </row>
    <row r="98" spans="1:5" ht="14.25" customHeight="1" x14ac:dyDescent="0.3">
      <c r="A98" s="175" t="s">
        <v>33</v>
      </c>
      <c r="B98" s="175" t="s">
        <v>579</v>
      </c>
      <c r="C98" s="175" t="s">
        <v>37</v>
      </c>
      <c r="D98" s="175" t="s">
        <v>36</v>
      </c>
      <c r="E98" s="175">
        <v>479.31</v>
      </c>
    </row>
    <row r="99" spans="1:5" ht="14.25" customHeight="1" x14ac:dyDescent="0.3">
      <c r="A99" s="175" t="s">
        <v>33</v>
      </c>
      <c r="B99" s="175" t="s">
        <v>579</v>
      </c>
      <c r="C99" s="175" t="s">
        <v>38</v>
      </c>
      <c r="D99" s="175" t="s">
        <v>36</v>
      </c>
      <c r="E99" s="175">
        <v>543.73</v>
      </c>
    </row>
    <row r="100" spans="1:5" ht="14.25" customHeight="1" x14ac:dyDescent="0.3">
      <c r="A100" s="175" t="s">
        <v>33</v>
      </c>
      <c r="B100" s="175" t="s">
        <v>579</v>
      </c>
      <c r="C100" s="175" t="s">
        <v>39</v>
      </c>
      <c r="D100" s="175" t="s">
        <v>36</v>
      </c>
      <c r="E100" s="175">
        <v>566.30999999999995</v>
      </c>
    </row>
    <row r="101" spans="1:5" ht="14.25" customHeight="1" x14ac:dyDescent="0.3">
      <c r="A101" s="175" t="s">
        <v>33</v>
      </c>
      <c r="B101" s="175" t="s">
        <v>579</v>
      </c>
      <c r="C101" s="175" t="s">
        <v>40</v>
      </c>
      <c r="D101" s="175" t="s">
        <v>36</v>
      </c>
      <c r="E101" s="175">
        <v>623.59</v>
      </c>
    </row>
    <row r="102" spans="1:5" ht="14.25" customHeight="1" x14ac:dyDescent="0.3">
      <c r="A102" s="175" t="s">
        <v>33</v>
      </c>
      <c r="B102" s="175" t="s">
        <v>580</v>
      </c>
      <c r="C102" s="175" t="s">
        <v>35</v>
      </c>
      <c r="D102" s="175" t="s">
        <v>36</v>
      </c>
      <c r="E102" s="175">
        <v>402.6</v>
      </c>
    </row>
    <row r="103" spans="1:5" ht="14.25" customHeight="1" x14ac:dyDescent="0.3">
      <c r="A103" s="175" t="s">
        <v>33</v>
      </c>
      <c r="B103" s="175" t="s">
        <v>580</v>
      </c>
      <c r="C103" s="175" t="s">
        <v>37</v>
      </c>
      <c r="D103" s="175" t="s">
        <v>36</v>
      </c>
      <c r="E103" s="175">
        <v>475.43</v>
      </c>
    </row>
    <row r="104" spans="1:5" ht="14.25" customHeight="1" x14ac:dyDescent="0.3">
      <c r="A104" s="175" t="s">
        <v>33</v>
      </c>
      <c r="B104" s="175" t="s">
        <v>580</v>
      </c>
      <c r="C104" s="175" t="s">
        <v>38</v>
      </c>
      <c r="D104" s="175" t="s">
        <v>36</v>
      </c>
      <c r="E104" s="175">
        <v>500.83</v>
      </c>
    </row>
    <row r="105" spans="1:5" ht="14.25" customHeight="1" x14ac:dyDescent="0.3">
      <c r="A105" s="175" t="s">
        <v>33</v>
      </c>
      <c r="B105" s="175" t="s">
        <v>580</v>
      </c>
      <c r="C105" s="175" t="s">
        <v>39</v>
      </c>
      <c r="D105" s="175" t="s">
        <v>36</v>
      </c>
      <c r="E105" s="175">
        <v>553.46</v>
      </c>
    </row>
    <row r="106" spans="1:5" ht="14.25" customHeight="1" x14ac:dyDescent="0.3">
      <c r="A106" s="175" t="s">
        <v>33</v>
      </c>
      <c r="B106" s="175" t="s">
        <v>580</v>
      </c>
      <c r="C106" s="175" t="s">
        <v>40</v>
      </c>
      <c r="D106" s="175" t="s">
        <v>36</v>
      </c>
      <c r="E106" s="175">
        <v>597.72</v>
      </c>
    </row>
    <row r="107" spans="1:5" ht="14.25" customHeight="1" x14ac:dyDescent="0.3">
      <c r="A107" s="175" t="s">
        <v>33</v>
      </c>
      <c r="B107" s="175" t="s">
        <v>581</v>
      </c>
      <c r="C107" s="175" t="s">
        <v>35</v>
      </c>
      <c r="D107" s="175" t="s">
        <v>36</v>
      </c>
      <c r="E107" s="175">
        <v>412.86</v>
      </c>
    </row>
    <row r="108" spans="1:5" ht="14.25" customHeight="1" x14ac:dyDescent="0.3">
      <c r="A108" s="175" t="s">
        <v>33</v>
      </c>
      <c r="B108" s="175" t="s">
        <v>581</v>
      </c>
      <c r="C108" s="175" t="s">
        <v>37</v>
      </c>
      <c r="D108" s="175" t="s">
        <v>36</v>
      </c>
      <c r="E108" s="175">
        <v>438.88</v>
      </c>
    </row>
    <row r="109" spans="1:5" ht="14.25" customHeight="1" x14ac:dyDescent="0.3">
      <c r="A109" s="175" t="s">
        <v>33</v>
      </c>
      <c r="B109" s="175" t="s">
        <v>581</v>
      </c>
      <c r="C109" s="175" t="s">
        <v>38</v>
      </c>
      <c r="D109" s="175" t="s">
        <v>36</v>
      </c>
      <c r="E109" s="175">
        <v>490.4</v>
      </c>
    </row>
    <row r="110" spans="1:5" ht="14.25" customHeight="1" x14ac:dyDescent="0.3">
      <c r="A110" s="175" t="s">
        <v>33</v>
      </c>
      <c r="B110" s="175" t="s">
        <v>581</v>
      </c>
      <c r="C110" s="175" t="s">
        <v>39</v>
      </c>
      <c r="D110" s="175" t="s">
        <v>36</v>
      </c>
      <c r="E110" s="175">
        <v>534.09</v>
      </c>
    </row>
    <row r="111" spans="1:5" ht="14.25" customHeight="1" x14ac:dyDescent="0.3">
      <c r="A111" s="175" t="s">
        <v>33</v>
      </c>
      <c r="B111" s="175" t="s">
        <v>581</v>
      </c>
      <c r="C111" s="175" t="s">
        <v>40</v>
      </c>
      <c r="D111" s="175" t="s">
        <v>36</v>
      </c>
      <c r="E111" s="175">
        <v>574.58000000000004</v>
      </c>
    </row>
    <row r="112" spans="1:5" ht="14.25" customHeight="1" x14ac:dyDescent="0.3">
      <c r="A112" s="175" t="s">
        <v>33</v>
      </c>
      <c r="B112" s="175" t="s">
        <v>582</v>
      </c>
      <c r="C112" s="175" t="s">
        <v>35</v>
      </c>
      <c r="D112" s="175" t="s">
        <v>36</v>
      </c>
      <c r="E112" s="175">
        <v>366.32</v>
      </c>
    </row>
    <row r="113" spans="1:5" ht="14.25" customHeight="1" x14ac:dyDescent="0.3">
      <c r="A113" s="175" t="s">
        <v>33</v>
      </c>
      <c r="B113" s="175" t="s">
        <v>582</v>
      </c>
      <c r="C113" s="175" t="s">
        <v>37</v>
      </c>
      <c r="D113" s="175" t="s">
        <v>36</v>
      </c>
      <c r="E113" s="175">
        <v>432.5</v>
      </c>
    </row>
    <row r="114" spans="1:5" ht="14.25" customHeight="1" x14ac:dyDescent="0.3">
      <c r="A114" s="175" t="s">
        <v>33</v>
      </c>
      <c r="B114" s="175" t="s">
        <v>582</v>
      </c>
      <c r="C114" s="175" t="s">
        <v>38</v>
      </c>
      <c r="D114" s="175" t="s">
        <v>36</v>
      </c>
      <c r="E114" s="175">
        <v>472.55</v>
      </c>
    </row>
    <row r="115" spans="1:5" ht="14.25" customHeight="1" x14ac:dyDescent="0.3">
      <c r="A115" s="175" t="s">
        <v>33</v>
      </c>
      <c r="B115" s="175" t="s">
        <v>582</v>
      </c>
      <c r="C115" s="175" t="s">
        <v>39</v>
      </c>
      <c r="D115" s="175" t="s">
        <v>36</v>
      </c>
      <c r="E115" s="175">
        <v>505.74</v>
      </c>
    </row>
    <row r="116" spans="1:5" ht="14.25" customHeight="1" x14ac:dyDescent="0.3">
      <c r="A116" s="175" t="s">
        <v>33</v>
      </c>
      <c r="B116" s="175" t="s">
        <v>582</v>
      </c>
      <c r="C116" s="175" t="s">
        <v>40</v>
      </c>
      <c r="D116" s="175" t="s">
        <v>36</v>
      </c>
      <c r="E116" s="175">
        <v>581.71</v>
      </c>
    </row>
    <row r="117" spans="1:5" ht="14.25" customHeight="1" x14ac:dyDescent="0.3">
      <c r="A117" s="175" t="s">
        <v>33</v>
      </c>
      <c r="B117" s="175" t="s">
        <v>583</v>
      </c>
      <c r="C117" s="175" t="s">
        <v>35</v>
      </c>
      <c r="D117" s="175" t="s">
        <v>36</v>
      </c>
      <c r="E117" s="175">
        <v>375.06</v>
      </c>
    </row>
    <row r="118" spans="1:5" ht="14.25" customHeight="1" x14ac:dyDescent="0.3">
      <c r="A118" s="175" t="s">
        <v>33</v>
      </c>
      <c r="B118" s="175" t="s">
        <v>583</v>
      </c>
      <c r="C118" s="175" t="s">
        <v>37</v>
      </c>
      <c r="D118" s="175" t="s">
        <v>36</v>
      </c>
      <c r="E118" s="175">
        <v>418.97</v>
      </c>
    </row>
    <row r="119" spans="1:5" ht="14.25" customHeight="1" x14ac:dyDescent="0.3">
      <c r="A119" s="175" t="s">
        <v>33</v>
      </c>
      <c r="B119" s="175" t="s">
        <v>583</v>
      </c>
      <c r="C119" s="175" t="s">
        <v>38</v>
      </c>
      <c r="D119" s="175" t="s">
        <v>36</v>
      </c>
      <c r="E119" s="175">
        <v>442.12</v>
      </c>
    </row>
    <row r="120" spans="1:5" ht="14.25" customHeight="1" x14ac:dyDescent="0.3">
      <c r="A120" s="175" t="s">
        <v>33</v>
      </c>
      <c r="B120" s="175" t="s">
        <v>583</v>
      </c>
      <c r="C120" s="175" t="s">
        <v>39</v>
      </c>
      <c r="D120" s="175" t="s">
        <v>36</v>
      </c>
      <c r="E120" s="175">
        <v>520.17999999999995</v>
      </c>
    </row>
    <row r="121" spans="1:5" ht="14.25" customHeight="1" x14ac:dyDescent="0.3">
      <c r="A121" s="175" t="s">
        <v>33</v>
      </c>
      <c r="B121" s="175" t="s">
        <v>583</v>
      </c>
      <c r="C121" s="175" t="s">
        <v>40</v>
      </c>
      <c r="D121" s="175" t="s">
        <v>36</v>
      </c>
      <c r="E121" s="175">
        <v>575.51</v>
      </c>
    </row>
    <row r="122" spans="1:5" ht="14.25" customHeight="1" x14ac:dyDescent="0.3">
      <c r="A122" s="175" t="s">
        <v>33</v>
      </c>
      <c r="B122" s="175" t="s">
        <v>584</v>
      </c>
      <c r="C122" s="175" t="s">
        <v>35</v>
      </c>
      <c r="D122" s="175" t="s">
        <v>36</v>
      </c>
      <c r="E122" s="175">
        <v>361.63</v>
      </c>
    </row>
    <row r="123" spans="1:5" ht="14.25" customHeight="1" x14ac:dyDescent="0.3">
      <c r="A123" s="175" t="s">
        <v>33</v>
      </c>
      <c r="B123" s="175" t="s">
        <v>584</v>
      </c>
      <c r="C123" s="175" t="s">
        <v>37</v>
      </c>
      <c r="D123" s="175" t="s">
        <v>36</v>
      </c>
      <c r="E123" s="175">
        <v>391.52</v>
      </c>
    </row>
    <row r="124" spans="1:5" ht="14.25" customHeight="1" x14ac:dyDescent="0.3">
      <c r="A124" s="175" t="s">
        <v>33</v>
      </c>
      <c r="B124" s="175" t="s">
        <v>584</v>
      </c>
      <c r="C124" s="175" t="s">
        <v>38</v>
      </c>
      <c r="D124" s="175" t="s">
        <v>36</v>
      </c>
      <c r="E124" s="175">
        <v>448.25</v>
      </c>
    </row>
    <row r="125" spans="1:5" ht="14.25" customHeight="1" x14ac:dyDescent="0.3">
      <c r="A125" s="175" t="s">
        <v>33</v>
      </c>
      <c r="B125" s="175" t="s">
        <v>584</v>
      </c>
      <c r="C125" s="175" t="s">
        <v>39</v>
      </c>
      <c r="D125" s="175" t="s">
        <v>36</v>
      </c>
      <c r="E125" s="175">
        <v>509.47</v>
      </c>
    </row>
    <row r="126" spans="1:5" ht="14.25" customHeight="1" x14ac:dyDescent="0.3">
      <c r="A126" s="175" t="s">
        <v>33</v>
      </c>
      <c r="B126" s="175" t="s">
        <v>584</v>
      </c>
      <c r="C126" s="175" t="s">
        <v>40</v>
      </c>
      <c r="D126" s="175" t="s">
        <v>36</v>
      </c>
      <c r="E126" s="175">
        <v>627.86</v>
      </c>
    </row>
    <row r="127" spans="1:5" ht="14.25" customHeight="1" x14ac:dyDescent="0.3">
      <c r="A127" s="175" t="s">
        <v>33</v>
      </c>
      <c r="B127" s="175" t="s">
        <v>585</v>
      </c>
      <c r="C127" s="175" t="s">
        <v>35</v>
      </c>
      <c r="D127" s="175" t="s">
        <v>36</v>
      </c>
      <c r="E127" s="175">
        <v>328.94</v>
      </c>
    </row>
    <row r="128" spans="1:5" ht="14.25" customHeight="1" x14ac:dyDescent="0.3">
      <c r="A128" s="175" t="s">
        <v>33</v>
      </c>
      <c r="B128" s="175" t="s">
        <v>585</v>
      </c>
      <c r="C128" s="175" t="s">
        <v>37</v>
      </c>
      <c r="D128" s="175" t="s">
        <v>36</v>
      </c>
      <c r="E128" s="175">
        <v>386.11</v>
      </c>
    </row>
    <row r="129" spans="1:5" ht="14.25" customHeight="1" x14ac:dyDescent="0.3">
      <c r="A129" s="175" t="s">
        <v>33</v>
      </c>
      <c r="B129" s="175" t="s">
        <v>585</v>
      </c>
      <c r="C129" s="175" t="s">
        <v>38</v>
      </c>
      <c r="D129" s="175" t="s">
        <v>36</v>
      </c>
      <c r="E129" s="175">
        <v>448.54</v>
      </c>
    </row>
    <row r="130" spans="1:5" ht="14.25" customHeight="1" x14ac:dyDescent="0.3">
      <c r="A130" s="175" t="s">
        <v>33</v>
      </c>
      <c r="B130" s="175" t="s">
        <v>585</v>
      </c>
      <c r="C130" s="175" t="s">
        <v>39</v>
      </c>
      <c r="D130" s="175" t="s">
        <v>36</v>
      </c>
      <c r="E130" s="175">
        <v>583.86</v>
      </c>
    </row>
    <row r="131" spans="1:5" ht="14.25" customHeight="1" x14ac:dyDescent="0.3">
      <c r="A131" s="175" t="s">
        <v>33</v>
      </c>
      <c r="B131" s="175" t="s">
        <v>585</v>
      </c>
      <c r="C131" s="175" t="s">
        <v>40</v>
      </c>
      <c r="D131" s="175" t="s">
        <v>36</v>
      </c>
      <c r="E131" s="175">
        <v>641.80999999999995</v>
      </c>
    </row>
    <row r="132" spans="1:5" ht="14.25" customHeight="1" x14ac:dyDescent="0.3">
      <c r="A132" s="175" t="s">
        <v>33</v>
      </c>
      <c r="B132" s="175" t="s">
        <v>586</v>
      </c>
      <c r="C132" s="175" t="s">
        <v>35</v>
      </c>
      <c r="D132" s="175" t="s">
        <v>36</v>
      </c>
      <c r="E132" s="175">
        <v>340.15</v>
      </c>
    </row>
    <row r="133" spans="1:5" ht="14.25" customHeight="1" x14ac:dyDescent="0.3">
      <c r="A133" s="175" t="s">
        <v>33</v>
      </c>
      <c r="B133" s="175" t="s">
        <v>586</v>
      </c>
      <c r="C133" s="175" t="s">
        <v>37</v>
      </c>
      <c r="D133" s="175" t="s">
        <v>36</v>
      </c>
      <c r="E133" s="175">
        <v>419.13</v>
      </c>
    </row>
    <row r="134" spans="1:5" ht="14.25" customHeight="1" x14ac:dyDescent="0.3">
      <c r="A134" s="175" t="s">
        <v>33</v>
      </c>
      <c r="B134" s="175" t="s">
        <v>586</v>
      </c>
      <c r="C134" s="175" t="s">
        <v>38</v>
      </c>
      <c r="D134" s="175" t="s">
        <v>36</v>
      </c>
      <c r="E134" s="175">
        <v>510.57</v>
      </c>
    </row>
    <row r="135" spans="1:5" ht="14.25" customHeight="1" x14ac:dyDescent="0.3">
      <c r="A135" s="175" t="s">
        <v>33</v>
      </c>
      <c r="B135" s="175" t="s">
        <v>586</v>
      </c>
      <c r="C135" s="175" t="s">
        <v>39</v>
      </c>
      <c r="D135" s="175" t="s">
        <v>36</v>
      </c>
      <c r="E135" s="175">
        <v>583.49</v>
      </c>
    </row>
    <row r="136" spans="1:5" ht="14.25" customHeight="1" x14ac:dyDescent="0.3">
      <c r="A136" s="175" t="s">
        <v>33</v>
      </c>
      <c r="B136" s="175" t="s">
        <v>586</v>
      </c>
      <c r="C136" s="175" t="s">
        <v>40</v>
      </c>
      <c r="D136" s="175" t="s">
        <v>36</v>
      </c>
      <c r="E136" s="175">
        <v>655.34</v>
      </c>
    </row>
    <row r="137" spans="1:5" ht="14.25" customHeight="1" x14ac:dyDescent="0.3">
      <c r="A137" s="175" t="s">
        <v>33</v>
      </c>
      <c r="B137" s="175" t="s">
        <v>587</v>
      </c>
      <c r="C137" s="175" t="s">
        <v>35</v>
      </c>
      <c r="D137" s="175" t="s">
        <v>36</v>
      </c>
      <c r="E137" s="175">
        <v>345.72</v>
      </c>
    </row>
    <row r="138" spans="1:5" ht="14.25" customHeight="1" x14ac:dyDescent="0.3">
      <c r="A138" s="175" t="s">
        <v>33</v>
      </c>
      <c r="B138" s="175" t="s">
        <v>587</v>
      </c>
      <c r="C138" s="175" t="s">
        <v>37</v>
      </c>
      <c r="D138" s="175" t="s">
        <v>36</v>
      </c>
      <c r="E138" s="175">
        <v>443.25</v>
      </c>
    </row>
    <row r="139" spans="1:5" ht="14.25" customHeight="1" x14ac:dyDescent="0.3">
      <c r="A139" s="175" t="s">
        <v>33</v>
      </c>
      <c r="B139" s="175" t="s">
        <v>587</v>
      </c>
      <c r="C139" s="175" t="s">
        <v>38</v>
      </c>
      <c r="D139" s="175" t="s">
        <v>36</v>
      </c>
      <c r="E139" s="175">
        <v>526.66999999999996</v>
      </c>
    </row>
    <row r="140" spans="1:5" ht="14.25" customHeight="1" x14ac:dyDescent="0.3">
      <c r="A140" s="175" t="s">
        <v>33</v>
      </c>
      <c r="B140" s="175" t="s">
        <v>587</v>
      </c>
      <c r="C140" s="175" t="s">
        <v>39</v>
      </c>
      <c r="D140" s="175" t="s">
        <v>36</v>
      </c>
      <c r="E140" s="175">
        <v>596.19000000000005</v>
      </c>
    </row>
    <row r="141" spans="1:5" ht="14.25" customHeight="1" x14ac:dyDescent="0.3">
      <c r="A141" s="175" t="s">
        <v>33</v>
      </c>
      <c r="B141" s="175" t="s">
        <v>587</v>
      </c>
      <c r="C141" s="175" t="s">
        <v>40</v>
      </c>
      <c r="D141" s="175" t="s">
        <v>36</v>
      </c>
      <c r="E141" s="175">
        <v>662.72</v>
      </c>
    </row>
    <row r="142" spans="1:5" ht="14.25" customHeight="1" x14ac:dyDescent="0.3">
      <c r="A142" s="175" t="s">
        <v>33</v>
      </c>
      <c r="B142" s="175" t="s">
        <v>588</v>
      </c>
      <c r="C142" s="175" t="s">
        <v>35</v>
      </c>
      <c r="D142" s="175" t="s">
        <v>36</v>
      </c>
      <c r="E142" s="175">
        <v>381.17</v>
      </c>
    </row>
    <row r="143" spans="1:5" ht="14.25" customHeight="1" x14ac:dyDescent="0.3">
      <c r="A143" s="175" t="s">
        <v>33</v>
      </c>
      <c r="B143" s="175" t="s">
        <v>588</v>
      </c>
      <c r="C143" s="175" t="s">
        <v>37</v>
      </c>
      <c r="D143" s="175" t="s">
        <v>36</v>
      </c>
      <c r="E143" s="175">
        <v>473.08</v>
      </c>
    </row>
    <row r="144" spans="1:5" ht="14.25" customHeight="1" x14ac:dyDescent="0.3">
      <c r="A144" s="175" t="s">
        <v>33</v>
      </c>
      <c r="B144" s="175" t="s">
        <v>588</v>
      </c>
      <c r="C144" s="175" t="s">
        <v>38</v>
      </c>
      <c r="D144" s="175" t="s">
        <v>36</v>
      </c>
      <c r="E144" s="175">
        <v>530.54</v>
      </c>
    </row>
    <row r="145" spans="1:5" ht="14.25" customHeight="1" x14ac:dyDescent="0.3">
      <c r="A145" s="175" t="s">
        <v>33</v>
      </c>
      <c r="B145" s="175" t="s">
        <v>588</v>
      </c>
      <c r="C145" s="175" t="s">
        <v>39</v>
      </c>
      <c r="D145" s="175" t="s">
        <v>36</v>
      </c>
      <c r="E145" s="175">
        <v>598.37</v>
      </c>
    </row>
    <row r="146" spans="1:5" ht="14.25" customHeight="1" x14ac:dyDescent="0.3">
      <c r="A146" s="175" t="s">
        <v>33</v>
      </c>
      <c r="B146" s="175" t="s">
        <v>588</v>
      </c>
      <c r="C146" s="175" t="s">
        <v>40</v>
      </c>
      <c r="D146" s="175" t="s">
        <v>36</v>
      </c>
      <c r="E146" s="175">
        <v>640.74</v>
      </c>
    </row>
    <row r="147" spans="1:5" ht="14.25" customHeight="1" x14ac:dyDescent="0.3">
      <c r="A147" s="175" t="s">
        <v>33</v>
      </c>
      <c r="B147" s="175" t="s">
        <v>589</v>
      </c>
      <c r="C147" s="175" t="s">
        <v>35</v>
      </c>
      <c r="D147" s="175" t="s">
        <v>36</v>
      </c>
      <c r="E147" s="175">
        <v>410.04</v>
      </c>
    </row>
    <row r="148" spans="1:5" ht="14.25" customHeight="1" x14ac:dyDescent="0.3">
      <c r="A148" s="175" t="s">
        <v>33</v>
      </c>
      <c r="B148" s="175" t="s">
        <v>589</v>
      </c>
      <c r="C148" s="175" t="s">
        <v>37</v>
      </c>
      <c r="D148" s="175" t="s">
        <v>36</v>
      </c>
      <c r="E148" s="175">
        <v>468.38</v>
      </c>
    </row>
    <row r="149" spans="1:5" ht="14.25" customHeight="1" x14ac:dyDescent="0.3">
      <c r="A149" s="175" t="s">
        <v>33</v>
      </c>
      <c r="B149" s="175" t="s">
        <v>589</v>
      </c>
      <c r="C149" s="175" t="s">
        <v>38</v>
      </c>
      <c r="D149" s="175" t="s">
        <v>36</v>
      </c>
      <c r="E149" s="175">
        <v>528.61</v>
      </c>
    </row>
    <row r="150" spans="1:5" ht="14.25" customHeight="1" x14ac:dyDescent="0.3">
      <c r="A150" s="175" t="s">
        <v>33</v>
      </c>
      <c r="B150" s="175" t="s">
        <v>589</v>
      </c>
      <c r="C150" s="175" t="s">
        <v>39</v>
      </c>
      <c r="D150" s="175" t="s">
        <v>36</v>
      </c>
      <c r="E150" s="175">
        <v>575.21</v>
      </c>
    </row>
    <row r="151" spans="1:5" ht="14.25" customHeight="1" x14ac:dyDescent="0.3">
      <c r="A151" s="175" t="s">
        <v>33</v>
      </c>
      <c r="B151" s="175" t="s">
        <v>589</v>
      </c>
      <c r="C151" s="175" t="s">
        <v>40</v>
      </c>
      <c r="D151" s="175" t="s">
        <v>36</v>
      </c>
      <c r="E151" s="175">
        <v>634.73</v>
      </c>
    </row>
    <row r="152" spans="1:5" ht="14.25" customHeight="1" x14ac:dyDescent="0.3">
      <c r="A152" s="175" t="s">
        <v>33</v>
      </c>
      <c r="B152" s="175" t="s">
        <v>590</v>
      </c>
      <c r="C152" s="175" t="s">
        <v>35</v>
      </c>
      <c r="D152" s="175" t="s">
        <v>36</v>
      </c>
      <c r="E152" s="175">
        <v>393.65</v>
      </c>
    </row>
    <row r="153" spans="1:5" ht="14.25" customHeight="1" x14ac:dyDescent="0.3">
      <c r="A153" s="175" t="s">
        <v>33</v>
      </c>
      <c r="B153" s="175" t="s">
        <v>590</v>
      </c>
      <c r="C153" s="175" t="s">
        <v>37</v>
      </c>
      <c r="D153" s="175" t="s">
        <v>36</v>
      </c>
      <c r="E153" s="175">
        <v>471.43</v>
      </c>
    </row>
    <row r="154" spans="1:5" ht="14.25" customHeight="1" x14ac:dyDescent="0.3">
      <c r="A154" s="175" t="s">
        <v>33</v>
      </c>
      <c r="B154" s="175" t="s">
        <v>590</v>
      </c>
      <c r="C154" s="175" t="s">
        <v>38</v>
      </c>
      <c r="D154" s="175" t="s">
        <v>36</v>
      </c>
      <c r="E154" s="175">
        <v>504.48</v>
      </c>
    </row>
    <row r="155" spans="1:5" ht="14.25" customHeight="1" x14ac:dyDescent="0.3">
      <c r="A155" s="175" t="s">
        <v>33</v>
      </c>
      <c r="B155" s="175" t="s">
        <v>590</v>
      </c>
      <c r="C155" s="175" t="s">
        <v>39</v>
      </c>
      <c r="D155" s="175" t="s">
        <v>36</v>
      </c>
      <c r="E155" s="175">
        <v>579.49</v>
      </c>
    </row>
    <row r="156" spans="1:5" ht="14.25" customHeight="1" x14ac:dyDescent="0.3">
      <c r="A156" s="175" t="s">
        <v>33</v>
      </c>
      <c r="B156" s="175" t="s">
        <v>590</v>
      </c>
      <c r="C156" s="175" t="s">
        <v>40</v>
      </c>
      <c r="D156" s="175" t="s">
        <v>36</v>
      </c>
      <c r="E156" s="175">
        <v>589.34</v>
      </c>
    </row>
    <row r="157" spans="1:5" ht="14.25" customHeight="1" x14ac:dyDescent="0.3">
      <c r="A157" s="175" t="s">
        <v>33</v>
      </c>
      <c r="B157" s="175" t="s">
        <v>591</v>
      </c>
      <c r="C157" s="175" t="s">
        <v>35</v>
      </c>
      <c r="D157" s="175" t="s">
        <v>36</v>
      </c>
      <c r="E157" s="175">
        <v>397.67</v>
      </c>
    </row>
    <row r="158" spans="1:5" ht="14.25" customHeight="1" x14ac:dyDescent="0.3">
      <c r="A158" s="175" t="s">
        <v>33</v>
      </c>
      <c r="B158" s="175" t="s">
        <v>591</v>
      </c>
      <c r="C158" s="175" t="s">
        <v>37</v>
      </c>
      <c r="D158" s="175" t="s">
        <v>36</v>
      </c>
      <c r="E158" s="175">
        <v>443.13</v>
      </c>
    </row>
    <row r="159" spans="1:5" ht="14.25" customHeight="1" x14ac:dyDescent="0.3">
      <c r="A159" s="175" t="s">
        <v>33</v>
      </c>
      <c r="B159" s="175" t="s">
        <v>591</v>
      </c>
      <c r="C159" s="175" t="s">
        <v>38</v>
      </c>
      <c r="D159" s="175" t="s">
        <v>36</v>
      </c>
      <c r="E159" s="175">
        <v>511.83</v>
      </c>
    </row>
    <row r="160" spans="1:5" ht="14.25" customHeight="1" x14ac:dyDescent="0.3">
      <c r="A160" s="175" t="s">
        <v>33</v>
      </c>
      <c r="B160" s="175" t="s">
        <v>591</v>
      </c>
      <c r="C160" s="175" t="s">
        <v>39</v>
      </c>
      <c r="D160" s="175" t="s">
        <v>36</v>
      </c>
      <c r="E160" s="175">
        <v>533.47</v>
      </c>
    </row>
    <row r="161" spans="1:5" ht="14.25" customHeight="1" x14ac:dyDescent="0.3">
      <c r="A161" s="175" t="s">
        <v>33</v>
      </c>
      <c r="B161" s="175" t="s">
        <v>591</v>
      </c>
      <c r="C161" s="175" t="s">
        <v>40</v>
      </c>
      <c r="D161" s="175" t="s">
        <v>36</v>
      </c>
      <c r="E161" s="175">
        <v>580.19000000000005</v>
      </c>
    </row>
    <row r="162" spans="1:5" ht="14.25" customHeight="1" x14ac:dyDescent="0.3">
      <c r="A162" s="175" t="s">
        <v>33</v>
      </c>
      <c r="B162" s="175" t="s">
        <v>592</v>
      </c>
      <c r="C162" s="175" t="s">
        <v>35</v>
      </c>
      <c r="D162" s="175" t="s">
        <v>36</v>
      </c>
      <c r="E162" s="175">
        <v>369.64</v>
      </c>
    </row>
    <row r="163" spans="1:5" ht="14.25" customHeight="1" x14ac:dyDescent="0.3">
      <c r="A163" s="175" t="s">
        <v>33</v>
      </c>
      <c r="B163" s="175" t="s">
        <v>592</v>
      </c>
      <c r="C163" s="175" t="s">
        <v>37</v>
      </c>
      <c r="D163" s="175" t="s">
        <v>36</v>
      </c>
      <c r="E163" s="175">
        <v>457.36</v>
      </c>
    </row>
    <row r="164" spans="1:5" ht="14.25" customHeight="1" x14ac:dyDescent="0.3">
      <c r="A164" s="175" t="s">
        <v>33</v>
      </c>
      <c r="B164" s="175" t="s">
        <v>592</v>
      </c>
      <c r="C164" s="175" t="s">
        <v>38</v>
      </c>
      <c r="D164" s="175" t="s">
        <v>36</v>
      </c>
      <c r="E164" s="175">
        <v>476.62</v>
      </c>
    </row>
    <row r="165" spans="1:5" ht="14.25" customHeight="1" x14ac:dyDescent="0.3">
      <c r="A165" s="175" t="s">
        <v>33</v>
      </c>
      <c r="B165" s="175" t="s">
        <v>592</v>
      </c>
      <c r="C165" s="175" t="s">
        <v>39</v>
      </c>
      <c r="D165" s="175" t="s">
        <v>36</v>
      </c>
      <c r="E165" s="175">
        <v>524.92999999999995</v>
      </c>
    </row>
    <row r="166" spans="1:5" ht="14.25" customHeight="1" x14ac:dyDescent="0.3">
      <c r="A166" s="175" t="s">
        <v>33</v>
      </c>
      <c r="B166" s="175" t="s">
        <v>592</v>
      </c>
      <c r="C166" s="175" t="s">
        <v>40</v>
      </c>
      <c r="D166" s="175" t="s">
        <v>36</v>
      </c>
      <c r="E166" s="175">
        <v>566.87</v>
      </c>
    </row>
    <row r="167" spans="1:5" ht="14.25" customHeight="1" x14ac:dyDescent="0.3">
      <c r="A167" s="175" t="s">
        <v>33</v>
      </c>
      <c r="B167" s="175" t="s">
        <v>593</v>
      </c>
      <c r="C167" s="175" t="s">
        <v>35</v>
      </c>
      <c r="D167" s="175" t="s">
        <v>36</v>
      </c>
      <c r="E167" s="175">
        <v>366.4</v>
      </c>
    </row>
    <row r="168" spans="1:5" ht="14.25" customHeight="1" x14ac:dyDescent="0.3">
      <c r="A168" s="175" t="s">
        <v>33</v>
      </c>
      <c r="B168" s="175" t="s">
        <v>593</v>
      </c>
      <c r="C168" s="175" t="s">
        <v>37</v>
      </c>
      <c r="D168" s="175" t="s">
        <v>36</v>
      </c>
      <c r="E168" s="175">
        <v>428.87</v>
      </c>
    </row>
    <row r="169" spans="1:5" ht="14.25" customHeight="1" x14ac:dyDescent="0.3">
      <c r="A169" s="175" t="s">
        <v>33</v>
      </c>
      <c r="B169" s="175" t="s">
        <v>593</v>
      </c>
      <c r="C169" s="175" t="s">
        <v>38</v>
      </c>
      <c r="D169" s="175" t="s">
        <v>36</v>
      </c>
      <c r="E169" s="175">
        <v>449.99</v>
      </c>
    </row>
    <row r="170" spans="1:5" ht="14.25" customHeight="1" x14ac:dyDescent="0.3">
      <c r="A170" s="175" t="s">
        <v>33</v>
      </c>
      <c r="B170" s="175" t="s">
        <v>593</v>
      </c>
      <c r="C170" s="175" t="s">
        <v>39</v>
      </c>
      <c r="D170" s="175" t="s">
        <v>36</v>
      </c>
      <c r="E170" s="175">
        <v>504.41</v>
      </c>
    </row>
    <row r="171" spans="1:5" ht="14.25" customHeight="1" x14ac:dyDescent="0.3">
      <c r="A171" s="175" t="s">
        <v>33</v>
      </c>
      <c r="B171" s="175" t="s">
        <v>593</v>
      </c>
      <c r="C171" s="175" t="s">
        <v>40</v>
      </c>
      <c r="D171" s="175" t="s">
        <v>36</v>
      </c>
      <c r="E171" s="175">
        <v>569.96</v>
      </c>
    </row>
    <row r="172" spans="1:5" ht="14.25" customHeight="1" x14ac:dyDescent="0.3">
      <c r="A172" s="175" t="s">
        <v>33</v>
      </c>
      <c r="B172" s="175" t="s">
        <v>594</v>
      </c>
      <c r="C172" s="175" t="s">
        <v>35</v>
      </c>
      <c r="D172" s="175" t="s">
        <v>36</v>
      </c>
      <c r="E172" s="175">
        <v>364.37</v>
      </c>
    </row>
    <row r="173" spans="1:5" ht="14.25" customHeight="1" x14ac:dyDescent="0.3">
      <c r="A173" s="175" t="s">
        <v>33</v>
      </c>
      <c r="B173" s="175" t="s">
        <v>594</v>
      </c>
      <c r="C173" s="175" t="s">
        <v>37</v>
      </c>
      <c r="D173" s="175" t="s">
        <v>36</v>
      </c>
      <c r="E173" s="175">
        <v>388.59</v>
      </c>
    </row>
    <row r="174" spans="1:5" ht="14.25" customHeight="1" x14ac:dyDescent="0.3">
      <c r="A174" s="175" t="s">
        <v>33</v>
      </c>
      <c r="B174" s="175" t="s">
        <v>594</v>
      </c>
      <c r="C174" s="175" t="s">
        <v>38</v>
      </c>
      <c r="D174" s="175" t="s">
        <v>36</v>
      </c>
      <c r="E174" s="175">
        <v>445.4</v>
      </c>
    </row>
    <row r="175" spans="1:5" ht="14.25" customHeight="1" x14ac:dyDescent="0.3">
      <c r="A175" s="175" t="s">
        <v>33</v>
      </c>
      <c r="B175" s="175" t="s">
        <v>594</v>
      </c>
      <c r="C175" s="175" t="s">
        <v>39</v>
      </c>
      <c r="D175" s="175" t="s">
        <v>36</v>
      </c>
      <c r="E175" s="175">
        <v>510.33</v>
      </c>
    </row>
    <row r="176" spans="1:5" ht="14.25" customHeight="1" x14ac:dyDescent="0.3">
      <c r="A176" s="175" t="s">
        <v>33</v>
      </c>
      <c r="B176" s="175" t="s">
        <v>594</v>
      </c>
      <c r="C176" s="175" t="s">
        <v>40</v>
      </c>
      <c r="D176" s="175" t="s">
        <v>36</v>
      </c>
      <c r="E176" s="175">
        <v>570.87</v>
      </c>
    </row>
    <row r="177" spans="1:5" ht="14.25" customHeight="1" x14ac:dyDescent="0.3">
      <c r="A177" s="175" t="s">
        <v>33</v>
      </c>
      <c r="B177" s="175" t="s">
        <v>595</v>
      </c>
      <c r="C177" s="175" t="s">
        <v>35</v>
      </c>
      <c r="D177" s="175" t="s">
        <v>36</v>
      </c>
      <c r="E177" s="175">
        <v>330.45</v>
      </c>
    </row>
    <row r="178" spans="1:5" ht="14.25" customHeight="1" x14ac:dyDescent="0.3">
      <c r="A178" s="175" t="s">
        <v>33</v>
      </c>
      <c r="B178" s="175" t="s">
        <v>595</v>
      </c>
      <c r="C178" s="175" t="s">
        <v>37</v>
      </c>
      <c r="D178" s="175" t="s">
        <v>36</v>
      </c>
      <c r="E178" s="175">
        <v>393.12</v>
      </c>
    </row>
    <row r="179" spans="1:5" ht="14.25" customHeight="1" x14ac:dyDescent="0.3">
      <c r="A179" s="175" t="s">
        <v>33</v>
      </c>
      <c r="B179" s="175" t="s">
        <v>595</v>
      </c>
      <c r="C179" s="175" t="s">
        <v>38</v>
      </c>
      <c r="D179" s="175" t="s">
        <v>36</v>
      </c>
      <c r="E179" s="175">
        <v>446.62</v>
      </c>
    </row>
    <row r="180" spans="1:5" ht="14.25" customHeight="1" x14ac:dyDescent="0.3">
      <c r="A180" s="175" t="s">
        <v>33</v>
      </c>
      <c r="B180" s="175" t="s">
        <v>595</v>
      </c>
      <c r="C180" s="175" t="s">
        <v>39</v>
      </c>
      <c r="D180" s="175" t="s">
        <v>36</v>
      </c>
      <c r="E180" s="175">
        <v>504.17</v>
      </c>
    </row>
    <row r="181" spans="1:5" ht="14.25" customHeight="1" x14ac:dyDescent="0.3">
      <c r="A181" s="175" t="s">
        <v>33</v>
      </c>
      <c r="B181" s="175" t="s">
        <v>595</v>
      </c>
      <c r="C181" s="175" t="s">
        <v>40</v>
      </c>
      <c r="D181" s="175" t="s">
        <v>36</v>
      </c>
      <c r="E181" s="175">
        <v>573.79</v>
      </c>
    </row>
    <row r="182" spans="1:5" ht="14.25" customHeight="1" x14ac:dyDescent="0.3">
      <c r="A182" s="175" t="s">
        <v>33</v>
      </c>
      <c r="B182" s="175" t="s">
        <v>596</v>
      </c>
      <c r="C182" s="175" t="s">
        <v>35</v>
      </c>
      <c r="D182" s="175" t="s">
        <v>36</v>
      </c>
      <c r="E182" s="175">
        <v>340.18</v>
      </c>
    </row>
    <row r="183" spans="1:5" ht="14.25" customHeight="1" x14ac:dyDescent="0.3">
      <c r="A183" s="175" t="s">
        <v>33</v>
      </c>
      <c r="B183" s="175" t="s">
        <v>596</v>
      </c>
      <c r="C183" s="175" t="s">
        <v>37</v>
      </c>
      <c r="D183" s="175" t="s">
        <v>36</v>
      </c>
      <c r="E183" s="175">
        <v>401.51</v>
      </c>
    </row>
    <row r="184" spans="1:5" ht="14.25" customHeight="1" x14ac:dyDescent="0.3">
      <c r="A184" s="175" t="s">
        <v>33</v>
      </c>
      <c r="B184" s="175" t="s">
        <v>596</v>
      </c>
      <c r="C184" s="175" t="s">
        <v>38</v>
      </c>
      <c r="D184" s="175" t="s">
        <v>36</v>
      </c>
      <c r="E184" s="175">
        <v>440.73</v>
      </c>
    </row>
    <row r="185" spans="1:5" ht="14.25" customHeight="1" x14ac:dyDescent="0.3">
      <c r="A185" s="175" t="s">
        <v>33</v>
      </c>
      <c r="B185" s="175" t="s">
        <v>596</v>
      </c>
      <c r="C185" s="175" t="s">
        <v>39</v>
      </c>
      <c r="D185" s="175" t="s">
        <v>36</v>
      </c>
      <c r="E185" s="175">
        <v>504.87</v>
      </c>
    </row>
    <row r="186" spans="1:5" ht="14.25" customHeight="1" x14ac:dyDescent="0.3">
      <c r="A186" s="175" t="s">
        <v>33</v>
      </c>
      <c r="B186" s="175" t="s">
        <v>596</v>
      </c>
      <c r="C186" s="175" t="s">
        <v>40</v>
      </c>
      <c r="D186" s="175" t="s">
        <v>36</v>
      </c>
      <c r="E186" s="175">
        <v>603.91</v>
      </c>
    </row>
    <row r="187" spans="1:5" ht="14.25" customHeight="1" x14ac:dyDescent="0.3">
      <c r="A187" s="175" t="s">
        <v>33</v>
      </c>
      <c r="B187" s="175" t="s">
        <v>597</v>
      </c>
      <c r="C187" s="175" t="s">
        <v>35</v>
      </c>
      <c r="D187" s="175" t="s">
        <v>36</v>
      </c>
      <c r="E187" s="175">
        <v>344.3</v>
      </c>
    </row>
    <row r="188" spans="1:5" ht="14.25" customHeight="1" x14ac:dyDescent="0.3">
      <c r="A188" s="175" t="s">
        <v>33</v>
      </c>
      <c r="B188" s="175" t="s">
        <v>597</v>
      </c>
      <c r="C188" s="175" t="s">
        <v>37</v>
      </c>
      <c r="D188" s="175" t="s">
        <v>36</v>
      </c>
      <c r="E188" s="175">
        <v>389.04</v>
      </c>
    </row>
    <row r="189" spans="1:5" ht="14.25" customHeight="1" x14ac:dyDescent="0.3">
      <c r="A189" s="175" t="s">
        <v>33</v>
      </c>
      <c r="B189" s="175" t="s">
        <v>597</v>
      </c>
      <c r="C189" s="175" t="s">
        <v>38</v>
      </c>
      <c r="D189" s="175" t="s">
        <v>36</v>
      </c>
      <c r="E189" s="175">
        <v>440.5</v>
      </c>
    </row>
    <row r="190" spans="1:5" ht="14.25" customHeight="1" x14ac:dyDescent="0.3">
      <c r="A190" s="175" t="s">
        <v>33</v>
      </c>
      <c r="B190" s="175" t="s">
        <v>597</v>
      </c>
      <c r="C190" s="175" t="s">
        <v>39</v>
      </c>
      <c r="D190" s="175" t="s">
        <v>36</v>
      </c>
      <c r="E190" s="175">
        <v>551.03</v>
      </c>
    </row>
    <row r="191" spans="1:5" ht="14.25" customHeight="1" x14ac:dyDescent="0.3">
      <c r="A191" s="175" t="s">
        <v>33</v>
      </c>
      <c r="B191" s="175" t="s">
        <v>597</v>
      </c>
      <c r="C191" s="175" t="s">
        <v>40</v>
      </c>
      <c r="D191" s="175" t="s">
        <v>36</v>
      </c>
      <c r="E191" s="175">
        <v>636.41</v>
      </c>
    </row>
    <row r="192" spans="1:5" ht="14.25" customHeight="1" x14ac:dyDescent="0.3">
      <c r="A192" s="175" t="s">
        <v>33</v>
      </c>
      <c r="B192" s="175" t="s">
        <v>598</v>
      </c>
      <c r="C192" s="175" t="s">
        <v>35</v>
      </c>
      <c r="D192" s="175" t="s">
        <v>36</v>
      </c>
      <c r="E192" s="175">
        <v>333.81</v>
      </c>
    </row>
    <row r="193" spans="1:5" ht="14.25" customHeight="1" x14ac:dyDescent="0.3">
      <c r="A193" s="175" t="s">
        <v>33</v>
      </c>
      <c r="B193" s="175" t="s">
        <v>598</v>
      </c>
      <c r="C193" s="175" t="s">
        <v>37</v>
      </c>
      <c r="D193" s="175" t="s">
        <v>36</v>
      </c>
      <c r="E193" s="175">
        <v>368.56</v>
      </c>
    </row>
    <row r="194" spans="1:5" ht="14.25" customHeight="1" x14ac:dyDescent="0.3">
      <c r="A194" s="175" t="s">
        <v>33</v>
      </c>
      <c r="B194" s="175" t="s">
        <v>598</v>
      </c>
      <c r="C194" s="175" t="s">
        <v>38</v>
      </c>
      <c r="D194" s="175" t="s">
        <v>36</v>
      </c>
      <c r="E194" s="175">
        <v>483.17</v>
      </c>
    </row>
    <row r="195" spans="1:5" ht="14.25" customHeight="1" x14ac:dyDescent="0.3">
      <c r="A195" s="175" t="s">
        <v>33</v>
      </c>
      <c r="B195" s="175" t="s">
        <v>598</v>
      </c>
      <c r="C195" s="175" t="s">
        <v>39</v>
      </c>
      <c r="D195" s="175" t="s">
        <v>36</v>
      </c>
      <c r="E195" s="175">
        <v>574.57000000000005</v>
      </c>
    </row>
    <row r="196" spans="1:5" ht="14.25" customHeight="1" x14ac:dyDescent="0.3">
      <c r="A196" s="175" t="s">
        <v>33</v>
      </c>
      <c r="B196" s="175" t="s">
        <v>598</v>
      </c>
      <c r="C196" s="175" t="s">
        <v>40</v>
      </c>
      <c r="D196" s="175" t="s">
        <v>36</v>
      </c>
      <c r="E196" s="175">
        <v>663.11</v>
      </c>
    </row>
    <row r="197" spans="1:5" ht="14.25" customHeight="1" x14ac:dyDescent="0.3">
      <c r="A197" s="175" t="s">
        <v>33</v>
      </c>
      <c r="B197" s="175" t="s">
        <v>599</v>
      </c>
      <c r="C197" s="175" t="s">
        <v>35</v>
      </c>
      <c r="D197" s="175" t="s">
        <v>36</v>
      </c>
      <c r="E197" s="175">
        <v>330.9</v>
      </c>
    </row>
    <row r="198" spans="1:5" ht="14.25" customHeight="1" x14ac:dyDescent="0.3">
      <c r="A198" s="175" t="s">
        <v>33</v>
      </c>
      <c r="B198" s="175" t="s">
        <v>599</v>
      </c>
      <c r="C198" s="175" t="s">
        <v>37</v>
      </c>
      <c r="D198" s="175" t="s">
        <v>36</v>
      </c>
      <c r="E198" s="175">
        <v>413.73</v>
      </c>
    </row>
    <row r="199" spans="1:5" ht="14.25" customHeight="1" x14ac:dyDescent="0.3">
      <c r="A199" s="175" t="s">
        <v>33</v>
      </c>
      <c r="B199" s="175" t="s">
        <v>599</v>
      </c>
      <c r="C199" s="175" t="s">
        <v>38</v>
      </c>
      <c r="D199" s="175" t="s">
        <v>36</v>
      </c>
      <c r="E199" s="175">
        <v>511.17</v>
      </c>
    </row>
    <row r="200" spans="1:5" ht="14.25" customHeight="1" x14ac:dyDescent="0.3">
      <c r="A200" s="175" t="s">
        <v>33</v>
      </c>
      <c r="B200" s="175" t="s">
        <v>599</v>
      </c>
      <c r="C200" s="175" t="s">
        <v>39</v>
      </c>
      <c r="D200" s="175" t="s">
        <v>36</v>
      </c>
      <c r="E200" s="175">
        <v>587.95000000000005</v>
      </c>
    </row>
    <row r="201" spans="1:5" ht="14.25" customHeight="1" x14ac:dyDescent="0.3">
      <c r="A201" s="175" t="s">
        <v>33</v>
      </c>
      <c r="B201" s="175" t="s">
        <v>599</v>
      </c>
      <c r="C201" s="175" t="s">
        <v>40</v>
      </c>
      <c r="D201" s="175" t="s">
        <v>36</v>
      </c>
      <c r="E201" s="175">
        <v>659.97</v>
      </c>
    </row>
    <row r="202" spans="1:5" ht="14.25" customHeight="1" x14ac:dyDescent="0.3">
      <c r="A202" s="175" t="s">
        <v>33</v>
      </c>
      <c r="B202" s="175" t="s">
        <v>600</v>
      </c>
      <c r="C202" s="175" t="s">
        <v>35</v>
      </c>
      <c r="D202" s="175" t="s">
        <v>36</v>
      </c>
      <c r="E202" s="175">
        <v>357.5</v>
      </c>
    </row>
    <row r="203" spans="1:5" ht="14.25" customHeight="1" x14ac:dyDescent="0.3">
      <c r="A203" s="175" t="s">
        <v>33</v>
      </c>
      <c r="B203" s="175" t="s">
        <v>600</v>
      </c>
      <c r="C203" s="175" t="s">
        <v>37</v>
      </c>
      <c r="D203" s="175" t="s">
        <v>36</v>
      </c>
      <c r="E203" s="175">
        <v>457.48</v>
      </c>
    </row>
    <row r="204" spans="1:5" ht="14.25" customHeight="1" x14ac:dyDescent="0.3">
      <c r="A204" s="175" t="s">
        <v>33</v>
      </c>
      <c r="B204" s="175" t="s">
        <v>600</v>
      </c>
      <c r="C204" s="175" t="s">
        <v>38</v>
      </c>
      <c r="D204" s="175" t="s">
        <v>36</v>
      </c>
      <c r="E204" s="175">
        <v>523.86</v>
      </c>
    </row>
    <row r="205" spans="1:5" ht="14.25" customHeight="1" x14ac:dyDescent="0.3">
      <c r="A205" s="175" t="s">
        <v>33</v>
      </c>
      <c r="B205" s="175" t="s">
        <v>600</v>
      </c>
      <c r="C205" s="175" t="s">
        <v>39</v>
      </c>
      <c r="D205" s="175" t="s">
        <v>36</v>
      </c>
      <c r="E205" s="175">
        <v>590.36</v>
      </c>
    </row>
    <row r="206" spans="1:5" ht="14.25" customHeight="1" x14ac:dyDescent="0.3">
      <c r="A206" s="175" t="s">
        <v>33</v>
      </c>
      <c r="B206" s="175" t="s">
        <v>600</v>
      </c>
      <c r="C206" s="175" t="s">
        <v>40</v>
      </c>
      <c r="D206" s="175" t="s">
        <v>36</v>
      </c>
      <c r="E206" s="175">
        <v>660.74</v>
      </c>
    </row>
    <row r="207" spans="1:5" ht="14.25" customHeight="1" x14ac:dyDescent="0.3">
      <c r="A207" s="175" t="s">
        <v>33</v>
      </c>
      <c r="B207" s="175" t="s">
        <v>601</v>
      </c>
      <c r="C207" s="175" t="s">
        <v>35</v>
      </c>
      <c r="D207" s="175" t="s">
        <v>36</v>
      </c>
      <c r="E207" s="175">
        <v>367.57</v>
      </c>
    </row>
    <row r="208" spans="1:5" ht="14.25" customHeight="1" x14ac:dyDescent="0.3">
      <c r="A208" s="175" t="s">
        <v>33</v>
      </c>
      <c r="B208" s="175" t="s">
        <v>601</v>
      </c>
      <c r="C208" s="175" t="s">
        <v>37</v>
      </c>
      <c r="D208" s="175" t="s">
        <v>36</v>
      </c>
      <c r="E208" s="175">
        <v>445.64</v>
      </c>
    </row>
    <row r="209" spans="1:5" ht="14.25" customHeight="1" x14ac:dyDescent="0.3">
      <c r="A209" s="175" t="s">
        <v>33</v>
      </c>
      <c r="B209" s="175" t="s">
        <v>601</v>
      </c>
      <c r="C209" s="175" t="s">
        <v>38</v>
      </c>
      <c r="D209" s="175" t="s">
        <v>36</v>
      </c>
      <c r="E209" s="175">
        <v>514.63</v>
      </c>
    </row>
    <row r="210" spans="1:5" ht="14.25" customHeight="1" x14ac:dyDescent="0.3">
      <c r="A210" s="175" t="s">
        <v>33</v>
      </c>
      <c r="B210" s="175" t="s">
        <v>601</v>
      </c>
      <c r="C210" s="175" t="s">
        <v>39</v>
      </c>
      <c r="D210" s="175" t="s">
        <v>36</v>
      </c>
      <c r="E210" s="175">
        <v>590.17999999999995</v>
      </c>
    </row>
    <row r="211" spans="1:5" ht="14.25" customHeight="1" x14ac:dyDescent="0.3">
      <c r="A211" s="175" t="s">
        <v>33</v>
      </c>
      <c r="B211" s="175" t="s">
        <v>601</v>
      </c>
      <c r="C211" s="175" t="s">
        <v>40</v>
      </c>
      <c r="D211" s="175" t="s">
        <v>36</v>
      </c>
      <c r="E211" s="175">
        <v>635.16999999999996</v>
      </c>
    </row>
    <row r="212" spans="1:5" ht="14.25" customHeight="1" x14ac:dyDescent="0.3">
      <c r="A212" s="175" t="s">
        <v>33</v>
      </c>
      <c r="B212" s="175" t="s">
        <v>602</v>
      </c>
      <c r="C212" s="175" t="s">
        <v>35</v>
      </c>
      <c r="D212" s="175" t="s">
        <v>36</v>
      </c>
      <c r="E212" s="175">
        <v>372.23</v>
      </c>
    </row>
    <row r="213" spans="1:5" ht="14.25" customHeight="1" x14ac:dyDescent="0.3">
      <c r="A213" s="175" t="s">
        <v>33</v>
      </c>
      <c r="B213" s="175" t="s">
        <v>602</v>
      </c>
      <c r="C213" s="175" t="s">
        <v>37</v>
      </c>
      <c r="D213" s="175" t="s">
        <v>36</v>
      </c>
      <c r="E213" s="175">
        <v>439.78</v>
      </c>
    </row>
    <row r="214" spans="1:5" ht="14.25" customHeight="1" x14ac:dyDescent="0.3">
      <c r="A214" s="175" t="s">
        <v>33</v>
      </c>
      <c r="B214" s="175" t="s">
        <v>602</v>
      </c>
      <c r="C214" s="175" t="s">
        <v>38</v>
      </c>
      <c r="D214" s="175" t="s">
        <v>36</v>
      </c>
      <c r="E214" s="175">
        <v>517.61</v>
      </c>
    </row>
    <row r="215" spans="1:5" ht="14.25" customHeight="1" x14ac:dyDescent="0.3">
      <c r="A215" s="175" t="s">
        <v>33</v>
      </c>
      <c r="B215" s="175" t="s">
        <v>602</v>
      </c>
      <c r="C215" s="175" t="s">
        <v>39</v>
      </c>
      <c r="D215" s="175" t="s">
        <v>36</v>
      </c>
      <c r="E215" s="175">
        <v>562.69000000000005</v>
      </c>
    </row>
    <row r="216" spans="1:5" ht="14.25" customHeight="1" x14ac:dyDescent="0.3">
      <c r="A216" s="175" t="s">
        <v>33</v>
      </c>
      <c r="B216" s="175" t="s">
        <v>602</v>
      </c>
      <c r="C216" s="175" t="s">
        <v>40</v>
      </c>
      <c r="D216" s="175" t="s">
        <v>36</v>
      </c>
      <c r="E216" s="175">
        <v>596.79</v>
      </c>
    </row>
    <row r="217" spans="1:5" ht="14.25" customHeight="1" x14ac:dyDescent="0.3">
      <c r="A217" s="175" t="s">
        <v>33</v>
      </c>
      <c r="B217" s="175" t="s">
        <v>603</v>
      </c>
      <c r="C217" s="175" t="s">
        <v>35</v>
      </c>
      <c r="D217" s="175" t="s">
        <v>36</v>
      </c>
      <c r="E217" s="175">
        <v>365.12</v>
      </c>
    </row>
    <row r="218" spans="1:5" ht="14.25" customHeight="1" x14ac:dyDescent="0.3">
      <c r="A218" s="175" t="s">
        <v>33</v>
      </c>
      <c r="B218" s="175" t="s">
        <v>603</v>
      </c>
      <c r="C218" s="175" t="s">
        <v>37</v>
      </c>
      <c r="D218" s="175" t="s">
        <v>36</v>
      </c>
      <c r="E218" s="175">
        <v>448</v>
      </c>
    </row>
    <row r="219" spans="1:5" ht="14.25" customHeight="1" x14ac:dyDescent="0.3">
      <c r="A219" s="175" t="s">
        <v>33</v>
      </c>
      <c r="B219" s="175" t="s">
        <v>603</v>
      </c>
      <c r="C219" s="175" t="s">
        <v>38</v>
      </c>
      <c r="D219" s="175" t="s">
        <v>36</v>
      </c>
      <c r="E219" s="175">
        <v>488.93</v>
      </c>
    </row>
    <row r="220" spans="1:5" ht="14.25" customHeight="1" x14ac:dyDescent="0.3">
      <c r="A220" s="175" t="s">
        <v>33</v>
      </c>
      <c r="B220" s="175" t="s">
        <v>603</v>
      </c>
      <c r="C220" s="175" t="s">
        <v>39</v>
      </c>
      <c r="D220" s="175" t="s">
        <v>36</v>
      </c>
      <c r="E220" s="175">
        <v>531.28</v>
      </c>
    </row>
    <row r="221" spans="1:5" ht="14.25" customHeight="1" x14ac:dyDescent="0.3">
      <c r="A221" s="175" t="s">
        <v>33</v>
      </c>
      <c r="B221" s="175" t="s">
        <v>603</v>
      </c>
      <c r="C221" s="175" t="s">
        <v>40</v>
      </c>
      <c r="D221" s="175" t="s">
        <v>36</v>
      </c>
      <c r="E221" s="175">
        <v>603.48</v>
      </c>
    </row>
    <row r="222" spans="1:5" ht="14.25" customHeight="1" x14ac:dyDescent="0.3">
      <c r="A222" s="175" t="s">
        <v>33</v>
      </c>
      <c r="B222" s="175" t="s">
        <v>604</v>
      </c>
      <c r="C222" s="175" t="s">
        <v>35</v>
      </c>
      <c r="D222" s="175" t="s">
        <v>36</v>
      </c>
      <c r="E222" s="175">
        <v>371.92</v>
      </c>
    </row>
    <row r="223" spans="1:5" ht="14.25" customHeight="1" x14ac:dyDescent="0.3">
      <c r="A223" s="175" t="s">
        <v>33</v>
      </c>
      <c r="B223" s="175" t="s">
        <v>604</v>
      </c>
      <c r="C223" s="175" t="s">
        <v>37</v>
      </c>
      <c r="D223" s="175" t="s">
        <v>36</v>
      </c>
      <c r="E223" s="175">
        <v>419.66</v>
      </c>
    </row>
    <row r="224" spans="1:5" ht="14.25" customHeight="1" x14ac:dyDescent="0.3">
      <c r="A224" s="175" t="s">
        <v>33</v>
      </c>
      <c r="B224" s="175" t="s">
        <v>604</v>
      </c>
      <c r="C224" s="175" t="s">
        <v>38</v>
      </c>
      <c r="D224" s="175" t="s">
        <v>36</v>
      </c>
      <c r="E224" s="175">
        <v>463.38</v>
      </c>
    </row>
    <row r="225" spans="1:5" ht="14.25" customHeight="1" x14ac:dyDescent="0.3">
      <c r="A225" s="175" t="s">
        <v>33</v>
      </c>
      <c r="B225" s="175" t="s">
        <v>604</v>
      </c>
      <c r="C225" s="175" t="s">
        <v>39</v>
      </c>
      <c r="D225" s="175" t="s">
        <v>36</v>
      </c>
      <c r="E225" s="175">
        <v>535.88</v>
      </c>
    </row>
    <row r="226" spans="1:5" ht="14.25" customHeight="1" x14ac:dyDescent="0.3">
      <c r="A226" s="175" t="s">
        <v>33</v>
      </c>
      <c r="B226" s="175" t="s">
        <v>604</v>
      </c>
      <c r="C226" s="175" t="s">
        <v>40</v>
      </c>
      <c r="D226" s="175" t="s">
        <v>36</v>
      </c>
      <c r="E226" s="175">
        <v>640.29999999999995</v>
      </c>
    </row>
    <row r="227" spans="1:5" ht="14.25" customHeight="1" x14ac:dyDescent="0.3">
      <c r="A227" s="175" t="s">
        <v>33</v>
      </c>
      <c r="B227" s="175" t="s">
        <v>605</v>
      </c>
      <c r="C227" s="175" t="s">
        <v>35</v>
      </c>
      <c r="D227" s="175" t="s">
        <v>36</v>
      </c>
      <c r="E227" s="175">
        <v>355.25</v>
      </c>
    </row>
    <row r="228" spans="1:5" ht="14.25" customHeight="1" x14ac:dyDescent="0.3">
      <c r="A228" s="175" t="s">
        <v>33</v>
      </c>
      <c r="B228" s="175" t="s">
        <v>605</v>
      </c>
      <c r="C228" s="175" t="s">
        <v>37</v>
      </c>
      <c r="D228" s="175" t="s">
        <v>36</v>
      </c>
      <c r="E228" s="175">
        <v>404.92</v>
      </c>
    </row>
    <row r="229" spans="1:5" ht="14.25" customHeight="1" x14ac:dyDescent="0.3">
      <c r="A229" s="175" t="s">
        <v>33</v>
      </c>
      <c r="B229" s="175" t="s">
        <v>605</v>
      </c>
      <c r="C229" s="175" t="s">
        <v>38</v>
      </c>
      <c r="D229" s="175" t="s">
        <v>36</v>
      </c>
      <c r="E229" s="175">
        <v>464.84</v>
      </c>
    </row>
    <row r="230" spans="1:5" ht="14.25" customHeight="1" x14ac:dyDescent="0.3">
      <c r="A230" s="175" t="s">
        <v>33</v>
      </c>
      <c r="B230" s="175" t="s">
        <v>605</v>
      </c>
      <c r="C230" s="175" t="s">
        <v>39</v>
      </c>
      <c r="D230" s="175" t="s">
        <v>36</v>
      </c>
      <c r="E230" s="175">
        <v>559.1</v>
      </c>
    </row>
    <row r="231" spans="1:5" ht="14.25" customHeight="1" x14ac:dyDescent="0.3">
      <c r="A231" s="175" t="s">
        <v>33</v>
      </c>
      <c r="B231" s="175" t="s">
        <v>605</v>
      </c>
      <c r="C231" s="175" t="s">
        <v>40</v>
      </c>
      <c r="D231" s="175" t="s">
        <v>36</v>
      </c>
      <c r="E231" s="175">
        <v>647.03</v>
      </c>
    </row>
    <row r="232" spans="1:5" ht="14.25" customHeight="1" x14ac:dyDescent="0.3">
      <c r="A232" s="175" t="s">
        <v>33</v>
      </c>
      <c r="B232" s="175" t="s">
        <v>606</v>
      </c>
      <c r="C232" s="175" t="s">
        <v>35</v>
      </c>
      <c r="D232" s="175" t="s">
        <v>36</v>
      </c>
      <c r="E232" s="175">
        <v>340.94</v>
      </c>
    </row>
    <row r="233" spans="1:5" ht="14.25" customHeight="1" x14ac:dyDescent="0.3">
      <c r="A233" s="175" t="s">
        <v>33</v>
      </c>
      <c r="B233" s="175" t="s">
        <v>606</v>
      </c>
      <c r="C233" s="175" t="s">
        <v>37</v>
      </c>
      <c r="D233" s="175" t="s">
        <v>36</v>
      </c>
      <c r="E233" s="175">
        <v>388.05</v>
      </c>
    </row>
    <row r="234" spans="1:5" ht="14.25" customHeight="1" x14ac:dyDescent="0.3">
      <c r="A234" s="175" t="s">
        <v>33</v>
      </c>
      <c r="B234" s="175" t="s">
        <v>606</v>
      </c>
      <c r="C234" s="175" t="s">
        <v>38</v>
      </c>
      <c r="D234" s="175" t="s">
        <v>36</v>
      </c>
      <c r="E234" s="175">
        <v>479.06</v>
      </c>
    </row>
    <row r="235" spans="1:5" ht="14.25" customHeight="1" x14ac:dyDescent="0.3">
      <c r="A235" s="175" t="s">
        <v>33</v>
      </c>
      <c r="B235" s="175" t="s">
        <v>606</v>
      </c>
      <c r="C235" s="175" t="s">
        <v>39</v>
      </c>
      <c r="D235" s="175" t="s">
        <v>36</v>
      </c>
      <c r="E235" s="175">
        <v>563.30999999999995</v>
      </c>
    </row>
    <row r="236" spans="1:5" ht="14.25" customHeight="1" x14ac:dyDescent="0.3">
      <c r="A236" s="175" t="s">
        <v>33</v>
      </c>
      <c r="B236" s="175" t="s">
        <v>606</v>
      </c>
      <c r="C236" s="175" t="s">
        <v>40</v>
      </c>
      <c r="D236" s="175" t="s">
        <v>36</v>
      </c>
      <c r="E236" s="175">
        <v>620.64</v>
      </c>
    </row>
    <row r="237" spans="1:5" ht="14.25" customHeight="1" x14ac:dyDescent="0.3">
      <c r="A237" s="175" t="s">
        <v>33</v>
      </c>
      <c r="B237" s="175" t="s">
        <v>607</v>
      </c>
      <c r="C237" s="175" t="s">
        <v>35</v>
      </c>
      <c r="D237" s="175" t="s">
        <v>36</v>
      </c>
      <c r="E237" s="175">
        <v>328.91</v>
      </c>
    </row>
    <row r="238" spans="1:5" ht="14.25" customHeight="1" x14ac:dyDescent="0.3">
      <c r="A238" s="175" t="s">
        <v>33</v>
      </c>
      <c r="B238" s="175" t="s">
        <v>607</v>
      </c>
      <c r="C238" s="175" t="s">
        <v>37</v>
      </c>
      <c r="D238" s="175" t="s">
        <v>36</v>
      </c>
      <c r="E238" s="175">
        <v>413.17</v>
      </c>
    </row>
    <row r="239" spans="1:5" ht="14.25" customHeight="1" x14ac:dyDescent="0.3">
      <c r="A239" s="175" t="s">
        <v>33</v>
      </c>
      <c r="B239" s="175" t="s">
        <v>607</v>
      </c>
      <c r="C239" s="175" t="s">
        <v>38</v>
      </c>
      <c r="D239" s="175" t="s">
        <v>36</v>
      </c>
      <c r="E239" s="175">
        <v>487.26</v>
      </c>
    </row>
    <row r="240" spans="1:5" ht="14.25" customHeight="1" x14ac:dyDescent="0.3">
      <c r="A240" s="175" t="s">
        <v>33</v>
      </c>
      <c r="B240" s="175" t="s">
        <v>607</v>
      </c>
      <c r="C240" s="175" t="s">
        <v>39</v>
      </c>
      <c r="D240" s="175" t="s">
        <v>36</v>
      </c>
      <c r="E240" s="175">
        <v>541.84</v>
      </c>
    </row>
    <row r="241" spans="1:5" ht="14.25" customHeight="1" x14ac:dyDescent="0.3">
      <c r="A241" s="175" t="s">
        <v>33</v>
      </c>
      <c r="B241" s="175" t="s">
        <v>607</v>
      </c>
      <c r="C241" s="175" t="s">
        <v>40</v>
      </c>
      <c r="D241" s="175" t="s">
        <v>36</v>
      </c>
      <c r="E241" s="175">
        <v>596.28</v>
      </c>
    </row>
    <row r="242" spans="1:5" ht="14.25" customHeight="1" x14ac:dyDescent="0.3">
      <c r="A242" s="175" t="s">
        <v>33</v>
      </c>
      <c r="B242" s="175" t="s">
        <v>608</v>
      </c>
      <c r="C242" s="175" t="s">
        <v>35</v>
      </c>
      <c r="D242" s="175" t="s">
        <v>36</v>
      </c>
      <c r="E242" s="175">
        <v>379.25</v>
      </c>
    </row>
    <row r="243" spans="1:5" ht="14.25" customHeight="1" x14ac:dyDescent="0.3">
      <c r="A243" s="175" t="s">
        <v>33</v>
      </c>
      <c r="B243" s="175" t="s">
        <v>608</v>
      </c>
      <c r="C243" s="175" t="s">
        <v>37</v>
      </c>
      <c r="D243" s="175" t="s">
        <v>36</v>
      </c>
      <c r="E243" s="175">
        <v>405.1</v>
      </c>
    </row>
    <row r="244" spans="1:5" ht="14.25" customHeight="1" x14ac:dyDescent="0.3">
      <c r="A244" s="175" t="s">
        <v>33</v>
      </c>
      <c r="B244" s="175" t="s">
        <v>608</v>
      </c>
      <c r="C244" s="175" t="s">
        <v>38</v>
      </c>
      <c r="D244" s="175" t="s">
        <v>36</v>
      </c>
      <c r="E244" s="175">
        <v>492.47</v>
      </c>
    </row>
    <row r="245" spans="1:5" ht="14.25" customHeight="1" x14ac:dyDescent="0.3">
      <c r="A245" s="175" t="s">
        <v>33</v>
      </c>
      <c r="B245" s="175" t="s">
        <v>608</v>
      </c>
      <c r="C245" s="175" t="s">
        <v>39</v>
      </c>
      <c r="D245" s="175" t="s">
        <v>36</v>
      </c>
      <c r="E245" s="175">
        <v>529.13</v>
      </c>
    </row>
    <row r="246" spans="1:5" ht="14.25" customHeight="1" x14ac:dyDescent="0.3">
      <c r="A246" s="175" t="s">
        <v>33</v>
      </c>
      <c r="B246" s="175" t="s">
        <v>608</v>
      </c>
      <c r="C246" s="175" t="s">
        <v>40</v>
      </c>
      <c r="D246" s="175" t="s">
        <v>36</v>
      </c>
      <c r="E246" s="175">
        <v>661.39</v>
      </c>
    </row>
    <row r="247" spans="1:5" ht="14.25" customHeight="1" x14ac:dyDescent="0.3">
      <c r="A247" s="175" t="s">
        <v>33</v>
      </c>
      <c r="B247" s="175" t="s">
        <v>609</v>
      </c>
      <c r="C247" s="175" t="s">
        <v>35</v>
      </c>
      <c r="D247" s="175" t="s">
        <v>36</v>
      </c>
      <c r="E247" s="175">
        <v>322.63</v>
      </c>
    </row>
    <row r="248" spans="1:5" ht="14.25" customHeight="1" x14ac:dyDescent="0.3">
      <c r="A248" s="175" t="s">
        <v>33</v>
      </c>
      <c r="B248" s="175" t="s">
        <v>609</v>
      </c>
      <c r="C248" s="175" t="s">
        <v>37</v>
      </c>
      <c r="D248" s="175" t="s">
        <v>36</v>
      </c>
      <c r="E248" s="175">
        <v>431.94</v>
      </c>
    </row>
    <row r="249" spans="1:5" ht="14.25" customHeight="1" x14ac:dyDescent="0.3">
      <c r="A249" s="175" t="s">
        <v>33</v>
      </c>
      <c r="B249" s="175" t="s">
        <v>609</v>
      </c>
      <c r="C249" s="175" t="s">
        <v>38</v>
      </c>
      <c r="D249" s="175" t="s">
        <v>36</v>
      </c>
      <c r="E249" s="175">
        <v>450.55</v>
      </c>
    </row>
    <row r="250" spans="1:5" ht="14.25" customHeight="1" x14ac:dyDescent="0.3">
      <c r="A250" s="175" t="s">
        <v>33</v>
      </c>
      <c r="B250" s="175" t="s">
        <v>609</v>
      </c>
      <c r="C250" s="175" t="s">
        <v>39</v>
      </c>
      <c r="D250" s="175" t="s">
        <v>36</v>
      </c>
      <c r="E250" s="175">
        <v>575.07000000000005</v>
      </c>
    </row>
    <row r="251" spans="1:5" ht="14.25" customHeight="1" x14ac:dyDescent="0.3">
      <c r="A251" s="175" t="s">
        <v>33</v>
      </c>
      <c r="B251" s="175" t="s">
        <v>609</v>
      </c>
      <c r="C251" s="175" t="s">
        <v>40</v>
      </c>
      <c r="D251" s="175" t="s">
        <v>36</v>
      </c>
      <c r="E251" s="175">
        <v>647.25</v>
      </c>
    </row>
    <row r="252" spans="1:5" ht="14.25" customHeight="1" x14ac:dyDescent="0.3">
      <c r="A252" s="175" t="s">
        <v>33</v>
      </c>
      <c r="B252" s="175" t="s">
        <v>610</v>
      </c>
      <c r="C252" s="175" t="s">
        <v>35</v>
      </c>
      <c r="D252" s="175" t="s">
        <v>36</v>
      </c>
      <c r="E252" s="175">
        <v>314.47000000000003</v>
      </c>
    </row>
    <row r="253" spans="1:5" ht="14.25" customHeight="1" x14ac:dyDescent="0.3">
      <c r="A253" s="175" t="s">
        <v>33</v>
      </c>
      <c r="B253" s="175" t="s">
        <v>610</v>
      </c>
      <c r="C253" s="175" t="s">
        <v>37</v>
      </c>
      <c r="D253" s="175" t="s">
        <v>36</v>
      </c>
      <c r="E253" s="175">
        <v>406.53</v>
      </c>
    </row>
    <row r="254" spans="1:5" ht="14.25" customHeight="1" x14ac:dyDescent="0.3">
      <c r="A254" s="175" t="s">
        <v>33</v>
      </c>
      <c r="B254" s="175" t="s">
        <v>610</v>
      </c>
      <c r="C254" s="175" t="s">
        <v>38</v>
      </c>
      <c r="D254" s="175" t="s">
        <v>36</v>
      </c>
      <c r="E254" s="175">
        <v>520.65</v>
      </c>
    </row>
    <row r="255" spans="1:5" ht="14.25" customHeight="1" x14ac:dyDescent="0.3">
      <c r="A255" s="175" t="s">
        <v>33</v>
      </c>
      <c r="B255" s="175" t="s">
        <v>610</v>
      </c>
      <c r="C255" s="175" t="s">
        <v>39</v>
      </c>
      <c r="D255" s="175" t="s">
        <v>36</v>
      </c>
      <c r="E255" s="175">
        <v>587.73</v>
      </c>
    </row>
    <row r="256" spans="1:5" ht="14.25" customHeight="1" x14ac:dyDescent="0.3">
      <c r="A256" s="175" t="s">
        <v>33</v>
      </c>
      <c r="B256" s="175" t="s">
        <v>610</v>
      </c>
      <c r="C256" s="175" t="s">
        <v>40</v>
      </c>
      <c r="D256" s="175" t="s">
        <v>36</v>
      </c>
      <c r="E256" s="175">
        <v>671.4</v>
      </c>
    </row>
    <row r="257" spans="1:5" ht="14.25" customHeight="1" x14ac:dyDescent="0.3">
      <c r="A257" s="175" t="s">
        <v>33</v>
      </c>
      <c r="B257" s="175" t="s">
        <v>611</v>
      </c>
      <c r="C257" s="175" t="s">
        <v>35</v>
      </c>
      <c r="D257" s="175" t="s">
        <v>36</v>
      </c>
      <c r="E257" s="175">
        <v>312.27</v>
      </c>
    </row>
    <row r="258" spans="1:5" ht="14.25" customHeight="1" x14ac:dyDescent="0.3">
      <c r="A258" s="175" t="s">
        <v>33</v>
      </c>
      <c r="B258" s="175" t="s">
        <v>611</v>
      </c>
      <c r="C258" s="175" t="s">
        <v>37</v>
      </c>
      <c r="D258" s="175" t="s">
        <v>36</v>
      </c>
      <c r="E258" s="175">
        <v>432.03</v>
      </c>
    </row>
    <row r="259" spans="1:5" ht="14.25" customHeight="1" x14ac:dyDescent="0.3">
      <c r="A259" s="175" t="s">
        <v>33</v>
      </c>
      <c r="B259" s="175" t="s">
        <v>611</v>
      </c>
      <c r="C259" s="175" t="s">
        <v>38</v>
      </c>
      <c r="D259" s="175" t="s">
        <v>36</v>
      </c>
      <c r="E259" s="175">
        <v>540.08000000000004</v>
      </c>
    </row>
    <row r="260" spans="1:5" ht="14.25" customHeight="1" x14ac:dyDescent="0.3">
      <c r="A260" s="175" t="s">
        <v>33</v>
      </c>
      <c r="B260" s="175" t="s">
        <v>611</v>
      </c>
      <c r="C260" s="175" t="s">
        <v>39</v>
      </c>
      <c r="D260" s="175" t="s">
        <v>36</v>
      </c>
      <c r="E260" s="175">
        <v>604.07000000000005</v>
      </c>
    </row>
    <row r="261" spans="1:5" ht="14.25" customHeight="1" x14ac:dyDescent="0.3">
      <c r="A261" s="175" t="s">
        <v>33</v>
      </c>
      <c r="B261" s="175" t="s">
        <v>611</v>
      </c>
      <c r="C261" s="175" t="s">
        <v>40</v>
      </c>
      <c r="D261" s="175" t="s">
        <v>36</v>
      </c>
      <c r="E261" s="175">
        <v>690.62</v>
      </c>
    </row>
    <row r="262" spans="1:5" ht="14.25" customHeight="1" x14ac:dyDescent="0.3">
      <c r="A262" s="175" t="s">
        <v>33</v>
      </c>
      <c r="B262" s="175" t="s">
        <v>612</v>
      </c>
      <c r="C262" s="175" t="s">
        <v>35</v>
      </c>
      <c r="D262" s="175" t="s">
        <v>36</v>
      </c>
      <c r="E262" s="175">
        <v>363.84</v>
      </c>
    </row>
    <row r="263" spans="1:5" ht="14.25" customHeight="1" x14ac:dyDescent="0.3">
      <c r="A263" s="175" t="s">
        <v>33</v>
      </c>
      <c r="B263" s="175" t="s">
        <v>612</v>
      </c>
      <c r="C263" s="175" t="s">
        <v>37</v>
      </c>
      <c r="D263" s="175" t="s">
        <v>36</v>
      </c>
      <c r="E263" s="175">
        <v>463.21</v>
      </c>
    </row>
    <row r="264" spans="1:5" ht="14.25" customHeight="1" x14ac:dyDescent="0.3">
      <c r="A264" s="175" t="s">
        <v>33</v>
      </c>
      <c r="B264" s="175" t="s">
        <v>612</v>
      </c>
      <c r="C264" s="175" t="s">
        <v>38</v>
      </c>
      <c r="D264" s="175" t="s">
        <v>36</v>
      </c>
      <c r="E264" s="175">
        <v>540.1</v>
      </c>
    </row>
    <row r="265" spans="1:5" ht="14.25" customHeight="1" x14ac:dyDescent="0.3">
      <c r="A265" s="175" t="s">
        <v>33</v>
      </c>
      <c r="B265" s="175" t="s">
        <v>612</v>
      </c>
      <c r="C265" s="175" t="s">
        <v>39</v>
      </c>
      <c r="D265" s="175" t="s">
        <v>36</v>
      </c>
      <c r="E265" s="175">
        <v>625.75</v>
      </c>
    </row>
    <row r="266" spans="1:5" ht="14.25" customHeight="1" x14ac:dyDescent="0.3">
      <c r="A266" s="175" t="s">
        <v>33</v>
      </c>
      <c r="B266" s="175" t="s">
        <v>612</v>
      </c>
      <c r="C266" s="175" t="s">
        <v>40</v>
      </c>
      <c r="D266" s="175" t="s">
        <v>36</v>
      </c>
      <c r="E266" s="175">
        <v>732.34</v>
      </c>
    </row>
    <row r="267" spans="1:5" ht="14.25" customHeight="1" x14ac:dyDescent="0.3">
      <c r="A267" s="175" t="s">
        <v>33</v>
      </c>
      <c r="B267" s="175" t="s">
        <v>613</v>
      </c>
      <c r="C267" s="175" t="s">
        <v>35</v>
      </c>
      <c r="D267" s="175" t="s">
        <v>36</v>
      </c>
      <c r="E267" s="175">
        <v>386.35</v>
      </c>
    </row>
    <row r="268" spans="1:5" ht="14.25" customHeight="1" x14ac:dyDescent="0.3">
      <c r="A268" s="175" t="s">
        <v>33</v>
      </c>
      <c r="B268" s="175" t="s">
        <v>613</v>
      </c>
      <c r="C268" s="175" t="s">
        <v>37</v>
      </c>
      <c r="D268" s="175" t="s">
        <v>36</v>
      </c>
      <c r="E268" s="175">
        <v>475.19</v>
      </c>
    </row>
    <row r="269" spans="1:5" ht="14.25" customHeight="1" x14ac:dyDescent="0.3">
      <c r="A269" s="175" t="s">
        <v>33</v>
      </c>
      <c r="B269" s="175" t="s">
        <v>613</v>
      </c>
      <c r="C269" s="175" t="s">
        <v>38</v>
      </c>
      <c r="D269" s="175" t="s">
        <v>36</v>
      </c>
      <c r="E269" s="175">
        <v>536.12</v>
      </c>
    </row>
    <row r="270" spans="1:5" ht="14.25" customHeight="1" x14ac:dyDescent="0.3">
      <c r="A270" s="175" t="s">
        <v>33</v>
      </c>
      <c r="B270" s="175" t="s">
        <v>613</v>
      </c>
      <c r="C270" s="175" t="s">
        <v>39</v>
      </c>
      <c r="D270" s="175" t="s">
        <v>36</v>
      </c>
      <c r="E270" s="175">
        <v>673.59</v>
      </c>
    </row>
    <row r="271" spans="1:5" ht="14.25" customHeight="1" x14ac:dyDescent="0.3">
      <c r="A271" s="175" t="s">
        <v>33</v>
      </c>
      <c r="B271" s="175" t="s">
        <v>613</v>
      </c>
      <c r="C271" s="175" t="s">
        <v>40</v>
      </c>
      <c r="D271" s="175" t="s">
        <v>36</v>
      </c>
      <c r="E271" s="175">
        <v>663.04</v>
      </c>
    </row>
    <row r="272" spans="1:5" ht="14.25" customHeight="1" x14ac:dyDescent="0.3">
      <c r="A272" s="175" t="s">
        <v>33</v>
      </c>
      <c r="B272" s="175" t="s">
        <v>614</v>
      </c>
      <c r="C272" s="175" t="s">
        <v>35</v>
      </c>
      <c r="D272" s="175" t="s">
        <v>36</v>
      </c>
      <c r="E272" s="175">
        <v>409.6</v>
      </c>
    </row>
    <row r="273" spans="1:5" ht="14.25" customHeight="1" x14ac:dyDescent="0.3">
      <c r="A273" s="175" t="s">
        <v>33</v>
      </c>
      <c r="B273" s="175" t="s">
        <v>614</v>
      </c>
      <c r="C273" s="175" t="s">
        <v>37</v>
      </c>
      <c r="D273" s="175" t="s">
        <v>36</v>
      </c>
      <c r="E273" s="175">
        <v>458</v>
      </c>
    </row>
    <row r="274" spans="1:5" ht="14.25" customHeight="1" x14ac:dyDescent="0.3">
      <c r="A274" s="175" t="s">
        <v>33</v>
      </c>
      <c r="B274" s="175" t="s">
        <v>614</v>
      </c>
      <c r="C274" s="175" t="s">
        <v>38</v>
      </c>
      <c r="D274" s="175" t="s">
        <v>36</v>
      </c>
      <c r="E274" s="175">
        <v>608.21</v>
      </c>
    </row>
    <row r="275" spans="1:5" ht="14.25" customHeight="1" x14ac:dyDescent="0.3">
      <c r="A275" s="175" t="s">
        <v>33</v>
      </c>
      <c r="B275" s="175" t="s">
        <v>614</v>
      </c>
      <c r="C275" s="175" t="s">
        <v>39</v>
      </c>
      <c r="D275" s="175" t="s">
        <v>36</v>
      </c>
      <c r="E275" s="175">
        <v>590.59</v>
      </c>
    </row>
    <row r="276" spans="1:5" ht="14.25" customHeight="1" x14ac:dyDescent="0.3">
      <c r="A276" s="175" t="s">
        <v>33</v>
      </c>
      <c r="B276" s="175" t="s">
        <v>614</v>
      </c>
      <c r="C276" s="175" t="s">
        <v>40</v>
      </c>
      <c r="D276" s="175" t="s">
        <v>36</v>
      </c>
      <c r="E276" s="175">
        <v>642.22</v>
      </c>
    </row>
    <row r="277" spans="1:5" ht="14.25" customHeight="1" x14ac:dyDescent="0.3">
      <c r="A277" s="175" t="s">
        <v>33</v>
      </c>
      <c r="B277" s="175" t="s">
        <v>615</v>
      </c>
      <c r="C277" s="175" t="s">
        <v>35</v>
      </c>
      <c r="D277" s="175" t="s">
        <v>36</v>
      </c>
      <c r="E277" s="175">
        <v>400.01</v>
      </c>
    </row>
    <row r="278" spans="1:5" ht="14.25" customHeight="1" x14ac:dyDescent="0.3">
      <c r="A278" s="175" t="s">
        <v>33</v>
      </c>
      <c r="B278" s="175" t="s">
        <v>615</v>
      </c>
      <c r="C278" s="175" t="s">
        <v>37</v>
      </c>
      <c r="D278" s="175" t="s">
        <v>36</v>
      </c>
      <c r="E278" s="175">
        <v>536.66</v>
      </c>
    </row>
    <row r="279" spans="1:5" ht="14.25" customHeight="1" x14ac:dyDescent="0.3">
      <c r="A279" s="175" t="s">
        <v>33</v>
      </c>
      <c r="B279" s="175" t="s">
        <v>615</v>
      </c>
      <c r="C279" s="175" t="s">
        <v>38</v>
      </c>
      <c r="D279" s="175" t="s">
        <v>36</v>
      </c>
      <c r="E279" s="175">
        <v>515.75</v>
      </c>
    </row>
    <row r="280" spans="1:5" ht="14.25" customHeight="1" x14ac:dyDescent="0.3">
      <c r="A280" s="175" t="s">
        <v>33</v>
      </c>
      <c r="B280" s="175" t="s">
        <v>615</v>
      </c>
      <c r="C280" s="175" t="s">
        <v>39</v>
      </c>
      <c r="D280" s="175" t="s">
        <v>36</v>
      </c>
      <c r="E280" s="175">
        <v>565.1</v>
      </c>
    </row>
    <row r="281" spans="1:5" ht="14.25" customHeight="1" x14ac:dyDescent="0.3">
      <c r="A281" s="175" t="s">
        <v>33</v>
      </c>
      <c r="B281" s="175" t="s">
        <v>615</v>
      </c>
      <c r="C281" s="175" t="s">
        <v>40</v>
      </c>
      <c r="D281" s="175" t="s">
        <v>36</v>
      </c>
      <c r="E281" s="175">
        <v>622.24</v>
      </c>
    </row>
    <row r="282" spans="1:5" ht="14.25" customHeight="1" x14ac:dyDescent="0.3">
      <c r="A282" s="175" t="s">
        <v>33</v>
      </c>
      <c r="B282" s="175" t="s">
        <v>616</v>
      </c>
      <c r="C282" s="175" t="s">
        <v>35</v>
      </c>
      <c r="D282" s="175" t="s">
        <v>36</v>
      </c>
      <c r="E282" s="175">
        <v>461.92</v>
      </c>
    </row>
    <row r="283" spans="1:5" ht="14.25" customHeight="1" x14ac:dyDescent="0.3">
      <c r="A283" s="175" t="s">
        <v>33</v>
      </c>
      <c r="B283" s="175" t="s">
        <v>616</v>
      </c>
      <c r="C283" s="175" t="s">
        <v>37</v>
      </c>
      <c r="D283" s="175" t="s">
        <v>36</v>
      </c>
      <c r="E283" s="175">
        <v>453.06</v>
      </c>
    </row>
    <row r="284" spans="1:5" ht="14.25" customHeight="1" x14ac:dyDescent="0.3">
      <c r="A284" s="175" t="s">
        <v>33</v>
      </c>
      <c r="B284" s="175" t="s">
        <v>616</v>
      </c>
      <c r="C284" s="175" t="s">
        <v>38</v>
      </c>
      <c r="D284" s="175" t="s">
        <v>36</v>
      </c>
      <c r="E284" s="175">
        <v>495.14</v>
      </c>
    </row>
    <row r="285" spans="1:5" ht="14.25" customHeight="1" x14ac:dyDescent="0.3">
      <c r="A285" s="175" t="s">
        <v>33</v>
      </c>
      <c r="B285" s="175" t="s">
        <v>616</v>
      </c>
      <c r="C285" s="175" t="s">
        <v>39</v>
      </c>
      <c r="D285" s="175" t="s">
        <v>36</v>
      </c>
      <c r="E285" s="175">
        <v>547.61</v>
      </c>
    </row>
    <row r="286" spans="1:5" ht="14.25" customHeight="1" x14ac:dyDescent="0.3">
      <c r="A286" s="175" t="s">
        <v>33</v>
      </c>
      <c r="B286" s="175" t="s">
        <v>616</v>
      </c>
      <c r="C286" s="175" t="s">
        <v>40</v>
      </c>
      <c r="D286" s="175" t="s">
        <v>36</v>
      </c>
      <c r="E286" s="175">
        <v>634.27</v>
      </c>
    </row>
    <row r="287" spans="1:5" ht="14.25" customHeight="1" x14ac:dyDescent="0.3">
      <c r="A287" s="175" t="s">
        <v>33</v>
      </c>
      <c r="B287" s="175" t="s">
        <v>617</v>
      </c>
      <c r="C287" s="175" t="s">
        <v>35</v>
      </c>
      <c r="D287" s="175" t="s">
        <v>36</v>
      </c>
      <c r="E287" s="175">
        <v>404.84</v>
      </c>
    </row>
    <row r="288" spans="1:5" ht="14.25" customHeight="1" x14ac:dyDescent="0.3">
      <c r="A288" s="175" t="s">
        <v>33</v>
      </c>
      <c r="B288" s="175" t="s">
        <v>617</v>
      </c>
      <c r="C288" s="175" t="s">
        <v>37</v>
      </c>
      <c r="D288" s="175" t="s">
        <v>36</v>
      </c>
      <c r="E288" s="175">
        <v>424.94</v>
      </c>
    </row>
    <row r="289" spans="1:5" ht="14.25" customHeight="1" x14ac:dyDescent="0.3">
      <c r="A289" s="175" t="s">
        <v>33</v>
      </c>
      <c r="B289" s="175" t="s">
        <v>617</v>
      </c>
      <c r="C289" s="175" t="s">
        <v>38</v>
      </c>
      <c r="D289" s="175" t="s">
        <v>36</v>
      </c>
      <c r="E289" s="175">
        <v>484.57</v>
      </c>
    </row>
    <row r="290" spans="1:5" ht="14.25" customHeight="1" x14ac:dyDescent="0.3">
      <c r="A290" s="175" t="s">
        <v>33</v>
      </c>
      <c r="B290" s="175" t="s">
        <v>617</v>
      </c>
      <c r="C290" s="175" t="s">
        <v>39</v>
      </c>
      <c r="D290" s="175" t="s">
        <v>36</v>
      </c>
      <c r="E290" s="175">
        <v>560.02</v>
      </c>
    </row>
    <row r="291" spans="1:5" ht="14.25" customHeight="1" x14ac:dyDescent="0.3">
      <c r="A291" s="175" t="s">
        <v>33</v>
      </c>
      <c r="B291" s="175" t="s">
        <v>617</v>
      </c>
      <c r="C291" s="175" t="s">
        <v>40</v>
      </c>
      <c r="D291" s="175" t="s">
        <v>36</v>
      </c>
      <c r="E291" s="175">
        <v>611.78</v>
      </c>
    </row>
    <row r="292" spans="1:5" ht="14.25" customHeight="1" x14ac:dyDescent="0.3">
      <c r="A292" s="175" t="s">
        <v>33</v>
      </c>
      <c r="B292" s="175" t="s">
        <v>618</v>
      </c>
      <c r="C292" s="175" t="s">
        <v>35</v>
      </c>
      <c r="D292" s="175" t="s">
        <v>36</v>
      </c>
      <c r="E292" s="175">
        <v>364.11</v>
      </c>
    </row>
    <row r="293" spans="1:5" ht="14.25" customHeight="1" x14ac:dyDescent="0.3">
      <c r="A293" s="175" t="s">
        <v>33</v>
      </c>
      <c r="B293" s="175" t="s">
        <v>618</v>
      </c>
      <c r="C293" s="175" t="s">
        <v>37</v>
      </c>
      <c r="D293" s="175" t="s">
        <v>36</v>
      </c>
      <c r="E293" s="175">
        <v>436.37</v>
      </c>
    </row>
    <row r="294" spans="1:5" ht="14.25" customHeight="1" x14ac:dyDescent="0.3">
      <c r="A294" s="175" t="s">
        <v>33</v>
      </c>
      <c r="B294" s="175" t="s">
        <v>618</v>
      </c>
      <c r="C294" s="175" t="s">
        <v>38</v>
      </c>
      <c r="D294" s="175" t="s">
        <v>36</v>
      </c>
      <c r="E294" s="175">
        <v>484.47</v>
      </c>
    </row>
    <row r="295" spans="1:5" ht="14.25" customHeight="1" x14ac:dyDescent="0.3">
      <c r="A295" s="175" t="s">
        <v>33</v>
      </c>
      <c r="B295" s="175" t="s">
        <v>618</v>
      </c>
      <c r="C295" s="175" t="s">
        <v>39</v>
      </c>
      <c r="D295" s="175" t="s">
        <v>36</v>
      </c>
      <c r="E295" s="175">
        <v>538.17999999999995</v>
      </c>
    </row>
    <row r="296" spans="1:5" ht="14.25" customHeight="1" x14ac:dyDescent="0.3">
      <c r="A296" s="175" t="s">
        <v>33</v>
      </c>
      <c r="B296" s="175" t="s">
        <v>618</v>
      </c>
      <c r="C296" s="175" t="s">
        <v>40</v>
      </c>
      <c r="D296" s="175" t="s">
        <v>36</v>
      </c>
      <c r="E296" s="175">
        <v>629.95000000000005</v>
      </c>
    </row>
    <row r="297" spans="1:5" ht="14.25" customHeight="1" x14ac:dyDescent="0.3">
      <c r="A297" s="175" t="s">
        <v>33</v>
      </c>
      <c r="B297" s="175" t="s">
        <v>619</v>
      </c>
      <c r="C297" s="175" t="s">
        <v>35</v>
      </c>
      <c r="D297" s="175" t="s">
        <v>36</v>
      </c>
      <c r="E297" s="175">
        <v>346.09</v>
      </c>
    </row>
    <row r="298" spans="1:5" ht="14.25" customHeight="1" x14ac:dyDescent="0.3">
      <c r="A298" s="175" t="s">
        <v>33</v>
      </c>
      <c r="B298" s="175" t="s">
        <v>619</v>
      </c>
      <c r="C298" s="175" t="s">
        <v>37</v>
      </c>
      <c r="D298" s="175" t="s">
        <v>36</v>
      </c>
      <c r="E298" s="175">
        <v>416.01</v>
      </c>
    </row>
    <row r="299" spans="1:5" ht="14.25" customHeight="1" x14ac:dyDescent="0.3">
      <c r="A299" s="175" t="s">
        <v>33</v>
      </c>
      <c r="B299" s="175" t="s">
        <v>619</v>
      </c>
      <c r="C299" s="175" t="s">
        <v>38</v>
      </c>
      <c r="D299" s="175" t="s">
        <v>36</v>
      </c>
      <c r="E299" s="175">
        <v>465.44</v>
      </c>
    </row>
    <row r="300" spans="1:5" ht="14.25" customHeight="1" x14ac:dyDescent="0.3">
      <c r="A300" s="175" t="s">
        <v>33</v>
      </c>
      <c r="B300" s="175" t="s">
        <v>619</v>
      </c>
      <c r="C300" s="175" t="s">
        <v>39</v>
      </c>
      <c r="D300" s="175" t="s">
        <v>36</v>
      </c>
      <c r="E300" s="175">
        <v>561.61</v>
      </c>
    </row>
    <row r="301" spans="1:5" ht="14.25" customHeight="1" x14ac:dyDescent="0.3">
      <c r="A301" s="175" t="s">
        <v>33</v>
      </c>
      <c r="B301" s="175" t="s">
        <v>619</v>
      </c>
      <c r="C301" s="175" t="s">
        <v>40</v>
      </c>
      <c r="D301" s="175" t="s">
        <v>36</v>
      </c>
      <c r="E301" s="175">
        <v>635.42999999999995</v>
      </c>
    </row>
    <row r="302" spans="1:5" ht="14.25" customHeight="1" x14ac:dyDescent="0.3">
      <c r="A302" s="175" t="s">
        <v>33</v>
      </c>
      <c r="B302" s="175" t="s">
        <v>34</v>
      </c>
      <c r="C302" s="175" t="s">
        <v>35</v>
      </c>
      <c r="D302" s="175" t="s">
        <v>36</v>
      </c>
      <c r="E302" s="175">
        <v>363.58</v>
      </c>
    </row>
    <row r="303" spans="1:5" ht="14.25" customHeight="1" x14ac:dyDescent="0.3">
      <c r="A303" s="175" t="s">
        <v>33</v>
      </c>
      <c r="B303" s="175" t="s">
        <v>34</v>
      </c>
      <c r="C303" s="175" t="s">
        <v>37</v>
      </c>
      <c r="D303" s="175" t="s">
        <v>36</v>
      </c>
      <c r="E303" s="175">
        <v>431.76</v>
      </c>
    </row>
    <row r="304" spans="1:5" ht="14.25" customHeight="1" x14ac:dyDescent="0.3">
      <c r="A304" s="175" t="s">
        <v>33</v>
      </c>
      <c r="B304" s="175" t="s">
        <v>34</v>
      </c>
      <c r="C304" s="175" t="s">
        <v>38</v>
      </c>
      <c r="D304" s="175" t="s">
        <v>36</v>
      </c>
      <c r="E304" s="175">
        <v>520.38</v>
      </c>
    </row>
    <row r="305" spans="1:5" ht="14.25" customHeight="1" x14ac:dyDescent="0.3">
      <c r="A305" s="175" t="s">
        <v>33</v>
      </c>
      <c r="B305" s="175" t="s">
        <v>34</v>
      </c>
      <c r="C305" s="175" t="s">
        <v>39</v>
      </c>
      <c r="D305" s="175" t="s">
        <v>36</v>
      </c>
      <c r="E305" s="175">
        <v>574.79999999999995</v>
      </c>
    </row>
    <row r="306" spans="1:5" ht="14.25" customHeight="1" x14ac:dyDescent="0.3">
      <c r="A306" s="175" t="s">
        <v>33</v>
      </c>
      <c r="B306" s="175" t="s">
        <v>34</v>
      </c>
      <c r="C306" s="175" t="s">
        <v>40</v>
      </c>
      <c r="D306" s="175" t="s">
        <v>36</v>
      </c>
      <c r="E306" s="175">
        <v>661.13</v>
      </c>
    </row>
    <row r="307" spans="1:5" ht="14.25" customHeight="1" x14ac:dyDescent="0.3">
      <c r="A307" s="175" t="s">
        <v>33</v>
      </c>
      <c r="B307" s="175" t="s">
        <v>41</v>
      </c>
      <c r="C307" s="175" t="s">
        <v>35</v>
      </c>
      <c r="D307" s="175" t="s">
        <v>36</v>
      </c>
      <c r="E307" s="175">
        <v>386.08</v>
      </c>
    </row>
    <row r="308" spans="1:5" ht="14.25" customHeight="1" x14ac:dyDescent="0.3">
      <c r="A308" s="175" t="s">
        <v>33</v>
      </c>
      <c r="B308" s="175" t="s">
        <v>41</v>
      </c>
      <c r="C308" s="175" t="s">
        <v>37</v>
      </c>
      <c r="D308" s="175" t="s">
        <v>36</v>
      </c>
      <c r="E308" s="175">
        <v>462.94</v>
      </c>
    </row>
    <row r="309" spans="1:5" ht="14.25" customHeight="1" x14ac:dyDescent="0.3">
      <c r="A309" s="175" t="s">
        <v>33</v>
      </c>
      <c r="B309" s="175" t="s">
        <v>41</v>
      </c>
      <c r="C309" s="175" t="s">
        <v>38</v>
      </c>
      <c r="D309" s="175" t="s">
        <v>36</v>
      </c>
      <c r="E309" s="175">
        <v>539.80999999999995</v>
      </c>
    </row>
    <row r="310" spans="1:5" ht="14.25" customHeight="1" x14ac:dyDescent="0.3">
      <c r="A310" s="175" t="s">
        <v>33</v>
      </c>
      <c r="B310" s="175" t="s">
        <v>41</v>
      </c>
      <c r="C310" s="175" t="s">
        <v>39</v>
      </c>
      <c r="D310" s="175" t="s">
        <v>36</v>
      </c>
      <c r="E310" s="175">
        <v>587.47</v>
      </c>
    </row>
    <row r="311" spans="1:5" ht="14.25" customHeight="1" x14ac:dyDescent="0.3">
      <c r="A311" s="175" t="s">
        <v>33</v>
      </c>
      <c r="B311" s="175" t="s">
        <v>41</v>
      </c>
      <c r="C311" s="175" t="s">
        <v>40</v>
      </c>
      <c r="D311" s="175" t="s">
        <v>36</v>
      </c>
      <c r="E311" s="175">
        <v>646.99</v>
      </c>
    </row>
    <row r="312" spans="1:5" ht="14.25" customHeight="1" x14ac:dyDescent="0.3">
      <c r="A312" s="175" t="s">
        <v>33</v>
      </c>
      <c r="B312" s="175" t="s">
        <v>42</v>
      </c>
      <c r="C312" s="175" t="s">
        <v>35</v>
      </c>
      <c r="D312" s="175" t="s">
        <v>36</v>
      </c>
      <c r="E312" s="175">
        <v>409.33</v>
      </c>
    </row>
    <row r="313" spans="1:5" ht="14.25" customHeight="1" x14ac:dyDescent="0.3">
      <c r="A313" s="175" t="s">
        <v>33</v>
      </c>
      <c r="B313" s="175" t="s">
        <v>42</v>
      </c>
      <c r="C313" s="175" t="s">
        <v>37</v>
      </c>
      <c r="D313" s="175" t="s">
        <v>36</v>
      </c>
      <c r="E313" s="175">
        <v>474.93</v>
      </c>
    </row>
    <row r="314" spans="1:5" ht="14.25" customHeight="1" x14ac:dyDescent="0.3">
      <c r="A314" s="175" t="s">
        <v>33</v>
      </c>
      <c r="B314" s="175" t="s">
        <v>42</v>
      </c>
      <c r="C314" s="175" t="s">
        <v>38</v>
      </c>
      <c r="D314" s="175" t="s">
        <v>36</v>
      </c>
      <c r="E314" s="175">
        <v>539.83000000000004</v>
      </c>
    </row>
    <row r="315" spans="1:5" ht="14.25" customHeight="1" x14ac:dyDescent="0.3">
      <c r="A315" s="175" t="s">
        <v>33</v>
      </c>
      <c r="B315" s="175" t="s">
        <v>42</v>
      </c>
      <c r="C315" s="175" t="s">
        <v>39</v>
      </c>
      <c r="D315" s="175" t="s">
        <v>36</v>
      </c>
      <c r="E315" s="175">
        <v>603.80999999999995</v>
      </c>
    </row>
    <row r="316" spans="1:5" ht="14.25" customHeight="1" x14ac:dyDescent="0.3">
      <c r="A316" s="175" t="s">
        <v>33</v>
      </c>
      <c r="B316" s="175" t="s">
        <v>42</v>
      </c>
      <c r="C316" s="175" t="s">
        <v>40</v>
      </c>
      <c r="D316" s="175" t="s">
        <v>36</v>
      </c>
      <c r="E316" s="175">
        <v>670.93</v>
      </c>
    </row>
    <row r="317" spans="1:5" ht="14.25" customHeight="1" x14ac:dyDescent="0.3">
      <c r="A317" s="175" t="s">
        <v>33</v>
      </c>
      <c r="B317" s="175" t="s">
        <v>43</v>
      </c>
      <c r="C317" s="175" t="s">
        <v>35</v>
      </c>
      <c r="D317" s="175" t="s">
        <v>36</v>
      </c>
      <c r="E317" s="175">
        <v>399.75</v>
      </c>
    </row>
    <row r="318" spans="1:5" ht="14.25" customHeight="1" x14ac:dyDescent="0.3">
      <c r="A318" s="175" t="s">
        <v>33</v>
      </c>
      <c r="B318" s="175" t="s">
        <v>43</v>
      </c>
      <c r="C318" s="175" t="s">
        <v>37</v>
      </c>
      <c r="D318" s="175" t="s">
        <v>36</v>
      </c>
      <c r="E318" s="175">
        <v>457.74</v>
      </c>
    </row>
    <row r="319" spans="1:5" ht="14.25" customHeight="1" x14ac:dyDescent="0.3">
      <c r="A319" s="175" t="s">
        <v>33</v>
      </c>
      <c r="B319" s="175" t="s">
        <v>43</v>
      </c>
      <c r="C319" s="175" t="s">
        <v>38</v>
      </c>
      <c r="D319" s="175" t="s">
        <v>36</v>
      </c>
      <c r="E319" s="175">
        <v>535.86</v>
      </c>
    </row>
    <row r="320" spans="1:5" ht="14.25" customHeight="1" x14ac:dyDescent="0.3">
      <c r="A320" s="175" t="s">
        <v>33</v>
      </c>
      <c r="B320" s="175" t="s">
        <v>43</v>
      </c>
      <c r="C320" s="175" t="s">
        <v>39</v>
      </c>
      <c r="D320" s="175" t="s">
        <v>36</v>
      </c>
      <c r="E320" s="175">
        <v>625.49</v>
      </c>
    </row>
    <row r="321" spans="1:5" ht="14.25" customHeight="1" x14ac:dyDescent="0.3">
      <c r="A321" s="175" t="s">
        <v>33</v>
      </c>
      <c r="B321" s="175" t="s">
        <v>43</v>
      </c>
      <c r="C321" s="175" t="s">
        <v>40</v>
      </c>
      <c r="D321" s="175" t="s">
        <v>36</v>
      </c>
      <c r="E321" s="175">
        <v>690.35</v>
      </c>
    </row>
    <row r="322" spans="1:5" ht="14.25" customHeight="1" x14ac:dyDescent="0.3">
      <c r="A322" s="175" t="s">
        <v>33</v>
      </c>
      <c r="B322" s="175" t="s">
        <v>44</v>
      </c>
      <c r="C322" s="175" t="s">
        <v>35</v>
      </c>
      <c r="D322" s="175" t="s">
        <v>36</v>
      </c>
      <c r="E322" s="175">
        <v>398.11</v>
      </c>
    </row>
    <row r="323" spans="1:5" ht="14.25" customHeight="1" x14ac:dyDescent="0.3">
      <c r="A323" s="175" t="s">
        <v>33</v>
      </c>
      <c r="B323" s="175" t="s">
        <v>44</v>
      </c>
      <c r="C323" s="175" t="s">
        <v>37</v>
      </c>
      <c r="D323" s="175" t="s">
        <v>36</v>
      </c>
      <c r="E323" s="175">
        <v>461.66</v>
      </c>
    </row>
    <row r="324" spans="1:5" ht="14.25" customHeight="1" x14ac:dyDescent="0.3">
      <c r="A324" s="175" t="s">
        <v>33</v>
      </c>
      <c r="B324" s="175" t="s">
        <v>44</v>
      </c>
      <c r="C324" s="175" t="s">
        <v>38</v>
      </c>
      <c r="D324" s="175" t="s">
        <v>36</v>
      </c>
      <c r="E324" s="175">
        <v>536.39</v>
      </c>
    </row>
    <row r="325" spans="1:5" ht="14.25" customHeight="1" x14ac:dyDescent="0.3">
      <c r="A325" s="175" t="s">
        <v>33</v>
      </c>
      <c r="B325" s="175" t="s">
        <v>44</v>
      </c>
      <c r="C325" s="175" t="s">
        <v>39</v>
      </c>
      <c r="D325" s="175" t="s">
        <v>36</v>
      </c>
      <c r="E325" s="175">
        <v>607.95000000000005</v>
      </c>
    </row>
    <row r="326" spans="1:5" ht="14.25" customHeight="1" x14ac:dyDescent="0.3">
      <c r="A326" s="175" t="s">
        <v>33</v>
      </c>
      <c r="B326" s="175" t="s">
        <v>44</v>
      </c>
      <c r="C326" s="175" t="s">
        <v>40</v>
      </c>
      <c r="D326" s="175" t="s">
        <v>36</v>
      </c>
      <c r="E326" s="175">
        <v>673.32</v>
      </c>
    </row>
    <row r="327" spans="1:5" ht="14.25" customHeight="1" x14ac:dyDescent="0.3">
      <c r="A327" s="175" t="s">
        <v>33</v>
      </c>
      <c r="B327" s="175" t="s">
        <v>45</v>
      </c>
      <c r="C327" s="175" t="s">
        <v>35</v>
      </c>
      <c r="D327" s="175" t="s">
        <v>36</v>
      </c>
      <c r="E327" s="175">
        <v>404.58</v>
      </c>
    </row>
    <row r="328" spans="1:5" ht="14.25" customHeight="1" x14ac:dyDescent="0.3">
      <c r="A328" s="175" t="s">
        <v>33</v>
      </c>
      <c r="B328" s="175" t="s">
        <v>45</v>
      </c>
      <c r="C328" s="175" t="s">
        <v>37</v>
      </c>
      <c r="D328" s="175" t="s">
        <v>36</v>
      </c>
      <c r="E328" s="175">
        <v>452.8</v>
      </c>
    </row>
    <row r="329" spans="1:5" ht="14.25" customHeight="1" x14ac:dyDescent="0.3">
      <c r="A329" s="175" t="s">
        <v>33</v>
      </c>
      <c r="B329" s="175" t="s">
        <v>45</v>
      </c>
      <c r="C329" s="175" t="s">
        <v>38</v>
      </c>
      <c r="D329" s="175" t="s">
        <v>36</v>
      </c>
      <c r="E329" s="175">
        <v>515.49</v>
      </c>
    </row>
    <row r="330" spans="1:5" ht="14.25" customHeight="1" x14ac:dyDescent="0.3">
      <c r="A330" s="175" t="s">
        <v>33</v>
      </c>
      <c r="B330" s="175" t="s">
        <v>45</v>
      </c>
      <c r="C330" s="175" t="s">
        <v>39</v>
      </c>
      <c r="D330" s="175" t="s">
        <v>36</v>
      </c>
      <c r="E330" s="175">
        <v>590.33000000000004</v>
      </c>
    </row>
    <row r="331" spans="1:5" ht="14.25" customHeight="1" x14ac:dyDescent="0.3">
      <c r="A331" s="175" t="s">
        <v>33</v>
      </c>
      <c r="B331" s="175" t="s">
        <v>45</v>
      </c>
      <c r="C331" s="175" t="s">
        <v>40</v>
      </c>
      <c r="D331" s="175" t="s">
        <v>36</v>
      </c>
      <c r="E331" s="175">
        <v>662.78</v>
      </c>
    </row>
    <row r="332" spans="1:5" ht="14.25" customHeight="1" x14ac:dyDescent="0.3">
      <c r="A332" s="175" t="s">
        <v>33</v>
      </c>
      <c r="B332" s="175" t="s">
        <v>46</v>
      </c>
      <c r="C332" s="175" t="s">
        <v>35</v>
      </c>
      <c r="D332" s="175" t="s">
        <v>36</v>
      </c>
      <c r="E332" s="175">
        <v>363.84</v>
      </c>
    </row>
    <row r="333" spans="1:5" ht="14.25" customHeight="1" x14ac:dyDescent="0.3">
      <c r="A333" s="175" t="s">
        <v>33</v>
      </c>
      <c r="B333" s="175" t="s">
        <v>46</v>
      </c>
      <c r="C333" s="175" t="s">
        <v>37</v>
      </c>
      <c r="D333" s="175" t="s">
        <v>36</v>
      </c>
      <c r="E333" s="175">
        <v>424.68</v>
      </c>
    </row>
    <row r="334" spans="1:5" ht="14.25" customHeight="1" x14ac:dyDescent="0.3">
      <c r="A334" s="175" t="s">
        <v>33</v>
      </c>
      <c r="B334" s="175" t="s">
        <v>46</v>
      </c>
      <c r="C334" s="175" t="s">
        <v>38</v>
      </c>
      <c r="D334" s="175" t="s">
        <v>36</v>
      </c>
      <c r="E334" s="175">
        <v>494.88</v>
      </c>
    </row>
    <row r="335" spans="1:5" ht="14.25" customHeight="1" x14ac:dyDescent="0.3">
      <c r="A335" s="175" t="s">
        <v>33</v>
      </c>
      <c r="B335" s="175" t="s">
        <v>46</v>
      </c>
      <c r="C335" s="175" t="s">
        <v>39</v>
      </c>
      <c r="D335" s="175" t="s">
        <v>36</v>
      </c>
      <c r="E335" s="175">
        <v>564.84</v>
      </c>
    </row>
    <row r="336" spans="1:5" ht="14.25" customHeight="1" x14ac:dyDescent="0.3">
      <c r="A336" s="175" t="s">
        <v>33</v>
      </c>
      <c r="B336" s="175" t="s">
        <v>46</v>
      </c>
      <c r="C336" s="175" t="s">
        <v>40</v>
      </c>
      <c r="D336" s="175" t="s">
        <v>36</v>
      </c>
      <c r="E336" s="175">
        <v>641.96</v>
      </c>
    </row>
    <row r="337" spans="1:5" ht="14.25" customHeight="1" x14ac:dyDescent="0.3">
      <c r="A337" s="175" t="s">
        <v>33</v>
      </c>
      <c r="B337" s="175" t="s">
        <v>47</v>
      </c>
      <c r="C337" s="175" t="s">
        <v>35</v>
      </c>
      <c r="D337" s="175" t="s">
        <v>36</v>
      </c>
      <c r="E337" s="175">
        <v>345.82</v>
      </c>
    </row>
    <row r="338" spans="1:5" ht="14.25" customHeight="1" x14ac:dyDescent="0.3">
      <c r="A338" s="175" t="s">
        <v>33</v>
      </c>
      <c r="B338" s="175" t="s">
        <v>47</v>
      </c>
      <c r="C338" s="175" t="s">
        <v>37</v>
      </c>
      <c r="D338" s="175" t="s">
        <v>36</v>
      </c>
      <c r="E338" s="175">
        <v>436.11</v>
      </c>
    </row>
    <row r="339" spans="1:5" ht="14.25" customHeight="1" x14ac:dyDescent="0.3">
      <c r="A339" s="175" t="s">
        <v>33</v>
      </c>
      <c r="B339" s="175" t="s">
        <v>47</v>
      </c>
      <c r="C339" s="175" t="s">
        <v>38</v>
      </c>
      <c r="D339" s="175" t="s">
        <v>36</v>
      </c>
      <c r="E339" s="175">
        <v>484.31</v>
      </c>
    </row>
    <row r="340" spans="1:5" ht="14.25" customHeight="1" x14ac:dyDescent="0.3">
      <c r="A340" s="175" t="s">
        <v>33</v>
      </c>
      <c r="B340" s="175" t="s">
        <v>47</v>
      </c>
      <c r="C340" s="175" t="s">
        <v>39</v>
      </c>
      <c r="D340" s="175" t="s">
        <v>36</v>
      </c>
      <c r="E340" s="175">
        <v>547.35</v>
      </c>
    </row>
    <row r="341" spans="1:5" ht="14.25" customHeight="1" x14ac:dyDescent="0.3">
      <c r="A341" s="175" t="s">
        <v>33</v>
      </c>
      <c r="B341" s="175" t="s">
        <v>47</v>
      </c>
      <c r="C341" s="175" t="s">
        <v>40</v>
      </c>
      <c r="D341" s="175" t="s">
        <v>36</v>
      </c>
      <c r="E341" s="175">
        <v>621.97</v>
      </c>
    </row>
    <row r="342" spans="1:5" ht="14.25" customHeight="1" x14ac:dyDescent="0.3">
      <c r="A342" s="175" t="s">
        <v>33</v>
      </c>
      <c r="B342" s="175" t="s">
        <v>48</v>
      </c>
      <c r="C342" s="175" t="s">
        <v>35</v>
      </c>
      <c r="D342" s="175" t="s">
        <v>36</v>
      </c>
      <c r="E342" s="175">
        <v>418.25</v>
      </c>
    </row>
    <row r="343" spans="1:5" ht="14.25" customHeight="1" x14ac:dyDescent="0.3">
      <c r="A343" s="175" t="s">
        <v>33</v>
      </c>
      <c r="B343" s="175" t="s">
        <v>48</v>
      </c>
      <c r="C343" s="175" t="s">
        <v>37</v>
      </c>
      <c r="D343" s="175" t="s">
        <v>36</v>
      </c>
      <c r="E343" s="175">
        <v>415.75</v>
      </c>
    </row>
    <row r="344" spans="1:5" ht="14.25" customHeight="1" x14ac:dyDescent="0.3">
      <c r="A344" s="175" t="s">
        <v>33</v>
      </c>
      <c r="B344" s="175" t="s">
        <v>48</v>
      </c>
      <c r="C344" s="175" t="s">
        <v>38</v>
      </c>
      <c r="D344" s="175" t="s">
        <v>36</v>
      </c>
      <c r="E344" s="175">
        <v>484.2</v>
      </c>
    </row>
    <row r="345" spans="1:5" ht="14.25" customHeight="1" x14ac:dyDescent="0.3">
      <c r="A345" s="175" t="s">
        <v>33</v>
      </c>
      <c r="B345" s="175" t="s">
        <v>48</v>
      </c>
      <c r="C345" s="175" t="s">
        <v>39</v>
      </c>
      <c r="D345" s="175" t="s">
        <v>36</v>
      </c>
      <c r="E345" s="175">
        <v>559.76</v>
      </c>
    </row>
    <row r="346" spans="1:5" ht="14.25" customHeight="1" x14ac:dyDescent="0.3">
      <c r="A346" s="175" t="s">
        <v>33</v>
      </c>
      <c r="B346" s="175" t="s">
        <v>48</v>
      </c>
      <c r="C346" s="175" t="s">
        <v>40</v>
      </c>
      <c r="D346" s="175" t="s">
        <v>36</v>
      </c>
      <c r="E346" s="175">
        <v>634.01</v>
      </c>
    </row>
    <row r="347" spans="1:5" ht="14.25" customHeight="1" x14ac:dyDescent="0.3">
      <c r="A347" s="175" t="s">
        <v>33</v>
      </c>
      <c r="B347" s="175" t="s">
        <v>49</v>
      </c>
      <c r="C347" s="175" t="s">
        <v>35</v>
      </c>
      <c r="D347" s="175" t="s">
        <v>36</v>
      </c>
      <c r="E347" s="175">
        <v>340.89</v>
      </c>
    </row>
    <row r="348" spans="1:5" ht="14.25" customHeight="1" x14ac:dyDescent="0.3">
      <c r="A348" s="175" t="s">
        <v>33</v>
      </c>
      <c r="B348" s="175" t="s">
        <v>49</v>
      </c>
      <c r="C348" s="175" t="s">
        <v>37</v>
      </c>
      <c r="D348" s="175" t="s">
        <v>36</v>
      </c>
      <c r="E348" s="175">
        <v>394.95</v>
      </c>
    </row>
    <row r="349" spans="1:5" ht="14.25" customHeight="1" x14ac:dyDescent="0.3">
      <c r="A349" s="175" t="s">
        <v>33</v>
      </c>
      <c r="B349" s="175" t="s">
        <v>49</v>
      </c>
      <c r="C349" s="175" t="s">
        <v>38</v>
      </c>
      <c r="D349" s="175" t="s">
        <v>36</v>
      </c>
      <c r="E349" s="175">
        <v>465.17</v>
      </c>
    </row>
    <row r="350" spans="1:5" ht="14.25" customHeight="1" x14ac:dyDescent="0.3">
      <c r="A350" s="175" t="s">
        <v>33</v>
      </c>
      <c r="B350" s="175" t="s">
        <v>49</v>
      </c>
      <c r="C350" s="175" t="s">
        <v>39</v>
      </c>
      <c r="D350" s="175" t="s">
        <v>36</v>
      </c>
      <c r="E350" s="175">
        <v>537.91999999999996</v>
      </c>
    </row>
    <row r="351" spans="1:5" ht="14.25" customHeight="1" x14ac:dyDescent="0.3">
      <c r="A351" s="175" t="s">
        <v>33</v>
      </c>
      <c r="B351" s="175" t="s">
        <v>49</v>
      </c>
      <c r="C351" s="175" t="s">
        <v>40</v>
      </c>
      <c r="D351" s="175" t="s">
        <v>36</v>
      </c>
      <c r="E351" s="175">
        <v>611.52</v>
      </c>
    </row>
    <row r="352" spans="1:5" ht="14.25" customHeight="1" x14ac:dyDescent="0.3">
      <c r="A352" s="175" t="s">
        <v>33</v>
      </c>
      <c r="B352" s="175" t="s">
        <v>50</v>
      </c>
      <c r="C352" s="175" t="s">
        <v>35</v>
      </c>
      <c r="D352" s="175" t="s">
        <v>36</v>
      </c>
      <c r="E352" s="175">
        <v>350.59</v>
      </c>
    </row>
    <row r="353" spans="1:5" ht="14.25" customHeight="1" x14ac:dyDescent="0.3">
      <c r="A353" s="175" t="s">
        <v>33</v>
      </c>
      <c r="B353" s="175" t="s">
        <v>50</v>
      </c>
      <c r="C353" s="175" t="s">
        <v>37</v>
      </c>
      <c r="D353" s="175" t="s">
        <v>36</v>
      </c>
      <c r="E353" s="175">
        <v>437.26</v>
      </c>
    </row>
    <row r="354" spans="1:5" ht="14.25" customHeight="1" x14ac:dyDescent="0.3">
      <c r="A354" s="175" t="s">
        <v>33</v>
      </c>
      <c r="B354" s="175" t="s">
        <v>50</v>
      </c>
      <c r="C354" s="175" t="s">
        <v>38</v>
      </c>
      <c r="D354" s="175" t="s">
        <v>36</v>
      </c>
      <c r="E354" s="175">
        <v>481.16</v>
      </c>
    </row>
    <row r="355" spans="1:5" ht="14.25" customHeight="1" x14ac:dyDescent="0.3">
      <c r="A355" s="175" t="s">
        <v>33</v>
      </c>
      <c r="B355" s="175" t="s">
        <v>50</v>
      </c>
      <c r="C355" s="175" t="s">
        <v>39</v>
      </c>
      <c r="D355" s="175" t="s">
        <v>36</v>
      </c>
      <c r="E355" s="175">
        <v>561.35</v>
      </c>
    </row>
    <row r="356" spans="1:5" ht="14.25" customHeight="1" x14ac:dyDescent="0.3">
      <c r="A356" s="175" t="s">
        <v>33</v>
      </c>
      <c r="B356" s="175" t="s">
        <v>50</v>
      </c>
      <c r="C356" s="175" t="s">
        <v>40</v>
      </c>
      <c r="D356" s="175" t="s">
        <v>36</v>
      </c>
      <c r="E356" s="175">
        <v>629.69000000000005</v>
      </c>
    </row>
    <row r="357" spans="1:5" ht="14.25" customHeight="1" x14ac:dyDescent="0.3">
      <c r="A357" s="175" t="s">
        <v>33</v>
      </c>
      <c r="B357" s="175" t="s">
        <v>51</v>
      </c>
      <c r="C357" s="175" t="s">
        <v>35</v>
      </c>
      <c r="D357" s="175" t="s">
        <v>36</v>
      </c>
      <c r="E357" s="175">
        <v>372.11</v>
      </c>
    </row>
    <row r="358" spans="1:5" ht="14.25" customHeight="1" x14ac:dyDescent="0.3">
      <c r="A358" s="175" t="s">
        <v>33</v>
      </c>
      <c r="B358" s="175" t="s">
        <v>51</v>
      </c>
      <c r="C358" s="175" t="s">
        <v>37</v>
      </c>
      <c r="D358" s="175" t="s">
        <v>36</v>
      </c>
      <c r="E358" s="175">
        <v>413.96</v>
      </c>
    </row>
    <row r="359" spans="1:5" ht="14.25" customHeight="1" x14ac:dyDescent="0.3">
      <c r="A359" s="175" t="s">
        <v>33</v>
      </c>
      <c r="B359" s="175" t="s">
        <v>51</v>
      </c>
      <c r="C359" s="175" t="s">
        <v>38</v>
      </c>
      <c r="D359" s="175" t="s">
        <v>36</v>
      </c>
      <c r="E359" s="175">
        <v>482.85</v>
      </c>
    </row>
    <row r="360" spans="1:5" ht="14.25" customHeight="1" x14ac:dyDescent="0.3">
      <c r="A360" s="175" t="s">
        <v>33</v>
      </c>
      <c r="B360" s="175" t="s">
        <v>51</v>
      </c>
      <c r="C360" s="175" t="s">
        <v>39</v>
      </c>
      <c r="D360" s="175" t="s">
        <v>36</v>
      </c>
      <c r="E360" s="175">
        <v>563.22</v>
      </c>
    </row>
    <row r="361" spans="1:5" ht="14.25" customHeight="1" x14ac:dyDescent="0.3">
      <c r="A361" s="175" t="s">
        <v>33</v>
      </c>
      <c r="B361" s="175" t="s">
        <v>51</v>
      </c>
      <c r="C361" s="175" t="s">
        <v>40</v>
      </c>
      <c r="D361" s="175" t="s">
        <v>36</v>
      </c>
      <c r="E361" s="175">
        <v>635.16999999999996</v>
      </c>
    </row>
    <row r="362" spans="1:5" ht="14.25" customHeight="1" x14ac:dyDescent="0.3">
      <c r="A362" s="175" t="s">
        <v>33</v>
      </c>
      <c r="B362" s="175" t="s">
        <v>52</v>
      </c>
      <c r="C362" s="175" t="s">
        <v>35</v>
      </c>
      <c r="D362" s="175" t="s">
        <v>36</v>
      </c>
      <c r="E362" s="175">
        <v>428.58</v>
      </c>
    </row>
    <row r="363" spans="1:5" ht="14.25" customHeight="1" x14ac:dyDescent="0.3">
      <c r="A363" s="175" t="s">
        <v>33</v>
      </c>
      <c r="B363" s="175" t="s">
        <v>52</v>
      </c>
      <c r="C363" s="175" t="s">
        <v>37</v>
      </c>
      <c r="D363" s="175" t="s">
        <v>36</v>
      </c>
      <c r="E363" s="175">
        <v>522.04</v>
      </c>
    </row>
    <row r="364" spans="1:5" ht="14.25" customHeight="1" x14ac:dyDescent="0.3">
      <c r="A364" s="175" t="s">
        <v>33</v>
      </c>
      <c r="B364" s="175" t="s">
        <v>52</v>
      </c>
      <c r="C364" s="175" t="s">
        <v>38</v>
      </c>
      <c r="D364" s="175" t="s">
        <v>36</v>
      </c>
      <c r="E364" s="175">
        <v>563.01</v>
      </c>
    </row>
    <row r="365" spans="1:5" ht="14.25" customHeight="1" x14ac:dyDescent="0.3">
      <c r="A365" s="175" t="s">
        <v>33</v>
      </c>
      <c r="B365" s="175" t="s">
        <v>52</v>
      </c>
      <c r="C365" s="175" t="s">
        <v>39</v>
      </c>
      <c r="D365" s="175" t="s">
        <v>36</v>
      </c>
      <c r="E365" s="175">
        <v>641.37</v>
      </c>
    </row>
    <row r="366" spans="1:5" ht="14.25" customHeight="1" x14ac:dyDescent="0.3">
      <c r="A366" s="175" t="s">
        <v>33</v>
      </c>
      <c r="B366" s="175" t="s">
        <v>52</v>
      </c>
      <c r="C366" s="175" t="s">
        <v>40</v>
      </c>
      <c r="D366" s="175" t="s">
        <v>36</v>
      </c>
      <c r="E366" s="175">
        <v>710.95</v>
      </c>
    </row>
    <row r="367" spans="1:5" ht="14.25" customHeight="1" x14ac:dyDescent="0.3">
      <c r="A367" s="175" t="s">
        <v>33</v>
      </c>
      <c r="B367" s="175" t="s">
        <v>53</v>
      </c>
      <c r="C367" s="175" t="s">
        <v>35</v>
      </c>
      <c r="D367" s="175" t="s">
        <v>36</v>
      </c>
      <c r="E367" s="175">
        <v>464.02</v>
      </c>
    </row>
    <row r="368" spans="1:5" ht="14.25" customHeight="1" x14ac:dyDescent="0.3">
      <c r="A368" s="175" t="s">
        <v>33</v>
      </c>
      <c r="B368" s="175" t="s">
        <v>53</v>
      </c>
      <c r="C368" s="175" t="s">
        <v>37</v>
      </c>
      <c r="D368" s="175" t="s">
        <v>36</v>
      </c>
      <c r="E368" s="175">
        <v>539.11</v>
      </c>
    </row>
    <row r="369" spans="1:5" ht="14.25" customHeight="1" x14ac:dyDescent="0.3">
      <c r="A369" s="175" t="s">
        <v>33</v>
      </c>
      <c r="B369" s="175" t="s">
        <v>53</v>
      </c>
      <c r="C369" s="175" t="s">
        <v>38</v>
      </c>
      <c r="D369" s="175" t="s">
        <v>36</v>
      </c>
      <c r="E369" s="175">
        <v>606.91999999999996</v>
      </c>
    </row>
    <row r="370" spans="1:5" ht="14.25" customHeight="1" x14ac:dyDescent="0.3">
      <c r="A370" s="175" t="s">
        <v>33</v>
      </c>
      <c r="B370" s="175" t="s">
        <v>53</v>
      </c>
      <c r="C370" s="175" t="s">
        <v>39</v>
      </c>
      <c r="D370" s="175" t="s">
        <v>36</v>
      </c>
      <c r="E370" s="175">
        <v>677.93</v>
      </c>
    </row>
    <row r="371" spans="1:5" ht="14.25" customHeight="1" x14ac:dyDescent="0.3">
      <c r="A371" s="175" t="s">
        <v>33</v>
      </c>
      <c r="B371" s="175" t="s">
        <v>53</v>
      </c>
      <c r="C371" s="175" t="s">
        <v>40</v>
      </c>
      <c r="D371" s="175" t="s">
        <v>36</v>
      </c>
      <c r="E371" s="175">
        <v>748.63</v>
      </c>
    </row>
    <row r="372" spans="1:5" ht="14.25" customHeight="1" x14ac:dyDescent="0.3">
      <c r="A372" s="175" t="s">
        <v>33</v>
      </c>
      <c r="B372" s="175" t="s">
        <v>54</v>
      </c>
      <c r="C372" s="175" t="s">
        <v>35</v>
      </c>
      <c r="D372" s="175" t="s">
        <v>36</v>
      </c>
      <c r="E372" s="175">
        <v>458.72</v>
      </c>
    </row>
    <row r="373" spans="1:5" ht="14.25" customHeight="1" x14ac:dyDescent="0.3">
      <c r="A373" s="175" t="s">
        <v>33</v>
      </c>
      <c r="B373" s="175" t="s">
        <v>54</v>
      </c>
      <c r="C373" s="175" t="s">
        <v>37</v>
      </c>
      <c r="D373" s="175" t="s">
        <v>36</v>
      </c>
      <c r="E373" s="175">
        <v>521.05999999999995</v>
      </c>
    </row>
    <row r="374" spans="1:5" ht="14.25" customHeight="1" x14ac:dyDescent="0.3">
      <c r="A374" s="175" t="s">
        <v>33</v>
      </c>
      <c r="B374" s="175" t="s">
        <v>54</v>
      </c>
      <c r="C374" s="175" t="s">
        <v>38</v>
      </c>
      <c r="D374" s="175" t="s">
        <v>36</v>
      </c>
      <c r="E374" s="175">
        <v>602.46</v>
      </c>
    </row>
    <row r="375" spans="1:5" ht="14.25" customHeight="1" x14ac:dyDescent="0.3">
      <c r="A375" s="175" t="s">
        <v>33</v>
      </c>
      <c r="B375" s="175" t="s">
        <v>54</v>
      </c>
      <c r="C375" s="175" t="s">
        <v>39</v>
      </c>
      <c r="D375" s="175" t="s">
        <v>36</v>
      </c>
      <c r="E375" s="175">
        <v>662.8</v>
      </c>
    </row>
    <row r="376" spans="1:5" ht="14.25" customHeight="1" x14ac:dyDescent="0.3">
      <c r="A376" s="175" t="s">
        <v>33</v>
      </c>
      <c r="B376" s="175" t="s">
        <v>54</v>
      </c>
      <c r="C376" s="175" t="s">
        <v>40</v>
      </c>
      <c r="D376" s="175" t="s">
        <v>36</v>
      </c>
      <c r="E376" s="175">
        <v>737.54</v>
      </c>
    </row>
    <row r="377" spans="1:5" ht="14.25" customHeight="1" x14ac:dyDescent="0.3">
      <c r="A377" s="175" t="s">
        <v>33</v>
      </c>
      <c r="B377" s="175" t="s">
        <v>55</v>
      </c>
      <c r="C377" s="175" t="s">
        <v>35</v>
      </c>
      <c r="D377" s="175" t="s">
        <v>36</v>
      </c>
      <c r="E377" s="175">
        <v>436.13</v>
      </c>
    </row>
    <row r="378" spans="1:5" ht="14.25" customHeight="1" x14ac:dyDescent="0.3">
      <c r="A378" s="175" t="s">
        <v>33</v>
      </c>
      <c r="B378" s="175" t="s">
        <v>55</v>
      </c>
      <c r="C378" s="175" t="s">
        <v>37</v>
      </c>
      <c r="D378" s="175" t="s">
        <v>36</v>
      </c>
      <c r="E378" s="175">
        <v>505.8</v>
      </c>
    </row>
    <row r="379" spans="1:5" ht="14.25" customHeight="1" x14ac:dyDescent="0.3">
      <c r="A379" s="175" t="s">
        <v>33</v>
      </c>
      <c r="B379" s="175" t="s">
        <v>55</v>
      </c>
      <c r="C379" s="175" t="s">
        <v>38</v>
      </c>
      <c r="D379" s="175" t="s">
        <v>36</v>
      </c>
      <c r="E379" s="175">
        <v>570.65</v>
      </c>
    </row>
    <row r="380" spans="1:5" ht="14.25" customHeight="1" x14ac:dyDescent="0.3">
      <c r="A380" s="175" t="s">
        <v>33</v>
      </c>
      <c r="B380" s="175" t="s">
        <v>55</v>
      </c>
      <c r="C380" s="175" t="s">
        <v>39</v>
      </c>
      <c r="D380" s="175" t="s">
        <v>36</v>
      </c>
      <c r="E380" s="175">
        <v>657.94</v>
      </c>
    </row>
    <row r="381" spans="1:5" ht="14.25" customHeight="1" x14ac:dyDescent="0.3">
      <c r="A381" s="175" t="s">
        <v>33</v>
      </c>
      <c r="B381" s="175" t="s">
        <v>55</v>
      </c>
      <c r="C381" s="175" t="s">
        <v>40</v>
      </c>
      <c r="D381" s="175" t="s">
        <v>36</v>
      </c>
      <c r="E381" s="175">
        <v>730.18</v>
      </c>
    </row>
    <row r="382" spans="1:5" ht="14.25" customHeight="1" x14ac:dyDescent="0.3">
      <c r="A382" s="175" t="s">
        <v>33</v>
      </c>
      <c r="B382" s="175" t="s">
        <v>56</v>
      </c>
      <c r="C382" s="175" t="s">
        <v>35</v>
      </c>
      <c r="D382" s="175" t="s">
        <v>36</v>
      </c>
      <c r="E382" s="175">
        <v>439.26</v>
      </c>
    </row>
    <row r="383" spans="1:5" ht="14.25" customHeight="1" x14ac:dyDescent="0.3">
      <c r="A383" s="175" t="s">
        <v>33</v>
      </c>
      <c r="B383" s="175" t="s">
        <v>56</v>
      </c>
      <c r="C383" s="175" t="s">
        <v>37</v>
      </c>
      <c r="D383" s="175" t="s">
        <v>36</v>
      </c>
      <c r="E383" s="175">
        <v>511.05</v>
      </c>
    </row>
    <row r="384" spans="1:5" ht="14.25" customHeight="1" x14ac:dyDescent="0.3">
      <c r="A384" s="175" t="s">
        <v>33</v>
      </c>
      <c r="B384" s="175" t="s">
        <v>56</v>
      </c>
      <c r="C384" s="175" t="s">
        <v>38</v>
      </c>
      <c r="D384" s="175" t="s">
        <v>36</v>
      </c>
      <c r="E384" s="175">
        <v>587.47</v>
      </c>
    </row>
    <row r="385" spans="1:5" ht="14.25" customHeight="1" x14ac:dyDescent="0.3">
      <c r="A385" s="175" t="s">
        <v>33</v>
      </c>
      <c r="B385" s="175" t="s">
        <v>56</v>
      </c>
      <c r="C385" s="175" t="s">
        <v>39</v>
      </c>
      <c r="D385" s="175" t="s">
        <v>36</v>
      </c>
      <c r="E385" s="175">
        <v>671.11</v>
      </c>
    </row>
    <row r="386" spans="1:5" ht="14.25" customHeight="1" x14ac:dyDescent="0.3">
      <c r="A386" s="175" t="s">
        <v>33</v>
      </c>
      <c r="B386" s="175" t="s">
        <v>56</v>
      </c>
      <c r="C386" s="175" t="s">
        <v>40</v>
      </c>
      <c r="D386" s="175" t="s">
        <v>36</v>
      </c>
      <c r="E386" s="175">
        <v>756.47</v>
      </c>
    </row>
    <row r="387" spans="1:5" ht="14.25" customHeight="1" x14ac:dyDescent="0.3">
      <c r="A387" s="175" t="s">
        <v>33</v>
      </c>
      <c r="B387" s="175" t="s">
        <v>57</v>
      </c>
      <c r="C387" s="175" t="s">
        <v>35</v>
      </c>
      <c r="D387" s="175" t="s">
        <v>36</v>
      </c>
      <c r="E387" s="175">
        <v>441.39</v>
      </c>
    </row>
    <row r="388" spans="1:5" ht="14.25" customHeight="1" x14ac:dyDescent="0.3">
      <c r="A388" s="175" t="s">
        <v>33</v>
      </c>
      <c r="B388" s="175" t="s">
        <v>57</v>
      </c>
      <c r="C388" s="175" t="s">
        <v>37</v>
      </c>
      <c r="D388" s="175" t="s">
        <v>36</v>
      </c>
      <c r="E388" s="175">
        <v>520.1</v>
      </c>
    </row>
    <row r="389" spans="1:5" ht="14.25" customHeight="1" x14ac:dyDescent="0.3">
      <c r="A389" s="175" t="s">
        <v>33</v>
      </c>
      <c r="B389" s="175" t="s">
        <v>57</v>
      </c>
      <c r="C389" s="175" t="s">
        <v>38</v>
      </c>
      <c r="D389" s="175" t="s">
        <v>36</v>
      </c>
      <c r="E389" s="175">
        <v>593.26</v>
      </c>
    </row>
    <row r="390" spans="1:5" ht="14.25" customHeight="1" x14ac:dyDescent="0.3">
      <c r="A390" s="175" t="s">
        <v>33</v>
      </c>
      <c r="B390" s="175" t="s">
        <v>57</v>
      </c>
      <c r="C390" s="175" t="s">
        <v>39</v>
      </c>
      <c r="D390" s="175" t="s">
        <v>36</v>
      </c>
      <c r="E390" s="175">
        <v>678.31</v>
      </c>
    </row>
    <row r="391" spans="1:5" ht="14.25" customHeight="1" x14ac:dyDescent="0.3">
      <c r="A391" s="175" t="s">
        <v>33</v>
      </c>
      <c r="B391" s="175" t="s">
        <v>57</v>
      </c>
      <c r="C391" s="175" t="s">
        <v>40</v>
      </c>
      <c r="D391" s="175" t="s">
        <v>36</v>
      </c>
      <c r="E391" s="175">
        <v>750.36</v>
      </c>
    </row>
    <row r="392" spans="1:5" ht="14.25" customHeight="1" x14ac:dyDescent="0.3">
      <c r="A392" s="175" t="s">
        <v>33</v>
      </c>
      <c r="B392" s="175" t="s">
        <v>58</v>
      </c>
      <c r="C392" s="175" t="s">
        <v>35</v>
      </c>
      <c r="D392" s="175" t="s">
        <v>36</v>
      </c>
      <c r="E392" s="175">
        <v>414.36</v>
      </c>
    </row>
    <row r="393" spans="1:5" ht="14.25" customHeight="1" x14ac:dyDescent="0.3">
      <c r="A393" s="175" t="s">
        <v>33</v>
      </c>
      <c r="B393" s="175" t="s">
        <v>58</v>
      </c>
      <c r="C393" s="175" t="s">
        <v>37</v>
      </c>
      <c r="D393" s="175" t="s">
        <v>36</v>
      </c>
      <c r="E393" s="175">
        <v>473.2</v>
      </c>
    </row>
    <row r="394" spans="1:5" ht="14.25" customHeight="1" x14ac:dyDescent="0.3">
      <c r="A394" s="175" t="s">
        <v>33</v>
      </c>
      <c r="B394" s="175" t="s">
        <v>58</v>
      </c>
      <c r="C394" s="175" t="s">
        <v>38</v>
      </c>
      <c r="D394" s="175" t="s">
        <v>36</v>
      </c>
      <c r="E394" s="175">
        <v>547.28</v>
      </c>
    </row>
    <row r="395" spans="1:5" ht="14.25" customHeight="1" x14ac:dyDescent="0.3">
      <c r="A395" s="175" t="s">
        <v>33</v>
      </c>
      <c r="B395" s="175" t="s">
        <v>58</v>
      </c>
      <c r="C395" s="175" t="s">
        <v>39</v>
      </c>
      <c r="D395" s="175" t="s">
        <v>36</v>
      </c>
      <c r="E395" s="175">
        <v>629.36</v>
      </c>
    </row>
    <row r="396" spans="1:5" ht="14.25" customHeight="1" x14ac:dyDescent="0.3">
      <c r="A396" s="175" t="s">
        <v>33</v>
      </c>
      <c r="B396" s="175" t="s">
        <v>58</v>
      </c>
      <c r="C396" s="175" t="s">
        <v>40</v>
      </c>
      <c r="D396" s="175" t="s">
        <v>36</v>
      </c>
      <c r="E396" s="175">
        <v>716.62</v>
      </c>
    </row>
    <row r="397" spans="1:5" ht="14.25" customHeight="1" x14ac:dyDescent="0.3">
      <c r="A397" s="175" t="s">
        <v>33</v>
      </c>
      <c r="B397" s="175" t="s">
        <v>59</v>
      </c>
      <c r="C397" s="175" t="s">
        <v>35</v>
      </c>
      <c r="D397" s="175" t="s">
        <v>36</v>
      </c>
      <c r="E397" s="175">
        <v>399.9</v>
      </c>
    </row>
    <row r="398" spans="1:5" ht="14.25" customHeight="1" x14ac:dyDescent="0.3">
      <c r="A398" s="175" t="s">
        <v>33</v>
      </c>
      <c r="B398" s="175" t="s">
        <v>59</v>
      </c>
      <c r="C398" s="175" t="s">
        <v>37</v>
      </c>
      <c r="D398" s="175" t="s">
        <v>36</v>
      </c>
      <c r="E398" s="175">
        <v>472.59</v>
      </c>
    </row>
    <row r="399" spans="1:5" ht="14.25" customHeight="1" x14ac:dyDescent="0.3">
      <c r="A399" s="175" t="s">
        <v>33</v>
      </c>
      <c r="B399" s="175" t="s">
        <v>59</v>
      </c>
      <c r="C399" s="175" t="s">
        <v>38</v>
      </c>
      <c r="D399" s="175" t="s">
        <v>36</v>
      </c>
      <c r="E399" s="175">
        <v>559.77</v>
      </c>
    </row>
    <row r="400" spans="1:5" ht="14.25" customHeight="1" x14ac:dyDescent="0.3">
      <c r="A400" s="175" t="s">
        <v>33</v>
      </c>
      <c r="B400" s="175" t="s">
        <v>59</v>
      </c>
      <c r="C400" s="175" t="s">
        <v>39</v>
      </c>
      <c r="D400" s="175" t="s">
        <v>36</v>
      </c>
      <c r="E400" s="175">
        <v>633.38</v>
      </c>
    </row>
    <row r="401" spans="1:5" ht="14.25" customHeight="1" x14ac:dyDescent="0.3">
      <c r="A401" s="175" t="s">
        <v>33</v>
      </c>
      <c r="B401" s="175" t="s">
        <v>59</v>
      </c>
      <c r="C401" s="175" t="s">
        <v>40</v>
      </c>
      <c r="D401" s="175" t="s">
        <v>36</v>
      </c>
      <c r="E401" s="175">
        <v>734.34</v>
      </c>
    </row>
    <row r="402" spans="1:5" ht="14.25" customHeight="1" x14ac:dyDescent="0.3">
      <c r="A402" s="175" t="s">
        <v>33</v>
      </c>
      <c r="B402" s="175" t="s">
        <v>60</v>
      </c>
      <c r="C402" s="175" t="s">
        <v>35</v>
      </c>
      <c r="D402" s="175" t="s">
        <v>36</v>
      </c>
      <c r="E402" s="175">
        <v>378.38</v>
      </c>
    </row>
    <row r="403" spans="1:5" ht="14.25" customHeight="1" x14ac:dyDescent="0.3">
      <c r="A403" s="175" t="s">
        <v>33</v>
      </c>
      <c r="B403" s="175" t="s">
        <v>60</v>
      </c>
      <c r="C403" s="175" t="s">
        <v>37</v>
      </c>
      <c r="D403" s="175" t="s">
        <v>36</v>
      </c>
      <c r="E403" s="175">
        <v>466.76</v>
      </c>
    </row>
    <row r="404" spans="1:5" ht="14.25" customHeight="1" x14ac:dyDescent="0.3">
      <c r="A404" s="175" t="s">
        <v>33</v>
      </c>
      <c r="B404" s="175" t="s">
        <v>60</v>
      </c>
      <c r="C404" s="175" t="s">
        <v>38</v>
      </c>
      <c r="D404" s="175" t="s">
        <v>36</v>
      </c>
      <c r="E404" s="175">
        <v>526.64</v>
      </c>
    </row>
    <row r="405" spans="1:5" ht="14.25" customHeight="1" x14ac:dyDescent="0.3">
      <c r="A405" s="175" t="s">
        <v>33</v>
      </c>
      <c r="B405" s="175" t="s">
        <v>60</v>
      </c>
      <c r="C405" s="175" t="s">
        <v>39</v>
      </c>
      <c r="D405" s="175" t="s">
        <v>36</v>
      </c>
      <c r="E405" s="175">
        <v>607.66</v>
      </c>
    </row>
    <row r="406" spans="1:5" ht="14.25" customHeight="1" x14ac:dyDescent="0.3">
      <c r="A406" s="175" t="s">
        <v>33</v>
      </c>
      <c r="B406" s="175" t="s">
        <v>60</v>
      </c>
      <c r="C406" s="175" t="s">
        <v>40</v>
      </c>
      <c r="D406" s="175" t="s">
        <v>36</v>
      </c>
      <c r="E406" s="175">
        <v>701.83</v>
      </c>
    </row>
    <row r="407" spans="1:5" ht="14.25" customHeight="1" x14ac:dyDescent="0.3">
      <c r="A407" s="175" t="s">
        <v>33</v>
      </c>
      <c r="B407" s="175" t="s">
        <v>61</v>
      </c>
      <c r="C407" s="175" t="s">
        <v>35</v>
      </c>
      <c r="D407" s="175" t="s">
        <v>36</v>
      </c>
      <c r="E407" s="175">
        <v>405.89</v>
      </c>
    </row>
    <row r="408" spans="1:5" ht="14.25" customHeight="1" x14ac:dyDescent="0.3">
      <c r="A408" s="175" t="s">
        <v>33</v>
      </c>
      <c r="B408" s="175" t="s">
        <v>61</v>
      </c>
      <c r="C408" s="175" t="s">
        <v>37</v>
      </c>
      <c r="D408" s="175" t="s">
        <v>36</v>
      </c>
      <c r="E408" s="175">
        <v>442.26</v>
      </c>
    </row>
    <row r="409" spans="1:5" ht="14.25" customHeight="1" x14ac:dyDescent="0.3">
      <c r="A409" s="175" t="s">
        <v>33</v>
      </c>
      <c r="B409" s="175" t="s">
        <v>61</v>
      </c>
      <c r="C409" s="175" t="s">
        <v>38</v>
      </c>
      <c r="D409" s="175" t="s">
        <v>36</v>
      </c>
      <c r="E409" s="175">
        <v>528.66</v>
      </c>
    </row>
    <row r="410" spans="1:5" ht="14.25" customHeight="1" x14ac:dyDescent="0.3">
      <c r="A410" s="175" t="s">
        <v>33</v>
      </c>
      <c r="B410" s="175" t="s">
        <v>61</v>
      </c>
      <c r="C410" s="175" t="s">
        <v>39</v>
      </c>
      <c r="D410" s="175" t="s">
        <v>36</v>
      </c>
      <c r="E410" s="175">
        <v>592.71</v>
      </c>
    </row>
    <row r="411" spans="1:5" ht="14.25" customHeight="1" x14ac:dyDescent="0.3">
      <c r="A411" s="175" t="s">
        <v>33</v>
      </c>
      <c r="B411" s="175" t="s">
        <v>61</v>
      </c>
      <c r="C411" s="175" t="s">
        <v>40</v>
      </c>
      <c r="D411" s="175" t="s">
        <v>36</v>
      </c>
      <c r="E411" s="175">
        <v>681.94</v>
      </c>
    </row>
    <row r="412" spans="1:5" ht="14.25" customHeight="1" x14ac:dyDescent="0.3">
      <c r="A412" s="175" t="s">
        <v>33</v>
      </c>
      <c r="B412" s="175" t="s">
        <v>62</v>
      </c>
      <c r="C412" s="175" t="s">
        <v>35</v>
      </c>
      <c r="D412" s="175" t="s">
        <v>36</v>
      </c>
      <c r="E412" s="175">
        <v>359.57</v>
      </c>
    </row>
    <row r="413" spans="1:5" ht="14.25" customHeight="1" x14ac:dyDescent="0.3">
      <c r="A413" s="175" t="s">
        <v>33</v>
      </c>
      <c r="B413" s="175" t="s">
        <v>62</v>
      </c>
      <c r="C413" s="175" t="s">
        <v>37</v>
      </c>
      <c r="D413" s="175" t="s">
        <v>36</v>
      </c>
      <c r="E413" s="175">
        <v>423.06</v>
      </c>
    </row>
    <row r="414" spans="1:5" ht="14.25" customHeight="1" x14ac:dyDescent="0.3">
      <c r="A414" s="175" t="s">
        <v>33</v>
      </c>
      <c r="B414" s="175" t="s">
        <v>62</v>
      </c>
      <c r="C414" s="175" t="s">
        <v>38</v>
      </c>
      <c r="D414" s="175" t="s">
        <v>36</v>
      </c>
      <c r="E414" s="175">
        <v>503.36</v>
      </c>
    </row>
    <row r="415" spans="1:5" ht="14.25" customHeight="1" x14ac:dyDescent="0.3">
      <c r="A415" s="175" t="s">
        <v>33</v>
      </c>
      <c r="B415" s="175" t="s">
        <v>62</v>
      </c>
      <c r="C415" s="175" t="s">
        <v>39</v>
      </c>
      <c r="D415" s="175" t="s">
        <v>36</v>
      </c>
      <c r="E415" s="175">
        <v>585.24</v>
      </c>
    </row>
    <row r="416" spans="1:5" ht="14.25" customHeight="1" x14ac:dyDescent="0.3">
      <c r="A416" s="175" t="s">
        <v>33</v>
      </c>
      <c r="B416" s="175" t="s">
        <v>62</v>
      </c>
      <c r="C416" s="175" t="s">
        <v>40</v>
      </c>
      <c r="D416" s="175" t="s">
        <v>36</v>
      </c>
      <c r="E416" s="175">
        <v>660.09</v>
      </c>
    </row>
    <row r="417" spans="1:5" ht="14.25" customHeight="1" x14ac:dyDescent="0.3">
      <c r="A417" s="175" t="s">
        <v>33</v>
      </c>
      <c r="B417" s="175" t="s">
        <v>63</v>
      </c>
      <c r="C417" s="175" t="s">
        <v>35</v>
      </c>
      <c r="D417" s="175" t="s">
        <v>36</v>
      </c>
      <c r="E417" s="175">
        <v>358.54</v>
      </c>
    </row>
    <row r="418" spans="1:5" ht="14.25" customHeight="1" x14ac:dyDescent="0.3">
      <c r="A418" s="175" t="s">
        <v>33</v>
      </c>
      <c r="B418" s="175" t="s">
        <v>63</v>
      </c>
      <c r="C418" s="175" t="s">
        <v>37</v>
      </c>
      <c r="D418" s="175" t="s">
        <v>36</v>
      </c>
      <c r="E418" s="175">
        <v>439.71</v>
      </c>
    </row>
    <row r="419" spans="1:5" ht="14.25" customHeight="1" x14ac:dyDescent="0.3">
      <c r="A419" s="175" t="s">
        <v>33</v>
      </c>
      <c r="B419" s="175" t="s">
        <v>63</v>
      </c>
      <c r="C419" s="175" t="s">
        <v>38</v>
      </c>
      <c r="D419" s="175" t="s">
        <v>36</v>
      </c>
      <c r="E419" s="175">
        <v>523.55999999999995</v>
      </c>
    </row>
    <row r="420" spans="1:5" ht="14.25" customHeight="1" x14ac:dyDescent="0.3">
      <c r="A420" s="175" t="s">
        <v>33</v>
      </c>
      <c r="B420" s="175" t="s">
        <v>63</v>
      </c>
      <c r="C420" s="175" t="s">
        <v>39</v>
      </c>
      <c r="D420" s="175" t="s">
        <v>36</v>
      </c>
      <c r="E420" s="175">
        <v>590.66999999999996</v>
      </c>
    </row>
    <row r="421" spans="1:5" ht="14.25" customHeight="1" x14ac:dyDescent="0.3">
      <c r="A421" s="175" t="s">
        <v>33</v>
      </c>
      <c r="B421" s="175" t="s">
        <v>63</v>
      </c>
      <c r="C421" s="175" t="s">
        <v>40</v>
      </c>
      <c r="D421" s="175" t="s">
        <v>36</v>
      </c>
      <c r="E421" s="175">
        <v>660.95</v>
      </c>
    </row>
    <row r="422" spans="1:5" ht="14.25" customHeight="1" x14ac:dyDescent="0.3">
      <c r="A422" s="175" t="s">
        <v>33</v>
      </c>
      <c r="B422" s="175" t="s">
        <v>64</v>
      </c>
      <c r="C422" s="175" t="s">
        <v>35</v>
      </c>
      <c r="D422" s="175" t="s">
        <v>36</v>
      </c>
      <c r="E422" s="175">
        <v>398.77</v>
      </c>
    </row>
    <row r="423" spans="1:5" ht="14.25" customHeight="1" x14ac:dyDescent="0.3">
      <c r="A423" s="175" t="s">
        <v>33</v>
      </c>
      <c r="B423" s="175" t="s">
        <v>64</v>
      </c>
      <c r="C423" s="175" t="s">
        <v>37</v>
      </c>
      <c r="D423" s="175" t="s">
        <v>36</v>
      </c>
      <c r="E423" s="175">
        <v>475.35</v>
      </c>
    </row>
    <row r="424" spans="1:5" ht="14.25" customHeight="1" x14ac:dyDescent="0.3">
      <c r="A424" s="175" t="s">
        <v>33</v>
      </c>
      <c r="B424" s="175" t="s">
        <v>64</v>
      </c>
      <c r="C424" s="175" t="s">
        <v>38</v>
      </c>
      <c r="D424" s="175" t="s">
        <v>36</v>
      </c>
      <c r="E424" s="175">
        <v>541.26</v>
      </c>
    </row>
    <row r="425" spans="1:5" ht="14.25" customHeight="1" x14ac:dyDescent="0.3">
      <c r="A425" s="175" t="s">
        <v>33</v>
      </c>
      <c r="B425" s="175" t="s">
        <v>64</v>
      </c>
      <c r="C425" s="175" t="s">
        <v>39</v>
      </c>
      <c r="D425" s="175" t="s">
        <v>36</v>
      </c>
      <c r="E425" s="175">
        <v>605.98</v>
      </c>
    </row>
    <row r="426" spans="1:5" ht="14.25" customHeight="1" x14ac:dyDescent="0.3">
      <c r="A426" s="175" t="s">
        <v>33</v>
      </c>
      <c r="B426" s="175" t="s">
        <v>64</v>
      </c>
      <c r="C426" s="175" t="s">
        <v>40</v>
      </c>
      <c r="D426" s="175" t="s">
        <v>36</v>
      </c>
      <c r="E426" s="175">
        <v>686.63</v>
      </c>
    </row>
    <row r="427" spans="1:5" ht="14.25" customHeight="1" x14ac:dyDescent="0.3">
      <c r="A427" s="175" t="s">
        <v>33</v>
      </c>
      <c r="B427" s="175" t="s">
        <v>65</v>
      </c>
      <c r="C427" s="175" t="s">
        <v>35</v>
      </c>
      <c r="D427" s="175" t="s">
        <v>36</v>
      </c>
      <c r="E427" s="175">
        <v>386.59</v>
      </c>
    </row>
    <row r="428" spans="1:5" ht="14.25" customHeight="1" x14ac:dyDescent="0.3">
      <c r="A428" s="175" t="s">
        <v>33</v>
      </c>
      <c r="B428" s="175" t="s">
        <v>65</v>
      </c>
      <c r="C428" s="175" t="s">
        <v>37</v>
      </c>
      <c r="D428" s="175" t="s">
        <v>36</v>
      </c>
      <c r="E428" s="175">
        <v>482.07</v>
      </c>
    </row>
    <row r="429" spans="1:5" ht="14.25" customHeight="1" x14ac:dyDescent="0.3">
      <c r="A429" s="175" t="s">
        <v>33</v>
      </c>
      <c r="B429" s="175" t="s">
        <v>65</v>
      </c>
      <c r="C429" s="175" t="s">
        <v>38</v>
      </c>
      <c r="D429" s="175" t="s">
        <v>36</v>
      </c>
      <c r="E429" s="175">
        <v>542.39</v>
      </c>
    </row>
    <row r="430" spans="1:5" ht="14.25" customHeight="1" x14ac:dyDescent="0.3">
      <c r="A430" s="175" t="s">
        <v>33</v>
      </c>
      <c r="B430" s="175" t="s">
        <v>65</v>
      </c>
      <c r="C430" s="175" t="s">
        <v>39</v>
      </c>
      <c r="D430" s="175" t="s">
        <v>36</v>
      </c>
      <c r="E430" s="175">
        <v>608.03</v>
      </c>
    </row>
    <row r="431" spans="1:5" ht="14.25" customHeight="1" x14ac:dyDescent="0.3">
      <c r="A431" s="175" t="s">
        <v>33</v>
      </c>
      <c r="B431" s="175" t="s">
        <v>65</v>
      </c>
      <c r="C431" s="175" t="s">
        <v>40</v>
      </c>
      <c r="D431" s="175" t="s">
        <v>36</v>
      </c>
      <c r="E431" s="175">
        <v>681.63</v>
      </c>
    </row>
    <row r="432" spans="1:5" ht="14.25" customHeight="1" x14ac:dyDescent="0.3">
      <c r="A432" s="175" t="s">
        <v>33</v>
      </c>
      <c r="B432" s="175" t="s">
        <v>66</v>
      </c>
      <c r="C432" s="175" t="s">
        <v>35</v>
      </c>
      <c r="D432" s="175" t="s">
        <v>36</v>
      </c>
      <c r="E432" s="175">
        <v>391.19</v>
      </c>
    </row>
    <row r="433" spans="1:5" ht="14.25" customHeight="1" x14ac:dyDescent="0.3">
      <c r="A433" s="175" t="s">
        <v>33</v>
      </c>
      <c r="B433" s="175" t="s">
        <v>66</v>
      </c>
      <c r="C433" s="175" t="s">
        <v>37</v>
      </c>
      <c r="D433" s="175" t="s">
        <v>36</v>
      </c>
      <c r="E433" s="175">
        <v>472.91</v>
      </c>
    </row>
    <row r="434" spans="1:5" ht="14.25" customHeight="1" x14ac:dyDescent="0.3">
      <c r="A434" s="175" t="s">
        <v>33</v>
      </c>
      <c r="B434" s="175" t="s">
        <v>66</v>
      </c>
      <c r="C434" s="175" t="s">
        <v>38</v>
      </c>
      <c r="D434" s="175" t="s">
        <v>36</v>
      </c>
      <c r="E434" s="175">
        <v>536.85</v>
      </c>
    </row>
    <row r="435" spans="1:5" ht="14.25" customHeight="1" x14ac:dyDescent="0.3">
      <c r="A435" s="175" t="s">
        <v>33</v>
      </c>
      <c r="B435" s="175" t="s">
        <v>66</v>
      </c>
      <c r="C435" s="175" t="s">
        <v>39</v>
      </c>
      <c r="D435" s="175" t="s">
        <v>36</v>
      </c>
      <c r="E435" s="175">
        <v>616.22</v>
      </c>
    </row>
    <row r="436" spans="1:5" ht="14.25" customHeight="1" x14ac:dyDescent="0.3">
      <c r="A436" s="175" t="s">
        <v>33</v>
      </c>
      <c r="B436" s="175" t="s">
        <v>66</v>
      </c>
      <c r="C436" s="175" t="s">
        <v>40</v>
      </c>
      <c r="D436" s="175" t="s">
        <v>36</v>
      </c>
      <c r="E436" s="175">
        <v>683.99</v>
      </c>
    </row>
    <row r="437" spans="1:5" ht="14.25" customHeight="1" x14ac:dyDescent="0.3">
      <c r="A437" s="175" t="s">
        <v>33</v>
      </c>
      <c r="B437" s="175" t="s">
        <v>67</v>
      </c>
      <c r="C437" s="175" t="s">
        <v>35</v>
      </c>
      <c r="D437" s="175" t="s">
        <v>36</v>
      </c>
      <c r="E437" s="175">
        <v>371.76</v>
      </c>
    </row>
    <row r="438" spans="1:5" ht="14.25" customHeight="1" x14ac:dyDescent="0.3">
      <c r="A438" s="175" t="s">
        <v>33</v>
      </c>
      <c r="B438" s="175" t="s">
        <v>67</v>
      </c>
      <c r="C438" s="175" t="s">
        <v>37</v>
      </c>
      <c r="D438" s="175" t="s">
        <v>36</v>
      </c>
      <c r="E438" s="175">
        <v>449.14</v>
      </c>
    </row>
    <row r="439" spans="1:5" ht="14.25" customHeight="1" x14ac:dyDescent="0.3">
      <c r="A439" s="175" t="s">
        <v>33</v>
      </c>
      <c r="B439" s="175" t="s">
        <v>67</v>
      </c>
      <c r="C439" s="175" t="s">
        <v>38</v>
      </c>
      <c r="D439" s="175" t="s">
        <v>36</v>
      </c>
      <c r="E439" s="175">
        <v>529.72</v>
      </c>
    </row>
    <row r="440" spans="1:5" ht="14.25" customHeight="1" x14ac:dyDescent="0.3">
      <c r="A440" s="175" t="s">
        <v>33</v>
      </c>
      <c r="B440" s="175" t="s">
        <v>67</v>
      </c>
      <c r="C440" s="175" t="s">
        <v>39</v>
      </c>
      <c r="D440" s="175" t="s">
        <v>36</v>
      </c>
      <c r="E440" s="175">
        <v>609.78</v>
      </c>
    </row>
    <row r="441" spans="1:5" ht="14.25" customHeight="1" x14ac:dyDescent="0.3">
      <c r="A441" s="175" t="s">
        <v>33</v>
      </c>
      <c r="B441" s="175" t="s">
        <v>67</v>
      </c>
      <c r="C441" s="175" t="s">
        <v>40</v>
      </c>
      <c r="D441" s="175" t="s">
        <v>36</v>
      </c>
      <c r="E441" s="175">
        <v>689.76</v>
      </c>
    </row>
    <row r="442" spans="1:5" ht="14.25" customHeight="1" x14ac:dyDescent="0.3">
      <c r="A442" s="175" t="s">
        <v>33</v>
      </c>
      <c r="B442" s="175" t="s">
        <v>68</v>
      </c>
      <c r="C442" s="175" t="s">
        <v>35</v>
      </c>
      <c r="D442" s="175" t="s">
        <v>36</v>
      </c>
      <c r="E442" s="175">
        <v>343.63</v>
      </c>
    </row>
    <row r="443" spans="1:5" ht="14.25" customHeight="1" x14ac:dyDescent="0.3">
      <c r="A443" s="175" t="s">
        <v>33</v>
      </c>
      <c r="B443" s="175" t="s">
        <v>68</v>
      </c>
      <c r="C443" s="175" t="s">
        <v>37</v>
      </c>
      <c r="D443" s="175" t="s">
        <v>36</v>
      </c>
      <c r="E443" s="175">
        <v>415.53</v>
      </c>
    </row>
    <row r="444" spans="1:5" ht="14.25" customHeight="1" x14ac:dyDescent="0.3">
      <c r="A444" s="175" t="s">
        <v>33</v>
      </c>
      <c r="B444" s="175" t="s">
        <v>68</v>
      </c>
      <c r="C444" s="175" t="s">
        <v>38</v>
      </c>
      <c r="D444" s="175" t="s">
        <v>36</v>
      </c>
      <c r="E444" s="175">
        <v>492.93</v>
      </c>
    </row>
    <row r="445" spans="1:5" ht="14.25" customHeight="1" x14ac:dyDescent="0.3">
      <c r="A445" s="175" t="s">
        <v>33</v>
      </c>
      <c r="B445" s="175" t="s">
        <v>68</v>
      </c>
      <c r="C445" s="175" t="s">
        <v>39</v>
      </c>
      <c r="D445" s="175" t="s">
        <v>36</v>
      </c>
      <c r="E445" s="175">
        <v>572.39</v>
      </c>
    </row>
    <row r="446" spans="1:5" ht="14.25" customHeight="1" x14ac:dyDescent="0.3">
      <c r="A446" s="175" t="s">
        <v>33</v>
      </c>
      <c r="B446" s="175" t="s">
        <v>68</v>
      </c>
      <c r="C446" s="175" t="s">
        <v>40</v>
      </c>
      <c r="D446" s="175" t="s">
        <v>36</v>
      </c>
      <c r="E446" s="175">
        <v>644.96</v>
      </c>
    </row>
    <row r="447" spans="1:5" ht="14.25" customHeight="1" x14ac:dyDescent="0.3">
      <c r="A447" s="175" t="s">
        <v>33</v>
      </c>
      <c r="B447" s="175" t="s">
        <v>69</v>
      </c>
      <c r="C447" s="175" t="s">
        <v>35</v>
      </c>
      <c r="D447" s="175" t="s">
        <v>36</v>
      </c>
      <c r="E447" s="175">
        <v>319.82</v>
      </c>
    </row>
    <row r="448" spans="1:5" ht="14.25" customHeight="1" x14ac:dyDescent="0.3">
      <c r="A448" s="175" t="s">
        <v>33</v>
      </c>
      <c r="B448" s="175" t="s">
        <v>69</v>
      </c>
      <c r="C448" s="175" t="s">
        <v>37</v>
      </c>
      <c r="D448" s="175" t="s">
        <v>36</v>
      </c>
      <c r="E448" s="175">
        <v>411.62</v>
      </c>
    </row>
    <row r="449" spans="1:5" ht="14.25" customHeight="1" x14ac:dyDescent="0.3">
      <c r="A449" s="175" t="s">
        <v>33</v>
      </c>
      <c r="B449" s="175" t="s">
        <v>69</v>
      </c>
      <c r="C449" s="175" t="s">
        <v>38</v>
      </c>
      <c r="D449" s="175" t="s">
        <v>36</v>
      </c>
      <c r="E449" s="175">
        <v>490.06</v>
      </c>
    </row>
    <row r="450" spans="1:5" ht="14.25" customHeight="1" x14ac:dyDescent="0.3">
      <c r="A450" s="175" t="s">
        <v>33</v>
      </c>
      <c r="B450" s="175" t="s">
        <v>69</v>
      </c>
      <c r="C450" s="175" t="s">
        <v>39</v>
      </c>
      <c r="D450" s="175" t="s">
        <v>36</v>
      </c>
      <c r="E450" s="175">
        <v>582.91</v>
      </c>
    </row>
    <row r="451" spans="1:5" ht="14.25" customHeight="1" x14ac:dyDescent="0.3">
      <c r="A451" s="175" t="s">
        <v>33</v>
      </c>
      <c r="B451" s="175" t="s">
        <v>69</v>
      </c>
      <c r="C451" s="175" t="s">
        <v>40</v>
      </c>
      <c r="D451" s="175" t="s">
        <v>36</v>
      </c>
      <c r="E451" s="175">
        <v>661.43</v>
      </c>
    </row>
    <row r="452" spans="1:5" ht="14.25" customHeight="1" x14ac:dyDescent="0.3">
      <c r="A452" s="175" t="s">
        <v>33</v>
      </c>
      <c r="B452" s="175" t="s">
        <v>70</v>
      </c>
      <c r="C452" s="175" t="s">
        <v>35</v>
      </c>
      <c r="D452" s="175" t="s">
        <v>36</v>
      </c>
      <c r="E452" s="175">
        <v>347.85</v>
      </c>
    </row>
    <row r="453" spans="1:5" ht="14.25" customHeight="1" x14ac:dyDescent="0.3">
      <c r="A453" s="175" t="s">
        <v>33</v>
      </c>
      <c r="B453" s="175" t="s">
        <v>70</v>
      </c>
      <c r="C453" s="175" t="s">
        <v>37</v>
      </c>
      <c r="D453" s="175" t="s">
        <v>36</v>
      </c>
      <c r="E453" s="175">
        <v>391.08</v>
      </c>
    </row>
    <row r="454" spans="1:5" ht="14.25" customHeight="1" x14ac:dyDescent="0.3">
      <c r="A454" s="175" t="s">
        <v>33</v>
      </c>
      <c r="B454" s="175" t="s">
        <v>70</v>
      </c>
      <c r="C454" s="175" t="s">
        <v>38</v>
      </c>
      <c r="D454" s="175" t="s">
        <v>36</v>
      </c>
      <c r="E454" s="175">
        <v>463.21</v>
      </c>
    </row>
    <row r="455" spans="1:5" ht="14.25" customHeight="1" x14ac:dyDescent="0.3">
      <c r="A455" s="175" t="s">
        <v>33</v>
      </c>
      <c r="B455" s="175" t="s">
        <v>70</v>
      </c>
      <c r="C455" s="175" t="s">
        <v>39</v>
      </c>
      <c r="D455" s="175" t="s">
        <v>36</v>
      </c>
      <c r="E455" s="175">
        <v>558.28</v>
      </c>
    </row>
    <row r="456" spans="1:5" ht="14.25" customHeight="1" x14ac:dyDescent="0.3">
      <c r="A456" s="175" t="s">
        <v>33</v>
      </c>
      <c r="B456" s="175" t="s">
        <v>70</v>
      </c>
      <c r="C456" s="175" t="s">
        <v>40</v>
      </c>
      <c r="D456" s="175" t="s">
        <v>36</v>
      </c>
      <c r="E456" s="175">
        <v>634.30999999999995</v>
      </c>
    </row>
    <row r="457" spans="1:5" ht="14.25" customHeight="1" x14ac:dyDescent="0.3">
      <c r="A457" s="175" t="s">
        <v>33</v>
      </c>
      <c r="B457" s="175" t="s">
        <v>71</v>
      </c>
      <c r="C457" s="175" t="s">
        <v>35</v>
      </c>
      <c r="D457" s="175" t="s">
        <v>36</v>
      </c>
      <c r="E457" s="175">
        <v>351.04</v>
      </c>
    </row>
    <row r="458" spans="1:5" ht="14.25" customHeight="1" x14ac:dyDescent="0.3">
      <c r="A458" s="175" t="s">
        <v>33</v>
      </c>
      <c r="B458" s="175" t="s">
        <v>71</v>
      </c>
      <c r="C458" s="175" t="s">
        <v>37</v>
      </c>
      <c r="D458" s="175" t="s">
        <v>36</v>
      </c>
      <c r="E458" s="175">
        <v>361.81</v>
      </c>
    </row>
    <row r="459" spans="1:5" ht="14.25" customHeight="1" x14ac:dyDescent="0.3">
      <c r="A459" s="175" t="s">
        <v>33</v>
      </c>
      <c r="B459" s="175" t="s">
        <v>71</v>
      </c>
      <c r="C459" s="175" t="s">
        <v>38</v>
      </c>
      <c r="D459" s="175" t="s">
        <v>36</v>
      </c>
      <c r="E459" s="175">
        <v>456.61</v>
      </c>
    </row>
    <row r="460" spans="1:5" ht="14.25" customHeight="1" x14ac:dyDescent="0.3">
      <c r="A460" s="175" t="s">
        <v>33</v>
      </c>
      <c r="B460" s="175" t="s">
        <v>71</v>
      </c>
      <c r="C460" s="175" t="s">
        <v>39</v>
      </c>
      <c r="D460" s="175" t="s">
        <v>36</v>
      </c>
      <c r="E460" s="175">
        <v>542.17999999999995</v>
      </c>
    </row>
    <row r="461" spans="1:5" ht="14.25" customHeight="1" x14ac:dyDescent="0.3">
      <c r="A461" s="175" t="s">
        <v>33</v>
      </c>
      <c r="B461" s="175" t="s">
        <v>71</v>
      </c>
      <c r="C461" s="175" t="s">
        <v>40</v>
      </c>
      <c r="D461" s="175" t="s">
        <v>36</v>
      </c>
      <c r="E461" s="175">
        <v>614.91999999999996</v>
      </c>
    </row>
    <row r="462" spans="1:5" ht="14.25" customHeight="1" x14ac:dyDescent="0.3">
      <c r="A462" s="175" t="s">
        <v>33</v>
      </c>
      <c r="B462" s="175" t="s">
        <v>72</v>
      </c>
      <c r="C462" s="175" t="s">
        <v>35</v>
      </c>
      <c r="D462" s="175" t="s">
        <v>36</v>
      </c>
      <c r="E462" s="175">
        <v>310.17</v>
      </c>
    </row>
    <row r="463" spans="1:5" ht="14.25" customHeight="1" x14ac:dyDescent="0.3">
      <c r="A463" s="175" t="s">
        <v>33</v>
      </c>
      <c r="B463" s="175" t="s">
        <v>72</v>
      </c>
      <c r="C463" s="175" t="s">
        <v>37</v>
      </c>
      <c r="D463" s="175" t="s">
        <v>36</v>
      </c>
      <c r="E463" s="175">
        <v>363.11</v>
      </c>
    </row>
    <row r="464" spans="1:5" ht="14.25" customHeight="1" x14ac:dyDescent="0.3">
      <c r="A464" s="175" t="s">
        <v>33</v>
      </c>
      <c r="B464" s="175" t="s">
        <v>72</v>
      </c>
      <c r="C464" s="175" t="s">
        <v>38</v>
      </c>
      <c r="D464" s="175" t="s">
        <v>36</v>
      </c>
      <c r="E464" s="175">
        <v>432.77</v>
      </c>
    </row>
    <row r="465" spans="1:5" ht="14.25" customHeight="1" x14ac:dyDescent="0.3">
      <c r="A465" s="175" t="s">
        <v>33</v>
      </c>
      <c r="B465" s="175" t="s">
        <v>72</v>
      </c>
      <c r="C465" s="175" t="s">
        <v>39</v>
      </c>
      <c r="D465" s="175" t="s">
        <v>36</v>
      </c>
      <c r="E465" s="175">
        <v>513.35</v>
      </c>
    </row>
    <row r="466" spans="1:5" ht="14.25" customHeight="1" x14ac:dyDescent="0.3">
      <c r="A466" s="175" t="s">
        <v>33</v>
      </c>
      <c r="B466" s="175" t="s">
        <v>72</v>
      </c>
      <c r="C466" s="175" t="s">
        <v>40</v>
      </c>
      <c r="D466" s="175" t="s">
        <v>36</v>
      </c>
      <c r="E466" s="175">
        <v>603.88</v>
      </c>
    </row>
    <row r="467" spans="1:5" ht="14.25" customHeight="1" x14ac:dyDescent="0.3">
      <c r="A467" s="175" t="s">
        <v>33</v>
      </c>
      <c r="B467" s="175" t="s">
        <v>73</v>
      </c>
      <c r="C467" s="175" t="s">
        <v>35</v>
      </c>
      <c r="D467" s="175" t="s">
        <v>36</v>
      </c>
      <c r="E467" s="175">
        <v>323.93</v>
      </c>
    </row>
    <row r="468" spans="1:5" ht="14.25" customHeight="1" x14ac:dyDescent="0.3">
      <c r="A468" s="175" t="s">
        <v>33</v>
      </c>
      <c r="B468" s="175" t="s">
        <v>73</v>
      </c>
      <c r="C468" s="175" t="s">
        <v>37</v>
      </c>
      <c r="D468" s="175" t="s">
        <v>36</v>
      </c>
      <c r="E468" s="175">
        <v>388.83</v>
      </c>
    </row>
    <row r="469" spans="1:5" ht="14.25" customHeight="1" x14ac:dyDescent="0.3">
      <c r="A469" s="175" t="s">
        <v>33</v>
      </c>
      <c r="B469" s="175" t="s">
        <v>73</v>
      </c>
      <c r="C469" s="175" t="s">
        <v>38</v>
      </c>
      <c r="D469" s="175" t="s">
        <v>36</v>
      </c>
      <c r="E469" s="175">
        <v>452.24</v>
      </c>
    </row>
    <row r="470" spans="1:5" ht="14.25" customHeight="1" x14ac:dyDescent="0.3">
      <c r="A470" s="175" t="s">
        <v>33</v>
      </c>
      <c r="B470" s="175" t="s">
        <v>73</v>
      </c>
      <c r="C470" s="175" t="s">
        <v>39</v>
      </c>
      <c r="D470" s="175" t="s">
        <v>36</v>
      </c>
      <c r="E470" s="175">
        <v>533.1</v>
      </c>
    </row>
    <row r="471" spans="1:5" ht="14.25" customHeight="1" x14ac:dyDescent="0.3">
      <c r="A471" s="175" t="s">
        <v>33</v>
      </c>
      <c r="B471" s="175" t="s">
        <v>73</v>
      </c>
      <c r="C471" s="175" t="s">
        <v>40</v>
      </c>
      <c r="D471" s="175" t="s">
        <v>36</v>
      </c>
      <c r="E471" s="175">
        <v>619.9</v>
      </c>
    </row>
    <row r="472" spans="1:5" ht="14.25" customHeight="1" x14ac:dyDescent="0.3">
      <c r="A472" s="175" t="s">
        <v>33</v>
      </c>
      <c r="B472" s="175" t="s">
        <v>74</v>
      </c>
      <c r="C472" s="175" t="s">
        <v>35</v>
      </c>
      <c r="D472" s="175" t="s">
        <v>36</v>
      </c>
      <c r="E472" s="175">
        <v>288</v>
      </c>
    </row>
    <row r="473" spans="1:5" ht="14.25" customHeight="1" x14ac:dyDescent="0.3">
      <c r="A473" s="175" t="s">
        <v>33</v>
      </c>
      <c r="B473" s="175" t="s">
        <v>74</v>
      </c>
      <c r="C473" s="175" t="s">
        <v>37</v>
      </c>
      <c r="D473" s="175" t="s">
        <v>36</v>
      </c>
      <c r="E473" s="175">
        <v>381.14</v>
      </c>
    </row>
    <row r="474" spans="1:5" ht="14.25" customHeight="1" x14ac:dyDescent="0.3">
      <c r="A474" s="175" t="s">
        <v>33</v>
      </c>
      <c r="B474" s="175" t="s">
        <v>74</v>
      </c>
      <c r="C474" s="175" t="s">
        <v>38</v>
      </c>
      <c r="D474" s="175" t="s">
        <v>36</v>
      </c>
      <c r="E474" s="175">
        <v>449.24</v>
      </c>
    </row>
    <row r="475" spans="1:5" ht="14.25" customHeight="1" x14ac:dyDescent="0.3">
      <c r="A475" s="175" t="s">
        <v>33</v>
      </c>
      <c r="B475" s="175" t="s">
        <v>74</v>
      </c>
      <c r="C475" s="175" t="s">
        <v>39</v>
      </c>
      <c r="D475" s="175" t="s">
        <v>36</v>
      </c>
      <c r="E475" s="175">
        <v>515.79999999999995</v>
      </c>
    </row>
    <row r="476" spans="1:5" ht="14.25" customHeight="1" x14ac:dyDescent="0.3">
      <c r="A476" s="175" t="s">
        <v>33</v>
      </c>
      <c r="B476" s="175" t="s">
        <v>74</v>
      </c>
      <c r="C476" s="175" t="s">
        <v>40</v>
      </c>
      <c r="D476" s="175" t="s">
        <v>36</v>
      </c>
      <c r="E476" s="175">
        <v>604.74</v>
      </c>
    </row>
    <row r="477" spans="1:5" ht="14.25" customHeight="1" x14ac:dyDescent="0.3">
      <c r="A477" s="175" t="s">
        <v>33</v>
      </c>
      <c r="B477" s="175" t="s">
        <v>75</v>
      </c>
      <c r="C477" s="175" t="s">
        <v>35</v>
      </c>
      <c r="D477" s="175" t="s">
        <v>36</v>
      </c>
      <c r="E477" s="175">
        <v>349.82</v>
      </c>
    </row>
    <row r="478" spans="1:5" ht="14.25" customHeight="1" x14ac:dyDescent="0.3">
      <c r="A478" s="175" t="s">
        <v>33</v>
      </c>
      <c r="B478" s="175" t="s">
        <v>75</v>
      </c>
      <c r="C478" s="175" t="s">
        <v>37</v>
      </c>
      <c r="D478" s="175" t="s">
        <v>36</v>
      </c>
      <c r="E478" s="175">
        <v>394.66</v>
      </c>
    </row>
    <row r="479" spans="1:5" ht="14.25" customHeight="1" x14ac:dyDescent="0.3">
      <c r="A479" s="175" t="s">
        <v>33</v>
      </c>
      <c r="B479" s="175" t="s">
        <v>75</v>
      </c>
      <c r="C479" s="175" t="s">
        <v>38</v>
      </c>
      <c r="D479" s="175" t="s">
        <v>36</v>
      </c>
      <c r="E479" s="175">
        <v>453.35</v>
      </c>
    </row>
    <row r="480" spans="1:5" ht="14.25" customHeight="1" x14ac:dyDescent="0.3">
      <c r="A480" s="175" t="s">
        <v>33</v>
      </c>
      <c r="B480" s="175" t="s">
        <v>75</v>
      </c>
      <c r="C480" s="175" t="s">
        <v>39</v>
      </c>
      <c r="D480" s="175" t="s">
        <v>36</v>
      </c>
      <c r="E480" s="175">
        <v>545.71</v>
      </c>
    </row>
    <row r="481" spans="1:5" ht="14.25" customHeight="1" x14ac:dyDescent="0.3">
      <c r="A481" s="175" t="s">
        <v>33</v>
      </c>
      <c r="B481" s="175" t="s">
        <v>75</v>
      </c>
      <c r="C481" s="175" t="s">
        <v>40</v>
      </c>
      <c r="D481" s="175" t="s">
        <v>36</v>
      </c>
      <c r="E481" s="175">
        <v>607.79999999999995</v>
      </c>
    </row>
    <row r="482" spans="1:5" ht="14.25" customHeight="1" x14ac:dyDescent="0.3">
      <c r="A482" s="175" t="s">
        <v>33</v>
      </c>
      <c r="B482" s="175" t="s">
        <v>76</v>
      </c>
      <c r="C482" s="175" t="s">
        <v>35</v>
      </c>
      <c r="D482" s="175" t="s">
        <v>36</v>
      </c>
      <c r="E482" s="175">
        <v>363.57</v>
      </c>
    </row>
    <row r="483" spans="1:5" ht="14.25" customHeight="1" x14ac:dyDescent="0.3">
      <c r="A483" s="175" t="s">
        <v>33</v>
      </c>
      <c r="B483" s="175" t="s">
        <v>76</v>
      </c>
      <c r="C483" s="175" t="s">
        <v>37</v>
      </c>
      <c r="D483" s="175" t="s">
        <v>36</v>
      </c>
      <c r="E483" s="175">
        <v>444.62</v>
      </c>
    </row>
    <row r="484" spans="1:5" ht="14.25" customHeight="1" x14ac:dyDescent="0.3">
      <c r="A484" s="175" t="s">
        <v>33</v>
      </c>
      <c r="B484" s="175" t="s">
        <v>76</v>
      </c>
      <c r="C484" s="175" t="s">
        <v>38</v>
      </c>
      <c r="D484" s="175" t="s">
        <v>36</v>
      </c>
      <c r="E484" s="175">
        <v>509.39</v>
      </c>
    </row>
    <row r="485" spans="1:5" ht="14.25" customHeight="1" x14ac:dyDescent="0.3">
      <c r="A485" s="175" t="s">
        <v>33</v>
      </c>
      <c r="B485" s="175" t="s">
        <v>76</v>
      </c>
      <c r="C485" s="175" t="s">
        <v>39</v>
      </c>
      <c r="D485" s="175" t="s">
        <v>36</v>
      </c>
      <c r="E485" s="175">
        <v>554.82000000000005</v>
      </c>
    </row>
    <row r="486" spans="1:5" ht="14.25" customHeight="1" x14ac:dyDescent="0.3">
      <c r="A486" s="175" t="s">
        <v>33</v>
      </c>
      <c r="B486" s="175" t="s">
        <v>76</v>
      </c>
      <c r="C486" s="175" t="s">
        <v>40</v>
      </c>
      <c r="D486" s="175" t="s">
        <v>36</v>
      </c>
      <c r="E486" s="175">
        <v>630.44000000000005</v>
      </c>
    </row>
    <row r="487" spans="1:5" ht="14.25" customHeight="1" x14ac:dyDescent="0.3">
      <c r="A487" s="175" t="s">
        <v>33</v>
      </c>
      <c r="B487" s="175" t="s">
        <v>77</v>
      </c>
      <c r="C487" s="175" t="s">
        <v>35</v>
      </c>
      <c r="D487" s="175" t="s">
        <v>36</v>
      </c>
      <c r="E487" s="175">
        <v>371.53</v>
      </c>
    </row>
    <row r="488" spans="1:5" ht="14.25" customHeight="1" x14ac:dyDescent="0.3">
      <c r="A488" s="175" t="s">
        <v>33</v>
      </c>
      <c r="B488" s="175" t="s">
        <v>77</v>
      </c>
      <c r="C488" s="175" t="s">
        <v>37</v>
      </c>
      <c r="D488" s="175" t="s">
        <v>36</v>
      </c>
      <c r="E488" s="175">
        <v>452.53</v>
      </c>
    </row>
    <row r="489" spans="1:5" ht="14.25" customHeight="1" x14ac:dyDescent="0.3">
      <c r="A489" s="175" t="s">
        <v>33</v>
      </c>
      <c r="B489" s="175" t="s">
        <v>77</v>
      </c>
      <c r="C489" s="175" t="s">
        <v>38</v>
      </c>
      <c r="D489" s="175" t="s">
        <v>36</v>
      </c>
      <c r="E489" s="175">
        <v>516.51</v>
      </c>
    </row>
    <row r="490" spans="1:5" ht="14.25" customHeight="1" x14ac:dyDescent="0.3">
      <c r="A490" s="175" t="s">
        <v>33</v>
      </c>
      <c r="B490" s="175" t="s">
        <v>77</v>
      </c>
      <c r="C490" s="175" t="s">
        <v>39</v>
      </c>
      <c r="D490" s="175" t="s">
        <v>36</v>
      </c>
      <c r="E490" s="175">
        <v>579.28</v>
      </c>
    </row>
    <row r="491" spans="1:5" ht="14.25" customHeight="1" x14ac:dyDescent="0.3">
      <c r="A491" s="175" t="s">
        <v>33</v>
      </c>
      <c r="B491" s="175" t="s">
        <v>77</v>
      </c>
      <c r="C491" s="175" t="s">
        <v>40</v>
      </c>
      <c r="D491" s="175" t="s">
        <v>36</v>
      </c>
      <c r="E491" s="175">
        <v>663.24</v>
      </c>
    </row>
    <row r="492" spans="1:5" ht="14.25" customHeight="1" x14ac:dyDescent="0.3">
      <c r="A492" s="175" t="s">
        <v>33</v>
      </c>
      <c r="B492" s="175" t="s">
        <v>78</v>
      </c>
      <c r="C492" s="175" t="s">
        <v>35</v>
      </c>
      <c r="D492" s="175" t="s">
        <v>36</v>
      </c>
      <c r="E492" s="175">
        <v>374.87</v>
      </c>
    </row>
    <row r="493" spans="1:5" ht="14.25" customHeight="1" x14ac:dyDescent="0.3">
      <c r="A493" s="175" t="s">
        <v>33</v>
      </c>
      <c r="B493" s="175" t="s">
        <v>78</v>
      </c>
      <c r="C493" s="175" t="s">
        <v>37</v>
      </c>
      <c r="D493" s="175" t="s">
        <v>36</v>
      </c>
      <c r="E493" s="175">
        <v>452.19</v>
      </c>
    </row>
    <row r="494" spans="1:5" ht="14.25" customHeight="1" x14ac:dyDescent="0.3">
      <c r="A494" s="175" t="s">
        <v>33</v>
      </c>
      <c r="B494" s="175" t="s">
        <v>78</v>
      </c>
      <c r="C494" s="175" t="s">
        <v>38</v>
      </c>
      <c r="D494" s="175" t="s">
        <v>36</v>
      </c>
      <c r="E494" s="175">
        <v>515.64</v>
      </c>
    </row>
    <row r="495" spans="1:5" ht="14.25" customHeight="1" x14ac:dyDescent="0.3">
      <c r="A495" s="175" t="s">
        <v>33</v>
      </c>
      <c r="B495" s="175" t="s">
        <v>78</v>
      </c>
      <c r="C495" s="175" t="s">
        <v>39</v>
      </c>
      <c r="D495" s="175" t="s">
        <v>36</v>
      </c>
      <c r="E495" s="175">
        <v>583.73</v>
      </c>
    </row>
    <row r="496" spans="1:5" ht="14.25" customHeight="1" x14ac:dyDescent="0.3">
      <c r="A496" s="175" t="s">
        <v>33</v>
      </c>
      <c r="B496" s="175" t="s">
        <v>78</v>
      </c>
      <c r="C496" s="175" t="s">
        <v>40</v>
      </c>
      <c r="D496" s="175" t="s">
        <v>36</v>
      </c>
      <c r="E496" s="175">
        <v>657.74</v>
      </c>
    </row>
    <row r="497" spans="1:5" ht="14.25" customHeight="1" x14ac:dyDescent="0.3">
      <c r="A497" s="175" t="s">
        <v>33</v>
      </c>
      <c r="B497" s="175" t="s">
        <v>79</v>
      </c>
      <c r="C497" s="175" t="s">
        <v>35</v>
      </c>
      <c r="D497" s="175" t="s">
        <v>36</v>
      </c>
      <c r="E497" s="175">
        <v>354.17</v>
      </c>
    </row>
    <row r="498" spans="1:5" ht="14.25" customHeight="1" x14ac:dyDescent="0.3">
      <c r="A498" s="175" t="s">
        <v>33</v>
      </c>
      <c r="B498" s="175" t="s">
        <v>79</v>
      </c>
      <c r="C498" s="175" t="s">
        <v>37</v>
      </c>
      <c r="D498" s="175" t="s">
        <v>36</v>
      </c>
      <c r="E498" s="175">
        <v>431.56</v>
      </c>
    </row>
    <row r="499" spans="1:5" ht="14.25" customHeight="1" x14ac:dyDescent="0.3">
      <c r="A499" s="175" t="s">
        <v>33</v>
      </c>
      <c r="B499" s="175" t="s">
        <v>79</v>
      </c>
      <c r="C499" s="175" t="s">
        <v>38</v>
      </c>
      <c r="D499" s="175" t="s">
        <v>36</v>
      </c>
      <c r="E499" s="175">
        <v>506.74</v>
      </c>
    </row>
    <row r="500" spans="1:5" ht="14.25" customHeight="1" x14ac:dyDescent="0.3">
      <c r="A500" s="175" t="s">
        <v>33</v>
      </c>
      <c r="B500" s="175" t="s">
        <v>79</v>
      </c>
      <c r="C500" s="175" t="s">
        <v>39</v>
      </c>
      <c r="D500" s="175" t="s">
        <v>36</v>
      </c>
      <c r="E500" s="175">
        <v>587.15</v>
      </c>
    </row>
    <row r="501" spans="1:5" ht="14.25" customHeight="1" x14ac:dyDescent="0.3">
      <c r="A501" s="175" t="s">
        <v>33</v>
      </c>
      <c r="B501" s="175" t="s">
        <v>79</v>
      </c>
      <c r="C501" s="175" t="s">
        <v>40</v>
      </c>
      <c r="D501" s="175" t="s">
        <v>36</v>
      </c>
      <c r="E501" s="175">
        <v>658.96</v>
      </c>
    </row>
    <row r="502" spans="1:5" ht="14.25" customHeight="1" x14ac:dyDescent="0.3">
      <c r="A502" s="175" t="s">
        <v>33</v>
      </c>
      <c r="B502" s="175" t="s">
        <v>80</v>
      </c>
      <c r="C502" s="175" t="s">
        <v>35</v>
      </c>
      <c r="D502" s="175" t="s">
        <v>36</v>
      </c>
      <c r="E502" s="175">
        <v>349.05</v>
      </c>
    </row>
    <row r="503" spans="1:5" ht="14.25" customHeight="1" x14ac:dyDescent="0.3">
      <c r="A503" s="175" t="s">
        <v>33</v>
      </c>
      <c r="B503" s="175" t="s">
        <v>80</v>
      </c>
      <c r="C503" s="175" t="s">
        <v>37</v>
      </c>
      <c r="D503" s="175" t="s">
        <v>36</v>
      </c>
      <c r="E503" s="175">
        <v>445.72</v>
      </c>
    </row>
    <row r="504" spans="1:5" ht="14.25" customHeight="1" x14ac:dyDescent="0.3">
      <c r="A504" s="175" t="s">
        <v>33</v>
      </c>
      <c r="B504" s="175" t="s">
        <v>80</v>
      </c>
      <c r="C504" s="175" t="s">
        <v>38</v>
      </c>
      <c r="D504" s="175" t="s">
        <v>36</v>
      </c>
      <c r="E504" s="175">
        <v>522.02</v>
      </c>
    </row>
    <row r="505" spans="1:5" ht="14.25" customHeight="1" x14ac:dyDescent="0.3">
      <c r="A505" s="175" t="s">
        <v>33</v>
      </c>
      <c r="B505" s="175" t="s">
        <v>80</v>
      </c>
      <c r="C505" s="175" t="s">
        <v>39</v>
      </c>
      <c r="D505" s="175" t="s">
        <v>36</v>
      </c>
      <c r="E505" s="175">
        <v>593.37</v>
      </c>
    </row>
    <row r="506" spans="1:5" ht="14.25" customHeight="1" x14ac:dyDescent="0.3">
      <c r="A506" s="175" t="s">
        <v>33</v>
      </c>
      <c r="B506" s="175" t="s">
        <v>80</v>
      </c>
      <c r="C506" s="175" t="s">
        <v>40</v>
      </c>
      <c r="D506" s="175" t="s">
        <v>36</v>
      </c>
      <c r="E506" s="175">
        <v>661.78</v>
      </c>
    </row>
    <row r="507" spans="1:5" ht="14.25" customHeight="1" x14ac:dyDescent="0.3">
      <c r="A507" s="175" t="s">
        <v>33</v>
      </c>
      <c r="B507" s="175" t="s">
        <v>81</v>
      </c>
      <c r="C507" s="175" t="s">
        <v>35</v>
      </c>
      <c r="D507" s="175" t="s">
        <v>36</v>
      </c>
      <c r="E507" s="175">
        <v>372.3</v>
      </c>
    </row>
    <row r="508" spans="1:5" ht="14.25" customHeight="1" x14ac:dyDescent="0.3">
      <c r="A508" s="175" t="s">
        <v>33</v>
      </c>
      <c r="B508" s="175" t="s">
        <v>81</v>
      </c>
      <c r="C508" s="175" t="s">
        <v>37</v>
      </c>
      <c r="D508" s="175" t="s">
        <v>36</v>
      </c>
      <c r="E508" s="175">
        <v>439.36</v>
      </c>
    </row>
    <row r="509" spans="1:5" ht="14.25" customHeight="1" x14ac:dyDescent="0.3">
      <c r="A509" s="175" t="s">
        <v>33</v>
      </c>
      <c r="B509" s="175" t="s">
        <v>81</v>
      </c>
      <c r="C509" s="175" t="s">
        <v>38</v>
      </c>
      <c r="D509" s="175" t="s">
        <v>36</v>
      </c>
      <c r="E509" s="175">
        <v>510.99</v>
      </c>
    </row>
    <row r="510" spans="1:5" ht="14.25" customHeight="1" x14ac:dyDescent="0.3">
      <c r="A510" s="175" t="s">
        <v>33</v>
      </c>
      <c r="B510" s="175" t="s">
        <v>81</v>
      </c>
      <c r="C510" s="175" t="s">
        <v>39</v>
      </c>
      <c r="D510" s="175" t="s">
        <v>36</v>
      </c>
      <c r="E510" s="175">
        <v>591.64</v>
      </c>
    </row>
    <row r="511" spans="1:5" ht="14.25" customHeight="1" x14ac:dyDescent="0.3">
      <c r="A511" s="175" t="s">
        <v>33</v>
      </c>
      <c r="B511" s="175" t="s">
        <v>81</v>
      </c>
      <c r="C511" s="175" t="s">
        <v>40</v>
      </c>
      <c r="D511" s="175" t="s">
        <v>36</v>
      </c>
      <c r="E511" s="175">
        <v>662.01</v>
      </c>
    </row>
    <row r="512" spans="1:5" ht="14.25" customHeight="1" x14ac:dyDescent="0.3">
      <c r="A512" s="175" t="s">
        <v>33</v>
      </c>
      <c r="B512" s="175" t="s">
        <v>82</v>
      </c>
      <c r="C512" s="175" t="s">
        <v>35</v>
      </c>
      <c r="D512" s="175" t="s">
        <v>36</v>
      </c>
      <c r="E512" s="175">
        <v>333.82</v>
      </c>
    </row>
    <row r="513" spans="1:5" ht="14.25" customHeight="1" x14ac:dyDescent="0.3">
      <c r="A513" s="175" t="s">
        <v>33</v>
      </c>
      <c r="B513" s="175" t="s">
        <v>82</v>
      </c>
      <c r="C513" s="175" t="s">
        <v>37</v>
      </c>
      <c r="D513" s="175" t="s">
        <v>36</v>
      </c>
      <c r="E513" s="175">
        <v>442.5</v>
      </c>
    </row>
    <row r="514" spans="1:5" ht="14.25" customHeight="1" x14ac:dyDescent="0.3">
      <c r="A514" s="175" t="s">
        <v>33</v>
      </c>
      <c r="B514" s="175" t="s">
        <v>82</v>
      </c>
      <c r="C514" s="175" t="s">
        <v>38</v>
      </c>
      <c r="D514" s="175" t="s">
        <v>36</v>
      </c>
      <c r="E514" s="175">
        <v>524.75</v>
      </c>
    </row>
    <row r="515" spans="1:5" ht="14.25" customHeight="1" x14ac:dyDescent="0.3">
      <c r="A515" s="175" t="s">
        <v>33</v>
      </c>
      <c r="B515" s="175" t="s">
        <v>82</v>
      </c>
      <c r="C515" s="175" t="s">
        <v>39</v>
      </c>
      <c r="D515" s="175" t="s">
        <v>36</v>
      </c>
      <c r="E515" s="175">
        <v>592.37</v>
      </c>
    </row>
    <row r="516" spans="1:5" ht="14.25" customHeight="1" x14ac:dyDescent="0.3">
      <c r="A516" s="175" t="s">
        <v>33</v>
      </c>
      <c r="B516" s="175" t="s">
        <v>82</v>
      </c>
      <c r="C516" s="175" t="s">
        <v>40</v>
      </c>
      <c r="D516" s="175" t="s">
        <v>36</v>
      </c>
      <c r="E516" s="175">
        <v>670.09</v>
      </c>
    </row>
    <row r="517" spans="1:5" ht="14.25" customHeight="1" x14ac:dyDescent="0.3">
      <c r="A517" s="175" t="s">
        <v>33</v>
      </c>
      <c r="B517" s="175" t="s">
        <v>83</v>
      </c>
      <c r="C517" s="175" t="s">
        <v>35</v>
      </c>
      <c r="D517" s="175" t="s">
        <v>36</v>
      </c>
      <c r="E517" s="175">
        <v>349.5</v>
      </c>
    </row>
    <row r="518" spans="1:5" ht="14.25" customHeight="1" x14ac:dyDescent="0.3">
      <c r="A518" s="175" t="s">
        <v>33</v>
      </c>
      <c r="B518" s="175" t="s">
        <v>83</v>
      </c>
      <c r="C518" s="175" t="s">
        <v>37</v>
      </c>
      <c r="D518" s="175" t="s">
        <v>36</v>
      </c>
      <c r="E518" s="175">
        <v>445.25</v>
      </c>
    </row>
    <row r="519" spans="1:5" ht="14.25" customHeight="1" x14ac:dyDescent="0.3">
      <c r="A519" s="175" t="s">
        <v>33</v>
      </c>
      <c r="B519" s="175" t="s">
        <v>83</v>
      </c>
      <c r="C519" s="175" t="s">
        <v>38</v>
      </c>
      <c r="D519" s="175" t="s">
        <v>36</v>
      </c>
      <c r="E519" s="175">
        <v>531.69000000000005</v>
      </c>
    </row>
    <row r="520" spans="1:5" ht="14.25" customHeight="1" x14ac:dyDescent="0.3">
      <c r="A520" s="175" t="s">
        <v>33</v>
      </c>
      <c r="B520" s="175" t="s">
        <v>83</v>
      </c>
      <c r="C520" s="175" t="s">
        <v>39</v>
      </c>
      <c r="D520" s="175" t="s">
        <v>36</v>
      </c>
      <c r="E520" s="175">
        <v>612.85</v>
      </c>
    </row>
    <row r="521" spans="1:5" ht="14.25" customHeight="1" x14ac:dyDescent="0.3">
      <c r="A521" s="175" t="s">
        <v>33</v>
      </c>
      <c r="B521" s="175" t="s">
        <v>83</v>
      </c>
      <c r="C521" s="175" t="s">
        <v>40</v>
      </c>
      <c r="D521" s="175" t="s">
        <v>36</v>
      </c>
      <c r="E521" s="175">
        <v>689.66</v>
      </c>
    </row>
    <row r="522" spans="1:5" ht="14.25" customHeight="1" x14ac:dyDescent="0.3">
      <c r="A522" s="175" t="s">
        <v>33</v>
      </c>
      <c r="B522" s="175" t="s">
        <v>84</v>
      </c>
      <c r="C522" s="175" t="s">
        <v>35</v>
      </c>
      <c r="D522" s="175" t="s">
        <v>36</v>
      </c>
      <c r="E522" s="175">
        <v>375.46</v>
      </c>
    </row>
    <row r="523" spans="1:5" ht="14.25" customHeight="1" x14ac:dyDescent="0.3">
      <c r="A523" s="175" t="s">
        <v>33</v>
      </c>
      <c r="B523" s="175" t="s">
        <v>84</v>
      </c>
      <c r="C523" s="175" t="s">
        <v>37</v>
      </c>
      <c r="D523" s="175" t="s">
        <v>36</v>
      </c>
      <c r="E523" s="175">
        <v>446.14</v>
      </c>
    </row>
    <row r="524" spans="1:5" ht="14.25" customHeight="1" x14ac:dyDescent="0.3">
      <c r="A524" s="175" t="s">
        <v>33</v>
      </c>
      <c r="B524" s="175" t="s">
        <v>84</v>
      </c>
      <c r="C524" s="175" t="s">
        <v>38</v>
      </c>
      <c r="D524" s="175" t="s">
        <v>36</v>
      </c>
      <c r="E524" s="175">
        <v>511.64</v>
      </c>
    </row>
    <row r="525" spans="1:5" ht="14.25" customHeight="1" x14ac:dyDescent="0.3">
      <c r="A525" s="175" t="s">
        <v>33</v>
      </c>
      <c r="B525" s="175" t="s">
        <v>84</v>
      </c>
      <c r="C525" s="175" t="s">
        <v>39</v>
      </c>
      <c r="D525" s="175" t="s">
        <v>36</v>
      </c>
      <c r="E525" s="175">
        <v>594.4</v>
      </c>
    </row>
    <row r="526" spans="1:5" ht="14.25" customHeight="1" x14ac:dyDescent="0.3">
      <c r="A526" s="175" t="s">
        <v>33</v>
      </c>
      <c r="B526" s="175" t="s">
        <v>84</v>
      </c>
      <c r="C526" s="175" t="s">
        <v>40</v>
      </c>
      <c r="D526" s="175" t="s">
        <v>36</v>
      </c>
      <c r="E526" s="175">
        <v>674.21</v>
      </c>
    </row>
    <row r="527" spans="1:5" ht="14.25" customHeight="1" x14ac:dyDescent="0.3">
      <c r="A527" s="175" t="s">
        <v>33</v>
      </c>
      <c r="B527" s="175" t="s">
        <v>85</v>
      </c>
      <c r="C527" s="175" t="s">
        <v>35</v>
      </c>
      <c r="D527" s="175" t="s">
        <v>36</v>
      </c>
      <c r="E527" s="175">
        <v>323</v>
      </c>
    </row>
    <row r="528" spans="1:5" ht="14.25" customHeight="1" x14ac:dyDescent="0.3">
      <c r="A528" s="175" t="s">
        <v>33</v>
      </c>
      <c r="B528" s="175" t="s">
        <v>85</v>
      </c>
      <c r="C528" s="175" t="s">
        <v>37</v>
      </c>
      <c r="D528" s="175" t="s">
        <v>36</v>
      </c>
      <c r="E528" s="175">
        <v>446.18</v>
      </c>
    </row>
    <row r="529" spans="1:5" ht="14.25" customHeight="1" x14ac:dyDescent="0.3">
      <c r="A529" s="175" t="s">
        <v>33</v>
      </c>
      <c r="B529" s="175" t="s">
        <v>85</v>
      </c>
      <c r="C529" s="175" t="s">
        <v>38</v>
      </c>
      <c r="D529" s="175" t="s">
        <v>36</v>
      </c>
      <c r="E529" s="175">
        <v>508.44</v>
      </c>
    </row>
    <row r="530" spans="1:5" ht="14.25" customHeight="1" x14ac:dyDescent="0.3">
      <c r="A530" s="175" t="s">
        <v>33</v>
      </c>
      <c r="B530" s="175" t="s">
        <v>85</v>
      </c>
      <c r="C530" s="175" t="s">
        <v>39</v>
      </c>
      <c r="D530" s="175" t="s">
        <v>36</v>
      </c>
      <c r="E530" s="175">
        <v>591.14</v>
      </c>
    </row>
    <row r="531" spans="1:5" ht="14.25" customHeight="1" x14ac:dyDescent="0.3">
      <c r="A531" s="175" t="s">
        <v>33</v>
      </c>
      <c r="B531" s="175" t="s">
        <v>85</v>
      </c>
      <c r="C531" s="175" t="s">
        <v>40</v>
      </c>
      <c r="D531" s="175" t="s">
        <v>36</v>
      </c>
      <c r="E531" s="175">
        <v>676.73</v>
      </c>
    </row>
    <row r="532" spans="1:5" ht="14.25" customHeight="1" x14ac:dyDescent="0.3">
      <c r="A532" s="175" t="s">
        <v>33</v>
      </c>
      <c r="B532" s="175" t="s">
        <v>86</v>
      </c>
      <c r="C532" s="175" t="s">
        <v>35</v>
      </c>
      <c r="D532" s="175" t="s">
        <v>36</v>
      </c>
      <c r="E532" s="175">
        <v>378</v>
      </c>
    </row>
    <row r="533" spans="1:5" ht="14.25" customHeight="1" x14ac:dyDescent="0.3">
      <c r="A533" s="175" t="s">
        <v>33</v>
      </c>
      <c r="B533" s="175" t="s">
        <v>86</v>
      </c>
      <c r="C533" s="175" t="s">
        <v>37</v>
      </c>
      <c r="D533" s="175" t="s">
        <v>36</v>
      </c>
      <c r="E533" s="175">
        <v>454.09</v>
      </c>
    </row>
    <row r="534" spans="1:5" ht="14.25" customHeight="1" x14ac:dyDescent="0.3">
      <c r="A534" s="175" t="s">
        <v>33</v>
      </c>
      <c r="B534" s="175" t="s">
        <v>86</v>
      </c>
      <c r="C534" s="175" t="s">
        <v>38</v>
      </c>
      <c r="D534" s="175" t="s">
        <v>36</v>
      </c>
      <c r="E534" s="175">
        <v>532.12</v>
      </c>
    </row>
    <row r="535" spans="1:5" ht="14.25" customHeight="1" x14ac:dyDescent="0.3">
      <c r="A535" s="175" t="s">
        <v>33</v>
      </c>
      <c r="B535" s="175" t="s">
        <v>86</v>
      </c>
      <c r="C535" s="175" t="s">
        <v>39</v>
      </c>
      <c r="D535" s="175" t="s">
        <v>36</v>
      </c>
      <c r="E535" s="175">
        <v>603.83000000000004</v>
      </c>
    </row>
    <row r="536" spans="1:5" ht="14.25" customHeight="1" x14ac:dyDescent="0.3">
      <c r="A536" s="175" t="s">
        <v>33</v>
      </c>
      <c r="B536" s="175" t="s">
        <v>86</v>
      </c>
      <c r="C536" s="175" t="s">
        <v>40</v>
      </c>
      <c r="D536" s="175" t="s">
        <v>36</v>
      </c>
      <c r="E536" s="175">
        <v>666.2</v>
      </c>
    </row>
    <row r="537" spans="1:5" ht="14.25" customHeight="1" x14ac:dyDescent="0.3">
      <c r="A537" s="175" t="s">
        <v>33</v>
      </c>
      <c r="B537" s="175" t="s">
        <v>87</v>
      </c>
      <c r="C537" s="175" t="s">
        <v>35</v>
      </c>
      <c r="D537" s="175" t="s">
        <v>36</v>
      </c>
      <c r="E537" s="175">
        <v>437.28</v>
      </c>
    </row>
    <row r="538" spans="1:5" ht="14.25" customHeight="1" x14ac:dyDescent="0.3">
      <c r="A538" s="175" t="s">
        <v>33</v>
      </c>
      <c r="B538" s="175" t="s">
        <v>87</v>
      </c>
      <c r="C538" s="175" t="s">
        <v>37</v>
      </c>
      <c r="D538" s="175" t="s">
        <v>36</v>
      </c>
      <c r="E538" s="175">
        <v>513.49</v>
      </c>
    </row>
    <row r="539" spans="1:5" ht="14.25" customHeight="1" x14ac:dyDescent="0.3">
      <c r="A539" s="175" t="s">
        <v>33</v>
      </c>
      <c r="B539" s="175" t="s">
        <v>87</v>
      </c>
      <c r="C539" s="175" t="s">
        <v>38</v>
      </c>
      <c r="D539" s="175" t="s">
        <v>36</v>
      </c>
      <c r="E539" s="175">
        <v>564.75</v>
      </c>
    </row>
    <row r="540" spans="1:5" ht="14.25" customHeight="1" x14ac:dyDescent="0.3">
      <c r="A540" s="175" t="s">
        <v>33</v>
      </c>
      <c r="B540" s="175" t="s">
        <v>87</v>
      </c>
      <c r="C540" s="175" t="s">
        <v>39</v>
      </c>
      <c r="D540" s="175" t="s">
        <v>36</v>
      </c>
      <c r="E540" s="175">
        <v>639.61</v>
      </c>
    </row>
    <row r="541" spans="1:5" ht="14.25" customHeight="1" x14ac:dyDescent="0.3">
      <c r="A541" s="175" t="s">
        <v>33</v>
      </c>
      <c r="B541" s="175" t="s">
        <v>87</v>
      </c>
      <c r="C541" s="175" t="s">
        <v>40</v>
      </c>
      <c r="D541" s="175" t="s">
        <v>36</v>
      </c>
      <c r="E541" s="175">
        <v>705.54</v>
      </c>
    </row>
    <row r="542" spans="1:5" ht="14.25" customHeight="1" x14ac:dyDescent="0.3">
      <c r="A542" s="175" t="s">
        <v>33</v>
      </c>
      <c r="B542" s="175" t="s">
        <v>88</v>
      </c>
      <c r="C542" s="175" t="s">
        <v>35</v>
      </c>
      <c r="D542" s="175" t="s">
        <v>36</v>
      </c>
      <c r="E542" s="175">
        <v>445.22</v>
      </c>
    </row>
    <row r="543" spans="1:5" ht="14.25" customHeight="1" x14ac:dyDescent="0.3">
      <c r="A543" s="175" t="s">
        <v>33</v>
      </c>
      <c r="B543" s="175" t="s">
        <v>88</v>
      </c>
      <c r="C543" s="175" t="s">
        <v>37</v>
      </c>
      <c r="D543" s="175" t="s">
        <v>36</v>
      </c>
      <c r="E543" s="175">
        <v>541</v>
      </c>
    </row>
    <row r="544" spans="1:5" ht="14.25" customHeight="1" x14ac:dyDescent="0.3">
      <c r="A544" s="175" t="s">
        <v>33</v>
      </c>
      <c r="B544" s="175" t="s">
        <v>88</v>
      </c>
      <c r="C544" s="175" t="s">
        <v>38</v>
      </c>
      <c r="D544" s="175" t="s">
        <v>36</v>
      </c>
      <c r="E544" s="175">
        <v>614.39</v>
      </c>
    </row>
    <row r="545" spans="1:5" ht="14.25" customHeight="1" x14ac:dyDescent="0.3">
      <c r="A545" s="175" t="s">
        <v>33</v>
      </c>
      <c r="B545" s="175" t="s">
        <v>88</v>
      </c>
      <c r="C545" s="175" t="s">
        <v>39</v>
      </c>
      <c r="D545" s="175" t="s">
        <v>36</v>
      </c>
      <c r="E545" s="175">
        <v>663.88</v>
      </c>
    </row>
    <row r="546" spans="1:5" ht="14.25" customHeight="1" x14ac:dyDescent="0.3">
      <c r="A546" s="175" t="s">
        <v>33</v>
      </c>
      <c r="B546" s="175" t="s">
        <v>88</v>
      </c>
      <c r="C546" s="175" t="s">
        <v>40</v>
      </c>
      <c r="D546" s="175" t="s">
        <v>36</v>
      </c>
      <c r="E546" s="175">
        <v>737.82</v>
      </c>
    </row>
    <row r="547" spans="1:5" ht="14.25" customHeight="1" x14ac:dyDescent="0.3">
      <c r="A547" s="175" t="s">
        <v>33</v>
      </c>
      <c r="B547" s="175" t="s">
        <v>89</v>
      </c>
      <c r="C547" s="175" t="s">
        <v>35</v>
      </c>
      <c r="D547" s="175" t="s">
        <v>36</v>
      </c>
      <c r="E547" s="175">
        <v>463.66</v>
      </c>
    </row>
    <row r="548" spans="1:5" ht="14.25" customHeight="1" x14ac:dyDescent="0.3">
      <c r="A548" s="175" t="s">
        <v>33</v>
      </c>
      <c r="B548" s="175" t="s">
        <v>89</v>
      </c>
      <c r="C548" s="175" t="s">
        <v>37</v>
      </c>
      <c r="D548" s="175" t="s">
        <v>36</v>
      </c>
      <c r="E548" s="175">
        <v>541.28</v>
      </c>
    </row>
    <row r="549" spans="1:5" ht="14.25" customHeight="1" x14ac:dyDescent="0.3">
      <c r="A549" s="175" t="s">
        <v>33</v>
      </c>
      <c r="B549" s="175" t="s">
        <v>89</v>
      </c>
      <c r="C549" s="175" t="s">
        <v>38</v>
      </c>
      <c r="D549" s="175" t="s">
        <v>36</v>
      </c>
      <c r="E549" s="175">
        <v>600.72</v>
      </c>
    </row>
    <row r="550" spans="1:5" ht="14.25" customHeight="1" x14ac:dyDescent="0.3">
      <c r="A550" s="175" t="s">
        <v>33</v>
      </c>
      <c r="B550" s="175" t="s">
        <v>89</v>
      </c>
      <c r="C550" s="175" t="s">
        <v>39</v>
      </c>
      <c r="D550" s="175" t="s">
        <v>36</v>
      </c>
      <c r="E550" s="175">
        <v>668.94</v>
      </c>
    </row>
    <row r="551" spans="1:5" ht="14.25" customHeight="1" x14ac:dyDescent="0.3">
      <c r="A551" s="175" t="s">
        <v>33</v>
      </c>
      <c r="B551" s="175" t="s">
        <v>89</v>
      </c>
      <c r="C551" s="175" t="s">
        <v>40</v>
      </c>
      <c r="D551" s="175" t="s">
        <v>36</v>
      </c>
      <c r="E551" s="175">
        <v>739.21</v>
      </c>
    </row>
    <row r="552" spans="1:5" ht="14.25" customHeight="1" x14ac:dyDescent="0.3">
      <c r="A552" s="175" t="s">
        <v>33</v>
      </c>
      <c r="B552" s="175" t="s">
        <v>90</v>
      </c>
      <c r="C552" s="175" t="s">
        <v>35</v>
      </c>
      <c r="D552" s="175" t="s">
        <v>36</v>
      </c>
      <c r="E552" s="175">
        <v>475.72</v>
      </c>
    </row>
    <row r="553" spans="1:5" ht="14.25" customHeight="1" x14ac:dyDescent="0.3">
      <c r="A553" s="175" t="s">
        <v>33</v>
      </c>
      <c r="B553" s="175" t="s">
        <v>90</v>
      </c>
      <c r="C553" s="175" t="s">
        <v>37</v>
      </c>
      <c r="D553" s="175" t="s">
        <v>36</v>
      </c>
      <c r="E553" s="175">
        <v>530.74</v>
      </c>
    </row>
    <row r="554" spans="1:5" ht="14.25" customHeight="1" x14ac:dyDescent="0.3">
      <c r="A554" s="175" t="s">
        <v>33</v>
      </c>
      <c r="B554" s="175" t="s">
        <v>90</v>
      </c>
      <c r="C554" s="175" t="s">
        <v>38</v>
      </c>
      <c r="D554" s="175" t="s">
        <v>36</v>
      </c>
      <c r="E554" s="175">
        <v>621.26</v>
      </c>
    </row>
    <row r="555" spans="1:5" ht="14.25" customHeight="1" x14ac:dyDescent="0.3">
      <c r="A555" s="175" t="s">
        <v>33</v>
      </c>
      <c r="B555" s="175" t="s">
        <v>90</v>
      </c>
      <c r="C555" s="175" t="s">
        <v>39</v>
      </c>
      <c r="D555" s="175" t="s">
        <v>36</v>
      </c>
      <c r="E555" s="175">
        <v>691.95</v>
      </c>
    </row>
    <row r="556" spans="1:5" ht="14.25" customHeight="1" x14ac:dyDescent="0.3">
      <c r="A556" s="175" t="s">
        <v>33</v>
      </c>
      <c r="B556" s="175" t="s">
        <v>90</v>
      </c>
      <c r="C556" s="175" t="s">
        <v>40</v>
      </c>
      <c r="D556" s="175" t="s">
        <v>36</v>
      </c>
      <c r="E556" s="175">
        <v>768.11</v>
      </c>
    </row>
    <row r="557" spans="1:5" ht="14.25" customHeight="1" x14ac:dyDescent="0.3">
      <c r="A557" s="175" t="s">
        <v>33</v>
      </c>
      <c r="B557" s="175" t="s">
        <v>91</v>
      </c>
      <c r="C557" s="175" t="s">
        <v>35</v>
      </c>
      <c r="D557" s="175" t="s">
        <v>36</v>
      </c>
      <c r="E557" s="175">
        <v>490.5</v>
      </c>
    </row>
    <row r="558" spans="1:5" ht="14.25" customHeight="1" x14ac:dyDescent="0.3">
      <c r="A558" s="175" t="s">
        <v>33</v>
      </c>
      <c r="B558" s="175" t="s">
        <v>91</v>
      </c>
      <c r="C558" s="175" t="s">
        <v>37</v>
      </c>
      <c r="D558" s="175" t="s">
        <v>36</v>
      </c>
      <c r="E558" s="175">
        <v>570.05999999999995</v>
      </c>
    </row>
    <row r="559" spans="1:5" ht="14.25" customHeight="1" x14ac:dyDescent="0.3">
      <c r="A559" s="175" t="s">
        <v>33</v>
      </c>
      <c r="B559" s="175" t="s">
        <v>91</v>
      </c>
      <c r="C559" s="175" t="s">
        <v>38</v>
      </c>
      <c r="D559" s="175" t="s">
        <v>36</v>
      </c>
      <c r="E559" s="175">
        <v>647.20000000000005</v>
      </c>
    </row>
    <row r="560" spans="1:5" ht="14.25" customHeight="1" x14ac:dyDescent="0.3">
      <c r="A560" s="175" t="s">
        <v>33</v>
      </c>
      <c r="B560" s="175" t="s">
        <v>91</v>
      </c>
      <c r="C560" s="175" t="s">
        <v>39</v>
      </c>
      <c r="D560" s="175" t="s">
        <v>36</v>
      </c>
      <c r="E560" s="175">
        <v>729.61</v>
      </c>
    </row>
    <row r="561" spans="1:5" ht="14.25" customHeight="1" x14ac:dyDescent="0.3">
      <c r="A561" s="175" t="s">
        <v>33</v>
      </c>
      <c r="B561" s="175" t="s">
        <v>91</v>
      </c>
      <c r="C561" s="175" t="s">
        <v>40</v>
      </c>
      <c r="D561" s="175" t="s">
        <v>36</v>
      </c>
      <c r="E561" s="175">
        <v>799.9</v>
      </c>
    </row>
    <row r="562" spans="1:5" ht="14.25" customHeight="1" x14ac:dyDescent="0.3">
      <c r="A562" s="175" t="s">
        <v>33</v>
      </c>
      <c r="B562" s="175" t="s">
        <v>92</v>
      </c>
      <c r="C562" s="175" t="s">
        <v>35</v>
      </c>
      <c r="D562" s="175" t="s">
        <v>36</v>
      </c>
      <c r="E562" s="175">
        <v>495.43</v>
      </c>
    </row>
    <row r="563" spans="1:5" ht="14.25" customHeight="1" x14ac:dyDescent="0.3">
      <c r="A563" s="175" t="s">
        <v>33</v>
      </c>
      <c r="B563" s="175" t="s">
        <v>92</v>
      </c>
      <c r="C563" s="175" t="s">
        <v>37</v>
      </c>
      <c r="D563" s="175" t="s">
        <v>36</v>
      </c>
      <c r="E563" s="175">
        <v>582.13</v>
      </c>
    </row>
    <row r="564" spans="1:5" ht="14.25" customHeight="1" x14ac:dyDescent="0.3">
      <c r="A564" s="175" t="s">
        <v>33</v>
      </c>
      <c r="B564" s="175" t="s">
        <v>92</v>
      </c>
      <c r="C564" s="175" t="s">
        <v>38</v>
      </c>
      <c r="D564" s="175" t="s">
        <v>36</v>
      </c>
      <c r="E564" s="175">
        <v>658.38</v>
      </c>
    </row>
    <row r="565" spans="1:5" ht="14.25" customHeight="1" x14ac:dyDescent="0.3">
      <c r="A565" s="175" t="s">
        <v>33</v>
      </c>
      <c r="B565" s="175" t="s">
        <v>92</v>
      </c>
      <c r="C565" s="175" t="s">
        <v>39</v>
      </c>
      <c r="D565" s="175" t="s">
        <v>36</v>
      </c>
      <c r="E565" s="175">
        <v>740.76</v>
      </c>
    </row>
    <row r="566" spans="1:5" ht="14.25" customHeight="1" x14ac:dyDescent="0.3">
      <c r="A566" s="175" t="s">
        <v>33</v>
      </c>
      <c r="B566" s="175" t="s">
        <v>92</v>
      </c>
      <c r="C566" s="175" t="s">
        <v>40</v>
      </c>
      <c r="D566" s="175" t="s">
        <v>36</v>
      </c>
      <c r="E566" s="175">
        <v>829.63</v>
      </c>
    </row>
    <row r="567" spans="1:5" ht="14.25" customHeight="1" x14ac:dyDescent="0.3">
      <c r="A567" s="175" t="s">
        <v>33</v>
      </c>
      <c r="B567" s="175" t="s">
        <v>93</v>
      </c>
      <c r="C567" s="175" t="s">
        <v>35</v>
      </c>
      <c r="D567" s="175" t="s">
        <v>36</v>
      </c>
      <c r="E567" s="175">
        <v>503.26</v>
      </c>
    </row>
    <row r="568" spans="1:5" ht="14.25" customHeight="1" x14ac:dyDescent="0.3">
      <c r="A568" s="175" t="s">
        <v>33</v>
      </c>
      <c r="B568" s="175" t="s">
        <v>93</v>
      </c>
      <c r="C568" s="175" t="s">
        <v>37</v>
      </c>
      <c r="D568" s="175" t="s">
        <v>36</v>
      </c>
      <c r="E568" s="175">
        <v>597.71</v>
      </c>
    </row>
    <row r="569" spans="1:5" ht="14.25" customHeight="1" x14ac:dyDescent="0.3">
      <c r="A569" s="175" t="s">
        <v>33</v>
      </c>
      <c r="B569" s="175" t="s">
        <v>93</v>
      </c>
      <c r="C569" s="175" t="s">
        <v>38</v>
      </c>
      <c r="D569" s="175" t="s">
        <v>36</v>
      </c>
      <c r="E569" s="175">
        <v>643.20000000000005</v>
      </c>
    </row>
    <row r="570" spans="1:5" ht="14.25" customHeight="1" x14ac:dyDescent="0.3">
      <c r="A570" s="175" t="s">
        <v>33</v>
      </c>
      <c r="B570" s="175" t="s">
        <v>93</v>
      </c>
      <c r="C570" s="175" t="s">
        <v>39</v>
      </c>
      <c r="D570" s="175" t="s">
        <v>36</v>
      </c>
      <c r="E570" s="175">
        <v>730.51</v>
      </c>
    </row>
    <row r="571" spans="1:5" ht="14.25" customHeight="1" x14ac:dyDescent="0.3">
      <c r="A571" s="175" t="s">
        <v>33</v>
      </c>
      <c r="B571" s="175" t="s">
        <v>93</v>
      </c>
      <c r="C571" s="175" t="s">
        <v>40</v>
      </c>
      <c r="D571" s="175" t="s">
        <v>36</v>
      </c>
      <c r="E571" s="175">
        <v>795.94</v>
      </c>
    </row>
    <row r="572" spans="1:5" ht="14.25" customHeight="1" x14ac:dyDescent="0.3">
      <c r="A572" s="175" t="s">
        <v>33</v>
      </c>
      <c r="B572" s="175" t="s">
        <v>94</v>
      </c>
      <c r="C572" s="175" t="s">
        <v>35</v>
      </c>
      <c r="D572" s="175" t="s">
        <v>36</v>
      </c>
      <c r="E572" s="175">
        <v>502.89</v>
      </c>
    </row>
    <row r="573" spans="1:5" ht="14.25" customHeight="1" x14ac:dyDescent="0.3">
      <c r="A573" s="175" t="s">
        <v>33</v>
      </c>
      <c r="B573" s="175" t="s">
        <v>94</v>
      </c>
      <c r="C573" s="175" t="s">
        <v>37</v>
      </c>
      <c r="D573" s="175" t="s">
        <v>36</v>
      </c>
      <c r="E573" s="175">
        <v>585.29</v>
      </c>
    </row>
    <row r="574" spans="1:5" ht="14.25" customHeight="1" x14ac:dyDescent="0.3">
      <c r="A574" s="175" t="s">
        <v>33</v>
      </c>
      <c r="B574" s="175" t="s">
        <v>94</v>
      </c>
      <c r="C574" s="175" t="s">
        <v>38</v>
      </c>
      <c r="D574" s="175" t="s">
        <v>36</v>
      </c>
      <c r="E574" s="175">
        <v>664.43</v>
      </c>
    </row>
    <row r="575" spans="1:5" ht="14.25" customHeight="1" x14ac:dyDescent="0.3">
      <c r="A575" s="175" t="s">
        <v>33</v>
      </c>
      <c r="B575" s="175" t="s">
        <v>94</v>
      </c>
      <c r="C575" s="175" t="s">
        <v>39</v>
      </c>
      <c r="D575" s="175" t="s">
        <v>36</v>
      </c>
      <c r="E575" s="175">
        <v>748.53</v>
      </c>
    </row>
    <row r="576" spans="1:5" ht="14.25" customHeight="1" x14ac:dyDescent="0.3">
      <c r="A576" s="175" t="s">
        <v>33</v>
      </c>
      <c r="B576" s="175" t="s">
        <v>94</v>
      </c>
      <c r="C576" s="175" t="s">
        <v>40</v>
      </c>
      <c r="D576" s="175" t="s">
        <v>36</v>
      </c>
      <c r="E576" s="175">
        <v>829.65</v>
      </c>
    </row>
    <row r="577" spans="1:5" ht="14.25" customHeight="1" x14ac:dyDescent="0.3">
      <c r="A577" s="175" t="s">
        <v>33</v>
      </c>
      <c r="B577" s="175" t="s">
        <v>95</v>
      </c>
      <c r="C577" s="175" t="s">
        <v>35</v>
      </c>
      <c r="D577" s="175" t="s">
        <v>36</v>
      </c>
      <c r="E577" s="175">
        <v>523.78</v>
      </c>
    </row>
    <row r="578" spans="1:5" ht="14.25" customHeight="1" x14ac:dyDescent="0.3">
      <c r="A578" s="175" t="s">
        <v>33</v>
      </c>
      <c r="B578" s="175" t="s">
        <v>95</v>
      </c>
      <c r="C578" s="175" t="s">
        <v>37</v>
      </c>
      <c r="D578" s="175" t="s">
        <v>36</v>
      </c>
      <c r="E578" s="175">
        <v>590.29999999999995</v>
      </c>
    </row>
    <row r="579" spans="1:5" ht="14.25" customHeight="1" x14ac:dyDescent="0.3">
      <c r="A579" s="175" t="s">
        <v>33</v>
      </c>
      <c r="B579" s="175" t="s">
        <v>95</v>
      </c>
      <c r="C579" s="175" t="s">
        <v>38</v>
      </c>
      <c r="D579" s="175" t="s">
        <v>36</v>
      </c>
      <c r="E579" s="175">
        <v>684.39</v>
      </c>
    </row>
    <row r="580" spans="1:5" ht="14.25" customHeight="1" x14ac:dyDescent="0.3">
      <c r="A580" s="175" t="s">
        <v>33</v>
      </c>
      <c r="B580" s="175" t="s">
        <v>95</v>
      </c>
      <c r="C580" s="175" t="s">
        <v>39</v>
      </c>
      <c r="D580" s="175" t="s">
        <v>36</v>
      </c>
      <c r="E580" s="175">
        <v>760.84</v>
      </c>
    </row>
    <row r="581" spans="1:5" ht="14.25" customHeight="1" x14ac:dyDescent="0.3">
      <c r="A581" s="175" t="s">
        <v>33</v>
      </c>
      <c r="B581" s="175" t="s">
        <v>95</v>
      </c>
      <c r="C581" s="175" t="s">
        <v>40</v>
      </c>
      <c r="D581" s="175" t="s">
        <v>36</v>
      </c>
      <c r="E581" s="175">
        <v>842.29</v>
      </c>
    </row>
    <row r="582" spans="1:5" ht="14.25" customHeight="1" x14ac:dyDescent="0.3">
      <c r="A582" s="175" t="s">
        <v>33</v>
      </c>
      <c r="B582" s="175" t="s">
        <v>96</v>
      </c>
      <c r="C582" s="175" t="s">
        <v>35</v>
      </c>
      <c r="D582" s="175" t="s">
        <v>36</v>
      </c>
      <c r="E582" s="175">
        <v>578</v>
      </c>
    </row>
    <row r="583" spans="1:5" ht="14.25" customHeight="1" x14ac:dyDescent="0.3">
      <c r="A583" s="175" t="s">
        <v>33</v>
      </c>
      <c r="B583" s="175" t="s">
        <v>96</v>
      </c>
      <c r="C583" s="175" t="s">
        <v>37</v>
      </c>
      <c r="D583" s="175" t="s">
        <v>36</v>
      </c>
      <c r="E583" s="175">
        <v>587.16</v>
      </c>
    </row>
    <row r="584" spans="1:5" ht="14.25" customHeight="1" x14ac:dyDescent="0.3">
      <c r="A584" s="175" t="s">
        <v>33</v>
      </c>
      <c r="B584" s="175" t="s">
        <v>96</v>
      </c>
      <c r="C584" s="175" t="s">
        <v>38</v>
      </c>
      <c r="D584" s="175" t="s">
        <v>36</v>
      </c>
      <c r="E584" s="175">
        <v>666.13</v>
      </c>
    </row>
    <row r="585" spans="1:5" ht="14.25" customHeight="1" x14ac:dyDescent="0.3">
      <c r="A585" s="175" t="s">
        <v>33</v>
      </c>
      <c r="B585" s="175" t="s">
        <v>96</v>
      </c>
      <c r="C585" s="175" t="s">
        <v>39</v>
      </c>
      <c r="D585" s="175" t="s">
        <v>36</v>
      </c>
      <c r="E585" s="175">
        <v>737.97</v>
      </c>
    </row>
    <row r="586" spans="1:5" ht="14.25" customHeight="1" x14ac:dyDescent="0.3">
      <c r="A586" s="175" t="s">
        <v>33</v>
      </c>
      <c r="B586" s="175" t="s">
        <v>96</v>
      </c>
      <c r="C586" s="175" t="s">
        <v>40</v>
      </c>
      <c r="D586" s="175" t="s">
        <v>36</v>
      </c>
      <c r="E586" s="175">
        <v>823.11</v>
      </c>
    </row>
    <row r="587" spans="1:5" ht="14.25" customHeight="1" x14ac:dyDescent="0.3">
      <c r="A587" s="175" t="s">
        <v>33</v>
      </c>
      <c r="B587" s="175" t="s">
        <v>97</v>
      </c>
      <c r="C587" s="175" t="s">
        <v>35</v>
      </c>
      <c r="D587" s="175" t="s">
        <v>36</v>
      </c>
      <c r="E587" s="175">
        <v>524.12</v>
      </c>
    </row>
    <row r="588" spans="1:5" ht="14.25" customHeight="1" x14ac:dyDescent="0.3">
      <c r="A588" s="175" t="s">
        <v>33</v>
      </c>
      <c r="B588" s="175" t="s">
        <v>97</v>
      </c>
      <c r="C588" s="175" t="s">
        <v>37</v>
      </c>
      <c r="D588" s="175" t="s">
        <v>36</v>
      </c>
      <c r="E588" s="175">
        <v>627.5</v>
      </c>
    </row>
    <row r="589" spans="1:5" ht="14.25" customHeight="1" x14ac:dyDescent="0.3">
      <c r="A589" s="175" t="s">
        <v>33</v>
      </c>
      <c r="B589" s="175" t="s">
        <v>97</v>
      </c>
      <c r="C589" s="175" t="s">
        <v>38</v>
      </c>
      <c r="D589" s="175" t="s">
        <v>36</v>
      </c>
      <c r="E589" s="175">
        <v>679.09</v>
      </c>
    </row>
    <row r="590" spans="1:5" ht="14.25" customHeight="1" x14ac:dyDescent="0.3">
      <c r="A590" s="175" t="s">
        <v>33</v>
      </c>
      <c r="B590" s="175" t="s">
        <v>97</v>
      </c>
      <c r="C590" s="175" t="s">
        <v>39</v>
      </c>
      <c r="D590" s="175" t="s">
        <v>36</v>
      </c>
      <c r="E590" s="175">
        <v>762.47</v>
      </c>
    </row>
    <row r="591" spans="1:5" ht="14.25" customHeight="1" x14ac:dyDescent="0.3">
      <c r="A591" s="175" t="s">
        <v>33</v>
      </c>
      <c r="B591" s="175" t="s">
        <v>97</v>
      </c>
      <c r="C591" s="175" t="s">
        <v>40</v>
      </c>
      <c r="D591" s="175" t="s">
        <v>36</v>
      </c>
      <c r="E591" s="175">
        <v>831.43</v>
      </c>
    </row>
    <row r="592" spans="1:5" ht="14.25" customHeight="1" x14ac:dyDescent="0.3">
      <c r="A592" s="175" t="s">
        <v>33</v>
      </c>
      <c r="B592" s="175" t="s">
        <v>98</v>
      </c>
      <c r="C592" s="175" t="s">
        <v>35</v>
      </c>
      <c r="D592" s="175" t="s">
        <v>36</v>
      </c>
      <c r="E592" s="175">
        <v>533.88</v>
      </c>
    </row>
    <row r="593" spans="1:5" ht="14.25" customHeight="1" x14ac:dyDescent="0.3">
      <c r="A593" s="175" t="s">
        <v>33</v>
      </c>
      <c r="B593" s="175" t="s">
        <v>98</v>
      </c>
      <c r="C593" s="175" t="s">
        <v>37</v>
      </c>
      <c r="D593" s="175" t="s">
        <v>36</v>
      </c>
      <c r="E593" s="175">
        <v>635.98</v>
      </c>
    </row>
    <row r="594" spans="1:5" ht="14.25" customHeight="1" x14ac:dyDescent="0.3">
      <c r="A594" s="175" t="s">
        <v>33</v>
      </c>
      <c r="B594" s="175" t="s">
        <v>98</v>
      </c>
      <c r="C594" s="175" t="s">
        <v>38</v>
      </c>
      <c r="D594" s="175" t="s">
        <v>36</v>
      </c>
      <c r="E594" s="175">
        <v>700.63</v>
      </c>
    </row>
    <row r="595" spans="1:5" ht="14.25" customHeight="1" x14ac:dyDescent="0.3">
      <c r="A595" s="175" t="s">
        <v>33</v>
      </c>
      <c r="B595" s="175" t="s">
        <v>98</v>
      </c>
      <c r="C595" s="175" t="s">
        <v>39</v>
      </c>
      <c r="D595" s="175" t="s">
        <v>36</v>
      </c>
      <c r="E595" s="175">
        <v>786.22</v>
      </c>
    </row>
    <row r="596" spans="1:5" ht="14.25" customHeight="1" x14ac:dyDescent="0.3">
      <c r="A596" s="175" t="s">
        <v>33</v>
      </c>
      <c r="B596" s="175" t="s">
        <v>98</v>
      </c>
      <c r="C596" s="175" t="s">
        <v>40</v>
      </c>
      <c r="D596" s="175" t="s">
        <v>36</v>
      </c>
      <c r="E596" s="175">
        <v>869.94</v>
      </c>
    </row>
    <row r="597" spans="1:5" ht="14.25" customHeight="1" x14ac:dyDescent="0.3">
      <c r="A597" s="175" t="s">
        <v>33</v>
      </c>
      <c r="B597" s="175" t="s">
        <v>99</v>
      </c>
      <c r="C597" s="175" t="s">
        <v>35</v>
      </c>
      <c r="D597" s="175" t="s">
        <v>36</v>
      </c>
      <c r="E597" s="175">
        <v>572.20000000000005</v>
      </c>
    </row>
    <row r="598" spans="1:5" ht="14.25" customHeight="1" x14ac:dyDescent="0.3">
      <c r="A598" s="175" t="s">
        <v>33</v>
      </c>
      <c r="B598" s="175" t="s">
        <v>99</v>
      </c>
      <c r="C598" s="175" t="s">
        <v>37</v>
      </c>
      <c r="D598" s="175" t="s">
        <v>36</v>
      </c>
      <c r="E598" s="175">
        <v>622.89</v>
      </c>
    </row>
    <row r="599" spans="1:5" ht="14.25" customHeight="1" x14ac:dyDescent="0.3">
      <c r="A599" s="175" t="s">
        <v>33</v>
      </c>
      <c r="B599" s="175" t="s">
        <v>99</v>
      </c>
      <c r="C599" s="175" t="s">
        <v>38</v>
      </c>
      <c r="D599" s="175" t="s">
        <v>36</v>
      </c>
      <c r="E599" s="175">
        <v>726.48</v>
      </c>
    </row>
    <row r="600" spans="1:5" ht="14.25" customHeight="1" x14ac:dyDescent="0.3">
      <c r="A600" s="175" t="s">
        <v>33</v>
      </c>
      <c r="B600" s="175" t="s">
        <v>99</v>
      </c>
      <c r="C600" s="175" t="s">
        <v>39</v>
      </c>
      <c r="D600" s="175" t="s">
        <v>36</v>
      </c>
      <c r="E600" s="175">
        <v>797.75</v>
      </c>
    </row>
    <row r="601" spans="1:5" ht="14.25" customHeight="1" x14ac:dyDescent="0.3">
      <c r="A601" s="175" t="s">
        <v>33</v>
      </c>
      <c r="B601" s="175" t="s">
        <v>99</v>
      </c>
      <c r="C601" s="175" t="s">
        <v>40</v>
      </c>
      <c r="D601" s="175" t="s">
        <v>36</v>
      </c>
      <c r="E601" s="175">
        <v>878.34</v>
      </c>
    </row>
    <row r="602" spans="1:5" ht="14.25" customHeight="1" x14ac:dyDescent="0.3">
      <c r="A602" s="175" t="s">
        <v>33</v>
      </c>
      <c r="B602" s="175" t="s">
        <v>100</v>
      </c>
      <c r="C602" s="175" t="s">
        <v>35</v>
      </c>
      <c r="D602" s="175" t="s">
        <v>36</v>
      </c>
      <c r="E602" s="175">
        <v>621.64</v>
      </c>
    </row>
    <row r="603" spans="1:5" ht="14.25" customHeight="1" x14ac:dyDescent="0.3">
      <c r="A603" s="175" t="s">
        <v>33</v>
      </c>
      <c r="B603" s="175" t="s">
        <v>100</v>
      </c>
      <c r="C603" s="175" t="s">
        <v>37</v>
      </c>
      <c r="D603" s="175" t="s">
        <v>36</v>
      </c>
      <c r="E603" s="175">
        <v>700.5</v>
      </c>
    </row>
    <row r="604" spans="1:5" ht="14.25" customHeight="1" x14ac:dyDescent="0.3">
      <c r="A604" s="175" t="s">
        <v>33</v>
      </c>
      <c r="B604" s="175" t="s">
        <v>100</v>
      </c>
      <c r="C604" s="175" t="s">
        <v>38</v>
      </c>
      <c r="D604" s="175" t="s">
        <v>36</v>
      </c>
      <c r="E604" s="175">
        <v>776.69</v>
      </c>
    </row>
    <row r="605" spans="1:5" ht="14.25" customHeight="1" x14ac:dyDescent="0.3">
      <c r="A605" s="175" t="s">
        <v>33</v>
      </c>
      <c r="B605" s="175" t="s">
        <v>100</v>
      </c>
      <c r="C605" s="175" t="s">
        <v>39</v>
      </c>
      <c r="D605" s="175" t="s">
        <v>36</v>
      </c>
      <c r="E605" s="175">
        <v>867.3</v>
      </c>
    </row>
    <row r="606" spans="1:5" ht="14.25" customHeight="1" x14ac:dyDescent="0.3">
      <c r="A606" s="175" t="s">
        <v>33</v>
      </c>
      <c r="B606" s="175" t="s">
        <v>100</v>
      </c>
      <c r="C606" s="175" t="s">
        <v>40</v>
      </c>
      <c r="D606" s="175" t="s">
        <v>36</v>
      </c>
      <c r="E606" s="175">
        <v>942.58</v>
      </c>
    </row>
    <row r="607" spans="1:5" ht="14.25" customHeight="1" x14ac:dyDescent="0.3">
      <c r="A607" s="175" t="s">
        <v>33</v>
      </c>
      <c r="B607" s="175" t="s">
        <v>101</v>
      </c>
      <c r="C607" s="175" t="s">
        <v>35</v>
      </c>
      <c r="D607" s="175" t="s">
        <v>36</v>
      </c>
      <c r="E607" s="175">
        <v>622.37</v>
      </c>
    </row>
    <row r="608" spans="1:5" ht="14.25" customHeight="1" x14ac:dyDescent="0.3">
      <c r="A608" s="175" t="s">
        <v>33</v>
      </c>
      <c r="B608" s="175" t="s">
        <v>101</v>
      </c>
      <c r="C608" s="175" t="s">
        <v>37</v>
      </c>
      <c r="D608" s="175" t="s">
        <v>36</v>
      </c>
      <c r="E608" s="175">
        <v>707.23</v>
      </c>
    </row>
    <row r="609" spans="1:5" ht="14.25" customHeight="1" x14ac:dyDescent="0.3">
      <c r="A609" s="175" t="s">
        <v>33</v>
      </c>
      <c r="B609" s="175" t="s">
        <v>101</v>
      </c>
      <c r="C609" s="175" t="s">
        <v>38</v>
      </c>
      <c r="D609" s="175" t="s">
        <v>36</v>
      </c>
      <c r="E609" s="175">
        <v>808.36</v>
      </c>
    </row>
    <row r="610" spans="1:5" ht="14.25" customHeight="1" x14ac:dyDescent="0.3">
      <c r="A610" s="175" t="s">
        <v>33</v>
      </c>
      <c r="B610" s="175" t="s">
        <v>101</v>
      </c>
      <c r="C610" s="175" t="s">
        <v>39</v>
      </c>
      <c r="D610" s="175" t="s">
        <v>36</v>
      </c>
      <c r="E610" s="175">
        <v>884.68</v>
      </c>
    </row>
    <row r="611" spans="1:5" ht="14.25" customHeight="1" x14ac:dyDescent="0.3">
      <c r="A611" s="175" t="s">
        <v>33</v>
      </c>
      <c r="B611" s="175" t="s">
        <v>101</v>
      </c>
      <c r="C611" s="175" t="s">
        <v>40</v>
      </c>
      <c r="D611" s="175" t="s">
        <v>36</v>
      </c>
      <c r="E611" s="175">
        <v>961.05</v>
      </c>
    </row>
    <row r="612" spans="1:5" ht="14.25" customHeight="1" x14ac:dyDescent="0.3">
      <c r="A612" s="175" t="s">
        <v>33</v>
      </c>
      <c r="B612" s="175" t="s">
        <v>102</v>
      </c>
      <c r="C612" s="175" t="s">
        <v>35</v>
      </c>
      <c r="D612" s="175" t="s">
        <v>36</v>
      </c>
      <c r="E612" s="175">
        <v>643.39</v>
      </c>
    </row>
    <row r="613" spans="1:5" ht="14.25" customHeight="1" x14ac:dyDescent="0.3">
      <c r="A613" s="175" t="s">
        <v>33</v>
      </c>
      <c r="B613" s="175" t="s">
        <v>102</v>
      </c>
      <c r="C613" s="175" t="s">
        <v>37</v>
      </c>
      <c r="D613" s="175" t="s">
        <v>36</v>
      </c>
      <c r="E613" s="175">
        <v>753.95</v>
      </c>
    </row>
    <row r="614" spans="1:5" ht="14.25" customHeight="1" x14ac:dyDescent="0.3">
      <c r="A614" s="175" t="s">
        <v>33</v>
      </c>
      <c r="B614" s="175" t="s">
        <v>102</v>
      </c>
      <c r="C614" s="175" t="s">
        <v>38</v>
      </c>
      <c r="D614" s="175" t="s">
        <v>36</v>
      </c>
      <c r="E614" s="175">
        <v>836.96</v>
      </c>
    </row>
    <row r="615" spans="1:5" ht="14.25" customHeight="1" x14ac:dyDescent="0.3">
      <c r="A615" s="175" t="s">
        <v>33</v>
      </c>
      <c r="B615" s="175" t="s">
        <v>102</v>
      </c>
      <c r="C615" s="175" t="s">
        <v>39</v>
      </c>
      <c r="D615" s="175" t="s">
        <v>36</v>
      </c>
      <c r="E615" s="175">
        <v>926.91</v>
      </c>
    </row>
    <row r="616" spans="1:5" ht="14.25" customHeight="1" x14ac:dyDescent="0.3">
      <c r="A616" s="175" t="s">
        <v>33</v>
      </c>
      <c r="B616" s="175" t="s">
        <v>102</v>
      </c>
      <c r="C616" s="175" t="s">
        <v>40</v>
      </c>
      <c r="D616" s="175" t="s">
        <v>36</v>
      </c>
      <c r="E616" s="175">
        <v>1019.91</v>
      </c>
    </row>
    <row r="617" spans="1:5" ht="14.25" customHeight="1" x14ac:dyDescent="0.3">
      <c r="A617" s="175" t="s">
        <v>33</v>
      </c>
      <c r="B617" s="175" t="s">
        <v>103</v>
      </c>
      <c r="C617" s="175" t="s">
        <v>35</v>
      </c>
      <c r="D617" s="175" t="s">
        <v>36</v>
      </c>
      <c r="E617" s="175">
        <v>611.17999999999995</v>
      </c>
    </row>
    <row r="618" spans="1:5" ht="14.25" customHeight="1" x14ac:dyDescent="0.3">
      <c r="A618" s="175" t="s">
        <v>33</v>
      </c>
      <c r="B618" s="175" t="s">
        <v>103</v>
      </c>
      <c r="C618" s="175" t="s">
        <v>37</v>
      </c>
      <c r="D618" s="175" t="s">
        <v>36</v>
      </c>
      <c r="E618" s="175">
        <v>705.56</v>
      </c>
    </row>
    <row r="619" spans="1:5" ht="14.25" customHeight="1" x14ac:dyDescent="0.3">
      <c r="A619" s="175" t="s">
        <v>33</v>
      </c>
      <c r="B619" s="175" t="s">
        <v>103</v>
      </c>
      <c r="C619" s="175" t="s">
        <v>38</v>
      </c>
      <c r="D619" s="175" t="s">
        <v>36</v>
      </c>
      <c r="E619" s="175">
        <v>801.97</v>
      </c>
    </row>
    <row r="620" spans="1:5" ht="14.25" customHeight="1" x14ac:dyDescent="0.3">
      <c r="A620" s="175" t="s">
        <v>33</v>
      </c>
      <c r="B620" s="175" t="s">
        <v>103</v>
      </c>
      <c r="C620" s="175" t="s">
        <v>39</v>
      </c>
      <c r="D620" s="175" t="s">
        <v>36</v>
      </c>
      <c r="E620" s="175">
        <v>902.62</v>
      </c>
    </row>
    <row r="621" spans="1:5" ht="14.25" customHeight="1" x14ac:dyDescent="0.3">
      <c r="A621" s="175" t="s">
        <v>33</v>
      </c>
      <c r="B621" s="175" t="s">
        <v>103</v>
      </c>
      <c r="C621" s="175" t="s">
        <v>40</v>
      </c>
      <c r="D621" s="175" t="s">
        <v>36</v>
      </c>
      <c r="E621" s="175">
        <v>1006.71</v>
      </c>
    </row>
    <row r="622" spans="1:5" ht="14.25" customHeight="1" x14ac:dyDescent="0.3">
      <c r="A622" s="175" t="s">
        <v>33</v>
      </c>
      <c r="B622" s="175" t="s">
        <v>104</v>
      </c>
      <c r="C622" s="175" t="s">
        <v>35</v>
      </c>
      <c r="D622" s="175" t="s">
        <v>36</v>
      </c>
      <c r="E622" s="175">
        <v>568.21</v>
      </c>
    </row>
    <row r="623" spans="1:5" ht="14.25" customHeight="1" x14ac:dyDescent="0.3">
      <c r="A623" s="175" t="s">
        <v>33</v>
      </c>
      <c r="B623" s="175" t="s">
        <v>104</v>
      </c>
      <c r="C623" s="175" t="s">
        <v>37</v>
      </c>
      <c r="D623" s="175" t="s">
        <v>36</v>
      </c>
      <c r="E623" s="175">
        <v>674.82</v>
      </c>
    </row>
    <row r="624" spans="1:5" ht="14.25" customHeight="1" x14ac:dyDescent="0.3">
      <c r="A624" s="175" t="s">
        <v>33</v>
      </c>
      <c r="B624" s="175" t="s">
        <v>104</v>
      </c>
      <c r="C624" s="175" t="s">
        <v>38</v>
      </c>
      <c r="D624" s="175" t="s">
        <v>36</v>
      </c>
      <c r="E624" s="175">
        <v>771.91</v>
      </c>
    </row>
    <row r="625" spans="1:5" ht="14.25" customHeight="1" x14ac:dyDescent="0.3">
      <c r="A625" s="175" t="s">
        <v>33</v>
      </c>
      <c r="B625" s="175" t="s">
        <v>104</v>
      </c>
      <c r="C625" s="175" t="s">
        <v>39</v>
      </c>
      <c r="D625" s="175" t="s">
        <v>36</v>
      </c>
      <c r="E625" s="175">
        <v>864.44</v>
      </c>
    </row>
    <row r="626" spans="1:5" ht="14.25" customHeight="1" x14ac:dyDescent="0.3">
      <c r="A626" s="175" t="s">
        <v>33</v>
      </c>
      <c r="B626" s="175" t="s">
        <v>104</v>
      </c>
      <c r="C626" s="175" t="s">
        <v>40</v>
      </c>
      <c r="D626" s="175" t="s">
        <v>36</v>
      </c>
      <c r="E626" s="175">
        <v>975.71</v>
      </c>
    </row>
    <row r="627" spans="1:5" ht="14.25" customHeight="1" x14ac:dyDescent="0.3">
      <c r="A627" s="175" t="s">
        <v>33</v>
      </c>
      <c r="B627" s="175" t="s">
        <v>105</v>
      </c>
      <c r="C627" s="175" t="s">
        <v>35</v>
      </c>
      <c r="D627" s="175" t="s">
        <v>36</v>
      </c>
      <c r="E627" s="175">
        <v>600.12</v>
      </c>
    </row>
    <row r="628" spans="1:5" ht="14.25" customHeight="1" x14ac:dyDescent="0.3">
      <c r="A628" s="175" t="s">
        <v>33</v>
      </c>
      <c r="B628" s="175" t="s">
        <v>105</v>
      </c>
      <c r="C628" s="175" t="s">
        <v>37</v>
      </c>
      <c r="D628" s="175" t="s">
        <v>36</v>
      </c>
      <c r="E628" s="175">
        <v>681.38</v>
      </c>
    </row>
    <row r="629" spans="1:5" ht="14.25" customHeight="1" x14ac:dyDescent="0.3">
      <c r="A629" s="175" t="s">
        <v>33</v>
      </c>
      <c r="B629" s="175" t="s">
        <v>105</v>
      </c>
      <c r="C629" s="175" t="s">
        <v>38</v>
      </c>
      <c r="D629" s="175" t="s">
        <v>36</v>
      </c>
      <c r="E629" s="175">
        <v>777.18</v>
      </c>
    </row>
    <row r="630" spans="1:5" ht="14.25" customHeight="1" x14ac:dyDescent="0.3">
      <c r="A630" s="175" t="s">
        <v>33</v>
      </c>
      <c r="B630" s="175" t="s">
        <v>105</v>
      </c>
      <c r="C630" s="175" t="s">
        <v>39</v>
      </c>
      <c r="D630" s="175" t="s">
        <v>36</v>
      </c>
      <c r="E630" s="175">
        <v>899.73</v>
      </c>
    </row>
    <row r="631" spans="1:5" ht="14.25" customHeight="1" x14ac:dyDescent="0.3">
      <c r="A631" s="175" t="s">
        <v>33</v>
      </c>
      <c r="B631" s="175" t="s">
        <v>105</v>
      </c>
      <c r="C631" s="175" t="s">
        <v>40</v>
      </c>
      <c r="D631" s="175" t="s">
        <v>36</v>
      </c>
      <c r="E631" s="175">
        <v>995</v>
      </c>
    </row>
    <row r="632" spans="1:5" ht="14.25" customHeight="1" x14ac:dyDescent="0.3">
      <c r="A632" s="175" t="s">
        <v>33</v>
      </c>
      <c r="B632" s="175" t="s">
        <v>106</v>
      </c>
      <c r="C632" s="175" t="s">
        <v>35</v>
      </c>
      <c r="D632" s="175" t="s">
        <v>36</v>
      </c>
      <c r="E632" s="175">
        <v>536.20000000000005</v>
      </c>
    </row>
    <row r="633" spans="1:5" ht="14.25" customHeight="1" x14ac:dyDescent="0.3">
      <c r="A633" s="175" t="s">
        <v>33</v>
      </c>
      <c r="B633" s="175" t="s">
        <v>106</v>
      </c>
      <c r="C633" s="175" t="s">
        <v>37</v>
      </c>
      <c r="D633" s="175" t="s">
        <v>36</v>
      </c>
      <c r="E633" s="175">
        <v>617.26</v>
      </c>
    </row>
    <row r="634" spans="1:5" ht="14.25" customHeight="1" x14ac:dyDescent="0.3">
      <c r="A634" s="175" t="s">
        <v>33</v>
      </c>
      <c r="B634" s="175" t="s">
        <v>106</v>
      </c>
      <c r="C634" s="175" t="s">
        <v>38</v>
      </c>
      <c r="D634" s="175" t="s">
        <v>36</v>
      </c>
      <c r="E634" s="175">
        <v>716.74</v>
      </c>
    </row>
    <row r="635" spans="1:5" ht="14.25" customHeight="1" x14ac:dyDescent="0.3">
      <c r="A635" s="175" t="s">
        <v>33</v>
      </c>
      <c r="B635" s="175" t="s">
        <v>106</v>
      </c>
      <c r="C635" s="175" t="s">
        <v>39</v>
      </c>
      <c r="D635" s="175" t="s">
        <v>36</v>
      </c>
      <c r="E635" s="175">
        <v>821.81</v>
      </c>
    </row>
    <row r="636" spans="1:5" ht="14.25" customHeight="1" x14ac:dyDescent="0.3">
      <c r="A636" s="175" t="s">
        <v>33</v>
      </c>
      <c r="B636" s="175" t="s">
        <v>106</v>
      </c>
      <c r="C636" s="175" t="s">
        <v>40</v>
      </c>
      <c r="D636" s="175" t="s">
        <v>36</v>
      </c>
      <c r="E636" s="175">
        <v>917.55</v>
      </c>
    </row>
    <row r="637" spans="1:5" ht="14.25" customHeight="1" x14ac:dyDescent="0.3">
      <c r="A637" s="175" t="s">
        <v>33</v>
      </c>
      <c r="B637" s="175" t="s">
        <v>107</v>
      </c>
      <c r="C637" s="175" t="s">
        <v>35</v>
      </c>
      <c r="D637" s="175" t="s">
        <v>36</v>
      </c>
      <c r="E637" s="175">
        <v>458.54</v>
      </c>
    </row>
    <row r="638" spans="1:5" ht="14.25" customHeight="1" x14ac:dyDescent="0.3">
      <c r="A638" s="175" t="s">
        <v>33</v>
      </c>
      <c r="B638" s="175" t="s">
        <v>107</v>
      </c>
      <c r="C638" s="175" t="s">
        <v>37</v>
      </c>
      <c r="D638" s="175" t="s">
        <v>36</v>
      </c>
      <c r="E638" s="175">
        <v>541.26</v>
      </c>
    </row>
    <row r="639" spans="1:5" ht="14.25" customHeight="1" x14ac:dyDescent="0.3">
      <c r="A639" s="175" t="s">
        <v>33</v>
      </c>
      <c r="B639" s="175" t="s">
        <v>107</v>
      </c>
      <c r="C639" s="175" t="s">
        <v>38</v>
      </c>
      <c r="D639" s="175" t="s">
        <v>36</v>
      </c>
      <c r="E639" s="175">
        <v>648.30999999999995</v>
      </c>
    </row>
    <row r="640" spans="1:5" ht="14.25" customHeight="1" x14ac:dyDescent="0.3">
      <c r="A640" s="175" t="s">
        <v>33</v>
      </c>
      <c r="B640" s="175" t="s">
        <v>107</v>
      </c>
      <c r="C640" s="175" t="s">
        <v>39</v>
      </c>
      <c r="D640" s="175" t="s">
        <v>36</v>
      </c>
      <c r="E640" s="175">
        <v>734.7</v>
      </c>
    </row>
    <row r="641" spans="1:5" ht="14.25" customHeight="1" x14ac:dyDescent="0.3">
      <c r="A641" s="175" t="s">
        <v>33</v>
      </c>
      <c r="B641" s="175" t="s">
        <v>107</v>
      </c>
      <c r="C641" s="175" t="s">
        <v>40</v>
      </c>
      <c r="D641" s="175" t="s">
        <v>36</v>
      </c>
      <c r="E641" s="175">
        <v>844.73</v>
      </c>
    </row>
    <row r="642" spans="1:5" ht="14.25" customHeight="1" x14ac:dyDescent="0.3">
      <c r="A642" s="175" t="s">
        <v>33</v>
      </c>
      <c r="B642" s="175" t="s">
        <v>108</v>
      </c>
      <c r="C642" s="175" t="s">
        <v>35</v>
      </c>
      <c r="D642" s="175" t="s">
        <v>36</v>
      </c>
      <c r="E642" s="175">
        <v>437.14</v>
      </c>
    </row>
    <row r="643" spans="1:5" ht="14.25" customHeight="1" x14ac:dyDescent="0.3">
      <c r="A643" s="175" t="s">
        <v>33</v>
      </c>
      <c r="B643" s="175" t="s">
        <v>108</v>
      </c>
      <c r="C643" s="175" t="s">
        <v>37</v>
      </c>
      <c r="D643" s="175" t="s">
        <v>36</v>
      </c>
      <c r="E643" s="175">
        <v>505.04</v>
      </c>
    </row>
    <row r="644" spans="1:5" ht="14.25" customHeight="1" x14ac:dyDescent="0.3">
      <c r="A644" s="175" t="s">
        <v>33</v>
      </c>
      <c r="B644" s="175" t="s">
        <v>108</v>
      </c>
      <c r="C644" s="175" t="s">
        <v>38</v>
      </c>
      <c r="D644" s="175" t="s">
        <v>36</v>
      </c>
      <c r="E644" s="175">
        <v>632.16</v>
      </c>
    </row>
    <row r="645" spans="1:5" ht="14.25" customHeight="1" x14ac:dyDescent="0.3">
      <c r="A645" s="175" t="s">
        <v>33</v>
      </c>
      <c r="B645" s="175" t="s">
        <v>108</v>
      </c>
      <c r="C645" s="175" t="s">
        <v>39</v>
      </c>
      <c r="D645" s="175" t="s">
        <v>36</v>
      </c>
      <c r="E645" s="175">
        <v>741.25</v>
      </c>
    </row>
    <row r="646" spans="1:5" ht="14.25" customHeight="1" x14ac:dyDescent="0.3">
      <c r="A646" s="175" t="s">
        <v>33</v>
      </c>
      <c r="B646" s="175" t="s">
        <v>108</v>
      </c>
      <c r="C646" s="175" t="s">
        <v>40</v>
      </c>
      <c r="D646" s="175" t="s">
        <v>36</v>
      </c>
      <c r="E646" s="175">
        <v>850.7</v>
      </c>
    </row>
    <row r="647" spans="1:5" ht="14.25" customHeight="1" x14ac:dyDescent="0.3">
      <c r="A647" s="175" t="s">
        <v>33</v>
      </c>
      <c r="B647" s="175" t="s">
        <v>109</v>
      </c>
      <c r="C647" s="175" t="s">
        <v>35</v>
      </c>
      <c r="D647" s="175" t="s">
        <v>36</v>
      </c>
      <c r="E647" s="175">
        <v>446</v>
      </c>
    </row>
    <row r="648" spans="1:5" ht="14.25" customHeight="1" x14ac:dyDescent="0.3">
      <c r="A648" s="175" t="s">
        <v>33</v>
      </c>
      <c r="B648" s="175" t="s">
        <v>109</v>
      </c>
      <c r="C648" s="175" t="s">
        <v>37</v>
      </c>
      <c r="D648" s="175" t="s">
        <v>36</v>
      </c>
      <c r="E648" s="175">
        <v>516.86</v>
      </c>
    </row>
    <row r="649" spans="1:5" ht="14.25" customHeight="1" x14ac:dyDescent="0.3">
      <c r="A649" s="175" t="s">
        <v>33</v>
      </c>
      <c r="B649" s="175" t="s">
        <v>109</v>
      </c>
      <c r="C649" s="175" t="s">
        <v>38</v>
      </c>
      <c r="D649" s="175" t="s">
        <v>36</v>
      </c>
      <c r="E649" s="175">
        <v>631.03</v>
      </c>
    </row>
    <row r="650" spans="1:5" ht="14.25" customHeight="1" x14ac:dyDescent="0.3">
      <c r="A650" s="175" t="s">
        <v>33</v>
      </c>
      <c r="B650" s="175" t="s">
        <v>109</v>
      </c>
      <c r="C650" s="175" t="s">
        <v>39</v>
      </c>
      <c r="D650" s="175" t="s">
        <v>36</v>
      </c>
      <c r="E650" s="175">
        <v>730.85</v>
      </c>
    </row>
    <row r="651" spans="1:5" ht="14.25" customHeight="1" x14ac:dyDescent="0.3">
      <c r="A651" s="175" t="s">
        <v>33</v>
      </c>
      <c r="B651" s="175" t="s">
        <v>109</v>
      </c>
      <c r="C651" s="175" t="s">
        <v>40</v>
      </c>
      <c r="D651" s="175" t="s">
        <v>36</v>
      </c>
      <c r="E651" s="175">
        <v>851.75</v>
      </c>
    </row>
    <row r="652" spans="1:5" ht="14.25" customHeight="1" x14ac:dyDescent="0.3">
      <c r="A652" s="175" t="s">
        <v>33</v>
      </c>
      <c r="B652" s="175" t="s">
        <v>110</v>
      </c>
      <c r="C652" s="175" t="s">
        <v>35</v>
      </c>
      <c r="D652" s="175" t="s">
        <v>36</v>
      </c>
      <c r="E652" s="175">
        <v>511.91</v>
      </c>
    </row>
    <row r="653" spans="1:5" ht="14.25" customHeight="1" x14ac:dyDescent="0.3">
      <c r="A653" s="175" t="s">
        <v>33</v>
      </c>
      <c r="B653" s="175" t="s">
        <v>110</v>
      </c>
      <c r="C653" s="175" t="s">
        <v>37</v>
      </c>
      <c r="D653" s="175" t="s">
        <v>36</v>
      </c>
      <c r="E653" s="175">
        <v>517.69000000000005</v>
      </c>
    </row>
    <row r="654" spans="1:5" ht="14.25" customHeight="1" x14ac:dyDescent="0.3">
      <c r="A654" s="175" t="s">
        <v>33</v>
      </c>
      <c r="B654" s="175" t="s">
        <v>110</v>
      </c>
      <c r="C654" s="175" t="s">
        <v>38</v>
      </c>
      <c r="D654" s="175" t="s">
        <v>36</v>
      </c>
      <c r="E654" s="175">
        <v>632.79</v>
      </c>
    </row>
    <row r="655" spans="1:5" ht="14.25" customHeight="1" x14ac:dyDescent="0.3">
      <c r="A655" s="175" t="s">
        <v>33</v>
      </c>
      <c r="B655" s="175" t="s">
        <v>110</v>
      </c>
      <c r="C655" s="175" t="s">
        <v>39</v>
      </c>
      <c r="D655" s="175" t="s">
        <v>36</v>
      </c>
      <c r="E655" s="175">
        <v>742.64</v>
      </c>
    </row>
    <row r="656" spans="1:5" ht="14.25" customHeight="1" x14ac:dyDescent="0.3">
      <c r="A656" s="175" t="s">
        <v>33</v>
      </c>
      <c r="B656" s="175" t="s">
        <v>110</v>
      </c>
      <c r="C656" s="175" t="s">
        <v>40</v>
      </c>
      <c r="D656" s="175" t="s">
        <v>36</v>
      </c>
      <c r="E656" s="175">
        <v>836.14</v>
      </c>
    </row>
    <row r="657" spans="1:5" ht="14.25" customHeight="1" x14ac:dyDescent="0.3">
      <c r="A657" s="175" t="s">
        <v>33</v>
      </c>
      <c r="B657" s="175" t="s">
        <v>111</v>
      </c>
      <c r="C657" s="175" t="s">
        <v>35</v>
      </c>
      <c r="D657" s="175" t="s">
        <v>36</v>
      </c>
      <c r="E657" s="175">
        <v>475.6</v>
      </c>
    </row>
    <row r="658" spans="1:5" ht="14.25" customHeight="1" x14ac:dyDescent="0.3">
      <c r="A658" s="175" t="s">
        <v>33</v>
      </c>
      <c r="B658" s="175" t="s">
        <v>111</v>
      </c>
      <c r="C658" s="175" t="s">
        <v>37</v>
      </c>
      <c r="D658" s="175" t="s">
        <v>36</v>
      </c>
      <c r="E658" s="175">
        <v>576.64</v>
      </c>
    </row>
    <row r="659" spans="1:5" ht="14.25" customHeight="1" x14ac:dyDescent="0.3">
      <c r="A659" s="175" t="s">
        <v>33</v>
      </c>
      <c r="B659" s="175" t="s">
        <v>111</v>
      </c>
      <c r="C659" s="175" t="s">
        <v>38</v>
      </c>
      <c r="D659" s="175" t="s">
        <v>36</v>
      </c>
      <c r="E659" s="175">
        <v>622.30999999999995</v>
      </c>
    </row>
    <row r="660" spans="1:5" ht="14.25" customHeight="1" x14ac:dyDescent="0.3">
      <c r="A660" s="175" t="s">
        <v>33</v>
      </c>
      <c r="B660" s="175" t="s">
        <v>111</v>
      </c>
      <c r="C660" s="175" t="s">
        <v>39</v>
      </c>
      <c r="D660" s="175" t="s">
        <v>36</v>
      </c>
      <c r="E660" s="175">
        <v>737.52</v>
      </c>
    </row>
    <row r="661" spans="1:5" ht="14.25" customHeight="1" x14ac:dyDescent="0.3">
      <c r="A661" s="175" t="s">
        <v>33</v>
      </c>
      <c r="B661" s="175" t="s">
        <v>111</v>
      </c>
      <c r="C661" s="175" t="s">
        <v>40</v>
      </c>
      <c r="D661" s="175" t="s">
        <v>36</v>
      </c>
      <c r="E661" s="175">
        <v>852.57</v>
      </c>
    </row>
    <row r="662" spans="1:5" ht="14.25" customHeight="1" x14ac:dyDescent="0.3">
      <c r="A662" s="175" t="s">
        <v>33</v>
      </c>
      <c r="B662" s="175" t="s">
        <v>112</v>
      </c>
      <c r="C662" s="175" t="s">
        <v>35</v>
      </c>
      <c r="D662" s="175" t="s">
        <v>36</v>
      </c>
      <c r="E662" s="175">
        <v>523.87</v>
      </c>
    </row>
    <row r="663" spans="1:5" ht="14.25" customHeight="1" x14ac:dyDescent="0.3">
      <c r="A663" s="175" t="s">
        <v>33</v>
      </c>
      <c r="B663" s="175" t="s">
        <v>112</v>
      </c>
      <c r="C663" s="175" t="s">
        <v>37</v>
      </c>
      <c r="D663" s="175" t="s">
        <v>36</v>
      </c>
      <c r="E663" s="175">
        <v>588.25</v>
      </c>
    </row>
    <row r="664" spans="1:5" ht="14.25" customHeight="1" x14ac:dyDescent="0.3">
      <c r="A664" s="175" t="s">
        <v>33</v>
      </c>
      <c r="B664" s="175" t="s">
        <v>112</v>
      </c>
      <c r="C664" s="175" t="s">
        <v>38</v>
      </c>
      <c r="D664" s="175" t="s">
        <v>36</v>
      </c>
      <c r="E664" s="175">
        <v>690.35</v>
      </c>
    </row>
    <row r="665" spans="1:5" ht="14.25" customHeight="1" x14ac:dyDescent="0.3">
      <c r="A665" s="175" t="s">
        <v>33</v>
      </c>
      <c r="B665" s="175" t="s">
        <v>112</v>
      </c>
      <c r="C665" s="175" t="s">
        <v>39</v>
      </c>
      <c r="D665" s="175" t="s">
        <v>36</v>
      </c>
      <c r="E665" s="175">
        <v>768.5</v>
      </c>
    </row>
    <row r="666" spans="1:5" ht="14.25" customHeight="1" x14ac:dyDescent="0.3">
      <c r="A666" s="175" t="s">
        <v>33</v>
      </c>
      <c r="B666" s="175" t="s">
        <v>112</v>
      </c>
      <c r="C666" s="175" t="s">
        <v>40</v>
      </c>
      <c r="D666" s="175" t="s">
        <v>36</v>
      </c>
      <c r="E666" s="175">
        <v>882.01</v>
      </c>
    </row>
    <row r="667" spans="1:5" ht="14.25" customHeight="1" x14ac:dyDescent="0.3">
      <c r="A667" s="175" t="s">
        <v>33</v>
      </c>
      <c r="B667" s="175" t="s">
        <v>113</v>
      </c>
      <c r="C667" s="175" t="s">
        <v>35</v>
      </c>
      <c r="D667" s="175" t="s">
        <v>36</v>
      </c>
      <c r="E667" s="175">
        <v>517.76</v>
      </c>
    </row>
    <row r="668" spans="1:5" ht="14.25" customHeight="1" x14ac:dyDescent="0.3">
      <c r="A668" s="175" t="s">
        <v>33</v>
      </c>
      <c r="B668" s="175" t="s">
        <v>113</v>
      </c>
      <c r="C668" s="175" t="s">
        <v>37</v>
      </c>
      <c r="D668" s="175" t="s">
        <v>36</v>
      </c>
      <c r="E668" s="175">
        <v>630.80999999999995</v>
      </c>
    </row>
    <row r="669" spans="1:5" ht="14.25" customHeight="1" x14ac:dyDescent="0.3">
      <c r="A669" s="175" t="s">
        <v>33</v>
      </c>
      <c r="B669" s="175" t="s">
        <v>113</v>
      </c>
      <c r="C669" s="175" t="s">
        <v>38</v>
      </c>
      <c r="D669" s="175" t="s">
        <v>36</v>
      </c>
      <c r="E669" s="175">
        <v>712.84</v>
      </c>
    </row>
    <row r="670" spans="1:5" ht="14.25" customHeight="1" x14ac:dyDescent="0.3">
      <c r="A670" s="175" t="s">
        <v>33</v>
      </c>
      <c r="B670" s="175" t="s">
        <v>113</v>
      </c>
      <c r="C670" s="175" t="s">
        <v>39</v>
      </c>
      <c r="D670" s="175" t="s">
        <v>36</v>
      </c>
      <c r="E670" s="175">
        <v>807.34</v>
      </c>
    </row>
    <row r="671" spans="1:5" ht="14.25" customHeight="1" x14ac:dyDescent="0.3">
      <c r="A671" s="175" t="s">
        <v>33</v>
      </c>
      <c r="B671" s="175" t="s">
        <v>113</v>
      </c>
      <c r="C671" s="175" t="s">
        <v>40</v>
      </c>
      <c r="D671" s="175" t="s">
        <v>36</v>
      </c>
      <c r="E671" s="175">
        <v>917.95</v>
      </c>
    </row>
    <row r="672" spans="1:5" ht="14.25" customHeight="1" x14ac:dyDescent="0.3">
      <c r="A672" s="175" t="s">
        <v>33</v>
      </c>
      <c r="B672" s="175" t="s">
        <v>114</v>
      </c>
      <c r="C672" s="175" t="s">
        <v>35</v>
      </c>
      <c r="D672" s="175" t="s">
        <v>36</v>
      </c>
      <c r="E672" s="175">
        <v>522.04999999999995</v>
      </c>
    </row>
    <row r="673" spans="1:5" ht="14.25" customHeight="1" x14ac:dyDescent="0.3">
      <c r="A673" s="175" t="s">
        <v>33</v>
      </c>
      <c r="B673" s="175" t="s">
        <v>114</v>
      </c>
      <c r="C673" s="175" t="s">
        <v>37</v>
      </c>
      <c r="D673" s="175" t="s">
        <v>36</v>
      </c>
      <c r="E673" s="175">
        <v>619.77</v>
      </c>
    </row>
    <row r="674" spans="1:5" ht="14.25" customHeight="1" x14ac:dyDescent="0.3">
      <c r="A674" s="175" t="s">
        <v>33</v>
      </c>
      <c r="B674" s="175" t="s">
        <v>114</v>
      </c>
      <c r="C674" s="175" t="s">
        <v>38</v>
      </c>
      <c r="D674" s="175" t="s">
        <v>36</v>
      </c>
      <c r="E674" s="175">
        <v>732.02</v>
      </c>
    </row>
    <row r="675" spans="1:5" ht="14.25" customHeight="1" x14ac:dyDescent="0.3">
      <c r="A675" s="175" t="s">
        <v>33</v>
      </c>
      <c r="B675" s="175" t="s">
        <v>114</v>
      </c>
      <c r="C675" s="175" t="s">
        <v>39</v>
      </c>
      <c r="D675" s="175" t="s">
        <v>36</v>
      </c>
      <c r="E675" s="175">
        <v>826.26</v>
      </c>
    </row>
    <row r="676" spans="1:5" ht="14.25" customHeight="1" x14ac:dyDescent="0.3">
      <c r="A676" s="175" t="s">
        <v>33</v>
      </c>
      <c r="B676" s="175" t="s">
        <v>114</v>
      </c>
      <c r="C676" s="175" t="s">
        <v>40</v>
      </c>
      <c r="D676" s="175" t="s">
        <v>36</v>
      </c>
      <c r="E676" s="175">
        <v>942.24</v>
      </c>
    </row>
    <row r="677" spans="1:5" ht="14.25" customHeight="1" x14ac:dyDescent="0.3">
      <c r="A677" s="175" t="s">
        <v>33</v>
      </c>
      <c r="B677" s="175" t="s">
        <v>115</v>
      </c>
      <c r="C677" s="175" t="s">
        <v>35</v>
      </c>
      <c r="D677" s="175" t="s">
        <v>36</v>
      </c>
      <c r="E677" s="175">
        <v>472.17</v>
      </c>
    </row>
    <row r="678" spans="1:5" ht="14.25" customHeight="1" x14ac:dyDescent="0.3">
      <c r="A678" s="175" t="s">
        <v>33</v>
      </c>
      <c r="B678" s="175" t="s">
        <v>115</v>
      </c>
      <c r="C678" s="175" t="s">
        <v>37</v>
      </c>
      <c r="D678" s="175" t="s">
        <v>36</v>
      </c>
      <c r="E678" s="175">
        <v>577.91</v>
      </c>
    </row>
    <row r="679" spans="1:5" ht="14.25" customHeight="1" x14ac:dyDescent="0.3">
      <c r="A679" s="175" t="s">
        <v>33</v>
      </c>
      <c r="B679" s="175" t="s">
        <v>115</v>
      </c>
      <c r="C679" s="175" t="s">
        <v>38</v>
      </c>
      <c r="D679" s="175" t="s">
        <v>36</v>
      </c>
      <c r="E679" s="175">
        <v>673.77</v>
      </c>
    </row>
    <row r="680" spans="1:5" ht="14.25" customHeight="1" x14ac:dyDescent="0.3">
      <c r="A680" s="175" t="s">
        <v>33</v>
      </c>
      <c r="B680" s="175" t="s">
        <v>115</v>
      </c>
      <c r="C680" s="175" t="s">
        <v>39</v>
      </c>
      <c r="D680" s="175" t="s">
        <v>36</v>
      </c>
      <c r="E680" s="175">
        <v>820.32</v>
      </c>
    </row>
    <row r="681" spans="1:5" ht="14.25" customHeight="1" x14ac:dyDescent="0.3">
      <c r="A681" s="175" t="s">
        <v>33</v>
      </c>
      <c r="B681" s="175" t="s">
        <v>115</v>
      </c>
      <c r="C681" s="175" t="s">
        <v>40</v>
      </c>
      <c r="D681" s="175" t="s">
        <v>36</v>
      </c>
      <c r="E681" s="175">
        <v>927.74</v>
      </c>
    </row>
    <row r="682" spans="1:5" ht="14.25" customHeight="1" x14ac:dyDescent="0.3">
      <c r="A682" s="175" t="s">
        <v>33</v>
      </c>
      <c r="B682" s="175" t="s">
        <v>116</v>
      </c>
      <c r="C682" s="175" t="s">
        <v>35</v>
      </c>
      <c r="D682" s="175" t="s">
        <v>36</v>
      </c>
      <c r="E682" s="175">
        <v>441.37</v>
      </c>
    </row>
    <row r="683" spans="1:5" ht="14.25" customHeight="1" x14ac:dyDescent="0.3">
      <c r="A683" s="175" t="s">
        <v>33</v>
      </c>
      <c r="B683" s="175" t="s">
        <v>116</v>
      </c>
      <c r="C683" s="175" t="s">
        <v>37</v>
      </c>
      <c r="D683" s="175" t="s">
        <v>36</v>
      </c>
      <c r="E683" s="175">
        <v>552.54</v>
      </c>
    </row>
    <row r="684" spans="1:5" ht="14.25" customHeight="1" x14ac:dyDescent="0.3">
      <c r="A684" s="175" t="s">
        <v>33</v>
      </c>
      <c r="B684" s="175" t="s">
        <v>116</v>
      </c>
      <c r="C684" s="175" t="s">
        <v>38</v>
      </c>
      <c r="D684" s="175" t="s">
        <v>36</v>
      </c>
      <c r="E684" s="175">
        <v>669.76</v>
      </c>
    </row>
    <row r="685" spans="1:5" ht="14.25" customHeight="1" x14ac:dyDescent="0.3">
      <c r="A685" s="175" t="s">
        <v>33</v>
      </c>
      <c r="B685" s="175" t="s">
        <v>116</v>
      </c>
      <c r="C685" s="175" t="s">
        <v>39</v>
      </c>
      <c r="D685" s="175" t="s">
        <v>36</v>
      </c>
      <c r="E685" s="175">
        <v>796.44</v>
      </c>
    </row>
    <row r="686" spans="1:5" ht="14.25" customHeight="1" x14ac:dyDescent="0.3">
      <c r="A686" s="175" t="s">
        <v>33</v>
      </c>
      <c r="B686" s="175" t="s">
        <v>116</v>
      </c>
      <c r="C686" s="175" t="s">
        <v>40</v>
      </c>
      <c r="D686" s="175" t="s">
        <v>36</v>
      </c>
      <c r="E686" s="175">
        <v>933.56</v>
      </c>
    </row>
    <row r="687" spans="1:5" ht="14.25" customHeight="1" x14ac:dyDescent="0.3">
      <c r="A687" s="175" t="s">
        <v>33</v>
      </c>
      <c r="B687" s="175" t="s">
        <v>117</v>
      </c>
      <c r="C687" s="175" t="s">
        <v>35</v>
      </c>
      <c r="D687" s="175" t="s">
        <v>36</v>
      </c>
      <c r="E687" s="175">
        <v>431.68</v>
      </c>
    </row>
    <row r="688" spans="1:5" ht="14.25" customHeight="1" x14ac:dyDescent="0.3">
      <c r="A688" s="175" t="s">
        <v>33</v>
      </c>
      <c r="B688" s="175" t="s">
        <v>117</v>
      </c>
      <c r="C688" s="175" t="s">
        <v>37</v>
      </c>
      <c r="D688" s="175" t="s">
        <v>36</v>
      </c>
      <c r="E688" s="175">
        <v>545.23</v>
      </c>
    </row>
    <row r="689" spans="1:5" ht="14.25" customHeight="1" x14ac:dyDescent="0.3">
      <c r="A689" s="175" t="s">
        <v>33</v>
      </c>
      <c r="B689" s="175" t="s">
        <v>117</v>
      </c>
      <c r="C689" s="175" t="s">
        <v>38</v>
      </c>
      <c r="D689" s="175" t="s">
        <v>36</v>
      </c>
      <c r="E689" s="175">
        <v>669.38</v>
      </c>
    </row>
    <row r="690" spans="1:5" ht="14.25" customHeight="1" x14ac:dyDescent="0.3">
      <c r="A690" s="175" t="s">
        <v>33</v>
      </c>
      <c r="B690" s="175" t="s">
        <v>117</v>
      </c>
      <c r="C690" s="175" t="s">
        <v>39</v>
      </c>
      <c r="D690" s="175" t="s">
        <v>36</v>
      </c>
      <c r="E690" s="175">
        <v>786.18</v>
      </c>
    </row>
    <row r="691" spans="1:5" ht="14.25" customHeight="1" x14ac:dyDescent="0.3">
      <c r="A691" s="175" t="s">
        <v>33</v>
      </c>
      <c r="B691" s="175" t="s">
        <v>117</v>
      </c>
      <c r="C691" s="175" t="s">
        <v>40</v>
      </c>
      <c r="D691" s="175" t="s">
        <v>36</v>
      </c>
      <c r="E691" s="175">
        <v>919.67</v>
      </c>
    </row>
    <row r="692" spans="1:5" ht="14.25" customHeight="1" x14ac:dyDescent="0.3">
      <c r="A692" s="175" t="s">
        <v>33</v>
      </c>
      <c r="B692" s="175" t="s">
        <v>118</v>
      </c>
      <c r="C692" s="175" t="s">
        <v>35</v>
      </c>
      <c r="D692" s="175" t="s">
        <v>36</v>
      </c>
      <c r="E692" s="175">
        <v>420.44</v>
      </c>
    </row>
    <row r="693" spans="1:5" ht="14.25" customHeight="1" x14ac:dyDescent="0.3">
      <c r="A693" s="175" t="s">
        <v>33</v>
      </c>
      <c r="B693" s="175" t="s">
        <v>118</v>
      </c>
      <c r="C693" s="175" t="s">
        <v>37</v>
      </c>
      <c r="D693" s="175" t="s">
        <v>36</v>
      </c>
      <c r="E693" s="175">
        <v>540.29</v>
      </c>
    </row>
    <row r="694" spans="1:5" ht="14.25" customHeight="1" x14ac:dyDescent="0.3">
      <c r="A694" s="175" t="s">
        <v>33</v>
      </c>
      <c r="B694" s="175" t="s">
        <v>118</v>
      </c>
      <c r="C694" s="175" t="s">
        <v>38</v>
      </c>
      <c r="D694" s="175" t="s">
        <v>36</v>
      </c>
      <c r="E694" s="175">
        <v>638.25</v>
      </c>
    </row>
    <row r="695" spans="1:5" ht="14.25" customHeight="1" x14ac:dyDescent="0.3">
      <c r="A695" s="175" t="s">
        <v>33</v>
      </c>
      <c r="B695" s="175" t="s">
        <v>118</v>
      </c>
      <c r="C695" s="175" t="s">
        <v>39</v>
      </c>
      <c r="D695" s="175" t="s">
        <v>36</v>
      </c>
      <c r="E695" s="175">
        <v>739.02</v>
      </c>
    </row>
    <row r="696" spans="1:5" ht="14.25" customHeight="1" x14ac:dyDescent="0.3">
      <c r="A696" s="175" t="s">
        <v>33</v>
      </c>
      <c r="B696" s="175" t="s">
        <v>118</v>
      </c>
      <c r="C696" s="175" t="s">
        <v>40</v>
      </c>
      <c r="D696" s="175" t="s">
        <v>36</v>
      </c>
      <c r="E696" s="175">
        <v>851.84</v>
      </c>
    </row>
    <row r="697" spans="1:5" ht="14.25" customHeight="1" x14ac:dyDescent="0.3">
      <c r="A697" s="175" t="s">
        <v>33</v>
      </c>
      <c r="B697" s="175" t="s">
        <v>119</v>
      </c>
      <c r="C697" s="175" t="s">
        <v>35</v>
      </c>
      <c r="D697" s="175" t="s">
        <v>36</v>
      </c>
      <c r="E697" s="175">
        <v>500.37</v>
      </c>
    </row>
    <row r="698" spans="1:5" ht="14.25" customHeight="1" x14ac:dyDescent="0.3">
      <c r="A698" s="175" t="s">
        <v>33</v>
      </c>
      <c r="B698" s="175" t="s">
        <v>119</v>
      </c>
      <c r="C698" s="175" t="s">
        <v>37</v>
      </c>
      <c r="D698" s="175" t="s">
        <v>36</v>
      </c>
      <c r="E698" s="175">
        <v>548</v>
      </c>
    </row>
    <row r="699" spans="1:5" ht="14.25" customHeight="1" x14ac:dyDescent="0.3">
      <c r="A699" s="175" t="s">
        <v>33</v>
      </c>
      <c r="B699" s="175" t="s">
        <v>119</v>
      </c>
      <c r="C699" s="175" t="s">
        <v>38</v>
      </c>
      <c r="D699" s="175" t="s">
        <v>36</v>
      </c>
      <c r="E699" s="175">
        <v>675.7</v>
      </c>
    </row>
    <row r="700" spans="1:5" ht="14.25" customHeight="1" x14ac:dyDescent="0.3">
      <c r="A700" s="175" t="s">
        <v>33</v>
      </c>
      <c r="B700" s="175" t="s">
        <v>119</v>
      </c>
      <c r="C700" s="175" t="s">
        <v>39</v>
      </c>
      <c r="D700" s="175" t="s">
        <v>36</v>
      </c>
      <c r="E700" s="175">
        <v>788.83</v>
      </c>
    </row>
    <row r="701" spans="1:5" ht="14.25" customHeight="1" x14ac:dyDescent="0.3">
      <c r="A701" s="175" t="s">
        <v>33</v>
      </c>
      <c r="B701" s="175" t="s">
        <v>119</v>
      </c>
      <c r="C701" s="175" t="s">
        <v>40</v>
      </c>
      <c r="D701" s="175" t="s">
        <v>36</v>
      </c>
      <c r="E701" s="175">
        <v>908.91</v>
      </c>
    </row>
    <row r="702" spans="1:5" ht="14.25" customHeight="1" x14ac:dyDescent="0.3">
      <c r="A702" s="175" t="s">
        <v>33</v>
      </c>
      <c r="B702" s="175" t="s">
        <v>120</v>
      </c>
      <c r="C702" s="175" t="s">
        <v>35</v>
      </c>
      <c r="D702" s="175" t="s">
        <v>36</v>
      </c>
      <c r="E702" s="175">
        <v>417.5</v>
      </c>
    </row>
    <row r="703" spans="1:5" ht="14.25" customHeight="1" x14ac:dyDescent="0.3">
      <c r="A703" s="175" t="s">
        <v>33</v>
      </c>
      <c r="B703" s="175" t="s">
        <v>120</v>
      </c>
      <c r="C703" s="175" t="s">
        <v>37</v>
      </c>
      <c r="D703" s="175" t="s">
        <v>36</v>
      </c>
      <c r="E703" s="175">
        <v>541.92999999999995</v>
      </c>
    </row>
    <row r="704" spans="1:5" ht="14.25" customHeight="1" x14ac:dyDescent="0.3">
      <c r="A704" s="175" t="s">
        <v>33</v>
      </c>
      <c r="B704" s="175" t="s">
        <v>120</v>
      </c>
      <c r="C704" s="175" t="s">
        <v>38</v>
      </c>
      <c r="D704" s="175" t="s">
        <v>36</v>
      </c>
      <c r="E704" s="175">
        <v>650.37</v>
      </c>
    </row>
    <row r="705" spans="1:5" ht="14.25" customHeight="1" x14ac:dyDescent="0.3">
      <c r="A705" s="175" t="s">
        <v>33</v>
      </c>
      <c r="B705" s="175" t="s">
        <v>120</v>
      </c>
      <c r="C705" s="175" t="s">
        <v>39</v>
      </c>
      <c r="D705" s="175" t="s">
        <v>36</v>
      </c>
      <c r="E705" s="175">
        <v>763.2</v>
      </c>
    </row>
    <row r="706" spans="1:5" ht="14.25" customHeight="1" x14ac:dyDescent="0.3">
      <c r="A706" s="175" t="s">
        <v>33</v>
      </c>
      <c r="B706" s="175" t="s">
        <v>120</v>
      </c>
      <c r="C706" s="175" t="s">
        <v>40</v>
      </c>
      <c r="D706" s="175" t="s">
        <v>36</v>
      </c>
      <c r="E706" s="175">
        <v>873.58</v>
      </c>
    </row>
    <row r="707" spans="1:5" ht="14.25" customHeight="1" x14ac:dyDescent="0.3">
      <c r="A707" s="175" t="s">
        <v>33</v>
      </c>
      <c r="B707" s="175" t="s">
        <v>121</v>
      </c>
      <c r="C707" s="175" t="s">
        <v>35</v>
      </c>
      <c r="D707" s="175" t="s">
        <v>36</v>
      </c>
      <c r="E707" s="175">
        <v>481.63</v>
      </c>
    </row>
    <row r="708" spans="1:5" ht="14.25" customHeight="1" x14ac:dyDescent="0.3">
      <c r="A708" s="175" t="s">
        <v>33</v>
      </c>
      <c r="B708" s="175" t="s">
        <v>121</v>
      </c>
      <c r="C708" s="175" t="s">
        <v>37</v>
      </c>
      <c r="D708" s="175" t="s">
        <v>36</v>
      </c>
      <c r="E708" s="175">
        <v>577.37</v>
      </c>
    </row>
    <row r="709" spans="1:5" ht="14.25" customHeight="1" x14ac:dyDescent="0.3">
      <c r="A709" s="175" t="s">
        <v>33</v>
      </c>
      <c r="B709" s="175" t="s">
        <v>121</v>
      </c>
      <c r="C709" s="175" t="s">
        <v>38</v>
      </c>
      <c r="D709" s="175" t="s">
        <v>36</v>
      </c>
      <c r="E709" s="175">
        <v>666.65</v>
      </c>
    </row>
    <row r="710" spans="1:5" ht="14.25" customHeight="1" x14ac:dyDescent="0.3">
      <c r="A710" s="175" t="s">
        <v>33</v>
      </c>
      <c r="B710" s="175" t="s">
        <v>121</v>
      </c>
      <c r="C710" s="175" t="s">
        <v>39</v>
      </c>
      <c r="D710" s="175" t="s">
        <v>36</v>
      </c>
      <c r="E710" s="175">
        <v>791.75</v>
      </c>
    </row>
    <row r="711" spans="1:5" ht="14.25" customHeight="1" x14ac:dyDescent="0.3">
      <c r="A711" s="175" t="s">
        <v>33</v>
      </c>
      <c r="B711" s="175" t="s">
        <v>121</v>
      </c>
      <c r="C711" s="175" t="s">
        <v>40</v>
      </c>
      <c r="D711" s="175" t="s">
        <v>36</v>
      </c>
      <c r="E711" s="175">
        <v>895.54</v>
      </c>
    </row>
    <row r="712" spans="1:5" ht="14.25" customHeight="1" x14ac:dyDescent="0.3">
      <c r="A712" s="175" t="s">
        <v>33</v>
      </c>
      <c r="B712" s="175" t="s">
        <v>122</v>
      </c>
      <c r="C712" s="175" t="s">
        <v>35</v>
      </c>
      <c r="D712" s="175" t="s">
        <v>36</v>
      </c>
      <c r="E712" s="175">
        <v>532.12</v>
      </c>
    </row>
    <row r="713" spans="1:5" ht="14.25" customHeight="1" x14ac:dyDescent="0.3">
      <c r="A713" s="175" t="s">
        <v>33</v>
      </c>
      <c r="B713" s="175" t="s">
        <v>122</v>
      </c>
      <c r="C713" s="175" t="s">
        <v>37</v>
      </c>
      <c r="D713" s="175" t="s">
        <v>36</v>
      </c>
      <c r="E713" s="175">
        <v>553.83000000000004</v>
      </c>
    </row>
    <row r="714" spans="1:5" ht="14.25" customHeight="1" x14ac:dyDescent="0.3">
      <c r="A714" s="175" t="s">
        <v>33</v>
      </c>
      <c r="B714" s="175" t="s">
        <v>122</v>
      </c>
      <c r="C714" s="175" t="s">
        <v>38</v>
      </c>
      <c r="D714" s="175" t="s">
        <v>36</v>
      </c>
      <c r="E714" s="175">
        <v>639.59</v>
      </c>
    </row>
    <row r="715" spans="1:5" ht="14.25" customHeight="1" x14ac:dyDescent="0.3">
      <c r="A715" s="175" t="s">
        <v>33</v>
      </c>
      <c r="B715" s="175" t="s">
        <v>122</v>
      </c>
      <c r="C715" s="175" t="s">
        <v>39</v>
      </c>
      <c r="D715" s="175" t="s">
        <v>36</v>
      </c>
      <c r="E715" s="175">
        <v>741.64</v>
      </c>
    </row>
    <row r="716" spans="1:5" ht="14.25" customHeight="1" x14ac:dyDescent="0.3">
      <c r="A716" s="175" t="s">
        <v>33</v>
      </c>
      <c r="B716" s="175" t="s">
        <v>122</v>
      </c>
      <c r="C716" s="175" t="s">
        <v>40</v>
      </c>
      <c r="D716" s="175" t="s">
        <v>36</v>
      </c>
      <c r="E716" s="175">
        <v>860.79</v>
      </c>
    </row>
    <row r="717" spans="1:5" ht="14.25" customHeight="1" x14ac:dyDescent="0.3">
      <c r="A717" s="175" t="s">
        <v>33</v>
      </c>
      <c r="B717" s="175" t="s">
        <v>123</v>
      </c>
      <c r="C717" s="175" t="s">
        <v>35</v>
      </c>
      <c r="D717" s="175" t="s">
        <v>36</v>
      </c>
      <c r="E717" s="175">
        <v>488.85</v>
      </c>
    </row>
    <row r="718" spans="1:5" ht="14.25" customHeight="1" x14ac:dyDescent="0.3">
      <c r="A718" s="175" t="s">
        <v>33</v>
      </c>
      <c r="B718" s="175" t="s">
        <v>123</v>
      </c>
      <c r="C718" s="175" t="s">
        <v>37</v>
      </c>
      <c r="D718" s="175" t="s">
        <v>36</v>
      </c>
      <c r="E718" s="175">
        <v>590.52</v>
      </c>
    </row>
    <row r="719" spans="1:5" ht="14.25" customHeight="1" x14ac:dyDescent="0.3">
      <c r="A719" s="175" t="s">
        <v>33</v>
      </c>
      <c r="B719" s="175" t="s">
        <v>123</v>
      </c>
      <c r="C719" s="175" t="s">
        <v>38</v>
      </c>
      <c r="D719" s="175" t="s">
        <v>36</v>
      </c>
      <c r="E719" s="175">
        <v>680.21</v>
      </c>
    </row>
    <row r="720" spans="1:5" ht="14.25" customHeight="1" x14ac:dyDescent="0.3">
      <c r="A720" s="175" t="s">
        <v>33</v>
      </c>
      <c r="B720" s="175" t="s">
        <v>123</v>
      </c>
      <c r="C720" s="175" t="s">
        <v>39</v>
      </c>
      <c r="D720" s="175" t="s">
        <v>36</v>
      </c>
      <c r="E720" s="175">
        <v>782</v>
      </c>
    </row>
    <row r="721" spans="1:5" ht="14.25" customHeight="1" x14ac:dyDescent="0.3">
      <c r="A721" s="175" t="s">
        <v>33</v>
      </c>
      <c r="B721" s="175" t="s">
        <v>123</v>
      </c>
      <c r="C721" s="175" t="s">
        <v>40</v>
      </c>
      <c r="D721" s="175" t="s">
        <v>36</v>
      </c>
      <c r="E721" s="175">
        <v>867.85</v>
      </c>
    </row>
    <row r="722" spans="1:5" ht="14.25" customHeight="1" x14ac:dyDescent="0.3">
      <c r="A722" s="175" t="s">
        <v>33</v>
      </c>
      <c r="B722" s="175" t="s">
        <v>124</v>
      </c>
      <c r="C722" s="175" t="s">
        <v>35</v>
      </c>
      <c r="D722" s="175" t="s">
        <v>36</v>
      </c>
      <c r="E722" s="175">
        <v>498.38</v>
      </c>
    </row>
    <row r="723" spans="1:5" ht="14.25" customHeight="1" x14ac:dyDescent="0.3">
      <c r="A723" s="175" t="s">
        <v>33</v>
      </c>
      <c r="B723" s="175" t="s">
        <v>124</v>
      </c>
      <c r="C723" s="175" t="s">
        <v>37</v>
      </c>
      <c r="D723" s="175" t="s">
        <v>36</v>
      </c>
      <c r="E723" s="175">
        <v>597.4</v>
      </c>
    </row>
    <row r="724" spans="1:5" ht="14.25" customHeight="1" x14ac:dyDescent="0.3">
      <c r="A724" s="175" t="s">
        <v>33</v>
      </c>
      <c r="B724" s="175" t="s">
        <v>124</v>
      </c>
      <c r="C724" s="175" t="s">
        <v>38</v>
      </c>
      <c r="D724" s="175" t="s">
        <v>36</v>
      </c>
      <c r="E724" s="175">
        <v>704.5</v>
      </c>
    </row>
    <row r="725" spans="1:5" ht="14.25" customHeight="1" x14ac:dyDescent="0.3">
      <c r="A725" s="175" t="s">
        <v>33</v>
      </c>
      <c r="B725" s="175" t="s">
        <v>124</v>
      </c>
      <c r="C725" s="175" t="s">
        <v>39</v>
      </c>
      <c r="D725" s="175" t="s">
        <v>36</v>
      </c>
      <c r="E725" s="175">
        <v>789.13</v>
      </c>
    </row>
    <row r="726" spans="1:5" ht="14.25" customHeight="1" x14ac:dyDescent="0.3">
      <c r="A726" s="175" t="s">
        <v>33</v>
      </c>
      <c r="B726" s="175" t="s">
        <v>124</v>
      </c>
      <c r="C726" s="175" t="s">
        <v>40</v>
      </c>
      <c r="D726" s="175" t="s">
        <v>36</v>
      </c>
      <c r="E726" s="175">
        <v>867.04</v>
      </c>
    </row>
    <row r="727" spans="1:5" ht="14.25" customHeight="1" x14ac:dyDescent="0.3">
      <c r="A727" s="175" t="s">
        <v>33</v>
      </c>
      <c r="B727" s="175" t="s">
        <v>125</v>
      </c>
      <c r="C727" s="175" t="s">
        <v>35</v>
      </c>
      <c r="D727" s="175" t="s">
        <v>36</v>
      </c>
      <c r="E727" s="175">
        <v>506.55</v>
      </c>
    </row>
    <row r="728" spans="1:5" ht="14.25" customHeight="1" x14ac:dyDescent="0.3">
      <c r="A728" s="175" t="s">
        <v>33</v>
      </c>
      <c r="B728" s="175" t="s">
        <v>125</v>
      </c>
      <c r="C728" s="175" t="s">
        <v>37</v>
      </c>
      <c r="D728" s="175" t="s">
        <v>36</v>
      </c>
      <c r="E728" s="175">
        <v>612.72</v>
      </c>
    </row>
    <row r="729" spans="1:5" ht="14.25" customHeight="1" x14ac:dyDescent="0.3">
      <c r="A729" s="175" t="s">
        <v>33</v>
      </c>
      <c r="B729" s="175" t="s">
        <v>125</v>
      </c>
      <c r="C729" s="175" t="s">
        <v>38</v>
      </c>
      <c r="D729" s="175" t="s">
        <v>36</v>
      </c>
      <c r="E729" s="175">
        <v>704.99</v>
      </c>
    </row>
    <row r="730" spans="1:5" ht="14.25" customHeight="1" x14ac:dyDescent="0.3">
      <c r="A730" s="175" t="s">
        <v>33</v>
      </c>
      <c r="B730" s="175" t="s">
        <v>125</v>
      </c>
      <c r="C730" s="175" t="s">
        <v>39</v>
      </c>
      <c r="D730" s="175" t="s">
        <v>36</v>
      </c>
      <c r="E730" s="175">
        <v>790.58</v>
      </c>
    </row>
    <row r="731" spans="1:5" ht="14.25" customHeight="1" x14ac:dyDescent="0.3">
      <c r="A731" s="175" t="s">
        <v>33</v>
      </c>
      <c r="B731" s="175" t="s">
        <v>125</v>
      </c>
      <c r="C731" s="175" t="s">
        <v>40</v>
      </c>
      <c r="D731" s="175" t="s">
        <v>36</v>
      </c>
      <c r="E731" s="175">
        <v>884.23</v>
      </c>
    </row>
    <row r="732" spans="1:5" ht="14.25" customHeight="1" x14ac:dyDescent="0.3">
      <c r="A732" s="175" t="s">
        <v>33</v>
      </c>
      <c r="B732" s="175" t="s">
        <v>126</v>
      </c>
      <c r="C732" s="175" t="s">
        <v>35</v>
      </c>
      <c r="D732" s="175" t="s">
        <v>36</v>
      </c>
      <c r="E732" s="175">
        <v>497.04</v>
      </c>
    </row>
    <row r="733" spans="1:5" ht="14.25" customHeight="1" x14ac:dyDescent="0.3">
      <c r="A733" s="175" t="s">
        <v>33</v>
      </c>
      <c r="B733" s="175" t="s">
        <v>126</v>
      </c>
      <c r="C733" s="175" t="s">
        <v>37</v>
      </c>
      <c r="D733" s="175" t="s">
        <v>36</v>
      </c>
      <c r="E733" s="175">
        <v>588.64</v>
      </c>
    </row>
    <row r="734" spans="1:5" ht="14.25" customHeight="1" x14ac:dyDescent="0.3">
      <c r="A734" s="175" t="s">
        <v>33</v>
      </c>
      <c r="B734" s="175" t="s">
        <v>126</v>
      </c>
      <c r="C734" s="175" t="s">
        <v>38</v>
      </c>
      <c r="D734" s="175" t="s">
        <v>36</v>
      </c>
      <c r="E734" s="175">
        <v>682.82</v>
      </c>
    </row>
    <row r="735" spans="1:5" ht="14.25" customHeight="1" x14ac:dyDescent="0.3">
      <c r="A735" s="175" t="s">
        <v>33</v>
      </c>
      <c r="B735" s="175" t="s">
        <v>126</v>
      </c>
      <c r="C735" s="175" t="s">
        <v>39</v>
      </c>
      <c r="D735" s="175" t="s">
        <v>36</v>
      </c>
      <c r="E735" s="175">
        <v>789.94</v>
      </c>
    </row>
    <row r="736" spans="1:5" ht="14.25" customHeight="1" x14ac:dyDescent="0.3">
      <c r="A736" s="175" t="s">
        <v>33</v>
      </c>
      <c r="B736" s="175" t="s">
        <v>126</v>
      </c>
      <c r="C736" s="175" t="s">
        <v>40</v>
      </c>
      <c r="D736" s="175" t="s">
        <v>36</v>
      </c>
      <c r="E736" s="175">
        <v>906.31</v>
      </c>
    </row>
    <row r="737" spans="1:5" ht="14.25" customHeight="1" x14ac:dyDescent="0.3">
      <c r="A737" s="175" t="s">
        <v>33</v>
      </c>
      <c r="B737" s="175" t="s">
        <v>127</v>
      </c>
      <c r="C737" s="175" t="s">
        <v>35</v>
      </c>
      <c r="D737" s="175" t="s">
        <v>36</v>
      </c>
      <c r="E737" s="175">
        <v>472.67</v>
      </c>
    </row>
    <row r="738" spans="1:5" ht="14.25" customHeight="1" x14ac:dyDescent="0.3">
      <c r="A738" s="175" t="s">
        <v>33</v>
      </c>
      <c r="B738" s="175" t="s">
        <v>127</v>
      </c>
      <c r="C738" s="175" t="s">
        <v>37</v>
      </c>
      <c r="D738" s="175" t="s">
        <v>36</v>
      </c>
      <c r="E738" s="175">
        <v>589.84</v>
      </c>
    </row>
    <row r="739" spans="1:5" ht="14.25" customHeight="1" x14ac:dyDescent="0.3">
      <c r="A739" s="175" t="s">
        <v>33</v>
      </c>
      <c r="B739" s="175" t="s">
        <v>127</v>
      </c>
      <c r="C739" s="175" t="s">
        <v>38</v>
      </c>
      <c r="D739" s="175" t="s">
        <v>36</v>
      </c>
      <c r="E739" s="175">
        <v>689.85</v>
      </c>
    </row>
    <row r="740" spans="1:5" ht="14.25" customHeight="1" x14ac:dyDescent="0.3">
      <c r="A740" s="175" t="s">
        <v>33</v>
      </c>
      <c r="B740" s="175" t="s">
        <v>127</v>
      </c>
      <c r="C740" s="175" t="s">
        <v>39</v>
      </c>
      <c r="D740" s="175" t="s">
        <v>36</v>
      </c>
      <c r="E740" s="175">
        <v>806.49</v>
      </c>
    </row>
    <row r="741" spans="1:5" ht="14.25" customHeight="1" x14ac:dyDescent="0.3">
      <c r="A741" s="175" t="s">
        <v>33</v>
      </c>
      <c r="B741" s="175" t="s">
        <v>127</v>
      </c>
      <c r="C741" s="175" t="s">
        <v>40</v>
      </c>
      <c r="D741" s="175" t="s">
        <v>36</v>
      </c>
      <c r="E741" s="175">
        <v>908.97</v>
      </c>
    </row>
    <row r="742" spans="1:5" ht="14.25" customHeight="1" x14ac:dyDescent="0.3">
      <c r="A742" s="175" t="s">
        <v>33</v>
      </c>
      <c r="B742" s="175" t="s">
        <v>128</v>
      </c>
      <c r="C742" s="175" t="s">
        <v>35</v>
      </c>
      <c r="D742" s="175" t="s">
        <v>36</v>
      </c>
      <c r="E742" s="175">
        <v>509.21</v>
      </c>
    </row>
    <row r="743" spans="1:5" ht="14.25" customHeight="1" x14ac:dyDescent="0.3">
      <c r="A743" s="175" t="s">
        <v>33</v>
      </c>
      <c r="B743" s="175" t="s">
        <v>128</v>
      </c>
      <c r="C743" s="175" t="s">
        <v>37</v>
      </c>
      <c r="D743" s="175" t="s">
        <v>36</v>
      </c>
      <c r="E743" s="175">
        <v>595.29</v>
      </c>
    </row>
    <row r="744" spans="1:5" ht="14.25" customHeight="1" x14ac:dyDescent="0.3">
      <c r="A744" s="175" t="s">
        <v>33</v>
      </c>
      <c r="B744" s="175" t="s">
        <v>128</v>
      </c>
      <c r="C744" s="175" t="s">
        <v>38</v>
      </c>
      <c r="D744" s="175" t="s">
        <v>36</v>
      </c>
      <c r="E744" s="175">
        <v>691.55</v>
      </c>
    </row>
    <row r="745" spans="1:5" ht="14.25" customHeight="1" x14ac:dyDescent="0.3">
      <c r="A745" s="175" t="s">
        <v>33</v>
      </c>
      <c r="B745" s="175" t="s">
        <v>128</v>
      </c>
      <c r="C745" s="175" t="s">
        <v>39</v>
      </c>
      <c r="D745" s="175" t="s">
        <v>36</v>
      </c>
      <c r="E745" s="175">
        <v>808.22</v>
      </c>
    </row>
    <row r="746" spans="1:5" ht="14.25" customHeight="1" x14ac:dyDescent="0.3">
      <c r="A746" s="175" t="s">
        <v>33</v>
      </c>
      <c r="B746" s="175" t="s">
        <v>128</v>
      </c>
      <c r="C746" s="175" t="s">
        <v>40</v>
      </c>
      <c r="D746" s="175" t="s">
        <v>36</v>
      </c>
      <c r="E746" s="175">
        <v>893.82</v>
      </c>
    </row>
    <row r="747" spans="1:5" ht="14.25" customHeight="1" x14ac:dyDescent="0.3">
      <c r="A747" s="175" t="s">
        <v>33</v>
      </c>
      <c r="B747" s="175" t="s">
        <v>129</v>
      </c>
      <c r="C747" s="175" t="s">
        <v>35</v>
      </c>
      <c r="D747" s="175" t="s">
        <v>36</v>
      </c>
      <c r="E747" s="175">
        <v>473.18</v>
      </c>
    </row>
    <row r="748" spans="1:5" ht="14.25" customHeight="1" x14ac:dyDescent="0.3">
      <c r="A748" s="175" t="s">
        <v>33</v>
      </c>
      <c r="B748" s="175" t="s">
        <v>129</v>
      </c>
      <c r="C748" s="175" t="s">
        <v>37</v>
      </c>
      <c r="D748" s="175" t="s">
        <v>36</v>
      </c>
      <c r="E748" s="175">
        <v>560.04</v>
      </c>
    </row>
    <row r="749" spans="1:5" ht="14.25" customHeight="1" x14ac:dyDescent="0.3">
      <c r="A749" s="175" t="s">
        <v>33</v>
      </c>
      <c r="B749" s="175" t="s">
        <v>129</v>
      </c>
      <c r="C749" s="175" t="s">
        <v>38</v>
      </c>
      <c r="D749" s="175" t="s">
        <v>36</v>
      </c>
      <c r="E749" s="175">
        <v>675.13</v>
      </c>
    </row>
    <row r="750" spans="1:5" ht="14.25" customHeight="1" x14ac:dyDescent="0.3">
      <c r="A750" s="175" t="s">
        <v>33</v>
      </c>
      <c r="B750" s="175" t="s">
        <v>129</v>
      </c>
      <c r="C750" s="175" t="s">
        <v>39</v>
      </c>
      <c r="D750" s="175" t="s">
        <v>36</v>
      </c>
      <c r="E750" s="175">
        <v>781.13</v>
      </c>
    </row>
    <row r="751" spans="1:5" ht="14.25" customHeight="1" x14ac:dyDescent="0.3">
      <c r="A751" s="175" t="s">
        <v>33</v>
      </c>
      <c r="B751" s="175" t="s">
        <v>129</v>
      </c>
      <c r="C751" s="175" t="s">
        <v>40</v>
      </c>
      <c r="D751" s="175" t="s">
        <v>36</v>
      </c>
      <c r="E751" s="175">
        <v>859.14</v>
      </c>
    </row>
    <row r="752" spans="1:5" ht="14.25" customHeight="1" x14ac:dyDescent="0.3">
      <c r="A752" s="175" t="s">
        <v>33</v>
      </c>
      <c r="B752" s="175" t="s">
        <v>130</v>
      </c>
      <c r="C752" s="175" t="s">
        <v>35</v>
      </c>
      <c r="D752" s="175" t="s">
        <v>36</v>
      </c>
      <c r="E752" s="175">
        <v>505.24</v>
      </c>
    </row>
    <row r="753" spans="1:5" ht="14.25" customHeight="1" x14ac:dyDescent="0.3">
      <c r="A753" s="175" t="s">
        <v>33</v>
      </c>
      <c r="B753" s="175" t="s">
        <v>130</v>
      </c>
      <c r="C753" s="175" t="s">
        <v>37</v>
      </c>
      <c r="D753" s="175" t="s">
        <v>36</v>
      </c>
      <c r="E753" s="175">
        <v>610.17999999999995</v>
      </c>
    </row>
    <row r="754" spans="1:5" ht="14.25" customHeight="1" x14ac:dyDescent="0.3">
      <c r="A754" s="175" t="s">
        <v>33</v>
      </c>
      <c r="B754" s="175" t="s">
        <v>130</v>
      </c>
      <c r="C754" s="175" t="s">
        <v>38</v>
      </c>
      <c r="D754" s="175" t="s">
        <v>36</v>
      </c>
      <c r="E754" s="175">
        <v>683.85</v>
      </c>
    </row>
    <row r="755" spans="1:5" ht="14.25" customHeight="1" x14ac:dyDescent="0.3">
      <c r="A755" s="175" t="s">
        <v>33</v>
      </c>
      <c r="B755" s="175" t="s">
        <v>130</v>
      </c>
      <c r="C755" s="175" t="s">
        <v>39</v>
      </c>
      <c r="D755" s="175" t="s">
        <v>36</v>
      </c>
      <c r="E755" s="175">
        <v>795.18</v>
      </c>
    </row>
    <row r="756" spans="1:5" ht="14.25" customHeight="1" x14ac:dyDescent="0.3">
      <c r="A756" s="175" t="s">
        <v>33</v>
      </c>
      <c r="B756" s="175" t="s">
        <v>130</v>
      </c>
      <c r="C756" s="175" t="s">
        <v>40</v>
      </c>
      <c r="D756" s="175" t="s">
        <v>36</v>
      </c>
      <c r="E756" s="175">
        <v>877.23</v>
      </c>
    </row>
    <row r="757" spans="1:5" ht="14.25" customHeight="1" x14ac:dyDescent="0.3">
      <c r="A757" s="175" t="s">
        <v>33</v>
      </c>
      <c r="B757" s="175" t="s">
        <v>131</v>
      </c>
      <c r="C757" s="175" t="s">
        <v>35</v>
      </c>
      <c r="D757" s="175" t="s">
        <v>36</v>
      </c>
      <c r="E757" s="175">
        <v>506.4</v>
      </c>
    </row>
    <row r="758" spans="1:5" ht="14.25" customHeight="1" x14ac:dyDescent="0.3">
      <c r="A758" s="175" t="s">
        <v>33</v>
      </c>
      <c r="B758" s="175" t="s">
        <v>131</v>
      </c>
      <c r="C758" s="175" t="s">
        <v>37</v>
      </c>
      <c r="D758" s="175" t="s">
        <v>36</v>
      </c>
      <c r="E758" s="175">
        <v>547.58000000000004</v>
      </c>
    </row>
    <row r="759" spans="1:5" ht="14.25" customHeight="1" x14ac:dyDescent="0.3">
      <c r="A759" s="175" t="s">
        <v>33</v>
      </c>
      <c r="B759" s="175" t="s">
        <v>131</v>
      </c>
      <c r="C759" s="175" t="s">
        <v>38</v>
      </c>
      <c r="D759" s="175" t="s">
        <v>36</v>
      </c>
      <c r="E759" s="175">
        <v>660.07</v>
      </c>
    </row>
    <row r="760" spans="1:5" ht="14.25" customHeight="1" x14ac:dyDescent="0.3">
      <c r="A760" s="175" t="s">
        <v>33</v>
      </c>
      <c r="B760" s="175" t="s">
        <v>131</v>
      </c>
      <c r="C760" s="175" t="s">
        <v>39</v>
      </c>
      <c r="D760" s="175" t="s">
        <v>36</v>
      </c>
      <c r="E760" s="175">
        <v>757.06</v>
      </c>
    </row>
    <row r="761" spans="1:5" ht="14.25" customHeight="1" x14ac:dyDescent="0.3">
      <c r="A761" s="175" t="s">
        <v>33</v>
      </c>
      <c r="B761" s="175" t="s">
        <v>131</v>
      </c>
      <c r="C761" s="175" t="s">
        <v>40</v>
      </c>
      <c r="D761" s="175" t="s">
        <v>36</v>
      </c>
      <c r="E761" s="175">
        <v>835.55</v>
      </c>
    </row>
    <row r="762" spans="1:5" ht="14.25" customHeight="1" x14ac:dyDescent="0.3">
      <c r="A762" s="175" t="s">
        <v>33</v>
      </c>
      <c r="B762" s="175" t="s">
        <v>132</v>
      </c>
      <c r="C762" s="175" t="s">
        <v>35</v>
      </c>
      <c r="D762" s="175" t="s">
        <v>36</v>
      </c>
      <c r="E762" s="175">
        <v>478.33</v>
      </c>
    </row>
    <row r="763" spans="1:5" ht="14.25" customHeight="1" x14ac:dyDescent="0.3">
      <c r="A763" s="175" t="s">
        <v>33</v>
      </c>
      <c r="B763" s="175" t="s">
        <v>132</v>
      </c>
      <c r="C763" s="175" t="s">
        <v>37</v>
      </c>
      <c r="D763" s="175" t="s">
        <v>36</v>
      </c>
      <c r="E763" s="175">
        <v>574.39</v>
      </c>
    </row>
    <row r="764" spans="1:5" ht="14.25" customHeight="1" x14ac:dyDescent="0.3">
      <c r="A764" s="175" t="s">
        <v>33</v>
      </c>
      <c r="B764" s="175" t="s">
        <v>132</v>
      </c>
      <c r="C764" s="175" t="s">
        <v>38</v>
      </c>
      <c r="D764" s="175" t="s">
        <v>36</v>
      </c>
      <c r="E764" s="175">
        <v>652.47</v>
      </c>
    </row>
    <row r="765" spans="1:5" ht="14.25" customHeight="1" x14ac:dyDescent="0.3">
      <c r="A765" s="175" t="s">
        <v>33</v>
      </c>
      <c r="B765" s="175" t="s">
        <v>132</v>
      </c>
      <c r="C765" s="175" t="s">
        <v>39</v>
      </c>
      <c r="D765" s="175" t="s">
        <v>36</v>
      </c>
      <c r="E765" s="175">
        <v>748.98</v>
      </c>
    </row>
    <row r="766" spans="1:5" ht="14.25" customHeight="1" x14ac:dyDescent="0.3">
      <c r="A766" s="175" t="s">
        <v>33</v>
      </c>
      <c r="B766" s="175" t="s">
        <v>132</v>
      </c>
      <c r="C766" s="175" t="s">
        <v>40</v>
      </c>
      <c r="D766" s="175" t="s">
        <v>36</v>
      </c>
      <c r="E766" s="175">
        <v>842.18</v>
      </c>
    </row>
    <row r="767" spans="1:5" ht="14.25" customHeight="1" x14ac:dyDescent="0.3">
      <c r="A767" s="175" t="s">
        <v>33</v>
      </c>
      <c r="B767" s="175" t="s">
        <v>133</v>
      </c>
      <c r="C767" s="175" t="s">
        <v>35</v>
      </c>
      <c r="D767" s="175" t="s">
        <v>36</v>
      </c>
      <c r="E767" s="175">
        <v>508.42</v>
      </c>
    </row>
    <row r="768" spans="1:5" ht="14.25" customHeight="1" x14ac:dyDescent="0.3">
      <c r="A768" s="175" t="s">
        <v>33</v>
      </c>
      <c r="B768" s="175" t="s">
        <v>133</v>
      </c>
      <c r="C768" s="175" t="s">
        <v>37</v>
      </c>
      <c r="D768" s="175" t="s">
        <v>36</v>
      </c>
      <c r="E768" s="175">
        <v>584.94000000000005</v>
      </c>
    </row>
    <row r="769" spans="1:5" ht="14.25" customHeight="1" x14ac:dyDescent="0.3">
      <c r="A769" s="175" t="s">
        <v>33</v>
      </c>
      <c r="B769" s="175" t="s">
        <v>133</v>
      </c>
      <c r="C769" s="175" t="s">
        <v>38</v>
      </c>
      <c r="D769" s="175" t="s">
        <v>36</v>
      </c>
      <c r="E769" s="175">
        <v>679.65</v>
      </c>
    </row>
    <row r="770" spans="1:5" ht="14.25" customHeight="1" x14ac:dyDescent="0.3">
      <c r="A770" s="175" t="s">
        <v>33</v>
      </c>
      <c r="B770" s="175" t="s">
        <v>133</v>
      </c>
      <c r="C770" s="175" t="s">
        <v>39</v>
      </c>
      <c r="D770" s="175" t="s">
        <v>36</v>
      </c>
      <c r="E770" s="175">
        <v>774.27</v>
      </c>
    </row>
    <row r="771" spans="1:5" ht="14.25" customHeight="1" x14ac:dyDescent="0.3">
      <c r="A771" s="175" t="s">
        <v>33</v>
      </c>
      <c r="B771" s="175" t="s">
        <v>133</v>
      </c>
      <c r="C771" s="175" t="s">
        <v>40</v>
      </c>
      <c r="D771" s="175" t="s">
        <v>36</v>
      </c>
      <c r="E771" s="175">
        <v>863.35</v>
      </c>
    </row>
    <row r="772" spans="1:5" ht="14.25" customHeight="1" x14ac:dyDescent="0.3">
      <c r="A772" s="175" t="s">
        <v>33</v>
      </c>
      <c r="B772" s="175" t="s">
        <v>134</v>
      </c>
      <c r="C772" s="175" t="s">
        <v>35</v>
      </c>
      <c r="D772" s="175" t="s">
        <v>36</v>
      </c>
      <c r="E772" s="175">
        <v>496.13</v>
      </c>
    </row>
    <row r="773" spans="1:5" ht="14.25" customHeight="1" x14ac:dyDescent="0.3">
      <c r="A773" s="175" t="s">
        <v>33</v>
      </c>
      <c r="B773" s="175" t="s">
        <v>134</v>
      </c>
      <c r="C773" s="175" t="s">
        <v>37</v>
      </c>
      <c r="D773" s="175" t="s">
        <v>36</v>
      </c>
      <c r="E773" s="175">
        <v>571.37</v>
      </c>
    </row>
    <row r="774" spans="1:5" ht="14.25" customHeight="1" x14ac:dyDescent="0.3">
      <c r="A774" s="175" t="s">
        <v>33</v>
      </c>
      <c r="B774" s="175" t="s">
        <v>134</v>
      </c>
      <c r="C774" s="175" t="s">
        <v>38</v>
      </c>
      <c r="D774" s="175" t="s">
        <v>36</v>
      </c>
      <c r="E774" s="175">
        <v>658.8</v>
      </c>
    </row>
    <row r="775" spans="1:5" ht="14.25" customHeight="1" x14ac:dyDescent="0.3">
      <c r="A775" s="175" t="s">
        <v>33</v>
      </c>
      <c r="B775" s="175" t="s">
        <v>134</v>
      </c>
      <c r="C775" s="175" t="s">
        <v>39</v>
      </c>
      <c r="D775" s="175" t="s">
        <v>36</v>
      </c>
      <c r="E775" s="175">
        <v>753.09</v>
      </c>
    </row>
    <row r="776" spans="1:5" ht="14.25" customHeight="1" x14ac:dyDescent="0.3">
      <c r="A776" s="175" t="s">
        <v>33</v>
      </c>
      <c r="B776" s="175" t="s">
        <v>134</v>
      </c>
      <c r="C776" s="175" t="s">
        <v>40</v>
      </c>
      <c r="D776" s="175" t="s">
        <v>36</v>
      </c>
      <c r="E776" s="175">
        <v>860.03</v>
      </c>
    </row>
    <row r="777" spans="1:5" ht="14.25" customHeight="1" x14ac:dyDescent="0.3">
      <c r="A777" s="175" t="s">
        <v>33</v>
      </c>
      <c r="B777" s="175" t="s">
        <v>135</v>
      </c>
      <c r="C777" s="175" t="s">
        <v>35</v>
      </c>
      <c r="D777" s="175" t="s">
        <v>36</v>
      </c>
      <c r="E777" s="175">
        <v>551.02</v>
      </c>
    </row>
    <row r="778" spans="1:5" ht="14.25" customHeight="1" x14ac:dyDescent="0.3">
      <c r="A778" s="175" t="s">
        <v>33</v>
      </c>
      <c r="B778" s="175" t="s">
        <v>135</v>
      </c>
      <c r="C778" s="175" t="s">
        <v>37</v>
      </c>
      <c r="D778" s="175" t="s">
        <v>36</v>
      </c>
      <c r="E778" s="175">
        <v>597.84</v>
      </c>
    </row>
    <row r="779" spans="1:5" ht="14.25" customHeight="1" x14ac:dyDescent="0.3">
      <c r="A779" s="175" t="s">
        <v>33</v>
      </c>
      <c r="B779" s="175" t="s">
        <v>135</v>
      </c>
      <c r="C779" s="175" t="s">
        <v>38</v>
      </c>
      <c r="D779" s="175" t="s">
        <v>36</v>
      </c>
      <c r="E779" s="175">
        <v>684.32</v>
      </c>
    </row>
    <row r="780" spans="1:5" ht="14.25" customHeight="1" x14ac:dyDescent="0.3">
      <c r="A780" s="175" t="s">
        <v>33</v>
      </c>
      <c r="B780" s="175" t="s">
        <v>135</v>
      </c>
      <c r="C780" s="175" t="s">
        <v>39</v>
      </c>
      <c r="D780" s="175" t="s">
        <v>36</v>
      </c>
      <c r="E780" s="175">
        <v>789.25</v>
      </c>
    </row>
    <row r="781" spans="1:5" ht="14.25" customHeight="1" x14ac:dyDescent="0.3">
      <c r="A781" s="175" t="s">
        <v>33</v>
      </c>
      <c r="B781" s="175" t="s">
        <v>135</v>
      </c>
      <c r="C781" s="175" t="s">
        <v>40</v>
      </c>
      <c r="D781" s="175" t="s">
        <v>36</v>
      </c>
      <c r="E781" s="175">
        <v>864.86</v>
      </c>
    </row>
    <row r="782" spans="1:5" ht="14.25" customHeight="1" x14ac:dyDescent="0.3">
      <c r="A782" s="175" t="s">
        <v>33</v>
      </c>
      <c r="B782" s="175" t="s">
        <v>136</v>
      </c>
      <c r="C782" s="175" t="s">
        <v>35</v>
      </c>
      <c r="D782" s="175" t="s">
        <v>36</v>
      </c>
      <c r="E782" s="175">
        <v>556.6</v>
      </c>
    </row>
    <row r="783" spans="1:5" ht="14.25" customHeight="1" x14ac:dyDescent="0.3">
      <c r="A783" s="175" t="s">
        <v>33</v>
      </c>
      <c r="B783" s="175" t="s">
        <v>136</v>
      </c>
      <c r="C783" s="175" t="s">
        <v>37</v>
      </c>
      <c r="D783" s="175" t="s">
        <v>36</v>
      </c>
      <c r="E783" s="175">
        <v>693.28</v>
      </c>
    </row>
    <row r="784" spans="1:5" ht="14.25" customHeight="1" x14ac:dyDescent="0.3">
      <c r="A784" s="175" t="s">
        <v>33</v>
      </c>
      <c r="B784" s="175" t="s">
        <v>136</v>
      </c>
      <c r="C784" s="175" t="s">
        <v>38</v>
      </c>
      <c r="D784" s="175" t="s">
        <v>36</v>
      </c>
      <c r="E784" s="175">
        <v>765.38</v>
      </c>
    </row>
    <row r="785" spans="1:5" ht="14.25" customHeight="1" x14ac:dyDescent="0.3">
      <c r="A785" s="175" t="s">
        <v>33</v>
      </c>
      <c r="B785" s="175" t="s">
        <v>136</v>
      </c>
      <c r="C785" s="175" t="s">
        <v>39</v>
      </c>
      <c r="D785" s="175" t="s">
        <v>36</v>
      </c>
      <c r="E785" s="175">
        <v>854.32</v>
      </c>
    </row>
    <row r="786" spans="1:5" ht="14.25" customHeight="1" x14ac:dyDescent="0.3">
      <c r="A786" s="175" t="s">
        <v>33</v>
      </c>
      <c r="B786" s="175" t="s">
        <v>136</v>
      </c>
      <c r="C786" s="175" t="s">
        <v>40</v>
      </c>
      <c r="D786" s="175" t="s">
        <v>36</v>
      </c>
      <c r="E786" s="175">
        <v>945.96</v>
      </c>
    </row>
    <row r="787" spans="1:5" ht="14.25" customHeight="1" x14ac:dyDescent="0.3">
      <c r="A787" s="175" t="s">
        <v>33</v>
      </c>
      <c r="B787" s="175" t="s">
        <v>137</v>
      </c>
      <c r="C787" s="175" t="s">
        <v>35</v>
      </c>
      <c r="D787" s="175" t="s">
        <v>36</v>
      </c>
      <c r="E787" s="175">
        <v>578.05999999999995</v>
      </c>
    </row>
    <row r="788" spans="1:5" ht="14.25" customHeight="1" x14ac:dyDescent="0.3">
      <c r="A788" s="175" t="s">
        <v>33</v>
      </c>
      <c r="B788" s="175" t="s">
        <v>137</v>
      </c>
      <c r="C788" s="175" t="s">
        <v>37</v>
      </c>
      <c r="D788" s="175" t="s">
        <v>36</v>
      </c>
      <c r="E788" s="175">
        <v>691.32</v>
      </c>
    </row>
    <row r="789" spans="1:5" ht="14.25" customHeight="1" x14ac:dyDescent="0.3">
      <c r="A789" s="175" t="s">
        <v>33</v>
      </c>
      <c r="B789" s="175" t="s">
        <v>137</v>
      </c>
      <c r="C789" s="175" t="s">
        <v>38</v>
      </c>
      <c r="D789" s="175" t="s">
        <v>36</v>
      </c>
      <c r="E789" s="175">
        <v>804.9</v>
      </c>
    </row>
    <row r="790" spans="1:5" ht="14.25" customHeight="1" x14ac:dyDescent="0.3">
      <c r="A790" s="175" t="s">
        <v>33</v>
      </c>
      <c r="B790" s="175" t="s">
        <v>137</v>
      </c>
      <c r="C790" s="175" t="s">
        <v>39</v>
      </c>
      <c r="D790" s="175" t="s">
        <v>36</v>
      </c>
      <c r="E790" s="175">
        <v>902.23</v>
      </c>
    </row>
    <row r="791" spans="1:5" ht="14.25" customHeight="1" x14ac:dyDescent="0.3">
      <c r="A791" s="175" t="s">
        <v>33</v>
      </c>
      <c r="B791" s="175" t="s">
        <v>137</v>
      </c>
      <c r="C791" s="175" t="s">
        <v>40</v>
      </c>
      <c r="D791" s="175" t="s">
        <v>36</v>
      </c>
      <c r="E791" s="175">
        <v>984.08</v>
      </c>
    </row>
    <row r="792" spans="1:5" ht="14.25" customHeight="1" x14ac:dyDescent="0.3">
      <c r="A792" s="175" t="s">
        <v>33</v>
      </c>
      <c r="B792" s="175" t="s">
        <v>138</v>
      </c>
      <c r="C792" s="175" t="s">
        <v>35</v>
      </c>
      <c r="D792" s="175" t="s">
        <v>36</v>
      </c>
      <c r="E792" s="175">
        <v>574.75</v>
      </c>
    </row>
    <row r="793" spans="1:5" ht="14.25" customHeight="1" x14ac:dyDescent="0.3">
      <c r="A793" s="175" t="s">
        <v>33</v>
      </c>
      <c r="B793" s="175" t="s">
        <v>138</v>
      </c>
      <c r="C793" s="175" t="s">
        <v>37</v>
      </c>
      <c r="D793" s="175" t="s">
        <v>36</v>
      </c>
      <c r="E793" s="175">
        <v>687.01</v>
      </c>
    </row>
    <row r="794" spans="1:5" ht="14.25" customHeight="1" x14ac:dyDescent="0.3">
      <c r="A794" s="175" t="s">
        <v>33</v>
      </c>
      <c r="B794" s="175" t="s">
        <v>138</v>
      </c>
      <c r="C794" s="175" t="s">
        <v>38</v>
      </c>
      <c r="D794" s="175" t="s">
        <v>36</v>
      </c>
      <c r="E794" s="175">
        <v>770.67</v>
      </c>
    </row>
    <row r="795" spans="1:5" ht="14.25" customHeight="1" x14ac:dyDescent="0.3">
      <c r="A795" s="175" t="s">
        <v>33</v>
      </c>
      <c r="B795" s="175" t="s">
        <v>138</v>
      </c>
      <c r="C795" s="175" t="s">
        <v>39</v>
      </c>
      <c r="D795" s="175" t="s">
        <v>36</v>
      </c>
      <c r="E795" s="175">
        <v>882.08</v>
      </c>
    </row>
    <row r="796" spans="1:5" ht="14.25" customHeight="1" x14ac:dyDescent="0.3">
      <c r="A796" s="175" t="s">
        <v>33</v>
      </c>
      <c r="B796" s="175" t="s">
        <v>138</v>
      </c>
      <c r="C796" s="175" t="s">
        <v>40</v>
      </c>
      <c r="D796" s="175" t="s">
        <v>36</v>
      </c>
      <c r="E796" s="175">
        <v>994.71</v>
      </c>
    </row>
    <row r="797" spans="1:5" ht="14.25" customHeight="1" x14ac:dyDescent="0.3">
      <c r="A797" s="175" t="s">
        <v>33</v>
      </c>
      <c r="B797" s="175" t="s">
        <v>139</v>
      </c>
      <c r="C797" s="175" t="s">
        <v>35</v>
      </c>
      <c r="D797" s="175" t="s">
        <v>36</v>
      </c>
      <c r="E797" s="175">
        <v>598.35</v>
      </c>
    </row>
    <row r="798" spans="1:5" ht="14.25" customHeight="1" x14ac:dyDescent="0.3">
      <c r="A798" s="175" t="s">
        <v>33</v>
      </c>
      <c r="B798" s="175" t="s">
        <v>139</v>
      </c>
      <c r="C798" s="175" t="s">
        <v>37</v>
      </c>
      <c r="D798" s="175" t="s">
        <v>36</v>
      </c>
      <c r="E798" s="175">
        <v>684.45</v>
      </c>
    </row>
    <row r="799" spans="1:5" ht="14.25" customHeight="1" x14ac:dyDescent="0.3">
      <c r="A799" s="175" t="s">
        <v>33</v>
      </c>
      <c r="B799" s="175" t="s">
        <v>139</v>
      </c>
      <c r="C799" s="175" t="s">
        <v>38</v>
      </c>
      <c r="D799" s="175" t="s">
        <v>36</v>
      </c>
      <c r="E799" s="175">
        <v>786.29</v>
      </c>
    </row>
    <row r="800" spans="1:5" ht="14.25" customHeight="1" x14ac:dyDescent="0.3">
      <c r="A800" s="175" t="s">
        <v>33</v>
      </c>
      <c r="B800" s="175" t="s">
        <v>139</v>
      </c>
      <c r="C800" s="175" t="s">
        <v>39</v>
      </c>
      <c r="D800" s="175" t="s">
        <v>36</v>
      </c>
      <c r="E800" s="175">
        <v>901.96</v>
      </c>
    </row>
    <row r="801" spans="1:5" ht="14.25" customHeight="1" x14ac:dyDescent="0.3">
      <c r="A801" s="175" t="s">
        <v>33</v>
      </c>
      <c r="B801" s="175" t="s">
        <v>139</v>
      </c>
      <c r="C801" s="175" t="s">
        <v>40</v>
      </c>
      <c r="D801" s="175" t="s">
        <v>36</v>
      </c>
      <c r="E801" s="175">
        <v>1015.77</v>
      </c>
    </row>
    <row r="802" spans="1:5" ht="14.25" customHeight="1" x14ac:dyDescent="0.3">
      <c r="A802" s="175" t="s">
        <v>33</v>
      </c>
      <c r="B802" s="175" t="s">
        <v>140</v>
      </c>
      <c r="C802" s="175" t="s">
        <v>35</v>
      </c>
      <c r="D802" s="175" t="s">
        <v>36</v>
      </c>
      <c r="E802" s="175">
        <v>566.99</v>
      </c>
    </row>
    <row r="803" spans="1:5" ht="14.25" customHeight="1" x14ac:dyDescent="0.3">
      <c r="A803" s="175" t="s">
        <v>33</v>
      </c>
      <c r="B803" s="175" t="s">
        <v>140</v>
      </c>
      <c r="C803" s="175" t="s">
        <v>37</v>
      </c>
      <c r="D803" s="175" t="s">
        <v>36</v>
      </c>
      <c r="E803" s="175">
        <v>672.36</v>
      </c>
    </row>
    <row r="804" spans="1:5" ht="14.25" customHeight="1" x14ac:dyDescent="0.3">
      <c r="A804" s="175" t="s">
        <v>33</v>
      </c>
      <c r="B804" s="175" t="s">
        <v>140</v>
      </c>
      <c r="C804" s="175" t="s">
        <v>38</v>
      </c>
      <c r="D804" s="175" t="s">
        <v>36</v>
      </c>
      <c r="E804" s="175">
        <v>779.63</v>
      </c>
    </row>
    <row r="805" spans="1:5" ht="14.25" customHeight="1" x14ac:dyDescent="0.3">
      <c r="A805" s="175" t="s">
        <v>33</v>
      </c>
      <c r="B805" s="175" t="s">
        <v>140</v>
      </c>
      <c r="C805" s="175" t="s">
        <v>39</v>
      </c>
      <c r="D805" s="175" t="s">
        <v>36</v>
      </c>
      <c r="E805" s="175">
        <v>877.78</v>
      </c>
    </row>
    <row r="806" spans="1:5" ht="14.25" customHeight="1" x14ac:dyDescent="0.3">
      <c r="A806" s="175" t="s">
        <v>33</v>
      </c>
      <c r="B806" s="175" t="s">
        <v>140</v>
      </c>
      <c r="C806" s="175" t="s">
        <v>40</v>
      </c>
      <c r="D806" s="175" t="s">
        <v>36</v>
      </c>
      <c r="E806" s="175">
        <v>973.55</v>
      </c>
    </row>
    <row r="807" spans="1:5" ht="14.25" customHeight="1" x14ac:dyDescent="0.3">
      <c r="A807" s="175" t="s">
        <v>33</v>
      </c>
      <c r="B807" s="175" t="s">
        <v>141</v>
      </c>
      <c r="C807" s="175" t="s">
        <v>35</v>
      </c>
      <c r="D807" s="175" t="s">
        <v>36</v>
      </c>
      <c r="E807" s="175">
        <v>622.83000000000004</v>
      </c>
    </row>
    <row r="808" spans="1:5" ht="14.25" customHeight="1" x14ac:dyDescent="0.3">
      <c r="A808" s="175" t="s">
        <v>33</v>
      </c>
      <c r="B808" s="175" t="s">
        <v>141</v>
      </c>
      <c r="C808" s="175" t="s">
        <v>37</v>
      </c>
      <c r="D808" s="175" t="s">
        <v>36</v>
      </c>
      <c r="E808" s="175">
        <v>697.37</v>
      </c>
    </row>
    <row r="809" spans="1:5" ht="14.25" customHeight="1" x14ac:dyDescent="0.3">
      <c r="A809" s="175" t="s">
        <v>33</v>
      </c>
      <c r="B809" s="175" t="s">
        <v>141</v>
      </c>
      <c r="C809" s="175" t="s">
        <v>38</v>
      </c>
      <c r="D809" s="175" t="s">
        <v>36</v>
      </c>
      <c r="E809" s="175">
        <v>801</v>
      </c>
    </row>
    <row r="810" spans="1:5" ht="14.25" customHeight="1" x14ac:dyDescent="0.3">
      <c r="A810" s="175" t="s">
        <v>33</v>
      </c>
      <c r="B810" s="175" t="s">
        <v>141</v>
      </c>
      <c r="C810" s="175" t="s">
        <v>39</v>
      </c>
      <c r="D810" s="175" t="s">
        <v>36</v>
      </c>
      <c r="E810" s="175">
        <v>904.59</v>
      </c>
    </row>
    <row r="811" spans="1:5" ht="14.25" customHeight="1" x14ac:dyDescent="0.3">
      <c r="A811" s="175" t="s">
        <v>33</v>
      </c>
      <c r="B811" s="175" t="s">
        <v>141</v>
      </c>
      <c r="C811" s="175" t="s">
        <v>40</v>
      </c>
      <c r="D811" s="175" t="s">
        <v>36</v>
      </c>
      <c r="E811" s="175">
        <v>1018.98</v>
      </c>
    </row>
    <row r="812" spans="1:5" ht="14.25" customHeight="1" x14ac:dyDescent="0.3">
      <c r="A812" s="175" t="s">
        <v>33</v>
      </c>
      <c r="B812" s="175" t="s">
        <v>142</v>
      </c>
      <c r="C812" s="175" t="s">
        <v>35</v>
      </c>
      <c r="D812" s="175" t="s">
        <v>36</v>
      </c>
      <c r="E812" s="175">
        <v>578.20000000000005</v>
      </c>
    </row>
    <row r="813" spans="1:5" ht="14.25" customHeight="1" x14ac:dyDescent="0.3">
      <c r="A813" s="175" t="s">
        <v>33</v>
      </c>
      <c r="B813" s="175" t="s">
        <v>142</v>
      </c>
      <c r="C813" s="175" t="s">
        <v>37</v>
      </c>
      <c r="D813" s="175" t="s">
        <v>36</v>
      </c>
      <c r="E813" s="175">
        <v>702.37</v>
      </c>
    </row>
    <row r="814" spans="1:5" ht="14.25" customHeight="1" x14ac:dyDescent="0.3">
      <c r="A814" s="175" t="s">
        <v>33</v>
      </c>
      <c r="B814" s="175" t="s">
        <v>142</v>
      </c>
      <c r="C814" s="175" t="s">
        <v>38</v>
      </c>
      <c r="D814" s="175" t="s">
        <v>36</v>
      </c>
      <c r="E814" s="175">
        <v>821.65</v>
      </c>
    </row>
    <row r="815" spans="1:5" ht="14.25" customHeight="1" x14ac:dyDescent="0.3">
      <c r="A815" s="175" t="s">
        <v>33</v>
      </c>
      <c r="B815" s="175" t="s">
        <v>142</v>
      </c>
      <c r="C815" s="175" t="s">
        <v>39</v>
      </c>
      <c r="D815" s="175" t="s">
        <v>36</v>
      </c>
      <c r="E815" s="175">
        <v>923.63</v>
      </c>
    </row>
    <row r="816" spans="1:5" ht="14.25" customHeight="1" x14ac:dyDescent="0.3">
      <c r="A816" s="175" t="s">
        <v>33</v>
      </c>
      <c r="B816" s="175" t="s">
        <v>142</v>
      </c>
      <c r="C816" s="175" t="s">
        <v>40</v>
      </c>
      <c r="D816" s="175" t="s">
        <v>36</v>
      </c>
      <c r="E816" s="175">
        <v>1018.27</v>
      </c>
    </row>
    <row r="817" spans="1:5" ht="14.25" customHeight="1" x14ac:dyDescent="0.3">
      <c r="A817" s="175" t="s">
        <v>33</v>
      </c>
      <c r="B817" s="175" t="s">
        <v>143</v>
      </c>
      <c r="C817" s="175" t="s">
        <v>35</v>
      </c>
      <c r="D817" s="175" t="s">
        <v>36</v>
      </c>
      <c r="E817" s="175">
        <v>542.94000000000005</v>
      </c>
    </row>
    <row r="818" spans="1:5" ht="14.25" customHeight="1" x14ac:dyDescent="0.3">
      <c r="A818" s="175" t="s">
        <v>33</v>
      </c>
      <c r="B818" s="175" t="s">
        <v>143</v>
      </c>
      <c r="C818" s="175" t="s">
        <v>37</v>
      </c>
      <c r="D818" s="175" t="s">
        <v>36</v>
      </c>
      <c r="E818" s="175">
        <v>642.69000000000005</v>
      </c>
    </row>
    <row r="819" spans="1:5" ht="14.25" customHeight="1" x14ac:dyDescent="0.3">
      <c r="A819" s="175" t="s">
        <v>33</v>
      </c>
      <c r="B819" s="175" t="s">
        <v>143</v>
      </c>
      <c r="C819" s="175" t="s">
        <v>38</v>
      </c>
      <c r="D819" s="175" t="s">
        <v>36</v>
      </c>
      <c r="E819" s="175">
        <v>744.12</v>
      </c>
    </row>
    <row r="820" spans="1:5" ht="14.25" customHeight="1" x14ac:dyDescent="0.3">
      <c r="A820" s="175" t="s">
        <v>33</v>
      </c>
      <c r="B820" s="175" t="s">
        <v>143</v>
      </c>
      <c r="C820" s="175" t="s">
        <v>39</v>
      </c>
      <c r="D820" s="175" t="s">
        <v>36</v>
      </c>
      <c r="E820" s="175">
        <v>841.77</v>
      </c>
    </row>
    <row r="821" spans="1:5" ht="14.25" customHeight="1" x14ac:dyDescent="0.3">
      <c r="A821" s="175" t="s">
        <v>33</v>
      </c>
      <c r="B821" s="175" t="s">
        <v>143</v>
      </c>
      <c r="C821" s="175" t="s">
        <v>40</v>
      </c>
      <c r="D821" s="175" t="s">
        <v>36</v>
      </c>
      <c r="E821" s="175">
        <v>956.23</v>
      </c>
    </row>
    <row r="822" spans="1:5" ht="14.25" customHeight="1" x14ac:dyDescent="0.3">
      <c r="A822" s="175" t="s">
        <v>33</v>
      </c>
      <c r="B822" s="175" t="s">
        <v>144</v>
      </c>
      <c r="C822" s="175" t="s">
        <v>35</v>
      </c>
      <c r="D822" s="175" t="s">
        <v>36</v>
      </c>
      <c r="E822" s="175">
        <v>568</v>
      </c>
    </row>
    <row r="823" spans="1:5" ht="14.25" customHeight="1" x14ac:dyDescent="0.3">
      <c r="A823" s="175" t="s">
        <v>33</v>
      </c>
      <c r="B823" s="175" t="s">
        <v>144</v>
      </c>
      <c r="C823" s="175" t="s">
        <v>37</v>
      </c>
      <c r="D823" s="175" t="s">
        <v>36</v>
      </c>
      <c r="E823" s="175">
        <v>614.69000000000005</v>
      </c>
    </row>
    <row r="824" spans="1:5" ht="14.25" customHeight="1" x14ac:dyDescent="0.3">
      <c r="A824" s="175" t="s">
        <v>33</v>
      </c>
      <c r="B824" s="175" t="s">
        <v>144</v>
      </c>
      <c r="C824" s="175" t="s">
        <v>38</v>
      </c>
      <c r="D824" s="175" t="s">
        <v>36</v>
      </c>
      <c r="E824" s="175">
        <v>726.91</v>
      </c>
    </row>
    <row r="825" spans="1:5" ht="14.25" customHeight="1" x14ac:dyDescent="0.3">
      <c r="A825" s="175" t="s">
        <v>33</v>
      </c>
      <c r="B825" s="175" t="s">
        <v>144</v>
      </c>
      <c r="C825" s="175" t="s">
        <v>39</v>
      </c>
      <c r="D825" s="175" t="s">
        <v>36</v>
      </c>
      <c r="E825" s="175">
        <v>833.69</v>
      </c>
    </row>
    <row r="826" spans="1:5" ht="14.25" customHeight="1" x14ac:dyDescent="0.3">
      <c r="A826" s="175" t="s">
        <v>33</v>
      </c>
      <c r="B826" s="175" t="s">
        <v>144</v>
      </c>
      <c r="C826" s="175" t="s">
        <v>40</v>
      </c>
      <c r="D826" s="175" t="s">
        <v>36</v>
      </c>
      <c r="E826" s="175">
        <v>929.82</v>
      </c>
    </row>
    <row r="827" spans="1:5" ht="14.25" customHeight="1" x14ac:dyDescent="0.3">
      <c r="A827" s="175" t="s">
        <v>33</v>
      </c>
      <c r="B827" s="175" t="s">
        <v>145</v>
      </c>
      <c r="C827" s="175" t="s">
        <v>35</v>
      </c>
      <c r="D827" s="175" t="s">
        <v>36</v>
      </c>
      <c r="E827" s="175">
        <v>567.69000000000005</v>
      </c>
    </row>
    <row r="828" spans="1:5" ht="14.25" customHeight="1" x14ac:dyDescent="0.3">
      <c r="A828" s="175" t="s">
        <v>33</v>
      </c>
      <c r="B828" s="175" t="s">
        <v>145</v>
      </c>
      <c r="C828" s="175" t="s">
        <v>37</v>
      </c>
      <c r="D828" s="175" t="s">
        <v>36</v>
      </c>
      <c r="E828" s="175">
        <v>630.53</v>
      </c>
    </row>
    <row r="829" spans="1:5" ht="14.25" customHeight="1" x14ac:dyDescent="0.3">
      <c r="A829" s="175" t="s">
        <v>33</v>
      </c>
      <c r="B829" s="175" t="s">
        <v>145</v>
      </c>
      <c r="C829" s="175" t="s">
        <v>38</v>
      </c>
      <c r="D829" s="175" t="s">
        <v>36</v>
      </c>
      <c r="E829" s="175">
        <v>743.53</v>
      </c>
    </row>
    <row r="830" spans="1:5" ht="14.25" customHeight="1" x14ac:dyDescent="0.3">
      <c r="A830" s="175" t="s">
        <v>33</v>
      </c>
      <c r="B830" s="175" t="s">
        <v>145</v>
      </c>
      <c r="C830" s="175" t="s">
        <v>39</v>
      </c>
      <c r="D830" s="175" t="s">
        <v>36</v>
      </c>
      <c r="E830" s="175">
        <v>821.06</v>
      </c>
    </row>
    <row r="831" spans="1:5" ht="14.25" customHeight="1" x14ac:dyDescent="0.3">
      <c r="A831" s="175" t="s">
        <v>33</v>
      </c>
      <c r="B831" s="175" t="s">
        <v>145</v>
      </c>
      <c r="C831" s="175" t="s">
        <v>40</v>
      </c>
      <c r="D831" s="175" t="s">
        <v>36</v>
      </c>
      <c r="E831" s="175">
        <v>914.81</v>
      </c>
    </row>
    <row r="832" spans="1:5" ht="14.25" customHeight="1" x14ac:dyDescent="0.3">
      <c r="A832" s="175" t="s">
        <v>33</v>
      </c>
      <c r="B832" s="175" t="s">
        <v>146</v>
      </c>
      <c r="C832" s="175" t="s">
        <v>35</v>
      </c>
      <c r="D832" s="175" t="s">
        <v>36</v>
      </c>
      <c r="E832" s="175">
        <v>505.46</v>
      </c>
    </row>
    <row r="833" spans="1:5" ht="14.25" customHeight="1" x14ac:dyDescent="0.3">
      <c r="A833" s="175" t="s">
        <v>33</v>
      </c>
      <c r="B833" s="175" t="s">
        <v>146</v>
      </c>
      <c r="C833" s="175" t="s">
        <v>37</v>
      </c>
      <c r="D833" s="175" t="s">
        <v>36</v>
      </c>
      <c r="E833" s="175">
        <v>623.79999999999995</v>
      </c>
    </row>
    <row r="834" spans="1:5" ht="14.25" customHeight="1" x14ac:dyDescent="0.3">
      <c r="A834" s="175" t="s">
        <v>33</v>
      </c>
      <c r="B834" s="175" t="s">
        <v>146</v>
      </c>
      <c r="C834" s="175" t="s">
        <v>38</v>
      </c>
      <c r="D834" s="175" t="s">
        <v>36</v>
      </c>
      <c r="E834" s="175">
        <v>695.48</v>
      </c>
    </row>
    <row r="835" spans="1:5" ht="14.25" customHeight="1" x14ac:dyDescent="0.3">
      <c r="A835" s="175" t="s">
        <v>33</v>
      </c>
      <c r="B835" s="175" t="s">
        <v>146</v>
      </c>
      <c r="C835" s="175" t="s">
        <v>39</v>
      </c>
      <c r="D835" s="175" t="s">
        <v>36</v>
      </c>
      <c r="E835" s="175">
        <v>789.36</v>
      </c>
    </row>
    <row r="836" spans="1:5" ht="14.25" customHeight="1" x14ac:dyDescent="0.3">
      <c r="A836" s="175" t="s">
        <v>33</v>
      </c>
      <c r="B836" s="175" t="s">
        <v>146</v>
      </c>
      <c r="C836" s="175" t="s">
        <v>40</v>
      </c>
      <c r="D836" s="175" t="s">
        <v>36</v>
      </c>
      <c r="E836" s="175">
        <v>882.82</v>
      </c>
    </row>
    <row r="837" spans="1:5" ht="14.25" customHeight="1" x14ac:dyDescent="0.3">
      <c r="A837" s="175" t="s">
        <v>33</v>
      </c>
      <c r="B837" s="175" t="s">
        <v>147</v>
      </c>
      <c r="C837" s="175" t="s">
        <v>35</v>
      </c>
      <c r="D837" s="175" t="s">
        <v>36</v>
      </c>
      <c r="E837" s="175">
        <v>489.88</v>
      </c>
    </row>
    <row r="838" spans="1:5" ht="14.25" customHeight="1" x14ac:dyDescent="0.3">
      <c r="A838" s="175" t="s">
        <v>33</v>
      </c>
      <c r="B838" s="175" t="s">
        <v>147</v>
      </c>
      <c r="C838" s="175" t="s">
        <v>37</v>
      </c>
      <c r="D838" s="175" t="s">
        <v>36</v>
      </c>
      <c r="E838" s="175">
        <v>594.49</v>
      </c>
    </row>
    <row r="839" spans="1:5" ht="14.25" customHeight="1" x14ac:dyDescent="0.3">
      <c r="A839" s="175" t="s">
        <v>33</v>
      </c>
      <c r="B839" s="175" t="s">
        <v>147</v>
      </c>
      <c r="C839" s="175" t="s">
        <v>38</v>
      </c>
      <c r="D839" s="175" t="s">
        <v>36</v>
      </c>
      <c r="E839" s="175">
        <v>709.96</v>
      </c>
    </row>
    <row r="840" spans="1:5" ht="14.25" customHeight="1" x14ac:dyDescent="0.3">
      <c r="A840" s="175" t="s">
        <v>33</v>
      </c>
      <c r="B840" s="175" t="s">
        <v>147</v>
      </c>
      <c r="C840" s="175" t="s">
        <v>39</v>
      </c>
      <c r="D840" s="175" t="s">
        <v>36</v>
      </c>
      <c r="E840" s="175">
        <v>808.57</v>
      </c>
    </row>
    <row r="841" spans="1:5" ht="14.25" customHeight="1" x14ac:dyDescent="0.3">
      <c r="A841" s="175" t="s">
        <v>33</v>
      </c>
      <c r="B841" s="175" t="s">
        <v>147</v>
      </c>
      <c r="C841" s="175" t="s">
        <v>40</v>
      </c>
      <c r="D841" s="175" t="s">
        <v>36</v>
      </c>
      <c r="E841" s="175">
        <v>885.9</v>
      </c>
    </row>
    <row r="842" spans="1:5" ht="14.25" customHeight="1" x14ac:dyDescent="0.3">
      <c r="A842" s="175" t="s">
        <v>33</v>
      </c>
      <c r="B842" s="175" t="s">
        <v>148</v>
      </c>
      <c r="C842" s="175" t="s">
        <v>35</v>
      </c>
      <c r="D842" s="175" t="s">
        <v>36</v>
      </c>
      <c r="E842" s="175">
        <v>534.57000000000005</v>
      </c>
    </row>
    <row r="843" spans="1:5" ht="14.25" customHeight="1" x14ac:dyDescent="0.3">
      <c r="A843" s="175" t="s">
        <v>33</v>
      </c>
      <c r="B843" s="175" t="s">
        <v>148</v>
      </c>
      <c r="C843" s="175" t="s">
        <v>37</v>
      </c>
      <c r="D843" s="175" t="s">
        <v>36</v>
      </c>
      <c r="E843" s="175">
        <v>660.13</v>
      </c>
    </row>
    <row r="844" spans="1:5" ht="14.25" customHeight="1" x14ac:dyDescent="0.3">
      <c r="A844" s="175" t="s">
        <v>33</v>
      </c>
      <c r="B844" s="175" t="s">
        <v>148</v>
      </c>
      <c r="C844" s="175" t="s">
        <v>38</v>
      </c>
      <c r="D844" s="175" t="s">
        <v>36</v>
      </c>
      <c r="E844" s="175">
        <v>748.13</v>
      </c>
    </row>
    <row r="845" spans="1:5" ht="14.25" customHeight="1" x14ac:dyDescent="0.3">
      <c r="A845" s="175" t="s">
        <v>33</v>
      </c>
      <c r="B845" s="175" t="s">
        <v>148</v>
      </c>
      <c r="C845" s="175" t="s">
        <v>39</v>
      </c>
      <c r="D845" s="175" t="s">
        <v>36</v>
      </c>
      <c r="E845" s="175">
        <v>817.96</v>
      </c>
    </row>
    <row r="846" spans="1:5" ht="14.25" customHeight="1" x14ac:dyDescent="0.3">
      <c r="A846" s="175" t="s">
        <v>33</v>
      </c>
      <c r="B846" s="175" t="s">
        <v>148</v>
      </c>
      <c r="C846" s="175" t="s">
        <v>40</v>
      </c>
      <c r="D846" s="175" t="s">
        <v>36</v>
      </c>
      <c r="E846" s="175">
        <v>902.65</v>
      </c>
    </row>
    <row r="847" spans="1:5" ht="14.25" customHeight="1" x14ac:dyDescent="0.3">
      <c r="A847" s="175" t="s">
        <v>33</v>
      </c>
      <c r="B847" s="175" t="s">
        <v>149</v>
      </c>
      <c r="C847" s="175" t="s">
        <v>35</v>
      </c>
      <c r="D847" s="175" t="s">
        <v>36</v>
      </c>
      <c r="E847" s="175">
        <v>578.45000000000005</v>
      </c>
    </row>
    <row r="848" spans="1:5" ht="14.25" customHeight="1" x14ac:dyDescent="0.3">
      <c r="A848" s="175" t="s">
        <v>33</v>
      </c>
      <c r="B848" s="175" t="s">
        <v>149</v>
      </c>
      <c r="C848" s="175" t="s">
        <v>37</v>
      </c>
      <c r="D848" s="175" t="s">
        <v>36</v>
      </c>
      <c r="E848" s="175">
        <v>656.32</v>
      </c>
    </row>
    <row r="849" spans="1:5" ht="14.25" customHeight="1" x14ac:dyDescent="0.3">
      <c r="A849" s="175" t="s">
        <v>33</v>
      </c>
      <c r="B849" s="175" t="s">
        <v>149</v>
      </c>
      <c r="C849" s="175" t="s">
        <v>38</v>
      </c>
      <c r="D849" s="175" t="s">
        <v>36</v>
      </c>
      <c r="E849" s="175">
        <v>754.64</v>
      </c>
    </row>
    <row r="850" spans="1:5" ht="14.25" customHeight="1" x14ac:dyDescent="0.3">
      <c r="A850" s="175" t="s">
        <v>33</v>
      </c>
      <c r="B850" s="175" t="s">
        <v>149</v>
      </c>
      <c r="C850" s="175" t="s">
        <v>39</v>
      </c>
      <c r="D850" s="175" t="s">
        <v>36</v>
      </c>
      <c r="E850" s="175">
        <v>845.94</v>
      </c>
    </row>
    <row r="851" spans="1:5" ht="14.25" customHeight="1" x14ac:dyDescent="0.3">
      <c r="A851" s="175" t="s">
        <v>33</v>
      </c>
      <c r="B851" s="175" t="s">
        <v>149</v>
      </c>
      <c r="C851" s="175" t="s">
        <v>40</v>
      </c>
      <c r="D851" s="175" t="s">
        <v>36</v>
      </c>
      <c r="E851" s="175">
        <v>948.29</v>
      </c>
    </row>
    <row r="852" spans="1:5" ht="14.25" customHeight="1" x14ac:dyDescent="0.3">
      <c r="A852" s="175" t="s">
        <v>33</v>
      </c>
      <c r="B852" s="175" t="s">
        <v>150</v>
      </c>
      <c r="C852" s="175" t="s">
        <v>35</v>
      </c>
      <c r="D852" s="175" t="s">
        <v>36</v>
      </c>
      <c r="E852" s="175">
        <v>576.89</v>
      </c>
    </row>
    <row r="853" spans="1:5" ht="14.25" customHeight="1" x14ac:dyDescent="0.3">
      <c r="A853" s="175" t="s">
        <v>33</v>
      </c>
      <c r="B853" s="175" t="s">
        <v>150</v>
      </c>
      <c r="C853" s="175" t="s">
        <v>37</v>
      </c>
      <c r="D853" s="175" t="s">
        <v>36</v>
      </c>
      <c r="E853" s="175">
        <v>659.61</v>
      </c>
    </row>
    <row r="854" spans="1:5" ht="14.25" customHeight="1" x14ac:dyDescent="0.3">
      <c r="A854" s="175" t="s">
        <v>33</v>
      </c>
      <c r="B854" s="175" t="s">
        <v>150</v>
      </c>
      <c r="C854" s="175" t="s">
        <v>38</v>
      </c>
      <c r="D854" s="175" t="s">
        <v>36</v>
      </c>
      <c r="E854" s="175">
        <v>744.15</v>
      </c>
    </row>
    <row r="855" spans="1:5" ht="14.25" customHeight="1" x14ac:dyDescent="0.3">
      <c r="A855" s="175" t="s">
        <v>33</v>
      </c>
      <c r="B855" s="175" t="s">
        <v>150</v>
      </c>
      <c r="C855" s="175" t="s">
        <v>39</v>
      </c>
      <c r="D855" s="175" t="s">
        <v>36</v>
      </c>
      <c r="E855" s="175">
        <v>857.49</v>
      </c>
    </row>
    <row r="856" spans="1:5" ht="14.25" customHeight="1" x14ac:dyDescent="0.3">
      <c r="A856" s="175" t="s">
        <v>33</v>
      </c>
      <c r="B856" s="175" t="s">
        <v>150</v>
      </c>
      <c r="C856" s="175" t="s">
        <v>40</v>
      </c>
      <c r="D856" s="175" t="s">
        <v>36</v>
      </c>
      <c r="E856" s="175">
        <v>962.65</v>
      </c>
    </row>
    <row r="857" spans="1:5" ht="14.25" customHeight="1" x14ac:dyDescent="0.3">
      <c r="A857" s="175" t="s">
        <v>33</v>
      </c>
      <c r="B857" s="175" t="s">
        <v>151</v>
      </c>
      <c r="C857" s="175" t="s">
        <v>35</v>
      </c>
      <c r="D857" s="175" t="s">
        <v>36</v>
      </c>
      <c r="E857" s="175">
        <v>520.82000000000005</v>
      </c>
    </row>
    <row r="858" spans="1:5" ht="14.25" customHeight="1" x14ac:dyDescent="0.3">
      <c r="A858" s="175" t="s">
        <v>33</v>
      </c>
      <c r="B858" s="175" t="s">
        <v>151</v>
      </c>
      <c r="C858" s="175" t="s">
        <v>37</v>
      </c>
      <c r="D858" s="175" t="s">
        <v>36</v>
      </c>
      <c r="E858" s="175">
        <v>623.94000000000005</v>
      </c>
    </row>
    <row r="859" spans="1:5" ht="14.25" customHeight="1" x14ac:dyDescent="0.3">
      <c r="A859" s="175" t="s">
        <v>33</v>
      </c>
      <c r="B859" s="175" t="s">
        <v>151</v>
      </c>
      <c r="C859" s="175" t="s">
        <v>38</v>
      </c>
      <c r="D859" s="175" t="s">
        <v>36</v>
      </c>
      <c r="E859" s="175">
        <v>721.27</v>
      </c>
    </row>
    <row r="860" spans="1:5" ht="14.25" customHeight="1" x14ac:dyDescent="0.3">
      <c r="A860" s="175" t="s">
        <v>33</v>
      </c>
      <c r="B860" s="175" t="s">
        <v>151</v>
      </c>
      <c r="C860" s="175" t="s">
        <v>39</v>
      </c>
      <c r="D860" s="175" t="s">
        <v>36</v>
      </c>
      <c r="E860" s="175">
        <v>836.83</v>
      </c>
    </row>
    <row r="861" spans="1:5" ht="14.25" customHeight="1" x14ac:dyDescent="0.3">
      <c r="A861" s="175" t="s">
        <v>33</v>
      </c>
      <c r="B861" s="175" t="s">
        <v>151</v>
      </c>
      <c r="C861" s="175" t="s">
        <v>40</v>
      </c>
      <c r="D861" s="175" t="s">
        <v>36</v>
      </c>
      <c r="E861" s="175">
        <v>942.54</v>
      </c>
    </row>
    <row r="862" spans="1:5" ht="14.25" customHeight="1" x14ac:dyDescent="0.3">
      <c r="A862" s="175" t="s">
        <v>33</v>
      </c>
      <c r="B862" s="175" t="s">
        <v>152</v>
      </c>
      <c r="C862" s="175" t="s">
        <v>35</v>
      </c>
      <c r="D862" s="175" t="s">
        <v>36</v>
      </c>
      <c r="E862" s="175">
        <v>552.83000000000004</v>
      </c>
    </row>
    <row r="863" spans="1:5" ht="14.25" customHeight="1" x14ac:dyDescent="0.3">
      <c r="A863" s="175" t="s">
        <v>33</v>
      </c>
      <c r="B863" s="175" t="s">
        <v>152</v>
      </c>
      <c r="C863" s="175" t="s">
        <v>37</v>
      </c>
      <c r="D863" s="175" t="s">
        <v>36</v>
      </c>
      <c r="E863" s="175">
        <v>655.24</v>
      </c>
    </row>
    <row r="864" spans="1:5" ht="14.25" customHeight="1" x14ac:dyDescent="0.3">
      <c r="A864" s="175" t="s">
        <v>33</v>
      </c>
      <c r="B864" s="175" t="s">
        <v>152</v>
      </c>
      <c r="C864" s="175" t="s">
        <v>38</v>
      </c>
      <c r="D864" s="175" t="s">
        <v>36</v>
      </c>
      <c r="E864" s="175">
        <v>746.2</v>
      </c>
    </row>
    <row r="865" spans="1:5" ht="14.25" customHeight="1" x14ac:dyDescent="0.3">
      <c r="A865" s="175" t="s">
        <v>33</v>
      </c>
      <c r="B865" s="175" t="s">
        <v>152</v>
      </c>
      <c r="C865" s="175" t="s">
        <v>39</v>
      </c>
      <c r="D865" s="175" t="s">
        <v>36</v>
      </c>
      <c r="E865" s="175">
        <v>843.51</v>
      </c>
    </row>
    <row r="866" spans="1:5" ht="14.25" customHeight="1" x14ac:dyDescent="0.3">
      <c r="A866" s="175" t="s">
        <v>33</v>
      </c>
      <c r="B866" s="175" t="s">
        <v>152</v>
      </c>
      <c r="C866" s="175" t="s">
        <v>40</v>
      </c>
      <c r="D866" s="175" t="s">
        <v>36</v>
      </c>
      <c r="E866" s="175">
        <v>959.81</v>
      </c>
    </row>
    <row r="867" spans="1:5" ht="14.25" customHeight="1" x14ac:dyDescent="0.3">
      <c r="A867" s="175" t="s">
        <v>33</v>
      </c>
      <c r="B867" s="175" t="s">
        <v>153</v>
      </c>
      <c r="C867" s="175" t="s">
        <v>35</v>
      </c>
      <c r="D867" s="175" t="s">
        <v>36</v>
      </c>
      <c r="E867" s="175">
        <v>545.66999999999996</v>
      </c>
    </row>
    <row r="868" spans="1:5" ht="14.25" customHeight="1" x14ac:dyDescent="0.3">
      <c r="A868" s="175" t="s">
        <v>33</v>
      </c>
      <c r="B868" s="175" t="s">
        <v>153</v>
      </c>
      <c r="C868" s="175" t="s">
        <v>37</v>
      </c>
      <c r="D868" s="175" t="s">
        <v>36</v>
      </c>
      <c r="E868" s="175">
        <v>630.41999999999996</v>
      </c>
    </row>
    <row r="869" spans="1:5" ht="14.25" customHeight="1" x14ac:dyDescent="0.3">
      <c r="A869" s="175" t="s">
        <v>33</v>
      </c>
      <c r="B869" s="175" t="s">
        <v>153</v>
      </c>
      <c r="C869" s="175" t="s">
        <v>38</v>
      </c>
      <c r="D869" s="175" t="s">
        <v>36</v>
      </c>
      <c r="E869" s="175">
        <v>730.62</v>
      </c>
    </row>
    <row r="870" spans="1:5" ht="14.25" customHeight="1" x14ac:dyDescent="0.3">
      <c r="A870" s="175" t="s">
        <v>33</v>
      </c>
      <c r="B870" s="175" t="s">
        <v>153</v>
      </c>
      <c r="C870" s="175" t="s">
        <v>39</v>
      </c>
      <c r="D870" s="175" t="s">
        <v>36</v>
      </c>
      <c r="E870" s="175">
        <v>846.85</v>
      </c>
    </row>
    <row r="871" spans="1:5" ht="14.25" customHeight="1" x14ac:dyDescent="0.3">
      <c r="A871" s="175" t="s">
        <v>33</v>
      </c>
      <c r="B871" s="175" t="s">
        <v>153</v>
      </c>
      <c r="C871" s="175" t="s">
        <v>40</v>
      </c>
      <c r="D871" s="175" t="s">
        <v>36</v>
      </c>
      <c r="E871" s="175">
        <v>944.37</v>
      </c>
    </row>
    <row r="872" spans="1:5" ht="14.25" customHeight="1" x14ac:dyDescent="0.3">
      <c r="A872" s="175" t="s">
        <v>33</v>
      </c>
      <c r="B872" s="175" t="s">
        <v>154</v>
      </c>
      <c r="C872" s="175" t="s">
        <v>35</v>
      </c>
      <c r="D872" s="175" t="s">
        <v>36</v>
      </c>
      <c r="E872" s="175">
        <v>521.66999999999996</v>
      </c>
    </row>
    <row r="873" spans="1:5" ht="14.25" customHeight="1" x14ac:dyDescent="0.3">
      <c r="A873" s="175" t="s">
        <v>33</v>
      </c>
      <c r="B873" s="175" t="s">
        <v>154</v>
      </c>
      <c r="C873" s="175" t="s">
        <v>37</v>
      </c>
      <c r="D873" s="175" t="s">
        <v>36</v>
      </c>
      <c r="E873" s="175">
        <v>621.11</v>
      </c>
    </row>
    <row r="874" spans="1:5" ht="14.25" customHeight="1" x14ac:dyDescent="0.3">
      <c r="A874" s="175" t="s">
        <v>33</v>
      </c>
      <c r="B874" s="175" t="s">
        <v>154</v>
      </c>
      <c r="C874" s="175" t="s">
        <v>38</v>
      </c>
      <c r="D874" s="175" t="s">
        <v>36</v>
      </c>
      <c r="E874" s="175">
        <v>698.33</v>
      </c>
    </row>
    <row r="875" spans="1:5" ht="14.25" customHeight="1" x14ac:dyDescent="0.3">
      <c r="A875" s="175" t="s">
        <v>33</v>
      </c>
      <c r="B875" s="175" t="s">
        <v>154</v>
      </c>
      <c r="C875" s="175" t="s">
        <v>39</v>
      </c>
      <c r="D875" s="175" t="s">
        <v>36</v>
      </c>
      <c r="E875" s="175">
        <v>802.24</v>
      </c>
    </row>
    <row r="876" spans="1:5" ht="14.25" customHeight="1" x14ac:dyDescent="0.3">
      <c r="A876" s="175" t="s">
        <v>33</v>
      </c>
      <c r="B876" s="175" t="s">
        <v>154</v>
      </c>
      <c r="C876" s="175" t="s">
        <v>40</v>
      </c>
      <c r="D876" s="175" t="s">
        <v>36</v>
      </c>
      <c r="E876" s="175">
        <v>900.12</v>
      </c>
    </row>
    <row r="877" spans="1:5" ht="14.25" customHeight="1" x14ac:dyDescent="0.3">
      <c r="A877" s="175" t="s">
        <v>33</v>
      </c>
      <c r="B877" s="175" t="s">
        <v>155</v>
      </c>
      <c r="C877" s="175" t="s">
        <v>35</v>
      </c>
      <c r="D877" s="175" t="s">
        <v>36</v>
      </c>
      <c r="E877" s="175">
        <v>540.33000000000004</v>
      </c>
    </row>
    <row r="878" spans="1:5" ht="14.25" customHeight="1" x14ac:dyDescent="0.3">
      <c r="A878" s="175" t="s">
        <v>33</v>
      </c>
      <c r="B878" s="175" t="s">
        <v>155</v>
      </c>
      <c r="C878" s="175" t="s">
        <v>37</v>
      </c>
      <c r="D878" s="175" t="s">
        <v>36</v>
      </c>
      <c r="E878" s="175">
        <v>605.63</v>
      </c>
    </row>
    <row r="879" spans="1:5" ht="14.25" customHeight="1" x14ac:dyDescent="0.3">
      <c r="A879" s="175" t="s">
        <v>33</v>
      </c>
      <c r="B879" s="175" t="s">
        <v>155</v>
      </c>
      <c r="C879" s="175" t="s">
        <v>38</v>
      </c>
      <c r="D879" s="175" t="s">
        <v>36</v>
      </c>
      <c r="E879" s="175">
        <v>696.53</v>
      </c>
    </row>
    <row r="880" spans="1:5" ht="14.25" customHeight="1" x14ac:dyDescent="0.3">
      <c r="A880" s="175" t="s">
        <v>33</v>
      </c>
      <c r="B880" s="175" t="s">
        <v>155</v>
      </c>
      <c r="C880" s="175" t="s">
        <v>39</v>
      </c>
      <c r="D880" s="175" t="s">
        <v>36</v>
      </c>
      <c r="E880" s="175">
        <v>785.09</v>
      </c>
    </row>
    <row r="881" spans="1:5" ht="14.25" customHeight="1" x14ac:dyDescent="0.3">
      <c r="A881" s="175" t="s">
        <v>33</v>
      </c>
      <c r="B881" s="175" t="s">
        <v>155</v>
      </c>
      <c r="C881" s="175" t="s">
        <v>40</v>
      </c>
      <c r="D881" s="175" t="s">
        <v>36</v>
      </c>
      <c r="E881" s="175">
        <v>884.48</v>
      </c>
    </row>
    <row r="882" spans="1:5" ht="14.25" customHeight="1" x14ac:dyDescent="0.3">
      <c r="A882" s="175" t="s">
        <v>33</v>
      </c>
      <c r="B882" s="175" t="s">
        <v>156</v>
      </c>
      <c r="C882" s="175" t="s">
        <v>35</v>
      </c>
      <c r="D882" s="175" t="s">
        <v>36</v>
      </c>
      <c r="E882" s="175">
        <v>435</v>
      </c>
    </row>
    <row r="883" spans="1:5" ht="14.25" customHeight="1" x14ac:dyDescent="0.3">
      <c r="A883" s="175" t="s">
        <v>33</v>
      </c>
      <c r="B883" s="175" t="s">
        <v>156</v>
      </c>
      <c r="C883" s="175" t="s">
        <v>37</v>
      </c>
      <c r="D883" s="175" t="s">
        <v>36</v>
      </c>
      <c r="E883" s="175">
        <v>566.38</v>
      </c>
    </row>
    <row r="884" spans="1:5" ht="14.25" customHeight="1" x14ac:dyDescent="0.3">
      <c r="A884" s="175" t="s">
        <v>33</v>
      </c>
      <c r="B884" s="175" t="s">
        <v>156</v>
      </c>
      <c r="C884" s="175" t="s">
        <v>38</v>
      </c>
      <c r="D884" s="175" t="s">
        <v>36</v>
      </c>
      <c r="E884" s="175">
        <v>669.24</v>
      </c>
    </row>
    <row r="885" spans="1:5" ht="14.25" customHeight="1" x14ac:dyDescent="0.3">
      <c r="A885" s="175" t="s">
        <v>33</v>
      </c>
      <c r="B885" s="175" t="s">
        <v>156</v>
      </c>
      <c r="C885" s="175" t="s">
        <v>39</v>
      </c>
      <c r="D885" s="175" t="s">
        <v>36</v>
      </c>
      <c r="E885" s="175">
        <v>750.59</v>
      </c>
    </row>
    <row r="886" spans="1:5" ht="14.25" customHeight="1" x14ac:dyDescent="0.3">
      <c r="A886" s="175" t="s">
        <v>33</v>
      </c>
      <c r="B886" s="175" t="s">
        <v>156</v>
      </c>
      <c r="C886" s="175" t="s">
        <v>40</v>
      </c>
      <c r="D886" s="175" t="s">
        <v>36</v>
      </c>
      <c r="E886" s="175">
        <v>855.62</v>
      </c>
    </row>
    <row r="887" spans="1:5" ht="14.25" customHeight="1" x14ac:dyDescent="0.3">
      <c r="A887" s="175" t="s">
        <v>33</v>
      </c>
      <c r="B887" s="175" t="s">
        <v>157</v>
      </c>
      <c r="C887" s="175" t="s">
        <v>35</v>
      </c>
      <c r="D887" s="175" t="s">
        <v>36</v>
      </c>
      <c r="E887" s="175">
        <v>424.17</v>
      </c>
    </row>
    <row r="888" spans="1:5" ht="14.25" customHeight="1" x14ac:dyDescent="0.3">
      <c r="A888" s="175" t="s">
        <v>33</v>
      </c>
      <c r="B888" s="175" t="s">
        <v>157</v>
      </c>
      <c r="C888" s="175" t="s">
        <v>37</v>
      </c>
      <c r="D888" s="175" t="s">
        <v>36</v>
      </c>
      <c r="E888" s="175">
        <v>516.70000000000005</v>
      </c>
    </row>
    <row r="889" spans="1:5" ht="14.25" customHeight="1" x14ac:dyDescent="0.3">
      <c r="A889" s="175" t="s">
        <v>33</v>
      </c>
      <c r="B889" s="175" t="s">
        <v>157</v>
      </c>
      <c r="C889" s="175" t="s">
        <v>38</v>
      </c>
      <c r="D889" s="175" t="s">
        <v>36</v>
      </c>
      <c r="E889" s="175">
        <v>636.19000000000005</v>
      </c>
    </row>
    <row r="890" spans="1:5" ht="14.25" customHeight="1" x14ac:dyDescent="0.3">
      <c r="A890" s="175" t="s">
        <v>33</v>
      </c>
      <c r="B890" s="175" t="s">
        <v>157</v>
      </c>
      <c r="C890" s="175" t="s">
        <v>39</v>
      </c>
      <c r="D890" s="175" t="s">
        <v>36</v>
      </c>
      <c r="E890" s="175">
        <v>726.78</v>
      </c>
    </row>
    <row r="891" spans="1:5" ht="14.25" customHeight="1" x14ac:dyDescent="0.3">
      <c r="A891" s="175" t="s">
        <v>33</v>
      </c>
      <c r="B891" s="175" t="s">
        <v>157</v>
      </c>
      <c r="C891" s="175" t="s">
        <v>40</v>
      </c>
      <c r="D891" s="175" t="s">
        <v>36</v>
      </c>
      <c r="E891" s="175">
        <v>813.77</v>
      </c>
    </row>
    <row r="892" spans="1:5" ht="14.25" customHeight="1" x14ac:dyDescent="0.3">
      <c r="A892" s="175" t="s">
        <v>33</v>
      </c>
      <c r="B892" s="175" t="s">
        <v>158</v>
      </c>
      <c r="C892" s="175" t="s">
        <v>35</v>
      </c>
      <c r="D892" s="175" t="s">
        <v>36</v>
      </c>
      <c r="E892" s="175">
        <v>455.22</v>
      </c>
    </row>
    <row r="893" spans="1:5" ht="14.25" customHeight="1" x14ac:dyDescent="0.3">
      <c r="A893" s="175" t="s">
        <v>33</v>
      </c>
      <c r="B893" s="175" t="s">
        <v>158</v>
      </c>
      <c r="C893" s="175" t="s">
        <v>37</v>
      </c>
      <c r="D893" s="175" t="s">
        <v>36</v>
      </c>
      <c r="E893" s="175">
        <v>511.59</v>
      </c>
    </row>
    <row r="894" spans="1:5" ht="14.25" customHeight="1" x14ac:dyDescent="0.3">
      <c r="A894" s="175" t="s">
        <v>33</v>
      </c>
      <c r="B894" s="175" t="s">
        <v>158</v>
      </c>
      <c r="C894" s="175" t="s">
        <v>38</v>
      </c>
      <c r="D894" s="175" t="s">
        <v>36</v>
      </c>
      <c r="E894" s="175">
        <v>600.54</v>
      </c>
    </row>
    <row r="895" spans="1:5" ht="14.25" customHeight="1" x14ac:dyDescent="0.3">
      <c r="A895" s="175" t="s">
        <v>33</v>
      </c>
      <c r="B895" s="175" t="s">
        <v>158</v>
      </c>
      <c r="C895" s="175" t="s">
        <v>39</v>
      </c>
      <c r="D895" s="175" t="s">
        <v>36</v>
      </c>
      <c r="E895" s="175">
        <v>731.26</v>
      </c>
    </row>
    <row r="896" spans="1:5" ht="14.25" customHeight="1" x14ac:dyDescent="0.3">
      <c r="A896" s="175" t="s">
        <v>33</v>
      </c>
      <c r="B896" s="175" t="s">
        <v>158</v>
      </c>
      <c r="C896" s="175" t="s">
        <v>40</v>
      </c>
      <c r="D896" s="175" t="s">
        <v>36</v>
      </c>
      <c r="E896" s="175">
        <v>822.54</v>
      </c>
    </row>
    <row r="897" spans="1:5" ht="14.25" customHeight="1" x14ac:dyDescent="0.3">
      <c r="A897" s="175" t="s">
        <v>33</v>
      </c>
      <c r="B897" s="175" t="s">
        <v>159</v>
      </c>
      <c r="C897" s="175" t="s">
        <v>35</v>
      </c>
      <c r="D897" s="175" t="s">
        <v>36</v>
      </c>
      <c r="E897" s="175">
        <v>473.89</v>
      </c>
    </row>
    <row r="898" spans="1:5" ht="14.25" customHeight="1" x14ac:dyDescent="0.3">
      <c r="A898" s="175" t="s">
        <v>33</v>
      </c>
      <c r="B898" s="175" t="s">
        <v>159</v>
      </c>
      <c r="C898" s="175" t="s">
        <v>37</v>
      </c>
      <c r="D898" s="175" t="s">
        <v>36</v>
      </c>
      <c r="E898" s="175">
        <v>573.72</v>
      </c>
    </row>
    <row r="899" spans="1:5" ht="14.25" customHeight="1" x14ac:dyDescent="0.3">
      <c r="A899" s="175" t="s">
        <v>33</v>
      </c>
      <c r="B899" s="175" t="s">
        <v>159</v>
      </c>
      <c r="C899" s="175" t="s">
        <v>38</v>
      </c>
      <c r="D899" s="175" t="s">
        <v>36</v>
      </c>
      <c r="E899" s="175">
        <v>649.77</v>
      </c>
    </row>
    <row r="900" spans="1:5" ht="14.25" customHeight="1" x14ac:dyDescent="0.3">
      <c r="A900" s="175" t="s">
        <v>33</v>
      </c>
      <c r="B900" s="175" t="s">
        <v>159</v>
      </c>
      <c r="C900" s="175" t="s">
        <v>39</v>
      </c>
      <c r="D900" s="175" t="s">
        <v>36</v>
      </c>
      <c r="E900" s="175">
        <v>745.74</v>
      </c>
    </row>
    <row r="901" spans="1:5" ht="14.25" customHeight="1" x14ac:dyDescent="0.3">
      <c r="A901" s="175" t="s">
        <v>33</v>
      </c>
      <c r="B901" s="175" t="s">
        <v>159</v>
      </c>
      <c r="C901" s="175" t="s">
        <v>40</v>
      </c>
      <c r="D901" s="175" t="s">
        <v>36</v>
      </c>
      <c r="E901" s="175">
        <v>840.5</v>
      </c>
    </row>
    <row r="902" spans="1:5" ht="14.25" customHeight="1" x14ac:dyDescent="0.3">
      <c r="A902" s="175" t="s">
        <v>33</v>
      </c>
      <c r="B902" s="175" t="s">
        <v>160</v>
      </c>
      <c r="C902" s="175" t="s">
        <v>35</v>
      </c>
      <c r="D902" s="175" t="s">
        <v>36</v>
      </c>
      <c r="E902" s="175">
        <v>506.38</v>
      </c>
    </row>
    <row r="903" spans="1:5" ht="14.25" customHeight="1" x14ac:dyDescent="0.3">
      <c r="A903" s="175" t="s">
        <v>33</v>
      </c>
      <c r="B903" s="175" t="s">
        <v>160</v>
      </c>
      <c r="C903" s="175" t="s">
        <v>37</v>
      </c>
      <c r="D903" s="175" t="s">
        <v>36</v>
      </c>
      <c r="E903" s="175">
        <v>610.74</v>
      </c>
    </row>
    <row r="904" spans="1:5" ht="14.25" customHeight="1" x14ac:dyDescent="0.3">
      <c r="A904" s="175" t="s">
        <v>33</v>
      </c>
      <c r="B904" s="175" t="s">
        <v>160</v>
      </c>
      <c r="C904" s="175" t="s">
        <v>38</v>
      </c>
      <c r="D904" s="175" t="s">
        <v>36</v>
      </c>
      <c r="E904" s="175">
        <v>724.68</v>
      </c>
    </row>
    <row r="905" spans="1:5" ht="14.25" customHeight="1" x14ac:dyDescent="0.3">
      <c r="A905" s="175" t="s">
        <v>33</v>
      </c>
      <c r="B905" s="175" t="s">
        <v>160</v>
      </c>
      <c r="C905" s="175" t="s">
        <v>39</v>
      </c>
      <c r="D905" s="175" t="s">
        <v>36</v>
      </c>
      <c r="E905" s="175">
        <v>809.54</v>
      </c>
    </row>
    <row r="906" spans="1:5" ht="14.25" customHeight="1" x14ac:dyDescent="0.3">
      <c r="A906" s="175" t="s">
        <v>33</v>
      </c>
      <c r="B906" s="175" t="s">
        <v>160</v>
      </c>
      <c r="C906" s="175" t="s">
        <v>40</v>
      </c>
      <c r="D906" s="175" t="s">
        <v>36</v>
      </c>
      <c r="E906" s="175">
        <v>881.02</v>
      </c>
    </row>
    <row r="907" spans="1:5" ht="14.25" customHeight="1" x14ac:dyDescent="0.3">
      <c r="A907" s="175" t="s">
        <v>33</v>
      </c>
      <c r="B907" s="175" t="s">
        <v>161</v>
      </c>
      <c r="C907" s="175" t="s">
        <v>35</v>
      </c>
      <c r="D907" s="175" t="s">
        <v>36</v>
      </c>
      <c r="E907" s="175">
        <v>529.61</v>
      </c>
    </row>
    <row r="908" spans="1:5" ht="14.25" customHeight="1" x14ac:dyDescent="0.3">
      <c r="A908" s="175" t="s">
        <v>33</v>
      </c>
      <c r="B908" s="175" t="s">
        <v>161</v>
      </c>
      <c r="C908" s="175" t="s">
        <v>37</v>
      </c>
      <c r="D908" s="175" t="s">
        <v>36</v>
      </c>
      <c r="E908" s="175">
        <v>603.95000000000005</v>
      </c>
    </row>
    <row r="909" spans="1:5" ht="14.25" customHeight="1" x14ac:dyDescent="0.3">
      <c r="A909" s="175" t="s">
        <v>33</v>
      </c>
      <c r="B909" s="175" t="s">
        <v>161</v>
      </c>
      <c r="C909" s="175" t="s">
        <v>38</v>
      </c>
      <c r="D909" s="175" t="s">
        <v>36</v>
      </c>
      <c r="E909" s="175">
        <v>738.44</v>
      </c>
    </row>
    <row r="910" spans="1:5" ht="14.25" customHeight="1" x14ac:dyDescent="0.3">
      <c r="A910" s="175" t="s">
        <v>33</v>
      </c>
      <c r="B910" s="175" t="s">
        <v>161</v>
      </c>
      <c r="C910" s="175" t="s">
        <v>39</v>
      </c>
      <c r="D910" s="175" t="s">
        <v>36</v>
      </c>
      <c r="E910" s="175">
        <v>806.47</v>
      </c>
    </row>
    <row r="911" spans="1:5" ht="14.25" customHeight="1" x14ac:dyDescent="0.3">
      <c r="A911" s="175" t="s">
        <v>33</v>
      </c>
      <c r="B911" s="175" t="s">
        <v>161</v>
      </c>
      <c r="C911" s="175" t="s">
        <v>40</v>
      </c>
      <c r="D911" s="175" t="s">
        <v>36</v>
      </c>
      <c r="E911" s="175">
        <v>921.06</v>
      </c>
    </row>
    <row r="912" spans="1:5" ht="14.25" customHeight="1" x14ac:dyDescent="0.3">
      <c r="A912" s="175" t="s">
        <v>33</v>
      </c>
      <c r="B912" s="175" t="s">
        <v>162</v>
      </c>
      <c r="C912" s="175" t="s">
        <v>35</v>
      </c>
      <c r="D912" s="175" t="s">
        <v>36</v>
      </c>
      <c r="E912" s="175">
        <v>543.92999999999995</v>
      </c>
    </row>
    <row r="913" spans="1:5" ht="14.25" customHeight="1" x14ac:dyDescent="0.3">
      <c r="A913" s="175" t="s">
        <v>33</v>
      </c>
      <c r="B913" s="175" t="s">
        <v>162</v>
      </c>
      <c r="C913" s="175" t="s">
        <v>37</v>
      </c>
      <c r="D913" s="175" t="s">
        <v>36</v>
      </c>
      <c r="E913" s="175">
        <v>635.54</v>
      </c>
    </row>
    <row r="914" spans="1:5" ht="14.25" customHeight="1" x14ac:dyDescent="0.3">
      <c r="A914" s="175" t="s">
        <v>33</v>
      </c>
      <c r="B914" s="175" t="s">
        <v>162</v>
      </c>
      <c r="C914" s="175" t="s">
        <v>38</v>
      </c>
      <c r="D914" s="175" t="s">
        <v>36</v>
      </c>
      <c r="E914" s="175">
        <v>737.95</v>
      </c>
    </row>
    <row r="915" spans="1:5" ht="14.25" customHeight="1" x14ac:dyDescent="0.3">
      <c r="A915" s="175" t="s">
        <v>33</v>
      </c>
      <c r="B915" s="175" t="s">
        <v>162</v>
      </c>
      <c r="C915" s="175" t="s">
        <v>39</v>
      </c>
      <c r="D915" s="175" t="s">
        <v>36</v>
      </c>
      <c r="E915" s="175">
        <v>832.43</v>
      </c>
    </row>
    <row r="916" spans="1:5" ht="14.25" customHeight="1" x14ac:dyDescent="0.3">
      <c r="A916" s="175" t="s">
        <v>33</v>
      </c>
      <c r="B916" s="175" t="s">
        <v>162</v>
      </c>
      <c r="C916" s="175" t="s">
        <v>40</v>
      </c>
      <c r="D916" s="175" t="s">
        <v>36</v>
      </c>
      <c r="E916" s="175">
        <v>931.48</v>
      </c>
    </row>
    <row r="917" spans="1:5" ht="14.25" customHeight="1" x14ac:dyDescent="0.3">
      <c r="A917" s="175" t="s">
        <v>33</v>
      </c>
      <c r="B917" s="175" t="s">
        <v>163</v>
      </c>
      <c r="C917" s="175" t="s">
        <v>35</v>
      </c>
      <c r="D917" s="175" t="s">
        <v>36</v>
      </c>
      <c r="E917" s="175">
        <v>524.37</v>
      </c>
    </row>
    <row r="918" spans="1:5" ht="14.25" customHeight="1" x14ac:dyDescent="0.3">
      <c r="A918" s="175" t="s">
        <v>33</v>
      </c>
      <c r="B918" s="175" t="s">
        <v>163</v>
      </c>
      <c r="C918" s="175" t="s">
        <v>37</v>
      </c>
      <c r="D918" s="175" t="s">
        <v>36</v>
      </c>
      <c r="E918" s="175">
        <v>623.22</v>
      </c>
    </row>
    <row r="919" spans="1:5" ht="14.25" customHeight="1" x14ac:dyDescent="0.3">
      <c r="A919" s="175" t="s">
        <v>33</v>
      </c>
      <c r="B919" s="175" t="s">
        <v>163</v>
      </c>
      <c r="C919" s="175" t="s">
        <v>38</v>
      </c>
      <c r="D919" s="175" t="s">
        <v>36</v>
      </c>
      <c r="E919" s="175">
        <v>724.27</v>
      </c>
    </row>
    <row r="920" spans="1:5" ht="14.25" customHeight="1" x14ac:dyDescent="0.3">
      <c r="A920" s="175" t="s">
        <v>33</v>
      </c>
      <c r="B920" s="175" t="s">
        <v>163</v>
      </c>
      <c r="C920" s="175" t="s">
        <v>39</v>
      </c>
      <c r="D920" s="175" t="s">
        <v>36</v>
      </c>
      <c r="E920" s="175">
        <v>827.07</v>
      </c>
    </row>
    <row r="921" spans="1:5" ht="14.25" customHeight="1" x14ac:dyDescent="0.3">
      <c r="A921" s="175" t="s">
        <v>33</v>
      </c>
      <c r="B921" s="175" t="s">
        <v>163</v>
      </c>
      <c r="C921" s="175" t="s">
        <v>40</v>
      </c>
      <c r="D921" s="175" t="s">
        <v>36</v>
      </c>
      <c r="E921" s="175">
        <v>944.73</v>
      </c>
    </row>
    <row r="922" spans="1:5" ht="14.25" customHeight="1" x14ac:dyDescent="0.3">
      <c r="A922" s="175" t="s">
        <v>33</v>
      </c>
      <c r="B922" s="175" t="s">
        <v>164</v>
      </c>
      <c r="C922" s="175" t="s">
        <v>35</v>
      </c>
      <c r="D922" s="175" t="s">
        <v>36</v>
      </c>
      <c r="E922" s="175">
        <v>530.41999999999996</v>
      </c>
    </row>
    <row r="923" spans="1:5" ht="14.25" customHeight="1" x14ac:dyDescent="0.3">
      <c r="A923" s="175" t="s">
        <v>33</v>
      </c>
      <c r="B923" s="175" t="s">
        <v>164</v>
      </c>
      <c r="C923" s="175" t="s">
        <v>37</v>
      </c>
      <c r="D923" s="175" t="s">
        <v>36</v>
      </c>
      <c r="E923" s="175">
        <v>623.99</v>
      </c>
    </row>
    <row r="924" spans="1:5" ht="14.25" customHeight="1" x14ac:dyDescent="0.3">
      <c r="A924" s="175" t="s">
        <v>33</v>
      </c>
      <c r="B924" s="175" t="s">
        <v>164</v>
      </c>
      <c r="C924" s="175" t="s">
        <v>38</v>
      </c>
      <c r="D924" s="175" t="s">
        <v>36</v>
      </c>
      <c r="E924" s="175">
        <v>715.7</v>
      </c>
    </row>
    <row r="925" spans="1:5" ht="14.25" customHeight="1" x14ac:dyDescent="0.3">
      <c r="A925" s="175" t="s">
        <v>33</v>
      </c>
      <c r="B925" s="175" t="s">
        <v>164</v>
      </c>
      <c r="C925" s="175" t="s">
        <v>39</v>
      </c>
      <c r="D925" s="175" t="s">
        <v>36</v>
      </c>
      <c r="E925" s="175">
        <v>834.15</v>
      </c>
    </row>
    <row r="926" spans="1:5" ht="14.25" customHeight="1" x14ac:dyDescent="0.3">
      <c r="A926" s="175" t="s">
        <v>33</v>
      </c>
      <c r="B926" s="175" t="s">
        <v>164</v>
      </c>
      <c r="C926" s="175" t="s">
        <v>40</v>
      </c>
      <c r="D926" s="175" t="s">
        <v>36</v>
      </c>
      <c r="E926" s="175">
        <v>941.72</v>
      </c>
    </row>
    <row r="927" spans="1:5" ht="14.25" customHeight="1" x14ac:dyDescent="0.3">
      <c r="A927" s="175" t="s">
        <v>33</v>
      </c>
      <c r="B927" s="175" t="s">
        <v>165</v>
      </c>
      <c r="C927" s="175" t="s">
        <v>35</v>
      </c>
      <c r="D927" s="175" t="s">
        <v>36</v>
      </c>
      <c r="E927" s="175">
        <v>498.71</v>
      </c>
    </row>
    <row r="928" spans="1:5" ht="14.25" customHeight="1" x14ac:dyDescent="0.3">
      <c r="A928" s="175" t="s">
        <v>33</v>
      </c>
      <c r="B928" s="175" t="s">
        <v>165</v>
      </c>
      <c r="C928" s="175" t="s">
        <v>37</v>
      </c>
      <c r="D928" s="175" t="s">
        <v>36</v>
      </c>
      <c r="E928" s="175">
        <v>630.23</v>
      </c>
    </row>
    <row r="929" spans="1:5" ht="14.25" customHeight="1" x14ac:dyDescent="0.3">
      <c r="A929" s="175" t="s">
        <v>33</v>
      </c>
      <c r="B929" s="175" t="s">
        <v>165</v>
      </c>
      <c r="C929" s="175" t="s">
        <v>38</v>
      </c>
      <c r="D929" s="175" t="s">
        <v>36</v>
      </c>
      <c r="E929" s="175">
        <v>727.71</v>
      </c>
    </row>
    <row r="930" spans="1:5" ht="14.25" customHeight="1" x14ac:dyDescent="0.3">
      <c r="A930" s="175" t="s">
        <v>33</v>
      </c>
      <c r="B930" s="175" t="s">
        <v>165</v>
      </c>
      <c r="C930" s="175" t="s">
        <v>39</v>
      </c>
      <c r="D930" s="175" t="s">
        <v>36</v>
      </c>
      <c r="E930" s="175">
        <v>836.06</v>
      </c>
    </row>
    <row r="931" spans="1:5" ht="14.25" customHeight="1" x14ac:dyDescent="0.3">
      <c r="A931" s="175" t="s">
        <v>33</v>
      </c>
      <c r="B931" s="175" t="s">
        <v>165</v>
      </c>
      <c r="C931" s="175" t="s">
        <v>40</v>
      </c>
      <c r="D931" s="175" t="s">
        <v>36</v>
      </c>
      <c r="E931" s="175">
        <v>950.21</v>
      </c>
    </row>
    <row r="932" spans="1:5" ht="14.25" customHeight="1" x14ac:dyDescent="0.3">
      <c r="A932" s="175" t="s">
        <v>33</v>
      </c>
      <c r="B932" s="175" t="s">
        <v>166</v>
      </c>
      <c r="C932" s="175" t="s">
        <v>35</v>
      </c>
      <c r="D932" s="175" t="s">
        <v>36</v>
      </c>
      <c r="E932" s="175">
        <v>530.97</v>
      </c>
    </row>
    <row r="933" spans="1:5" ht="14.25" customHeight="1" x14ac:dyDescent="0.3">
      <c r="A933" s="175" t="s">
        <v>33</v>
      </c>
      <c r="B933" s="175" t="s">
        <v>166</v>
      </c>
      <c r="C933" s="175" t="s">
        <v>37</v>
      </c>
      <c r="D933" s="175" t="s">
        <v>36</v>
      </c>
      <c r="E933" s="175">
        <v>629.35</v>
      </c>
    </row>
    <row r="934" spans="1:5" ht="14.25" customHeight="1" x14ac:dyDescent="0.3">
      <c r="A934" s="175" t="s">
        <v>33</v>
      </c>
      <c r="B934" s="175" t="s">
        <v>166</v>
      </c>
      <c r="C934" s="175" t="s">
        <v>38</v>
      </c>
      <c r="D934" s="175" t="s">
        <v>36</v>
      </c>
      <c r="E934" s="175">
        <v>716.36</v>
      </c>
    </row>
    <row r="935" spans="1:5" ht="14.25" customHeight="1" x14ac:dyDescent="0.3">
      <c r="A935" s="175" t="s">
        <v>33</v>
      </c>
      <c r="B935" s="175" t="s">
        <v>166</v>
      </c>
      <c r="C935" s="175" t="s">
        <v>39</v>
      </c>
      <c r="D935" s="175" t="s">
        <v>36</v>
      </c>
      <c r="E935" s="175">
        <v>822.72</v>
      </c>
    </row>
    <row r="936" spans="1:5" ht="14.25" customHeight="1" x14ac:dyDescent="0.3">
      <c r="A936" s="175" t="s">
        <v>33</v>
      </c>
      <c r="B936" s="175" t="s">
        <v>166</v>
      </c>
      <c r="C936" s="175" t="s">
        <v>40</v>
      </c>
      <c r="D936" s="175" t="s">
        <v>36</v>
      </c>
      <c r="E936" s="175">
        <v>931.8</v>
      </c>
    </row>
    <row r="937" spans="1:5" ht="14.25" customHeight="1" x14ac:dyDescent="0.3">
      <c r="A937" s="175" t="s">
        <v>33</v>
      </c>
      <c r="B937" s="175" t="s">
        <v>167</v>
      </c>
      <c r="C937" s="175" t="s">
        <v>35</v>
      </c>
      <c r="D937" s="175" t="s">
        <v>36</v>
      </c>
      <c r="E937" s="175">
        <v>534.05999999999995</v>
      </c>
    </row>
    <row r="938" spans="1:5" ht="14.25" customHeight="1" x14ac:dyDescent="0.3">
      <c r="A938" s="175" t="s">
        <v>33</v>
      </c>
      <c r="B938" s="175" t="s">
        <v>167</v>
      </c>
      <c r="C938" s="175" t="s">
        <v>37</v>
      </c>
      <c r="D938" s="175" t="s">
        <v>36</v>
      </c>
      <c r="E938" s="175">
        <v>607.9</v>
      </c>
    </row>
    <row r="939" spans="1:5" ht="14.25" customHeight="1" x14ac:dyDescent="0.3">
      <c r="A939" s="175" t="s">
        <v>33</v>
      </c>
      <c r="B939" s="175" t="s">
        <v>167</v>
      </c>
      <c r="C939" s="175" t="s">
        <v>38</v>
      </c>
      <c r="D939" s="175" t="s">
        <v>36</v>
      </c>
      <c r="E939" s="175">
        <v>690.06</v>
      </c>
    </row>
    <row r="940" spans="1:5" ht="14.25" customHeight="1" x14ac:dyDescent="0.3">
      <c r="A940" s="175" t="s">
        <v>33</v>
      </c>
      <c r="B940" s="175" t="s">
        <v>167</v>
      </c>
      <c r="C940" s="175" t="s">
        <v>39</v>
      </c>
      <c r="D940" s="175" t="s">
        <v>36</v>
      </c>
      <c r="E940" s="175">
        <v>795.18</v>
      </c>
    </row>
    <row r="941" spans="1:5" ht="14.25" customHeight="1" x14ac:dyDescent="0.3">
      <c r="A941" s="175" t="s">
        <v>33</v>
      </c>
      <c r="B941" s="175" t="s">
        <v>167</v>
      </c>
      <c r="C941" s="175" t="s">
        <v>40</v>
      </c>
      <c r="D941" s="175" t="s">
        <v>36</v>
      </c>
      <c r="E941" s="175">
        <v>903.86</v>
      </c>
    </row>
    <row r="942" spans="1:5" ht="14.25" customHeight="1" x14ac:dyDescent="0.3">
      <c r="A942" s="175" t="s">
        <v>33</v>
      </c>
      <c r="B942" s="175" t="s">
        <v>168</v>
      </c>
      <c r="C942" s="175" t="s">
        <v>35</v>
      </c>
      <c r="D942" s="175" t="s">
        <v>36</v>
      </c>
      <c r="E942" s="175">
        <v>445.36</v>
      </c>
    </row>
    <row r="943" spans="1:5" ht="14.25" customHeight="1" x14ac:dyDescent="0.3">
      <c r="A943" s="175" t="s">
        <v>33</v>
      </c>
      <c r="B943" s="175" t="s">
        <v>168</v>
      </c>
      <c r="C943" s="175" t="s">
        <v>37</v>
      </c>
      <c r="D943" s="175" t="s">
        <v>36</v>
      </c>
      <c r="E943" s="175">
        <v>572.53</v>
      </c>
    </row>
    <row r="944" spans="1:5" ht="14.25" customHeight="1" x14ac:dyDescent="0.3">
      <c r="A944" s="175" t="s">
        <v>33</v>
      </c>
      <c r="B944" s="175" t="s">
        <v>168</v>
      </c>
      <c r="C944" s="175" t="s">
        <v>38</v>
      </c>
      <c r="D944" s="175" t="s">
        <v>36</v>
      </c>
      <c r="E944" s="175">
        <v>641.75</v>
      </c>
    </row>
    <row r="945" spans="1:5" ht="14.25" customHeight="1" x14ac:dyDescent="0.3">
      <c r="A945" s="175" t="s">
        <v>33</v>
      </c>
      <c r="B945" s="175" t="s">
        <v>168</v>
      </c>
      <c r="C945" s="175" t="s">
        <v>39</v>
      </c>
      <c r="D945" s="175" t="s">
        <v>36</v>
      </c>
      <c r="E945" s="175">
        <v>774.84</v>
      </c>
    </row>
    <row r="946" spans="1:5" ht="14.25" customHeight="1" x14ac:dyDescent="0.3">
      <c r="A946" s="175" t="s">
        <v>33</v>
      </c>
      <c r="B946" s="175" t="s">
        <v>168</v>
      </c>
      <c r="C946" s="175" t="s">
        <v>40</v>
      </c>
      <c r="D946" s="175" t="s">
        <v>36</v>
      </c>
      <c r="E946" s="175">
        <v>863.18</v>
      </c>
    </row>
    <row r="947" spans="1:5" ht="14.25" customHeight="1" x14ac:dyDescent="0.3">
      <c r="A947" s="175" t="s">
        <v>33</v>
      </c>
      <c r="B947" s="175" t="s">
        <v>169</v>
      </c>
      <c r="C947" s="175" t="s">
        <v>35</v>
      </c>
      <c r="D947" s="175" t="s">
        <v>36</v>
      </c>
      <c r="E947" s="175">
        <v>476.28</v>
      </c>
    </row>
    <row r="948" spans="1:5" ht="14.25" customHeight="1" x14ac:dyDescent="0.3">
      <c r="A948" s="175" t="s">
        <v>33</v>
      </c>
      <c r="B948" s="175" t="s">
        <v>169</v>
      </c>
      <c r="C948" s="175" t="s">
        <v>37</v>
      </c>
      <c r="D948" s="175" t="s">
        <v>36</v>
      </c>
      <c r="E948" s="175">
        <v>550.71</v>
      </c>
    </row>
    <row r="949" spans="1:5" ht="14.25" customHeight="1" x14ac:dyDescent="0.3">
      <c r="A949" s="175" t="s">
        <v>33</v>
      </c>
      <c r="B949" s="175" t="s">
        <v>169</v>
      </c>
      <c r="C949" s="175" t="s">
        <v>38</v>
      </c>
      <c r="D949" s="175" t="s">
        <v>36</v>
      </c>
      <c r="E949" s="175">
        <v>639.47</v>
      </c>
    </row>
    <row r="950" spans="1:5" ht="14.25" customHeight="1" x14ac:dyDescent="0.3">
      <c r="A950" s="175" t="s">
        <v>33</v>
      </c>
      <c r="B950" s="175" t="s">
        <v>169</v>
      </c>
      <c r="C950" s="175" t="s">
        <v>39</v>
      </c>
      <c r="D950" s="175" t="s">
        <v>36</v>
      </c>
      <c r="E950" s="175">
        <v>735.54</v>
      </c>
    </row>
    <row r="951" spans="1:5" ht="14.25" customHeight="1" x14ac:dyDescent="0.3">
      <c r="A951" s="175" t="s">
        <v>33</v>
      </c>
      <c r="B951" s="175" t="s">
        <v>169</v>
      </c>
      <c r="C951" s="175" t="s">
        <v>40</v>
      </c>
      <c r="D951" s="175" t="s">
        <v>36</v>
      </c>
      <c r="E951" s="175">
        <v>835.11</v>
      </c>
    </row>
    <row r="952" spans="1:5" ht="14.25" customHeight="1" x14ac:dyDescent="0.3">
      <c r="A952" s="175" t="s">
        <v>33</v>
      </c>
      <c r="B952" s="175" t="s">
        <v>170</v>
      </c>
      <c r="C952" s="175" t="s">
        <v>35</v>
      </c>
      <c r="D952" s="175" t="s">
        <v>36</v>
      </c>
      <c r="E952" s="175">
        <v>477.17</v>
      </c>
    </row>
    <row r="953" spans="1:5" ht="14.25" customHeight="1" x14ac:dyDescent="0.3">
      <c r="A953" s="175" t="s">
        <v>33</v>
      </c>
      <c r="B953" s="175" t="s">
        <v>170</v>
      </c>
      <c r="C953" s="175" t="s">
        <v>37</v>
      </c>
      <c r="D953" s="175" t="s">
        <v>36</v>
      </c>
      <c r="E953" s="175">
        <v>553.82000000000005</v>
      </c>
    </row>
    <row r="954" spans="1:5" ht="14.25" customHeight="1" x14ac:dyDescent="0.3">
      <c r="A954" s="175" t="s">
        <v>33</v>
      </c>
      <c r="B954" s="175" t="s">
        <v>170</v>
      </c>
      <c r="C954" s="175" t="s">
        <v>38</v>
      </c>
      <c r="D954" s="175" t="s">
        <v>36</v>
      </c>
      <c r="E954" s="175">
        <v>647.64</v>
      </c>
    </row>
    <row r="955" spans="1:5" ht="14.25" customHeight="1" x14ac:dyDescent="0.3">
      <c r="A955" s="175" t="s">
        <v>33</v>
      </c>
      <c r="B955" s="175" t="s">
        <v>170</v>
      </c>
      <c r="C955" s="175" t="s">
        <v>39</v>
      </c>
      <c r="D955" s="175" t="s">
        <v>36</v>
      </c>
      <c r="E955" s="175">
        <v>760.13</v>
      </c>
    </row>
    <row r="956" spans="1:5" ht="14.25" customHeight="1" x14ac:dyDescent="0.3">
      <c r="A956" s="175" t="s">
        <v>33</v>
      </c>
      <c r="B956" s="175" t="s">
        <v>170</v>
      </c>
      <c r="C956" s="175" t="s">
        <v>40</v>
      </c>
      <c r="D956" s="175" t="s">
        <v>36</v>
      </c>
      <c r="E956" s="175">
        <v>846.25</v>
      </c>
    </row>
    <row r="957" spans="1:5" ht="14.25" customHeight="1" x14ac:dyDescent="0.3">
      <c r="A957" s="175" t="s">
        <v>33</v>
      </c>
      <c r="B957" s="175" t="s">
        <v>171</v>
      </c>
      <c r="C957" s="175" t="s">
        <v>35</v>
      </c>
      <c r="D957" s="175" t="s">
        <v>36</v>
      </c>
      <c r="E957" s="175">
        <v>467.38</v>
      </c>
    </row>
    <row r="958" spans="1:5" ht="14.25" customHeight="1" x14ac:dyDescent="0.3">
      <c r="A958" s="175" t="s">
        <v>33</v>
      </c>
      <c r="B958" s="175" t="s">
        <v>171</v>
      </c>
      <c r="C958" s="175" t="s">
        <v>37</v>
      </c>
      <c r="D958" s="175" t="s">
        <v>36</v>
      </c>
      <c r="E958" s="175">
        <v>551.46</v>
      </c>
    </row>
    <row r="959" spans="1:5" ht="14.25" customHeight="1" x14ac:dyDescent="0.3">
      <c r="A959" s="175" t="s">
        <v>33</v>
      </c>
      <c r="B959" s="175" t="s">
        <v>171</v>
      </c>
      <c r="C959" s="175" t="s">
        <v>38</v>
      </c>
      <c r="D959" s="175" t="s">
        <v>36</v>
      </c>
      <c r="E959" s="175">
        <v>636.88</v>
      </c>
    </row>
    <row r="960" spans="1:5" ht="14.25" customHeight="1" x14ac:dyDescent="0.3">
      <c r="A960" s="175" t="s">
        <v>33</v>
      </c>
      <c r="B960" s="175" t="s">
        <v>171</v>
      </c>
      <c r="C960" s="175" t="s">
        <v>39</v>
      </c>
      <c r="D960" s="175" t="s">
        <v>36</v>
      </c>
      <c r="E960" s="175">
        <v>765.4</v>
      </c>
    </row>
    <row r="961" spans="1:5" ht="14.25" customHeight="1" x14ac:dyDescent="0.3">
      <c r="A961" s="175" t="s">
        <v>33</v>
      </c>
      <c r="B961" s="175" t="s">
        <v>171</v>
      </c>
      <c r="C961" s="175" t="s">
        <v>40</v>
      </c>
      <c r="D961" s="175" t="s">
        <v>36</v>
      </c>
      <c r="E961" s="175">
        <v>877.7</v>
      </c>
    </row>
    <row r="962" spans="1:5" ht="14.25" customHeight="1" x14ac:dyDescent="0.3">
      <c r="A962" s="175" t="s">
        <v>33</v>
      </c>
      <c r="B962" s="175" t="s">
        <v>172</v>
      </c>
      <c r="C962" s="175" t="s">
        <v>35</v>
      </c>
      <c r="D962" s="175" t="s">
        <v>36</v>
      </c>
      <c r="E962" s="175">
        <v>502.87</v>
      </c>
    </row>
    <row r="963" spans="1:5" ht="14.25" customHeight="1" x14ac:dyDescent="0.3">
      <c r="A963" s="175" t="s">
        <v>33</v>
      </c>
      <c r="B963" s="175" t="s">
        <v>172</v>
      </c>
      <c r="C963" s="175" t="s">
        <v>37</v>
      </c>
      <c r="D963" s="175" t="s">
        <v>36</v>
      </c>
      <c r="E963" s="175">
        <v>606.04</v>
      </c>
    </row>
    <row r="964" spans="1:5" ht="14.25" customHeight="1" x14ac:dyDescent="0.3">
      <c r="A964" s="175" t="s">
        <v>33</v>
      </c>
      <c r="B964" s="175" t="s">
        <v>172</v>
      </c>
      <c r="C964" s="175" t="s">
        <v>38</v>
      </c>
      <c r="D964" s="175" t="s">
        <v>36</v>
      </c>
      <c r="E964" s="175">
        <v>699.78</v>
      </c>
    </row>
    <row r="965" spans="1:5" ht="14.25" customHeight="1" x14ac:dyDescent="0.3">
      <c r="A965" s="175" t="s">
        <v>33</v>
      </c>
      <c r="B965" s="175" t="s">
        <v>172</v>
      </c>
      <c r="C965" s="175" t="s">
        <v>39</v>
      </c>
      <c r="D965" s="175" t="s">
        <v>36</v>
      </c>
      <c r="E965" s="175">
        <v>805.17</v>
      </c>
    </row>
    <row r="966" spans="1:5" ht="14.25" customHeight="1" x14ac:dyDescent="0.3">
      <c r="A966" s="175" t="s">
        <v>33</v>
      </c>
      <c r="B966" s="175" t="s">
        <v>172</v>
      </c>
      <c r="C966" s="175" t="s">
        <v>40</v>
      </c>
      <c r="D966" s="175" t="s">
        <v>36</v>
      </c>
      <c r="E966" s="175">
        <v>897.59</v>
      </c>
    </row>
    <row r="967" spans="1:5" ht="14.25" customHeight="1" x14ac:dyDescent="0.3">
      <c r="A967" s="175" t="s">
        <v>33</v>
      </c>
      <c r="B967" s="175" t="s">
        <v>173</v>
      </c>
      <c r="C967" s="175" t="s">
        <v>35</v>
      </c>
      <c r="D967" s="175" t="s">
        <v>36</v>
      </c>
      <c r="E967" s="175">
        <v>523.6</v>
      </c>
    </row>
    <row r="968" spans="1:5" ht="14.25" customHeight="1" x14ac:dyDescent="0.3">
      <c r="A968" s="175" t="s">
        <v>33</v>
      </c>
      <c r="B968" s="175" t="s">
        <v>173</v>
      </c>
      <c r="C968" s="175" t="s">
        <v>37</v>
      </c>
      <c r="D968" s="175" t="s">
        <v>36</v>
      </c>
      <c r="E968" s="175">
        <v>610.54999999999995</v>
      </c>
    </row>
    <row r="969" spans="1:5" ht="14.25" customHeight="1" x14ac:dyDescent="0.3">
      <c r="A969" s="175" t="s">
        <v>33</v>
      </c>
      <c r="B969" s="175" t="s">
        <v>173</v>
      </c>
      <c r="C969" s="175" t="s">
        <v>38</v>
      </c>
      <c r="D969" s="175" t="s">
        <v>36</v>
      </c>
      <c r="E969" s="175">
        <v>717.41</v>
      </c>
    </row>
    <row r="970" spans="1:5" ht="14.25" customHeight="1" x14ac:dyDescent="0.3">
      <c r="A970" s="175" t="s">
        <v>33</v>
      </c>
      <c r="B970" s="175" t="s">
        <v>173</v>
      </c>
      <c r="C970" s="175" t="s">
        <v>39</v>
      </c>
      <c r="D970" s="175" t="s">
        <v>36</v>
      </c>
      <c r="E970" s="175">
        <v>822.83</v>
      </c>
    </row>
    <row r="971" spans="1:5" ht="14.25" customHeight="1" x14ac:dyDescent="0.3">
      <c r="A971" s="175" t="s">
        <v>33</v>
      </c>
      <c r="B971" s="175" t="s">
        <v>173</v>
      </c>
      <c r="C971" s="175" t="s">
        <v>40</v>
      </c>
      <c r="D971" s="175" t="s">
        <v>36</v>
      </c>
      <c r="E971" s="175">
        <v>908</v>
      </c>
    </row>
    <row r="972" spans="1:5" ht="14.25" customHeight="1" x14ac:dyDescent="0.3">
      <c r="A972" s="175" t="s">
        <v>33</v>
      </c>
      <c r="B972" s="175" t="s">
        <v>174</v>
      </c>
      <c r="C972" s="175" t="s">
        <v>35</v>
      </c>
      <c r="D972" s="175" t="s">
        <v>36</v>
      </c>
      <c r="E972" s="175">
        <v>498.55</v>
      </c>
    </row>
    <row r="973" spans="1:5" ht="14.25" customHeight="1" x14ac:dyDescent="0.3">
      <c r="A973" s="175" t="s">
        <v>33</v>
      </c>
      <c r="B973" s="175" t="s">
        <v>174</v>
      </c>
      <c r="C973" s="175" t="s">
        <v>37</v>
      </c>
      <c r="D973" s="175" t="s">
        <v>36</v>
      </c>
      <c r="E973" s="175">
        <v>610.35</v>
      </c>
    </row>
    <row r="974" spans="1:5" ht="14.25" customHeight="1" x14ac:dyDescent="0.3">
      <c r="A974" s="175" t="s">
        <v>33</v>
      </c>
      <c r="B974" s="175" t="s">
        <v>174</v>
      </c>
      <c r="C974" s="175" t="s">
        <v>38</v>
      </c>
      <c r="D974" s="175" t="s">
        <v>36</v>
      </c>
      <c r="E974" s="175">
        <v>707.12</v>
      </c>
    </row>
    <row r="975" spans="1:5" ht="14.25" customHeight="1" x14ac:dyDescent="0.3">
      <c r="A975" s="175" t="s">
        <v>33</v>
      </c>
      <c r="B975" s="175" t="s">
        <v>174</v>
      </c>
      <c r="C975" s="175" t="s">
        <v>39</v>
      </c>
      <c r="D975" s="175" t="s">
        <v>36</v>
      </c>
      <c r="E975" s="175">
        <v>831.82</v>
      </c>
    </row>
    <row r="976" spans="1:5" ht="14.25" customHeight="1" x14ac:dyDescent="0.3">
      <c r="A976" s="175" t="s">
        <v>33</v>
      </c>
      <c r="B976" s="175" t="s">
        <v>174</v>
      </c>
      <c r="C976" s="175" t="s">
        <v>40</v>
      </c>
      <c r="D976" s="175" t="s">
        <v>36</v>
      </c>
      <c r="E976" s="175">
        <v>931.73</v>
      </c>
    </row>
    <row r="977" spans="1:5" ht="14.25" customHeight="1" x14ac:dyDescent="0.3">
      <c r="A977" s="175" t="s">
        <v>33</v>
      </c>
      <c r="B977" s="175" t="s">
        <v>175</v>
      </c>
      <c r="C977" s="175" t="s">
        <v>35</v>
      </c>
      <c r="D977" s="175" t="s">
        <v>36</v>
      </c>
      <c r="E977" s="175">
        <v>458.9</v>
      </c>
    </row>
    <row r="978" spans="1:5" ht="14.25" customHeight="1" x14ac:dyDescent="0.3">
      <c r="A978" s="175" t="s">
        <v>33</v>
      </c>
      <c r="B978" s="175" t="s">
        <v>175</v>
      </c>
      <c r="C978" s="175" t="s">
        <v>37</v>
      </c>
      <c r="D978" s="175" t="s">
        <v>36</v>
      </c>
      <c r="E978" s="175">
        <v>571.27</v>
      </c>
    </row>
    <row r="979" spans="1:5" ht="14.25" customHeight="1" x14ac:dyDescent="0.3">
      <c r="A979" s="175" t="s">
        <v>33</v>
      </c>
      <c r="B979" s="175" t="s">
        <v>175</v>
      </c>
      <c r="C979" s="175" t="s">
        <v>38</v>
      </c>
      <c r="D979" s="175" t="s">
        <v>36</v>
      </c>
      <c r="E979" s="175">
        <v>669.81</v>
      </c>
    </row>
    <row r="980" spans="1:5" ht="14.25" customHeight="1" x14ac:dyDescent="0.3">
      <c r="A980" s="175" t="s">
        <v>33</v>
      </c>
      <c r="B980" s="175" t="s">
        <v>175</v>
      </c>
      <c r="C980" s="175" t="s">
        <v>39</v>
      </c>
      <c r="D980" s="175" t="s">
        <v>36</v>
      </c>
      <c r="E980" s="175">
        <v>799.78</v>
      </c>
    </row>
    <row r="981" spans="1:5" ht="14.25" customHeight="1" x14ac:dyDescent="0.3">
      <c r="A981" s="175" t="s">
        <v>33</v>
      </c>
      <c r="B981" s="175" t="s">
        <v>175</v>
      </c>
      <c r="C981" s="175" t="s">
        <v>40</v>
      </c>
      <c r="D981" s="175" t="s">
        <v>36</v>
      </c>
      <c r="E981" s="175">
        <v>926.24</v>
      </c>
    </row>
    <row r="982" spans="1:5" ht="14.25" customHeight="1" x14ac:dyDescent="0.3">
      <c r="A982" s="175" t="s">
        <v>33</v>
      </c>
      <c r="B982" s="175" t="s">
        <v>176</v>
      </c>
      <c r="C982" s="175" t="s">
        <v>35</v>
      </c>
      <c r="D982" s="175" t="s">
        <v>36</v>
      </c>
      <c r="E982" s="175">
        <v>456.61</v>
      </c>
    </row>
    <row r="983" spans="1:5" ht="14.25" customHeight="1" x14ac:dyDescent="0.3">
      <c r="A983" s="175" t="s">
        <v>33</v>
      </c>
      <c r="B983" s="175" t="s">
        <v>176</v>
      </c>
      <c r="C983" s="175" t="s">
        <v>37</v>
      </c>
      <c r="D983" s="175" t="s">
        <v>36</v>
      </c>
      <c r="E983" s="175">
        <v>552.89</v>
      </c>
    </row>
    <row r="984" spans="1:5" ht="14.25" customHeight="1" x14ac:dyDescent="0.3">
      <c r="A984" s="175" t="s">
        <v>33</v>
      </c>
      <c r="B984" s="175" t="s">
        <v>176</v>
      </c>
      <c r="C984" s="175" t="s">
        <v>38</v>
      </c>
      <c r="D984" s="175" t="s">
        <v>36</v>
      </c>
      <c r="E984" s="175">
        <v>676.97</v>
      </c>
    </row>
    <row r="985" spans="1:5" ht="14.25" customHeight="1" x14ac:dyDescent="0.3">
      <c r="A985" s="175" t="s">
        <v>33</v>
      </c>
      <c r="B985" s="175" t="s">
        <v>176</v>
      </c>
      <c r="C985" s="175" t="s">
        <v>39</v>
      </c>
      <c r="D985" s="175" t="s">
        <v>36</v>
      </c>
      <c r="E985" s="175">
        <v>806.81</v>
      </c>
    </row>
    <row r="986" spans="1:5" ht="14.25" customHeight="1" x14ac:dyDescent="0.3">
      <c r="A986" s="175" t="s">
        <v>33</v>
      </c>
      <c r="B986" s="175" t="s">
        <v>176</v>
      </c>
      <c r="C986" s="175" t="s">
        <v>40</v>
      </c>
      <c r="D986" s="175" t="s">
        <v>36</v>
      </c>
      <c r="E986" s="175">
        <v>935.29</v>
      </c>
    </row>
    <row r="987" spans="1:5" ht="14.25" customHeight="1" x14ac:dyDescent="0.3">
      <c r="A987" s="175" t="s">
        <v>33</v>
      </c>
      <c r="B987" s="175" t="s">
        <v>177</v>
      </c>
      <c r="C987" s="175" t="s">
        <v>35</v>
      </c>
      <c r="D987" s="175" t="s">
        <v>36</v>
      </c>
      <c r="E987" s="175">
        <v>470.56</v>
      </c>
    </row>
    <row r="988" spans="1:5" ht="14.25" customHeight="1" x14ac:dyDescent="0.3">
      <c r="A988" s="175" t="s">
        <v>33</v>
      </c>
      <c r="B988" s="175" t="s">
        <v>177</v>
      </c>
      <c r="C988" s="175" t="s">
        <v>37</v>
      </c>
      <c r="D988" s="175" t="s">
        <v>36</v>
      </c>
      <c r="E988" s="175">
        <v>564.35</v>
      </c>
    </row>
    <row r="989" spans="1:5" ht="14.25" customHeight="1" x14ac:dyDescent="0.3">
      <c r="A989" s="175" t="s">
        <v>33</v>
      </c>
      <c r="B989" s="175" t="s">
        <v>177</v>
      </c>
      <c r="C989" s="175" t="s">
        <v>38</v>
      </c>
      <c r="D989" s="175" t="s">
        <v>36</v>
      </c>
      <c r="E989" s="175">
        <v>668.71</v>
      </c>
    </row>
    <row r="990" spans="1:5" ht="14.25" customHeight="1" x14ac:dyDescent="0.3">
      <c r="A990" s="175" t="s">
        <v>33</v>
      </c>
      <c r="B990" s="175" t="s">
        <v>177</v>
      </c>
      <c r="C990" s="175" t="s">
        <v>39</v>
      </c>
      <c r="D990" s="175" t="s">
        <v>36</v>
      </c>
      <c r="E990" s="175">
        <v>790.91</v>
      </c>
    </row>
    <row r="991" spans="1:5" ht="14.25" customHeight="1" x14ac:dyDescent="0.3">
      <c r="A991" s="175" t="s">
        <v>33</v>
      </c>
      <c r="B991" s="175" t="s">
        <v>177</v>
      </c>
      <c r="C991" s="175" t="s">
        <v>40</v>
      </c>
      <c r="D991" s="175" t="s">
        <v>36</v>
      </c>
      <c r="E991" s="175">
        <v>904.34</v>
      </c>
    </row>
    <row r="992" spans="1:5" ht="14.25" customHeight="1" x14ac:dyDescent="0.3">
      <c r="A992" s="175" t="s">
        <v>33</v>
      </c>
      <c r="B992" s="175" t="s">
        <v>178</v>
      </c>
      <c r="C992" s="175" t="s">
        <v>35</v>
      </c>
      <c r="D992" s="175" t="s">
        <v>36</v>
      </c>
      <c r="E992" s="175">
        <v>398</v>
      </c>
    </row>
    <row r="993" spans="1:5" ht="14.25" customHeight="1" x14ac:dyDescent="0.3">
      <c r="A993" s="175" t="s">
        <v>33</v>
      </c>
      <c r="B993" s="175" t="s">
        <v>178</v>
      </c>
      <c r="C993" s="175" t="s">
        <v>37</v>
      </c>
      <c r="D993" s="175" t="s">
        <v>36</v>
      </c>
      <c r="E993" s="175">
        <v>522.44000000000005</v>
      </c>
    </row>
    <row r="994" spans="1:5" ht="14.25" customHeight="1" x14ac:dyDescent="0.3">
      <c r="A994" s="175" t="s">
        <v>33</v>
      </c>
      <c r="B994" s="175" t="s">
        <v>178</v>
      </c>
      <c r="C994" s="175" t="s">
        <v>38</v>
      </c>
      <c r="D994" s="175" t="s">
        <v>36</v>
      </c>
      <c r="E994" s="175">
        <v>635.44000000000005</v>
      </c>
    </row>
    <row r="995" spans="1:5" ht="14.25" customHeight="1" x14ac:dyDescent="0.3">
      <c r="A995" s="175" t="s">
        <v>33</v>
      </c>
      <c r="B995" s="175" t="s">
        <v>178</v>
      </c>
      <c r="C995" s="175" t="s">
        <v>39</v>
      </c>
      <c r="D995" s="175" t="s">
        <v>36</v>
      </c>
      <c r="E995" s="175">
        <v>703.58</v>
      </c>
    </row>
    <row r="996" spans="1:5" ht="14.25" customHeight="1" x14ac:dyDescent="0.3">
      <c r="A996" s="175" t="s">
        <v>33</v>
      </c>
      <c r="B996" s="175" t="s">
        <v>178</v>
      </c>
      <c r="C996" s="175" t="s">
        <v>40</v>
      </c>
      <c r="D996" s="175" t="s">
        <v>36</v>
      </c>
      <c r="E996" s="175">
        <v>845.57</v>
      </c>
    </row>
    <row r="997" spans="1:5" ht="14.25" customHeight="1" x14ac:dyDescent="0.3">
      <c r="A997" s="175" t="s">
        <v>33</v>
      </c>
      <c r="B997" s="175" t="s">
        <v>179</v>
      </c>
      <c r="C997" s="175" t="s">
        <v>35</v>
      </c>
      <c r="D997" s="175" t="s">
        <v>36</v>
      </c>
      <c r="E997" s="175">
        <v>364.19</v>
      </c>
    </row>
    <row r="998" spans="1:5" ht="14.25" customHeight="1" x14ac:dyDescent="0.3">
      <c r="A998" s="175" t="s">
        <v>33</v>
      </c>
      <c r="B998" s="175" t="s">
        <v>179</v>
      </c>
      <c r="C998" s="175" t="s">
        <v>37</v>
      </c>
      <c r="D998" s="175" t="s">
        <v>36</v>
      </c>
      <c r="E998" s="175">
        <v>487.61</v>
      </c>
    </row>
    <row r="999" spans="1:5" ht="14.25" customHeight="1" x14ac:dyDescent="0.3">
      <c r="A999" s="175" t="s">
        <v>33</v>
      </c>
      <c r="B999" s="175" t="s">
        <v>179</v>
      </c>
      <c r="C999" s="175" t="s">
        <v>38</v>
      </c>
      <c r="D999" s="175" t="s">
        <v>36</v>
      </c>
      <c r="E999" s="175">
        <v>579.85</v>
      </c>
    </row>
    <row r="1000" spans="1:5" ht="14.25" customHeight="1" x14ac:dyDescent="0.3">
      <c r="A1000" s="175" t="s">
        <v>33</v>
      </c>
      <c r="B1000" s="175" t="s">
        <v>179</v>
      </c>
      <c r="C1000" s="175" t="s">
        <v>39</v>
      </c>
      <c r="D1000" s="175" t="s">
        <v>36</v>
      </c>
      <c r="E1000" s="175">
        <v>696.09</v>
      </c>
    </row>
    <row r="1001" spans="1:5" ht="15" customHeight="1" x14ac:dyDescent="0.3">
      <c r="A1001" s="175" t="s">
        <v>33</v>
      </c>
      <c r="B1001" s="175" t="s">
        <v>179</v>
      </c>
      <c r="C1001" s="175" t="s">
        <v>40</v>
      </c>
      <c r="D1001" s="175" t="s">
        <v>36</v>
      </c>
      <c r="E1001" s="175">
        <v>838.18</v>
      </c>
    </row>
    <row r="1002" spans="1:5" ht="15" customHeight="1" x14ac:dyDescent="0.3">
      <c r="A1002" s="175" t="s">
        <v>33</v>
      </c>
      <c r="B1002" s="175" t="s">
        <v>180</v>
      </c>
      <c r="C1002" s="175" t="s">
        <v>35</v>
      </c>
      <c r="D1002" s="175" t="s">
        <v>36</v>
      </c>
      <c r="E1002" s="175">
        <v>362.92</v>
      </c>
    </row>
    <row r="1003" spans="1:5" ht="15" customHeight="1" x14ac:dyDescent="0.3">
      <c r="A1003" s="175" t="s">
        <v>33</v>
      </c>
      <c r="B1003" s="175" t="s">
        <v>180</v>
      </c>
      <c r="C1003" s="175" t="s">
        <v>37</v>
      </c>
      <c r="D1003" s="175" t="s">
        <v>36</v>
      </c>
      <c r="E1003" s="175">
        <v>462.06</v>
      </c>
    </row>
    <row r="1004" spans="1:5" ht="15" customHeight="1" x14ac:dyDescent="0.3">
      <c r="A1004" s="175" t="s">
        <v>33</v>
      </c>
      <c r="B1004" s="175" t="s">
        <v>180</v>
      </c>
      <c r="C1004" s="175" t="s">
        <v>38</v>
      </c>
      <c r="D1004" s="175" t="s">
        <v>36</v>
      </c>
      <c r="E1004" s="175">
        <v>545.86</v>
      </c>
    </row>
    <row r="1005" spans="1:5" ht="15" customHeight="1" x14ac:dyDescent="0.3">
      <c r="A1005" s="175" t="s">
        <v>33</v>
      </c>
      <c r="B1005" s="175" t="s">
        <v>180</v>
      </c>
      <c r="C1005" s="175" t="s">
        <v>39</v>
      </c>
      <c r="D1005" s="175" t="s">
        <v>36</v>
      </c>
      <c r="E1005" s="175">
        <v>667.49</v>
      </c>
    </row>
    <row r="1006" spans="1:5" ht="15" customHeight="1" x14ac:dyDescent="0.3">
      <c r="A1006" s="175" t="s">
        <v>33</v>
      </c>
      <c r="B1006" s="175" t="s">
        <v>180</v>
      </c>
      <c r="C1006" s="175" t="s">
        <v>40</v>
      </c>
      <c r="D1006" s="175" t="s">
        <v>36</v>
      </c>
      <c r="E1006" s="175">
        <v>825.15</v>
      </c>
    </row>
    <row r="1007" spans="1:5" ht="15" customHeight="1" x14ac:dyDescent="0.3">
      <c r="A1007" s="175" t="s">
        <v>33</v>
      </c>
      <c r="B1007" s="175" t="s">
        <v>181</v>
      </c>
      <c r="C1007" s="175" t="s">
        <v>35</v>
      </c>
      <c r="D1007" s="175" t="s">
        <v>36</v>
      </c>
      <c r="E1007" s="175">
        <v>440.95</v>
      </c>
    </row>
    <row r="1008" spans="1:5" ht="15" customHeight="1" x14ac:dyDescent="0.3">
      <c r="A1008" s="175" t="s">
        <v>33</v>
      </c>
      <c r="B1008" s="175" t="s">
        <v>181</v>
      </c>
      <c r="C1008" s="175" t="s">
        <v>37</v>
      </c>
      <c r="D1008" s="175" t="s">
        <v>36</v>
      </c>
      <c r="E1008" s="175">
        <v>492.6</v>
      </c>
    </row>
    <row r="1009" spans="1:5" ht="15" customHeight="1" x14ac:dyDescent="0.3">
      <c r="A1009" s="175" t="s">
        <v>33</v>
      </c>
      <c r="B1009" s="175" t="s">
        <v>181</v>
      </c>
      <c r="C1009" s="175" t="s">
        <v>38</v>
      </c>
      <c r="D1009" s="175" t="s">
        <v>36</v>
      </c>
      <c r="E1009" s="175">
        <v>564.13</v>
      </c>
    </row>
    <row r="1010" spans="1:5" ht="15" customHeight="1" x14ac:dyDescent="0.3">
      <c r="A1010" s="175" t="s">
        <v>33</v>
      </c>
      <c r="B1010" s="175" t="s">
        <v>181</v>
      </c>
      <c r="C1010" s="175" t="s">
        <v>39</v>
      </c>
      <c r="D1010" s="175" t="s">
        <v>36</v>
      </c>
      <c r="E1010" s="175">
        <v>679.85</v>
      </c>
    </row>
    <row r="1011" spans="1:5" ht="15" customHeight="1" x14ac:dyDescent="0.3">
      <c r="A1011" s="175" t="s">
        <v>33</v>
      </c>
      <c r="B1011" s="175" t="s">
        <v>181</v>
      </c>
      <c r="C1011" s="175" t="s">
        <v>40</v>
      </c>
      <c r="D1011" s="175" t="s">
        <v>36</v>
      </c>
      <c r="E1011" s="175">
        <v>819.36</v>
      </c>
    </row>
    <row r="1012" spans="1:5" ht="15" customHeight="1" x14ac:dyDescent="0.3">
      <c r="A1012" s="175" t="s">
        <v>33</v>
      </c>
      <c r="B1012" s="175" t="s">
        <v>182</v>
      </c>
      <c r="C1012" s="175" t="s">
        <v>35</v>
      </c>
      <c r="D1012" s="175" t="s">
        <v>36</v>
      </c>
      <c r="E1012" s="175">
        <v>368.75</v>
      </c>
    </row>
    <row r="1013" spans="1:5" ht="15" customHeight="1" x14ac:dyDescent="0.3">
      <c r="A1013" s="175" t="s">
        <v>33</v>
      </c>
      <c r="B1013" s="175" t="s">
        <v>182</v>
      </c>
      <c r="C1013" s="175" t="s">
        <v>37</v>
      </c>
      <c r="D1013" s="175" t="s">
        <v>36</v>
      </c>
      <c r="E1013" s="175">
        <v>450.42</v>
      </c>
    </row>
    <row r="1014" spans="1:5" ht="15" customHeight="1" x14ac:dyDescent="0.3">
      <c r="A1014" s="175" t="s">
        <v>33</v>
      </c>
      <c r="B1014" s="175" t="s">
        <v>182</v>
      </c>
      <c r="C1014" s="175" t="s">
        <v>38</v>
      </c>
      <c r="D1014" s="175" t="s">
        <v>36</v>
      </c>
      <c r="E1014" s="175">
        <v>578.13</v>
      </c>
    </row>
    <row r="1015" spans="1:5" ht="15" customHeight="1" x14ac:dyDescent="0.3">
      <c r="A1015" s="175" t="s">
        <v>33</v>
      </c>
      <c r="B1015" s="175" t="s">
        <v>182</v>
      </c>
      <c r="C1015" s="175" t="s">
        <v>39</v>
      </c>
      <c r="D1015" s="175" t="s">
        <v>36</v>
      </c>
      <c r="E1015" s="175">
        <v>678.87</v>
      </c>
    </row>
    <row r="1016" spans="1:5" ht="15" customHeight="1" x14ac:dyDescent="0.3">
      <c r="A1016" s="175" t="s">
        <v>33</v>
      </c>
      <c r="B1016" s="175" t="s">
        <v>182</v>
      </c>
      <c r="C1016" s="175" t="s">
        <v>40</v>
      </c>
      <c r="D1016" s="175" t="s">
        <v>36</v>
      </c>
      <c r="E1016" s="175">
        <v>793.81</v>
      </c>
    </row>
    <row r="1017" spans="1:5" ht="15" customHeight="1" x14ac:dyDescent="0.3">
      <c r="A1017" s="175" t="s">
        <v>33</v>
      </c>
      <c r="B1017" s="175" t="s">
        <v>183</v>
      </c>
      <c r="C1017" s="175" t="s">
        <v>35</v>
      </c>
      <c r="D1017" s="175" t="s">
        <v>36</v>
      </c>
      <c r="E1017" s="175">
        <v>373.46</v>
      </c>
    </row>
    <row r="1018" spans="1:5" ht="15" customHeight="1" x14ac:dyDescent="0.3">
      <c r="A1018" s="175" t="s">
        <v>33</v>
      </c>
      <c r="B1018" s="175" t="s">
        <v>183</v>
      </c>
      <c r="C1018" s="175" t="s">
        <v>37</v>
      </c>
      <c r="D1018" s="175" t="s">
        <v>36</v>
      </c>
      <c r="E1018" s="175">
        <v>527.91</v>
      </c>
    </row>
    <row r="1019" spans="1:5" ht="15" customHeight="1" x14ac:dyDescent="0.3">
      <c r="A1019" s="175" t="s">
        <v>33</v>
      </c>
      <c r="B1019" s="175" t="s">
        <v>183</v>
      </c>
      <c r="C1019" s="175" t="s">
        <v>38</v>
      </c>
      <c r="D1019" s="175" t="s">
        <v>36</v>
      </c>
      <c r="E1019" s="175">
        <v>585.44000000000005</v>
      </c>
    </row>
    <row r="1020" spans="1:5" ht="15" customHeight="1" x14ac:dyDescent="0.3">
      <c r="A1020" s="175" t="s">
        <v>33</v>
      </c>
      <c r="B1020" s="175" t="s">
        <v>183</v>
      </c>
      <c r="C1020" s="175" t="s">
        <v>39</v>
      </c>
      <c r="D1020" s="175" t="s">
        <v>36</v>
      </c>
      <c r="E1020" s="175">
        <v>698.55</v>
      </c>
    </row>
    <row r="1021" spans="1:5" ht="15" customHeight="1" x14ac:dyDescent="0.3">
      <c r="A1021" s="175" t="s">
        <v>33</v>
      </c>
      <c r="B1021" s="175" t="s">
        <v>183</v>
      </c>
      <c r="C1021" s="175" t="s">
        <v>40</v>
      </c>
      <c r="D1021" s="175" t="s">
        <v>36</v>
      </c>
      <c r="E1021" s="175">
        <v>829.45</v>
      </c>
    </row>
    <row r="1022" spans="1:5" ht="15" customHeight="1" x14ac:dyDescent="0.3">
      <c r="A1022" s="175" t="s">
        <v>33</v>
      </c>
      <c r="B1022" s="175" t="s">
        <v>184</v>
      </c>
      <c r="C1022" s="175" t="s">
        <v>35</v>
      </c>
      <c r="D1022" s="175" t="s">
        <v>36</v>
      </c>
      <c r="E1022" s="175">
        <v>466.76</v>
      </c>
    </row>
    <row r="1023" spans="1:5" ht="15" customHeight="1" x14ac:dyDescent="0.3">
      <c r="A1023" s="175" t="s">
        <v>33</v>
      </c>
      <c r="B1023" s="175" t="s">
        <v>184</v>
      </c>
      <c r="C1023" s="175" t="s">
        <v>37</v>
      </c>
      <c r="D1023" s="175" t="s">
        <v>36</v>
      </c>
      <c r="E1023" s="175">
        <v>541.53</v>
      </c>
    </row>
    <row r="1024" spans="1:5" ht="15" customHeight="1" x14ac:dyDescent="0.3">
      <c r="A1024" s="175" t="s">
        <v>33</v>
      </c>
      <c r="B1024" s="175" t="s">
        <v>184</v>
      </c>
      <c r="C1024" s="175" t="s">
        <v>38</v>
      </c>
      <c r="D1024" s="175" t="s">
        <v>36</v>
      </c>
      <c r="E1024" s="175">
        <v>631.17999999999995</v>
      </c>
    </row>
    <row r="1025" spans="1:5" ht="15" customHeight="1" x14ac:dyDescent="0.3">
      <c r="A1025" s="175" t="s">
        <v>33</v>
      </c>
      <c r="B1025" s="175" t="s">
        <v>184</v>
      </c>
      <c r="C1025" s="175" t="s">
        <v>39</v>
      </c>
      <c r="D1025" s="175" t="s">
        <v>36</v>
      </c>
      <c r="E1025" s="175">
        <v>766.4</v>
      </c>
    </row>
    <row r="1026" spans="1:5" ht="15" customHeight="1" x14ac:dyDescent="0.3">
      <c r="A1026" s="175" t="s">
        <v>33</v>
      </c>
      <c r="B1026" s="175" t="s">
        <v>184</v>
      </c>
      <c r="C1026" s="175" t="s">
        <v>40</v>
      </c>
      <c r="D1026" s="175" t="s">
        <v>36</v>
      </c>
      <c r="E1026" s="175">
        <v>835.39</v>
      </c>
    </row>
    <row r="1027" spans="1:5" ht="15" customHeight="1" x14ac:dyDescent="0.3">
      <c r="A1027" s="175" t="s">
        <v>33</v>
      </c>
      <c r="B1027" s="175" t="s">
        <v>185</v>
      </c>
      <c r="C1027" s="175" t="s">
        <v>35</v>
      </c>
      <c r="D1027" s="175" t="s">
        <v>36</v>
      </c>
      <c r="E1027" s="175">
        <v>475.98</v>
      </c>
    </row>
    <row r="1028" spans="1:5" ht="15" customHeight="1" x14ac:dyDescent="0.3">
      <c r="A1028" s="175" t="s">
        <v>33</v>
      </c>
      <c r="B1028" s="175" t="s">
        <v>185</v>
      </c>
      <c r="C1028" s="175" t="s">
        <v>37</v>
      </c>
      <c r="D1028" s="175" t="s">
        <v>36</v>
      </c>
      <c r="E1028" s="175">
        <v>563.92999999999995</v>
      </c>
    </row>
    <row r="1029" spans="1:5" ht="15" customHeight="1" x14ac:dyDescent="0.3">
      <c r="A1029" s="175" t="s">
        <v>33</v>
      </c>
      <c r="B1029" s="175" t="s">
        <v>185</v>
      </c>
      <c r="C1029" s="175" t="s">
        <v>38</v>
      </c>
      <c r="D1029" s="175" t="s">
        <v>36</v>
      </c>
      <c r="E1029" s="175">
        <v>704.12</v>
      </c>
    </row>
    <row r="1030" spans="1:5" ht="15" customHeight="1" x14ac:dyDescent="0.3">
      <c r="A1030" s="175" t="s">
        <v>33</v>
      </c>
      <c r="B1030" s="175" t="s">
        <v>185</v>
      </c>
      <c r="C1030" s="175" t="s">
        <v>39</v>
      </c>
      <c r="D1030" s="175" t="s">
        <v>36</v>
      </c>
      <c r="E1030" s="175">
        <v>808.93</v>
      </c>
    </row>
    <row r="1031" spans="1:5" ht="15" customHeight="1" x14ac:dyDescent="0.3">
      <c r="A1031" s="175" t="s">
        <v>33</v>
      </c>
      <c r="B1031" s="175" t="s">
        <v>185</v>
      </c>
      <c r="C1031" s="175" t="s">
        <v>40</v>
      </c>
      <c r="D1031" s="175" t="s">
        <v>36</v>
      </c>
      <c r="E1031" s="175">
        <v>878.64</v>
      </c>
    </row>
    <row r="1032" spans="1:5" ht="15" customHeight="1" x14ac:dyDescent="0.3">
      <c r="A1032" s="175" t="s">
        <v>33</v>
      </c>
      <c r="B1032" s="175" t="s">
        <v>186</v>
      </c>
      <c r="C1032" s="175" t="s">
        <v>35</v>
      </c>
      <c r="D1032" s="175" t="s">
        <v>36</v>
      </c>
      <c r="E1032" s="175">
        <v>461.77</v>
      </c>
    </row>
    <row r="1033" spans="1:5" ht="15" customHeight="1" x14ac:dyDescent="0.3">
      <c r="A1033" s="175" t="s">
        <v>33</v>
      </c>
      <c r="B1033" s="175" t="s">
        <v>186</v>
      </c>
      <c r="C1033" s="175" t="s">
        <v>37</v>
      </c>
      <c r="D1033" s="175" t="s">
        <v>36</v>
      </c>
      <c r="E1033" s="175">
        <v>554.94000000000005</v>
      </c>
    </row>
    <row r="1034" spans="1:5" ht="15" customHeight="1" x14ac:dyDescent="0.3">
      <c r="A1034" s="175" t="s">
        <v>33</v>
      </c>
      <c r="B1034" s="175" t="s">
        <v>186</v>
      </c>
      <c r="C1034" s="175" t="s">
        <v>38</v>
      </c>
      <c r="D1034" s="175" t="s">
        <v>36</v>
      </c>
      <c r="E1034" s="175">
        <v>681.29</v>
      </c>
    </row>
    <row r="1035" spans="1:5" ht="15" customHeight="1" x14ac:dyDescent="0.3">
      <c r="A1035" s="175" t="s">
        <v>33</v>
      </c>
      <c r="B1035" s="175" t="s">
        <v>186</v>
      </c>
      <c r="C1035" s="175" t="s">
        <v>39</v>
      </c>
      <c r="D1035" s="175" t="s">
        <v>36</v>
      </c>
      <c r="E1035" s="175">
        <v>788.07</v>
      </c>
    </row>
    <row r="1036" spans="1:5" ht="15" customHeight="1" x14ac:dyDescent="0.3">
      <c r="A1036" s="175" t="s">
        <v>33</v>
      </c>
      <c r="B1036" s="175" t="s">
        <v>186</v>
      </c>
      <c r="C1036" s="175" t="s">
        <v>40</v>
      </c>
      <c r="D1036" s="175" t="s">
        <v>36</v>
      </c>
      <c r="E1036" s="175">
        <v>881.46</v>
      </c>
    </row>
    <row r="1037" spans="1:5" ht="15" customHeight="1" x14ac:dyDescent="0.3">
      <c r="A1037" s="175" t="s">
        <v>33</v>
      </c>
      <c r="B1037" s="175" t="s">
        <v>187</v>
      </c>
      <c r="C1037" s="175" t="s">
        <v>35</v>
      </c>
      <c r="D1037" s="175" t="s">
        <v>36</v>
      </c>
      <c r="E1037" s="175">
        <v>422.53</v>
      </c>
    </row>
    <row r="1038" spans="1:5" ht="15" customHeight="1" x14ac:dyDescent="0.3">
      <c r="A1038" s="175" t="s">
        <v>33</v>
      </c>
      <c r="B1038" s="175" t="s">
        <v>187</v>
      </c>
      <c r="C1038" s="175" t="s">
        <v>37</v>
      </c>
      <c r="D1038" s="175" t="s">
        <v>36</v>
      </c>
      <c r="E1038" s="175">
        <v>532.32000000000005</v>
      </c>
    </row>
    <row r="1039" spans="1:5" ht="15" customHeight="1" x14ac:dyDescent="0.3">
      <c r="A1039" s="175" t="s">
        <v>33</v>
      </c>
      <c r="B1039" s="175" t="s">
        <v>187</v>
      </c>
      <c r="C1039" s="175" t="s">
        <v>38</v>
      </c>
      <c r="D1039" s="175" t="s">
        <v>36</v>
      </c>
      <c r="E1039" s="175">
        <v>646.66999999999996</v>
      </c>
    </row>
    <row r="1040" spans="1:5" ht="15" customHeight="1" x14ac:dyDescent="0.3">
      <c r="A1040" s="175" t="s">
        <v>33</v>
      </c>
      <c r="B1040" s="175" t="s">
        <v>187</v>
      </c>
      <c r="C1040" s="175" t="s">
        <v>39</v>
      </c>
      <c r="D1040" s="175" t="s">
        <v>36</v>
      </c>
      <c r="E1040" s="175">
        <v>772.88</v>
      </c>
    </row>
    <row r="1041" spans="1:5" ht="15" customHeight="1" x14ac:dyDescent="0.3">
      <c r="A1041" s="175" t="s">
        <v>33</v>
      </c>
      <c r="B1041" s="175" t="s">
        <v>187</v>
      </c>
      <c r="C1041" s="175" t="s">
        <v>40</v>
      </c>
      <c r="D1041" s="175" t="s">
        <v>36</v>
      </c>
      <c r="E1041" s="175">
        <v>893.58</v>
      </c>
    </row>
    <row r="1042" spans="1:5" ht="15" customHeight="1" x14ac:dyDescent="0.3">
      <c r="A1042" s="175" t="s">
        <v>33</v>
      </c>
      <c r="B1042" s="175" t="s">
        <v>188</v>
      </c>
      <c r="C1042" s="175" t="s">
        <v>35</v>
      </c>
      <c r="D1042" s="175" t="s">
        <v>36</v>
      </c>
      <c r="E1042" s="175">
        <v>446.33</v>
      </c>
    </row>
    <row r="1043" spans="1:5" ht="15" customHeight="1" x14ac:dyDescent="0.3">
      <c r="A1043" s="175" t="s">
        <v>33</v>
      </c>
      <c r="B1043" s="175" t="s">
        <v>188</v>
      </c>
      <c r="C1043" s="175" t="s">
        <v>37</v>
      </c>
      <c r="D1043" s="175" t="s">
        <v>36</v>
      </c>
      <c r="E1043" s="175">
        <v>562.41</v>
      </c>
    </row>
    <row r="1044" spans="1:5" ht="15" customHeight="1" x14ac:dyDescent="0.3">
      <c r="A1044" s="175" t="s">
        <v>33</v>
      </c>
      <c r="B1044" s="175" t="s">
        <v>188</v>
      </c>
      <c r="C1044" s="175" t="s">
        <v>38</v>
      </c>
      <c r="D1044" s="175" t="s">
        <v>36</v>
      </c>
      <c r="E1044" s="175">
        <v>670.29</v>
      </c>
    </row>
    <row r="1045" spans="1:5" ht="15" customHeight="1" x14ac:dyDescent="0.3">
      <c r="A1045" s="175" t="s">
        <v>33</v>
      </c>
      <c r="B1045" s="175" t="s">
        <v>188</v>
      </c>
      <c r="C1045" s="175" t="s">
        <v>39</v>
      </c>
      <c r="D1045" s="175" t="s">
        <v>36</v>
      </c>
      <c r="E1045" s="175">
        <v>782.83</v>
      </c>
    </row>
    <row r="1046" spans="1:5" ht="15" customHeight="1" x14ac:dyDescent="0.3">
      <c r="A1046" s="175" t="s">
        <v>33</v>
      </c>
      <c r="B1046" s="175" t="s">
        <v>188</v>
      </c>
      <c r="C1046" s="175" t="s">
        <v>40</v>
      </c>
      <c r="D1046" s="175" t="s">
        <v>36</v>
      </c>
      <c r="E1046" s="175">
        <v>910.06</v>
      </c>
    </row>
    <row r="1047" spans="1:5" ht="15" customHeight="1" x14ac:dyDescent="0.3">
      <c r="A1047" s="175" t="s">
        <v>33</v>
      </c>
      <c r="B1047" s="175" t="s">
        <v>189</v>
      </c>
      <c r="C1047" s="175" t="s">
        <v>35</v>
      </c>
      <c r="D1047" s="175" t="s">
        <v>36</v>
      </c>
      <c r="E1047" s="175">
        <v>434.36</v>
      </c>
    </row>
    <row r="1048" spans="1:5" ht="15" customHeight="1" x14ac:dyDescent="0.3">
      <c r="A1048" s="175" t="s">
        <v>33</v>
      </c>
      <c r="B1048" s="175" t="s">
        <v>189</v>
      </c>
      <c r="C1048" s="175" t="s">
        <v>37</v>
      </c>
      <c r="D1048" s="175" t="s">
        <v>36</v>
      </c>
      <c r="E1048" s="175">
        <v>552.38</v>
      </c>
    </row>
    <row r="1049" spans="1:5" ht="15" customHeight="1" x14ac:dyDescent="0.3">
      <c r="A1049" s="175" t="s">
        <v>33</v>
      </c>
      <c r="B1049" s="175" t="s">
        <v>189</v>
      </c>
      <c r="C1049" s="175" t="s">
        <v>38</v>
      </c>
      <c r="D1049" s="175" t="s">
        <v>36</v>
      </c>
      <c r="E1049" s="175">
        <v>678.92</v>
      </c>
    </row>
    <row r="1050" spans="1:5" ht="15" customHeight="1" x14ac:dyDescent="0.3">
      <c r="A1050" s="175" t="s">
        <v>33</v>
      </c>
      <c r="B1050" s="175" t="s">
        <v>189</v>
      </c>
      <c r="C1050" s="175" t="s">
        <v>39</v>
      </c>
      <c r="D1050" s="175" t="s">
        <v>36</v>
      </c>
      <c r="E1050" s="175">
        <v>796.53</v>
      </c>
    </row>
    <row r="1051" spans="1:5" ht="15" customHeight="1" x14ac:dyDescent="0.3">
      <c r="A1051" s="175" t="s">
        <v>33</v>
      </c>
      <c r="B1051" s="175" t="s">
        <v>189</v>
      </c>
      <c r="C1051" s="175" t="s">
        <v>40</v>
      </c>
      <c r="D1051" s="175" t="s">
        <v>36</v>
      </c>
      <c r="E1051" s="175">
        <v>884.92</v>
      </c>
    </row>
    <row r="1052" spans="1:5" ht="15" customHeight="1" x14ac:dyDescent="0.3">
      <c r="A1052" s="175" t="s">
        <v>33</v>
      </c>
      <c r="B1052" s="175" t="s">
        <v>190</v>
      </c>
      <c r="C1052" s="175" t="s">
        <v>35</v>
      </c>
      <c r="D1052" s="175" t="s">
        <v>36</v>
      </c>
      <c r="E1052" s="175">
        <v>441.51</v>
      </c>
    </row>
    <row r="1053" spans="1:5" ht="15" customHeight="1" x14ac:dyDescent="0.3">
      <c r="A1053" s="175" t="s">
        <v>33</v>
      </c>
      <c r="B1053" s="175" t="s">
        <v>190</v>
      </c>
      <c r="C1053" s="175" t="s">
        <v>37</v>
      </c>
      <c r="D1053" s="175" t="s">
        <v>36</v>
      </c>
      <c r="E1053" s="175">
        <v>517.36</v>
      </c>
    </row>
    <row r="1054" spans="1:5" ht="15" customHeight="1" x14ac:dyDescent="0.3">
      <c r="A1054" s="175" t="s">
        <v>33</v>
      </c>
      <c r="B1054" s="175" t="s">
        <v>190</v>
      </c>
      <c r="C1054" s="175" t="s">
        <v>38</v>
      </c>
      <c r="D1054" s="175" t="s">
        <v>36</v>
      </c>
      <c r="E1054" s="175">
        <v>627.91</v>
      </c>
    </row>
    <row r="1055" spans="1:5" ht="15" customHeight="1" x14ac:dyDescent="0.3">
      <c r="A1055" s="175" t="s">
        <v>33</v>
      </c>
      <c r="B1055" s="175" t="s">
        <v>190</v>
      </c>
      <c r="C1055" s="175" t="s">
        <v>39</v>
      </c>
      <c r="D1055" s="175" t="s">
        <v>36</v>
      </c>
      <c r="E1055" s="175">
        <v>722.09</v>
      </c>
    </row>
    <row r="1056" spans="1:5" ht="15" customHeight="1" x14ac:dyDescent="0.3">
      <c r="A1056" s="175" t="s">
        <v>33</v>
      </c>
      <c r="B1056" s="175" t="s">
        <v>190</v>
      </c>
      <c r="C1056" s="175" t="s">
        <v>40</v>
      </c>
      <c r="D1056" s="175" t="s">
        <v>36</v>
      </c>
      <c r="E1056" s="175">
        <v>827.06</v>
      </c>
    </row>
    <row r="1057" spans="1:5" ht="15" customHeight="1" x14ac:dyDescent="0.3">
      <c r="A1057" s="175" t="s">
        <v>33</v>
      </c>
      <c r="B1057" s="175" t="s">
        <v>191</v>
      </c>
      <c r="C1057" s="175" t="s">
        <v>35</v>
      </c>
      <c r="D1057" s="175" t="s">
        <v>36</v>
      </c>
      <c r="E1057" s="175">
        <v>441.67</v>
      </c>
    </row>
    <row r="1058" spans="1:5" ht="15" customHeight="1" x14ac:dyDescent="0.3">
      <c r="A1058" s="175" t="s">
        <v>33</v>
      </c>
      <c r="B1058" s="175" t="s">
        <v>191</v>
      </c>
      <c r="C1058" s="175" t="s">
        <v>37</v>
      </c>
      <c r="D1058" s="175" t="s">
        <v>36</v>
      </c>
      <c r="E1058" s="175">
        <v>497</v>
      </c>
    </row>
    <row r="1059" spans="1:5" ht="15" customHeight="1" x14ac:dyDescent="0.3">
      <c r="A1059" s="175" t="s">
        <v>33</v>
      </c>
      <c r="B1059" s="175" t="s">
        <v>191</v>
      </c>
      <c r="C1059" s="175" t="s">
        <v>38</v>
      </c>
      <c r="D1059" s="175" t="s">
        <v>36</v>
      </c>
      <c r="E1059" s="175">
        <v>594.76</v>
      </c>
    </row>
    <row r="1060" spans="1:5" ht="15" customHeight="1" x14ac:dyDescent="0.3">
      <c r="A1060" s="175" t="s">
        <v>33</v>
      </c>
      <c r="B1060" s="175" t="s">
        <v>191</v>
      </c>
      <c r="C1060" s="175" t="s">
        <v>39</v>
      </c>
      <c r="D1060" s="175" t="s">
        <v>36</v>
      </c>
      <c r="E1060" s="175">
        <v>700.46</v>
      </c>
    </row>
    <row r="1061" spans="1:5" ht="15" customHeight="1" x14ac:dyDescent="0.3">
      <c r="A1061" s="175" t="s">
        <v>33</v>
      </c>
      <c r="B1061" s="175" t="s">
        <v>191</v>
      </c>
      <c r="C1061" s="175" t="s">
        <v>40</v>
      </c>
      <c r="D1061" s="175" t="s">
        <v>36</v>
      </c>
      <c r="E1061" s="175">
        <v>803.22</v>
      </c>
    </row>
    <row r="1062" spans="1:5" ht="15" customHeight="1" x14ac:dyDescent="0.3">
      <c r="A1062" s="175" t="s">
        <v>33</v>
      </c>
      <c r="B1062" s="175" t="s">
        <v>192</v>
      </c>
      <c r="C1062" s="175" t="s">
        <v>35</v>
      </c>
      <c r="D1062" s="175" t="s">
        <v>36</v>
      </c>
      <c r="E1062" s="175">
        <v>395</v>
      </c>
    </row>
    <row r="1063" spans="1:5" ht="15" customHeight="1" x14ac:dyDescent="0.3">
      <c r="A1063" s="175" t="s">
        <v>33</v>
      </c>
      <c r="B1063" s="175" t="s">
        <v>192</v>
      </c>
      <c r="C1063" s="175" t="s">
        <v>37</v>
      </c>
      <c r="D1063" s="175" t="s">
        <v>36</v>
      </c>
      <c r="E1063" s="175">
        <v>479.69</v>
      </c>
    </row>
    <row r="1064" spans="1:5" ht="15" customHeight="1" x14ac:dyDescent="0.3">
      <c r="A1064" s="175" t="s">
        <v>33</v>
      </c>
      <c r="B1064" s="175" t="s">
        <v>192</v>
      </c>
      <c r="C1064" s="175" t="s">
        <v>38</v>
      </c>
      <c r="D1064" s="175" t="s">
        <v>36</v>
      </c>
      <c r="E1064" s="175">
        <v>576.59</v>
      </c>
    </row>
    <row r="1065" spans="1:5" ht="15" customHeight="1" x14ac:dyDescent="0.3">
      <c r="A1065" s="175" t="s">
        <v>33</v>
      </c>
      <c r="B1065" s="175" t="s">
        <v>192</v>
      </c>
      <c r="C1065" s="175" t="s">
        <v>39</v>
      </c>
      <c r="D1065" s="175" t="s">
        <v>36</v>
      </c>
      <c r="E1065" s="175">
        <v>683.06</v>
      </c>
    </row>
    <row r="1066" spans="1:5" ht="15" customHeight="1" x14ac:dyDescent="0.3">
      <c r="A1066" s="175" t="s">
        <v>33</v>
      </c>
      <c r="B1066" s="175" t="s">
        <v>192</v>
      </c>
      <c r="C1066" s="175" t="s">
        <v>40</v>
      </c>
      <c r="D1066" s="175" t="s">
        <v>36</v>
      </c>
      <c r="E1066" s="175">
        <v>782.12</v>
      </c>
    </row>
    <row r="1067" spans="1:5" ht="15" customHeight="1" x14ac:dyDescent="0.3">
      <c r="A1067" s="175" t="s">
        <v>33</v>
      </c>
      <c r="B1067" s="175" t="s">
        <v>193</v>
      </c>
      <c r="C1067" s="175" t="s">
        <v>35</v>
      </c>
      <c r="D1067" s="175" t="s">
        <v>36</v>
      </c>
      <c r="E1067" s="175">
        <v>420.56</v>
      </c>
    </row>
    <row r="1068" spans="1:5" ht="15" customHeight="1" x14ac:dyDescent="0.3">
      <c r="A1068" s="175" t="s">
        <v>33</v>
      </c>
      <c r="B1068" s="175" t="s">
        <v>193</v>
      </c>
      <c r="C1068" s="175" t="s">
        <v>37</v>
      </c>
      <c r="D1068" s="175" t="s">
        <v>36</v>
      </c>
      <c r="E1068" s="175">
        <v>525.61</v>
      </c>
    </row>
    <row r="1069" spans="1:5" ht="15" customHeight="1" x14ac:dyDescent="0.3">
      <c r="A1069" s="175" t="s">
        <v>33</v>
      </c>
      <c r="B1069" s="175" t="s">
        <v>193</v>
      </c>
      <c r="C1069" s="175" t="s">
        <v>38</v>
      </c>
      <c r="D1069" s="175" t="s">
        <v>36</v>
      </c>
      <c r="E1069" s="175">
        <v>565.08000000000004</v>
      </c>
    </row>
    <row r="1070" spans="1:5" ht="15" customHeight="1" x14ac:dyDescent="0.3">
      <c r="A1070" s="175" t="s">
        <v>33</v>
      </c>
      <c r="B1070" s="175" t="s">
        <v>193</v>
      </c>
      <c r="C1070" s="175" t="s">
        <v>39</v>
      </c>
      <c r="D1070" s="175" t="s">
        <v>36</v>
      </c>
      <c r="E1070" s="175">
        <v>663.9</v>
      </c>
    </row>
    <row r="1071" spans="1:5" ht="15" customHeight="1" x14ac:dyDescent="0.3">
      <c r="A1071" s="175" t="s">
        <v>33</v>
      </c>
      <c r="B1071" s="175" t="s">
        <v>193</v>
      </c>
      <c r="C1071" s="175" t="s">
        <v>40</v>
      </c>
      <c r="D1071" s="175" t="s">
        <v>36</v>
      </c>
      <c r="E1071" s="175">
        <v>762.89</v>
      </c>
    </row>
    <row r="1072" spans="1:5" ht="15" customHeight="1" x14ac:dyDescent="0.3">
      <c r="A1072" s="175" t="s">
        <v>33</v>
      </c>
      <c r="B1072" s="175" t="s">
        <v>194</v>
      </c>
      <c r="C1072" s="175" t="s">
        <v>35</v>
      </c>
      <c r="D1072" s="175" t="s">
        <v>36</v>
      </c>
      <c r="E1072" s="175">
        <v>367</v>
      </c>
    </row>
    <row r="1073" spans="1:5" ht="15" customHeight="1" x14ac:dyDescent="0.3">
      <c r="A1073" s="175" t="s">
        <v>33</v>
      </c>
      <c r="B1073" s="175" t="s">
        <v>194</v>
      </c>
      <c r="C1073" s="175" t="s">
        <v>37</v>
      </c>
      <c r="D1073" s="175" t="s">
        <v>36</v>
      </c>
      <c r="E1073" s="175">
        <v>475.32</v>
      </c>
    </row>
    <row r="1074" spans="1:5" ht="15" customHeight="1" x14ac:dyDescent="0.3">
      <c r="A1074" s="175" t="s">
        <v>33</v>
      </c>
      <c r="B1074" s="175" t="s">
        <v>194</v>
      </c>
      <c r="C1074" s="175" t="s">
        <v>38</v>
      </c>
      <c r="D1074" s="175" t="s">
        <v>36</v>
      </c>
      <c r="E1074" s="175">
        <v>580.84</v>
      </c>
    </row>
    <row r="1075" spans="1:5" ht="15" customHeight="1" x14ac:dyDescent="0.3">
      <c r="A1075" s="175" t="s">
        <v>33</v>
      </c>
      <c r="B1075" s="175" t="s">
        <v>194</v>
      </c>
      <c r="C1075" s="175" t="s">
        <v>39</v>
      </c>
      <c r="D1075" s="175" t="s">
        <v>36</v>
      </c>
      <c r="E1075" s="175">
        <v>685.79</v>
      </c>
    </row>
    <row r="1076" spans="1:5" ht="15" customHeight="1" x14ac:dyDescent="0.3">
      <c r="A1076" s="175" t="s">
        <v>33</v>
      </c>
      <c r="B1076" s="175" t="s">
        <v>194</v>
      </c>
      <c r="C1076" s="175" t="s">
        <v>40</v>
      </c>
      <c r="D1076" s="175" t="s">
        <v>36</v>
      </c>
      <c r="E1076" s="175">
        <v>792.25</v>
      </c>
    </row>
    <row r="1077" spans="1:5" ht="15" customHeight="1" x14ac:dyDescent="0.3">
      <c r="A1077" s="175" t="s">
        <v>33</v>
      </c>
      <c r="B1077" s="175" t="s">
        <v>195</v>
      </c>
      <c r="C1077" s="175" t="s">
        <v>35</v>
      </c>
      <c r="D1077" s="175" t="s">
        <v>36</v>
      </c>
      <c r="E1077" s="175">
        <v>449.38</v>
      </c>
    </row>
    <row r="1078" spans="1:5" ht="15" customHeight="1" x14ac:dyDescent="0.3">
      <c r="A1078" s="175" t="s">
        <v>33</v>
      </c>
      <c r="B1078" s="175" t="s">
        <v>195</v>
      </c>
      <c r="C1078" s="175" t="s">
        <v>37</v>
      </c>
      <c r="D1078" s="175" t="s">
        <v>36</v>
      </c>
      <c r="E1078" s="175">
        <v>493.91</v>
      </c>
    </row>
    <row r="1079" spans="1:5" ht="15" customHeight="1" x14ac:dyDescent="0.3">
      <c r="A1079" s="175" t="s">
        <v>33</v>
      </c>
      <c r="B1079" s="175" t="s">
        <v>195</v>
      </c>
      <c r="C1079" s="175" t="s">
        <v>38</v>
      </c>
      <c r="D1079" s="175" t="s">
        <v>36</v>
      </c>
      <c r="E1079" s="175">
        <v>601.98</v>
      </c>
    </row>
    <row r="1080" spans="1:5" ht="15" customHeight="1" x14ac:dyDescent="0.3">
      <c r="A1080" s="175" t="s">
        <v>33</v>
      </c>
      <c r="B1080" s="175" t="s">
        <v>195</v>
      </c>
      <c r="C1080" s="175" t="s">
        <v>39</v>
      </c>
      <c r="D1080" s="175" t="s">
        <v>36</v>
      </c>
      <c r="E1080" s="175">
        <v>720.53</v>
      </c>
    </row>
    <row r="1081" spans="1:5" ht="15" customHeight="1" x14ac:dyDescent="0.3">
      <c r="A1081" s="175" t="s">
        <v>33</v>
      </c>
      <c r="B1081" s="175" t="s">
        <v>195</v>
      </c>
      <c r="C1081" s="175" t="s">
        <v>40</v>
      </c>
      <c r="D1081" s="175" t="s">
        <v>36</v>
      </c>
      <c r="E1081" s="175">
        <v>831.4</v>
      </c>
    </row>
    <row r="1082" spans="1:5" ht="15" customHeight="1" x14ac:dyDescent="0.3">
      <c r="A1082" s="175" t="s">
        <v>33</v>
      </c>
      <c r="B1082" s="175" t="s">
        <v>196</v>
      </c>
      <c r="C1082" s="175" t="s">
        <v>35</v>
      </c>
      <c r="D1082" s="175" t="s">
        <v>36</v>
      </c>
      <c r="E1082" s="175">
        <v>530.4</v>
      </c>
    </row>
    <row r="1083" spans="1:5" ht="15" customHeight="1" x14ac:dyDescent="0.3">
      <c r="A1083" s="175" t="s">
        <v>33</v>
      </c>
      <c r="B1083" s="175" t="s">
        <v>196</v>
      </c>
      <c r="C1083" s="175" t="s">
        <v>37</v>
      </c>
      <c r="D1083" s="175" t="s">
        <v>36</v>
      </c>
      <c r="E1083" s="175">
        <v>580.11</v>
      </c>
    </row>
    <row r="1084" spans="1:5" ht="15" customHeight="1" x14ac:dyDescent="0.3">
      <c r="A1084" s="175" t="s">
        <v>33</v>
      </c>
      <c r="B1084" s="175" t="s">
        <v>196</v>
      </c>
      <c r="C1084" s="175" t="s">
        <v>38</v>
      </c>
      <c r="D1084" s="175" t="s">
        <v>36</v>
      </c>
      <c r="E1084" s="175">
        <v>648.08000000000004</v>
      </c>
    </row>
    <row r="1085" spans="1:5" ht="15" customHeight="1" x14ac:dyDescent="0.3">
      <c r="A1085" s="175" t="s">
        <v>33</v>
      </c>
      <c r="B1085" s="175" t="s">
        <v>196</v>
      </c>
      <c r="C1085" s="175" t="s">
        <v>39</v>
      </c>
      <c r="D1085" s="175" t="s">
        <v>36</v>
      </c>
      <c r="E1085" s="175">
        <v>777.26</v>
      </c>
    </row>
    <row r="1086" spans="1:5" ht="15" customHeight="1" x14ac:dyDescent="0.3">
      <c r="A1086" s="175" t="s">
        <v>33</v>
      </c>
      <c r="B1086" s="175" t="s">
        <v>196</v>
      </c>
      <c r="C1086" s="175" t="s">
        <v>40</v>
      </c>
      <c r="D1086" s="175" t="s">
        <v>36</v>
      </c>
      <c r="E1086" s="175">
        <v>864.63</v>
      </c>
    </row>
    <row r="1087" spans="1:5" ht="15" customHeight="1" x14ac:dyDescent="0.3">
      <c r="A1087" s="175" t="s">
        <v>33</v>
      </c>
      <c r="B1087" s="175" t="s">
        <v>197</v>
      </c>
      <c r="C1087" s="175" t="s">
        <v>35</v>
      </c>
      <c r="D1087" s="175" t="s">
        <v>36</v>
      </c>
      <c r="E1087" s="175">
        <v>463.75</v>
      </c>
    </row>
    <row r="1088" spans="1:5" ht="15" customHeight="1" x14ac:dyDescent="0.3">
      <c r="A1088" s="175" t="s">
        <v>33</v>
      </c>
      <c r="B1088" s="175" t="s">
        <v>197</v>
      </c>
      <c r="C1088" s="175" t="s">
        <v>37</v>
      </c>
      <c r="D1088" s="175" t="s">
        <v>36</v>
      </c>
      <c r="E1088" s="175">
        <v>594.53</v>
      </c>
    </row>
    <row r="1089" spans="1:5" ht="15" customHeight="1" x14ac:dyDescent="0.3">
      <c r="A1089" s="175" t="s">
        <v>33</v>
      </c>
      <c r="B1089" s="175" t="s">
        <v>197</v>
      </c>
      <c r="C1089" s="175" t="s">
        <v>38</v>
      </c>
      <c r="D1089" s="175" t="s">
        <v>36</v>
      </c>
      <c r="E1089" s="175">
        <v>678.36</v>
      </c>
    </row>
    <row r="1090" spans="1:5" ht="15" customHeight="1" x14ac:dyDescent="0.3">
      <c r="A1090" s="175" t="s">
        <v>33</v>
      </c>
      <c r="B1090" s="175" t="s">
        <v>197</v>
      </c>
      <c r="C1090" s="175" t="s">
        <v>39</v>
      </c>
      <c r="D1090" s="175" t="s">
        <v>36</v>
      </c>
      <c r="E1090" s="175">
        <v>800.23</v>
      </c>
    </row>
    <row r="1091" spans="1:5" ht="15" customHeight="1" x14ac:dyDescent="0.3">
      <c r="A1091" s="175" t="s">
        <v>33</v>
      </c>
      <c r="B1091" s="175" t="s">
        <v>197</v>
      </c>
      <c r="C1091" s="175" t="s">
        <v>40</v>
      </c>
      <c r="D1091" s="175" t="s">
        <v>36</v>
      </c>
      <c r="E1091" s="175">
        <v>899.79</v>
      </c>
    </row>
    <row r="1092" spans="1:5" ht="15" customHeight="1" x14ac:dyDescent="0.3">
      <c r="A1092" s="175" t="s">
        <v>33</v>
      </c>
      <c r="B1092" s="175" t="s">
        <v>198</v>
      </c>
      <c r="C1092" s="175" t="s">
        <v>35</v>
      </c>
      <c r="D1092" s="175" t="s">
        <v>36</v>
      </c>
      <c r="E1092" s="175">
        <v>451.92</v>
      </c>
    </row>
    <row r="1093" spans="1:5" ht="15" customHeight="1" x14ac:dyDescent="0.3">
      <c r="A1093" s="175" t="s">
        <v>33</v>
      </c>
      <c r="B1093" s="175" t="s">
        <v>198</v>
      </c>
      <c r="C1093" s="175" t="s">
        <v>37</v>
      </c>
      <c r="D1093" s="175" t="s">
        <v>36</v>
      </c>
      <c r="E1093" s="175">
        <v>553.53</v>
      </c>
    </row>
    <row r="1094" spans="1:5" ht="15" customHeight="1" x14ac:dyDescent="0.3">
      <c r="A1094" s="175" t="s">
        <v>33</v>
      </c>
      <c r="B1094" s="175" t="s">
        <v>198</v>
      </c>
      <c r="C1094" s="175" t="s">
        <v>38</v>
      </c>
      <c r="D1094" s="175" t="s">
        <v>36</v>
      </c>
      <c r="E1094" s="175">
        <v>654.53</v>
      </c>
    </row>
    <row r="1095" spans="1:5" ht="15" customHeight="1" x14ac:dyDescent="0.3">
      <c r="A1095" s="175" t="s">
        <v>33</v>
      </c>
      <c r="B1095" s="175" t="s">
        <v>198</v>
      </c>
      <c r="C1095" s="175" t="s">
        <v>39</v>
      </c>
      <c r="D1095" s="175" t="s">
        <v>36</v>
      </c>
      <c r="E1095" s="175">
        <v>757.85</v>
      </c>
    </row>
    <row r="1096" spans="1:5" ht="15" customHeight="1" x14ac:dyDescent="0.3">
      <c r="A1096" s="175" t="s">
        <v>33</v>
      </c>
      <c r="B1096" s="175" t="s">
        <v>198</v>
      </c>
      <c r="C1096" s="175" t="s">
        <v>40</v>
      </c>
      <c r="D1096" s="175" t="s">
        <v>36</v>
      </c>
      <c r="E1096" s="175">
        <v>861.73</v>
      </c>
    </row>
    <row r="1097" spans="1:5" ht="15" customHeight="1" x14ac:dyDescent="0.3">
      <c r="A1097" s="175" t="s">
        <v>33</v>
      </c>
      <c r="B1097" s="175" t="s">
        <v>199</v>
      </c>
      <c r="C1097" s="175" t="s">
        <v>35</v>
      </c>
      <c r="D1097" s="175" t="s">
        <v>36</v>
      </c>
      <c r="E1097" s="175">
        <v>440</v>
      </c>
    </row>
    <row r="1098" spans="1:5" ht="15" customHeight="1" x14ac:dyDescent="0.3">
      <c r="A1098" s="175" t="s">
        <v>33</v>
      </c>
      <c r="B1098" s="175" t="s">
        <v>199</v>
      </c>
      <c r="C1098" s="175" t="s">
        <v>37</v>
      </c>
      <c r="D1098" s="175" t="s">
        <v>36</v>
      </c>
      <c r="E1098" s="175">
        <v>573.83000000000004</v>
      </c>
    </row>
    <row r="1099" spans="1:5" ht="15" customHeight="1" x14ac:dyDescent="0.3">
      <c r="A1099" s="175" t="s">
        <v>33</v>
      </c>
      <c r="B1099" s="175" t="s">
        <v>199</v>
      </c>
      <c r="C1099" s="175" t="s">
        <v>38</v>
      </c>
      <c r="D1099" s="175" t="s">
        <v>36</v>
      </c>
      <c r="E1099" s="175">
        <v>714.59</v>
      </c>
    </row>
    <row r="1100" spans="1:5" ht="15" customHeight="1" x14ac:dyDescent="0.3">
      <c r="A1100" s="175" t="s">
        <v>33</v>
      </c>
      <c r="B1100" s="175" t="s">
        <v>199</v>
      </c>
      <c r="C1100" s="175" t="s">
        <v>39</v>
      </c>
      <c r="D1100" s="175" t="s">
        <v>36</v>
      </c>
      <c r="E1100" s="175">
        <v>769.39</v>
      </c>
    </row>
    <row r="1101" spans="1:5" ht="15" customHeight="1" x14ac:dyDescent="0.3">
      <c r="A1101" s="175" t="s">
        <v>33</v>
      </c>
      <c r="B1101" s="175" t="s">
        <v>199</v>
      </c>
      <c r="C1101" s="175" t="s">
        <v>40</v>
      </c>
      <c r="D1101" s="175" t="s">
        <v>36</v>
      </c>
      <c r="E1101" s="175">
        <v>878.05</v>
      </c>
    </row>
    <row r="1102" spans="1:5" ht="15" customHeight="1" x14ac:dyDescent="0.3">
      <c r="A1102" s="175" t="s">
        <v>33</v>
      </c>
      <c r="B1102" s="175" t="s">
        <v>200</v>
      </c>
      <c r="C1102" s="175" t="s">
        <v>35</v>
      </c>
      <c r="D1102" s="175" t="s">
        <v>36</v>
      </c>
      <c r="E1102" s="175">
        <v>593.33000000000004</v>
      </c>
    </row>
    <row r="1103" spans="1:5" ht="15" customHeight="1" x14ac:dyDescent="0.3">
      <c r="A1103" s="175" t="s">
        <v>33</v>
      </c>
      <c r="B1103" s="175" t="s">
        <v>200</v>
      </c>
      <c r="C1103" s="175" t="s">
        <v>37</v>
      </c>
      <c r="D1103" s="175" t="s">
        <v>36</v>
      </c>
      <c r="E1103" s="175">
        <v>661.74</v>
      </c>
    </row>
    <row r="1104" spans="1:5" ht="15" customHeight="1" x14ac:dyDescent="0.3">
      <c r="A1104" s="175" t="s">
        <v>33</v>
      </c>
      <c r="B1104" s="175" t="s">
        <v>200</v>
      </c>
      <c r="C1104" s="175" t="s">
        <v>38</v>
      </c>
      <c r="D1104" s="175" t="s">
        <v>36</v>
      </c>
      <c r="E1104" s="175">
        <v>741.01</v>
      </c>
    </row>
    <row r="1105" spans="1:5" ht="15" customHeight="1" x14ac:dyDescent="0.3">
      <c r="A1105" s="175" t="s">
        <v>33</v>
      </c>
      <c r="B1105" s="175" t="s">
        <v>200</v>
      </c>
      <c r="C1105" s="175" t="s">
        <v>39</v>
      </c>
      <c r="D1105" s="175" t="s">
        <v>36</v>
      </c>
      <c r="E1105" s="175">
        <v>853.84</v>
      </c>
    </row>
    <row r="1106" spans="1:5" ht="15" customHeight="1" x14ac:dyDescent="0.3">
      <c r="A1106" s="175" t="s">
        <v>33</v>
      </c>
      <c r="B1106" s="175" t="s">
        <v>200</v>
      </c>
      <c r="C1106" s="175" t="s">
        <v>40</v>
      </c>
      <c r="D1106" s="175" t="s">
        <v>36</v>
      </c>
      <c r="E1106" s="175">
        <v>903.46</v>
      </c>
    </row>
    <row r="1107" spans="1:5" ht="15" customHeight="1" x14ac:dyDescent="0.3">
      <c r="A1107" s="175" t="s">
        <v>33</v>
      </c>
      <c r="B1107" s="175" t="s">
        <v>201</v>
      </c>
      <c r="C1107" s="175" t="s">
        <v>35</v>
      </c>
      <c r="D1107" s="175" t="s">
        <v>36</v>
      </c>
      <c r="E1107" s="175">
        <v>472.43</v>
      </c>
    </row>
    <row r="1108" spans="1:5" ht="15" customHeight="1" x14ac:dyDescent="0.3">
      <c r="A1108" s="175" t="s">
        <v>33</v>
      </c>
      <c r="B1108" s="175" t="s">
        <v>201</v>
      </c>
      <c r="C1108" s="175" t="s">
        <v>37</v>
      </c>
      <c r="D1108" s="175" t="s">
        <v>36</v>
      </c>
      <c r="E1108" s="175">
        <v>561.04999999999995</v>
      </c>
    </row>
    <row r="1109" spans="1:5" ht="15" customHeight="1" x14ac:dyDescent="0.3">
      <c r="A1109" s="175" t="s">
        <v>33</v>
      </c>
      <c r="B1109" s="175" t="s">
        <v>201</v>
      </c>
      <c r="C1109" s="175" t="s">
        <v>38</v>
      </c>
      <c r="D1109" s="175" t="s">
        <v>36</v>
      </c>
      <c r="E1109" s="175">
        <v>671.37</v>
      </c>
    </row>
    <row r="1110" spans="1:5" ht="15" customHeight="1" x14ac:dyDescent="0.3">
      <c r="A1110" s="175" t="s">
        <v>33</v>
      </c>
      <c r="B1110" s="175" t="s">
        <v>201</v>
      </c>
      <c r="C1110" s="175" t="s">
        <v>39</v>
      </c>
      <c r="D1110" s="175" t="s">
        <v>36</v>
      </c>
      <c r="E1110" s="175">
        <v>782.83</v>
      </c>
    </row>
    <row r="1111" spans="1:5" ht="15" customHeight="1" x14ac:dyDescent="0.3">
      <c r="A1111" s="175" t="s">
        <v>33</v>
      </c>
      <c r="B1111" s="175" t="s">
        <v>201</v>
      </c>
      <c r="C1111" s="175" t="s">
        <v>40</v>
      </c>
      <c r="D1111" s="175" t="s">
        <v>36</v>
      </c>
      <c r="E1111" s="175">
        <v>867.35</v>
      </c>
    </row>
    <row r="1112" spans="1:5" ht="15" customHeight="1" x14ac:dyDescent="0.3">
      <c r="A1112" s="175" t="s">
        <v>33</v>
      </c>
      <c r="B1112" s="175" t="s">
        <v>202</v>
      </c>
      <c r="C1112" s="175" t="s">
        <v>35</v>
      </c>
      <c r="D1112" s="175" t="s">
        <v>36</v>
      </c>
      <c r="E1112" s="175">
        <v>546.13</v>
      </c>
    </row>
    <row r="1113" spans="1:5" ht="15" customHeight="1" x14ac:dyDescent="0.3">
      <c r="A1113" s="175" t="s">
        <v>33</v>
      </c>
      <c r="B1113" s="175" t="s">
        <v>202</v>
      </c>
      <c r="C1113" s="175" t="s">
        <v>37</v>
      </c>
      <c r="D1113" s="175" t="s">
        <v>36</v>
      </c>
      <c r="E1113" s="175">
        <v>584.78</v>
      </c>
    </row>
    <row r="1114" spans="1:5" ht="15" customHeight="1" x14ac:dyDescent="0.3">
      <c r="A1114" s="175" t="s">
        <v>33</v>
      </c>
      <c r="B1114" s="175" t="s">
        <v>202</v>
      </c>
      <c r="C1114" s="175" t="s">
        <v>38</v>
      </c>
      <c r="D1114" s="175" t="s">
        <v>36</v>
      </c>
      <c r="E1114" s="175">
        <v>665.99</v>
      </c>
    </row>
    <row r="1115" spans="1:5" ht="15" customHeight="1" x14ac:dyDescent="0.3">
      <c r="A1115" s="175" t="s">
        <v>33</v>
      </c>
      <c r="B1115" s="175" t="s">
        <v>202</v>
      </c>
      <c r="C1115" s="175" t="s">
        <v>39</v>
      </c>
      <c r="D1115" s="175" t="s">
        <v>36</v>
      </c>
      <c r="E1115" s="175">
        <v>778.97</v>
      </c>
    </row>
    <row r="1116" spans="1:5" ht="15" customHeight="1" x14ac:dyDescent="0.3">
      <c r="A1116" s="175" t="s">
        <v>33</v>
      </c>
      <c r="B1116" s="175" t="s">
        <v>202</v>
      </c>
      <c r="C1116" s="175" t="s">
        <v>40</v>
      </c>
      <c r="D1116" s="175" t="s">
        <v>36</v>
      </c>
      <c r="E1116" s="175">
        <v>881.04</v>
      </c>
    </row>
    <row r="1117" spans="1:5" ht="15" customHeight="1" x14ac:dyDescent="0.3">
      <c r="A1117" s="175" t="s">
        <v>33</v>
      </c>
      <c r="B1117" s="175" t="s">
        <v>203</v>
      </c>
      <c r="C1117" s="175" t="s">
        <v>35</v>
      </c>
      <c r="D1117" s="175" t="s">
        <v>36</v>
      </c>
      <c r="E1117" s="175">
        <v>533.75</v>
      </c>
    </row>
    <row r="1118" spans="1:5" ht="15" customHeight="1" x14ac:dyDescent="0.3">
      <c r="A1118" s="175" t="s">
        <v>33</v>
      </c>
      <c r="B1118" s="175" t="s">
        <v>203</v>
      </c>
      <c r="C1118" s="175" t="s">
        <v>37</v>
      </c>
      <c r="D1118" s="175" t="s">
        <v>36</v>
      </c>
      <c r="E1118" s="175">
        <v>582.94000000000005</v>
      </c>
    </row>
    <row r="1119" spans="1:5" ht="15" customHeight="1" x14ac:dyDescent="0.3">
      <c r="A1119" s="175" t="s">
        <v>33</v>
      </c>
      <c r="B1119" s="175" t="s">
        <v>203</v>
      </c>
      <c r="C1119" s="175" t="s">
        <v>38</v>
      </c>
      <c r="D1119" s="175" t="s">
        <v>36</v>
      </c>
      <c r="E1119" s="175">
        <v>667.02</v>
      </c>
    </row>
    <row r="1120" spans="1:5" ht="15" customHeight="1" x14ac:dyDescent="0.3">
      <c r="A1120" s="175" t="s">
        <v>33</v>
      </c>
      <c r="B1120" s="175" t="s">
        <v>203</v>
      </c>
      <c r="C1120" s="175" t="s">
        <v>39</v>
      </c>
      <c r="D1120" s="175" t="s">
        <v>36</v>
      </c>
      <c r="E1120" s="175">
        <v>765.94</v>
      </c>
    </row>
    <row r="1121" spans="1:5" ht="15" customHeight="1" x14ac:dyDescent="0.3">
      <c r="A1121" s="175" t="s">
        <v>33</v>
      </c>
      <c r="B1121" s="175" t="s">
        <v>203</v>
      </c>
      <c r="C1121" s="175" t="s">
        <v>40</v>
      </c>
      <c r="D1121" s="175" t="s">
        <v>36</v>
      </c>
      <c r="E1121" s="175">
        <v>853</v>
      </c>
    </row>
    <row r="1122" spans="1:5" ht="15" customHeight="1" x14ac:dyDescent="0.3">
      <c r="A1122" s="175" t="s">
        <v>33</v>
      </c>
      <c r="B1122" s="175" t="s">
        <v>204</v>
      </c>
      <c r="C1122" s="175" t="s">
        <v>35</v>
      </c>
      <c r="D1122" s="175" t="s">
        <v>36</v>
      </c>
      <c r="E1122" s="175">
        <v>522.66999999999996</v>
      </c>
    </row>
    <row r="1123" spans="1:5" ht="15" customHeight="1" x14ac:dyDescent="0.3">
      <c r="A1123" s="175" t="s">
        <v>33</v>
      </c>
      <c r="B1123" s="175" t="s">
        <v>204</v>
      </c>
      <c r="C1123" s="175" t="s">
        <v>37</v>
      </c>
      <c r="D1123" s="175" t="s">
        <v>36</v>
      </c>
      <c r="E1123" s="175">
        <v>539.79</v>
      </c>
    </row>
    <row r="1124" spans="1:5" ht="15" customHeight="1" x14ac:dyDescent="0.3">
      <c r="A1124" s="175" t="s">
        <v>33</v>
      </c>
      <c r="B1124" s="175" t="s">
        <v>204</v>
      </c>
      <c r="C1124" s="175" t="s">
        <v>38</v>
      </c>
      <c r="D1124" s="175" t="s">
        <v>36</v>
      </c>
      <c r="E1124" s="175">
        <v>643.5</v>
      </c>
    </row>
    <row r="1125" spans="1:5" ht="15" customHeight="1" x14ac:dyDescent="0.3">
      <c r="A1125" s="175" t="s">
        <v>33</v>
      </c>
      <c r="B1125" s="175" t="s">
        <v>204</v>
      </c>
      <c r="C1125" s="175" t="s">
        <v>39</v>
      </c>
      <c r="D1125" s="175" t="s">
        <v>36</v>
      </c>
      <c r="E1125" s="175">
        <v>743.06</v>
      </c>
    </row>
    <row r="1126" spans="1:5" ht="15" customHeight="1" x14ac:dyDescent="0.3">
      <c r="A1126" s="175" t="s">
        <v>33</v>
      </c>
      <c r="B1126" s="175" t="s">
        <v>204</v>
      </c>
      <c r="C1126" s="175" t="s">
        <v>40</v>
      </c>
      <c r="D1126" s="175" t="s">
        <v>36</v>
      </c>
      <c r="E1126" s="175">
        <v>829.73</v>
      </c>
    </row>
    <row r="1127" spans="1:5" ht="15" customHeight="1" x14ac:dyDescent="0.3">
      <c r="A1127" s="175" t="s">
        <v>33</v>
      </c>
      <c r="B1127" s="175" t="s">
        <v>205</v>
      </c>
      <c r="C1127" s="175" t="s">
        <v>35</v>
      </c>
      <c r="D1127" s="175" t="s">
        <v>36</v>
      </c>
      <c r="E1127" s="175">
        <v>415.94</v>
      </c>
    </row>
    <row r="1128" spans="1:5" ht="15" customHeight="1" x14ac:dyDescent="0.3">
      <c r="A1128" s="175" t="s">
        <v>33</v>
      </c>
      <c r="B1128" s="175" t="s">
        <v>205</v>
      </c>
      <c r="C1128" s="175" t="s">
        <v>37</v>
      </c>
      <c r="D1128" s="175" t="s">
        <v>36</v>
      </c>
      <c r="E1128" s="175">
        <v>552.72</v>
      </c>
    </row>
    <row r="1129" spans="1:5" ht="15" customHeight="1" x14ac:dyDescent="0.3">
      <c r="A1129" s="175" t="s">
        <v>33</v>
      </c>
      <c r="B1129" s="175" t="s">
        <v>205</v>
      </c>
      <c r="C1129" s="175" t="s">
        <v>38</v>
      </c>
      <c r="D1129" s="175" t="s">
        <v>36</v>
      </c>
      <c r="E1129" s="175">
        <v>649.71</v>
      </c>
    </row>
    <row r="1130" spans="1:5" ht="15" customHeight="1" x14ac:dyDescent="0.3">
      <c r="A1130" s="175" t="s">
        <v>33</v>
      </c>
      <c r="B1130" s="175" t="s">
        <v>205</v>
      </c>
      <c r="C1130" s="175" t="s">
        <v>39</v>
      </c>
      <c r="D1130" s="175" t="s">
        <v>36</v>
      </c>
      <c r="E1130" s="175">
        <v>747.48</v>
      </c>
    </row>
    <row r="1131" spans="1:5" ht="15" customHeight="1" x14ac:dyDescent="0.3">
      <c r="A1131" s="175" t="s">
        <v>33</v>
      </c>
      <c r="B1131" s="175" t="s">
        <v>205</v>
      </c>
      <c r="C1131" s="175" t="s">
        <v>40</v>
      </c>
      <c r="D1131" s="175" t="s">
        <v>36</v>
      </c>
      <c r="E1131" s="175">
        <v>838.3</v>
      </c>
    </row>
    <row r="1132" spans="1:5" ht="15" customHeight="1" x14ac:dyDescent="0.3">
      <c r="A1132" s="175" t="s">
        <v>33</v>
      </c>
      <c r="B1132" s="175" t="s">
        <v>206</v>
      </c>
      <c r="C1132" s="175" t="s">
        <v>35</v>
      </c>
      <c r="D1132" s="175" t="s">
        <v>36</v>
      </c>
      <c r="E1132" s="175">
        <v>431.25</v>
      </c>
    </row>
    <row r="1133" spans="1:5" ht="15" customHeight="1" x14ac:dyDescent="0.3">
      <c r="A1133" s="175" t="s">
        <v>33</v>
      </c>
      <c r="B1133" s="175" t="s">
        <v>206</v>
      </c>
      <c r="C1133" s="175" t="s">
        <v>37</v>
      </c>
      <c r="D1133" s="175" t="s">
        <v>36</v>
      </c>
      <c r="E1133" s="175">
        <v>514.29</v>
      </c>
    </row>
    <row r="1134" spans="1:5" ht="15" customHeight="1" x14ac:dyDescent="0.3">
      <c r="A1134" s="175" t="s">
        <v>33</v>
      </c>
      <c r="B1134" s="175" t="s">
        <v>206</v>
      </c>
      <c r="C1134" s="175" t="s">
        <v>38</v>
      </c>
      <c r="D1134" s="175" t="s">
        <v>36</v>
      </c>
      <c r="E1134" s="175">
        <v>636.41999999999996</v>
      </c>
    </row>
    <row r="1135" spans="1:5" ht="15" customHeight="1" x14ac:dyDescent="0.3">
      <c r="A1135" s="175" t="s">
        <v>33</v>
      </c>
      <c r="B1135" s="175" t="s">
        <v>206</v>
      </c>
      <c r="C1135" s="175" t="s">
        <v>39</v>
      </c>
      <c r="D1135" s="175" t="s">
        <v>36</v>
      </c>
      <c r="E1135" s="175">
        <v>740.91</v>
      </c>
    </row>
    <row r="1136" spans="1:5" ht="15" customHeight="1" x14ac:dyDescent="0.3">
      <c r="A1136" s="175" t="s">
        <v>33</v>
      </c>
      <c r="B1136" s="175" t="s">
        <v>206</v>
      </c>
      <c r="C1136" s="175" t="s">
        <v>40</v>
      </c>
      <c r="D1136" s="175" t="s">
        <v>36</v>
      </c>
      <c r="E1136" s="175">
        <v>834.4</v>
      </c>
    </row>
    <row r="1137" spans="1:5" ht="15" customHeight="1" x14ac:dyDescent="0.3">
      <c r="A1137" s="175" t="s">
        <v>33</v>
      </c>
      <c r="B1137" s="175" t="s">
        <v>207</v>
      </c>
      <c r="C1137" s="175" t="s">
        <v>35</v>
      </c>
      <c r="D1137" s="175" t="s">
        <v>36</v>
      </c>
      <c r="E1137" s="175">
        <v>511.76</v>
      </c>
    </row>
    <row r="1138" spans="1:5" ht="15" customHeight="1" x14ac:dyDescent="0.3">
      <c r="A1138" s="175" t="s">
        <v>33</v>
      </c>
      <c r="B1138" s="175" t="s">
        <v>207</v>
      </c>
      <c r="C1138" s="175" t="s">
        <v>37</v>
      </c>
      <c r="D1138" s="175" t="s">
        <v>36</v>
      </c>
      <c r="E1138" s="175">
        <v>604.88</v>
      </c>
    </row>
    <row r="1139" spans="1:5" ht="15" customHeight="1" x14ac:dyDescent="0.3">
      <c r="A1139" s="175" t="s">
        <v>33</v>
      </c>
      <c r="B1139" s="175" t="s">
        <v>207</v>
      </c>
      <c r="C1139" s="175" t="s">
        <v>38</v>
      </c>
      <c r="D1139" s="175" t="s">
        <v>36</v>
      </c>
      <c r="E1139" s="175">
        <v>640.80999999999995</v>
      </c>
    </row>
    <row r="1140" spans="1:5" ht="15" customHeight="1" x14ac:dyDescent="0.3">
      <c r="A1140" s="175" t="s">
        <v>33</v>
      </c>
      <c r="B1140" s="175" t="s">
        <v>207</v>
      </c>
      <c r="C1140" s="175" t="s">
        <v>39</v>
      </c>
      <c r="D1140" s="175" t="s">
        <v>36</v>
      </c>
      <c r="E1140" s="175">
        <v>771.04</v>
      </c>
    </row>
    <row r="1141" spans="1:5" ht="15" customHeight="1" x14ac:dyDescent="0.3">
      <c r="A1141" s="175" t="s">
        <v>33</v>
      </c>
      <c r="B1141" s="175" t="s">
        <v>207</v>
      </c>
      <c r="C1141" s="175" t="s">
        <v>40</v>
      </c>
      <c r="D1141" s="175" t="s">
        <v>36</v>
      </c>
      <c r="E1141" s="175">
        <v>848.81</v>
      </c>
    </row>
    <row r="1142" spans="1:5" ht="15" customHeight="1" x14ac:dyDescent="0.3">
      <c r="A1142" s="175" t="s">
        <v>33</v>
      </c>
      <c r="B1142" s="175" t="s">
        <v>208</v>
      </c>
      <c r="C1142" s="175" t="s">
        <v>35</v>
      </c>
      <c r="D1142" s="175" t="s">
        <v>36</v>
      </c>
      <c r="E1142" s="175">
        <v>540.79</v>
      </c>
    </row>
    <row r="1143" spans="1:5" ht="15" customHeight="1" x14ac:dyDescent="0.3">
      <c r="A1143" s="175" t="s">
        <v>33</v>
      </c>
      <c r="B1143" s="175" t="s">
        <v>208</v>
      </c>
      <c r="C1143" s="175" t="s">
        <v>37</v>
      </c>
      <c r="D1143" s="175" t="s">
        <v>36</v>
      </c>
      <c r="E1143" s="175">
        <v>614.47</v>
      </c>
    </row>
    <row r="1144" spans="1:5" ht="15" customHeight="1" x14ac:dyDescent="0.3">
      <c r="A1144" s="175" t="s">
        <v>33</v>
      </c>
      <c r="B1144" s="175" t="s">
        <v>208</v>
      </c>
      <c r="C1144" s="175" t="s">
        <v>38</v>
      </c>
      <c r="D1144" s="175" t="s">
        <v>36</v>
      </c>
      <c r="E1144" s="175">
        <v>691.65</v>
      </c>
    </row>
    <row r="1145" spans="1:5" ht="15" customHeight="1" x14ac:dyDescent="0.3">
      <c r="A1145" s="175" t="s">
        <v>33</v>
      </c>
      <c r="B1145" s="175" t="s">
        <v>208</v>
      </c>
      <c r="C1145" s="175" t="s">
        <v>39</v>
      </c>
      <c r="D1145" s="175" t="s">
        <v>36</v>
      </c>
      <c r="E1145" s="175">
        <v>798.03</v>
      </c>
    </row>
    <row r="1146" spans="1:5" ht="15" customHeight="1" x14ac:dyDescent="0.3">
      <c r="A1146" s="175" t="s">
        <v>33</v>
      </c>
      <c r="B1146" s="175" t="s">
        <v>208</v>
      </c>
      <c r="C1146" s="175" t="s">
        <v>40</v>
      </c>
      <c r="D1146" s="175" t="s">
        <v>36</v>
      </c>
      <c r="E1146" s="175">
        <v>896.38</v>
      </c>
    </row>
    <row r="1147" spans="1:5" ht="15" customHeight="1" x14ac:dyDescent="0.3">
      <c r="A1147" s="175" t="s">
        <v>33</v>
      </c>
      <c r="B1147" s="175" t="s">
        <v>209</v>
      </c>
      <c r="C1147" s="175" t="s">
        <v>35</v>
      </c>
      <c r="D1147" s="175" t="s">
        <v>36</v>
      </c>
      <c r="E1147" s="175">
        <v>498.79</v>
      </c>
    </row>
    <row r="1148" spans="1:5" ht="15" customHeight="1" x14ac:dyDescent="0.3">
      <c r="A1148" s="175" t="s">
        <v>33</v>
      </c>
      <c r="B1148" s="175" t="s">
        <v>209</v>
      </c>
      <c r="C1148" s="175" t="s">
        <v>37</v>
      </c>
      <c r="D1148" s="175" t="s">
        <v>36</v>
      </c>
      <c r="E1148" s="175">
        <v>601.33000000000004</v>
      </c>
    </row>
    <row r="1149" spans="1:5" ht="15" customHeight="1" x14ac:dyDescent="0.3">
      <c r="A1149" s="175" t="s">
        <v>33</v>
      </c>
      <c r="B1149" s="175" t="s">
        <v>209</v>
      </c>
      <c r="C1149" s="175" t="s">
        <v>38</v>
      </c>
      <c r="D1149" s="175" t="s">
        <v>36</v>
      </c>
      <c r="E1149" s="175">
        <v>690.26</v>
      </c>
    </row>
    <row r="1150" spans="1:5" ht="15" customHeight="1" x14ac:dyDescent="0.3">
      <c r="A1150" s="175" t="s">
        <v>33</v>
      </c>
      <c r="B1150" s="175" t="s">
        <v>209</v>
      </c>
      <c r="C1150" s="175" t="s">
        <v>39</v>
      </c>
      <c r="D1150" s="175" t="s">
        <v>36</v>
      </c>
      <c r="E1150" s="175">
        <v>814</v>
      </c>
    </row>
    <row r="1151" spans="1:5" ht="15" customHeight="1" x14ac:dyDescent="0.3">
      <c r="A1151" s="175" t="s">
        <v>33</v>
      </c>
      <c r="B1151" s="175" t="s">
        <v>209</v>
      </c>
      <c r="C1151" s="175" t="s">
        <v>40</v>
      </c>
      <c r="D1151" s="175" t="s">
        <v>36</v>
      </c>
      <c r="E1151" s="175">
        <v>893.93</v>
      </c>
    </row>
    <row r="1152" spans="1:5" ht="15" customHeight="1" x14ac:dyDescent="0.3">
      <c r="A1152" s="175" t="s">
        <v>33</v>
      </c>
      <c r="B1152" s="175" t="s">
        <v>210</v>
      </c>
      <c r="C1152" s="175" t="s">
        <v>35</v>
      </c>
      <c r="D1152" s="175" t="s">
        <v>36</v>
      </c>
      <c r="E1152" s="175">
        <v>525.12</v>
      </c>
    </row>
    <row r="1153" spans="1:5" ht="15" customHeight="1" x14ac:dyDescent="0.3">
      <c r="A1153" s="175" t="s">
        <v>33</v>
      </c>
      <c r="B1153" s="175" t="s">
        <v>210</v>
      </c>
      <c r="C1153" s="175" t="s">
        <v>37</v>
      </c>
      <c r="D1153" s="175" t="s">
        <v>36</v>
      </c>
      <c r="E1153" s="175">
        <v>610.85</v>
      </c>
    </row>
    <row r="1154" spans="1:5" ht="15" customHeight="1" x14ac:dyDescent="0.3">
      <c r="A1154" s="175" t="s">
        <v>33</v>
      </c>
      <c r="B1154" s="175" t="s">
        <v>210</v>
      </c>
      <c r="C1154" s="175" t="s">
        <v>38</v>
      </c>
      <c r="D1154" s="175" t="s">
        <v>36</v>
      </c>
      <c r="E1154" s="175">
        <v>713.21</v>
      </c>
    </row>
    <row r="1155" spans="1:5" ht="15" customHeight="1" x14ac:dyDescent="0.3">
      <c r="A1155" s="175" t="s">
        <v>33</v>
      </c>
      <c r="B1155" s="175" t="s">
        <v>210</v>
      </c>
      <c r="C1155" s="175" t="s">
        <v>39</v>
      </c>
      <c r="D1155" s="175" t="s">
        <v>36</v>
      </c>
      <c r="E1155" s="175">
        <v>827.74</v>
      </c>
    </row>
    <row r="1156" spans="1:5" ht="15" customHeight="1" x14ac:dyDescent="0.3">
      <c r="A1156" s="175" t="s">
        <v>33</v>
      </c>
      <c r="B1156" s="175" t="s">
        <v>210</v>
      </c>
      <c r="C1156" s="175" t="s">
        <v>40</v>
      </c>
      <c r="D1156" s="175" t="s">
        <v>36</v>
      </c>
      <c r="E1156" s="175">
        <v>946.35</v>
      </c>
    </row>
    <row r="1157" spans="1:5" ht="15" customHeight="1" x14ac:dyDescent="0.3">
      <c r="A1157" s="175" t="s">
        <v>33</v>
      </c>
      <c r="B1157" s="175" t="s">
        <v>211</v>
      </c>
      <c r="C1157" s="175" t="s">
        <v>35</v>
      </c>
      <c r="D1157" s="175" t="s">
        <v>36</v>
      </c>
      <c r="E1157" s="175">
        <v>526.39</v>
      </c>
    </row>
    <row r="1158" spans="1:5" ht="15" customHeight="1" x14ac:dyDescent="0.3">
      <c r="A1158" s="175" t="s">
        <v>33</v>
      </c>
      <c r="B1158" s="175" t="s">
        <v>211</v>
      </c>
      <c r="C1158" s="175" t="s">
        <v>37</v>
      </c>
      <c r="D1158" s="175" t="s">
        <v>36</v>
      </c>
      <c r="E1158" s="175">
        <v>613.5</v>
      </c>
    </row>
    <row r="1159" spans="1:5" ht="15" customHeight="1" x14ac:dyDescent="0.3">
      <c r="A1159" s="175" t="s">
        <v>33</v>
      </c>
      <c r="B1159" s="175" t="s">
        <v>211</v>
      </c>
      <c r="C1159" s="175" t="s">
        <v>38</v>
      </c>
      <c r="D1159" s="175" t="s">
        <v>36</v>
      </c>
      <c r="E1159" s="175">
        <v>720.86</v>
      </c>
    </row>
    <row r="1160" spans="1:5" ht="15" customHeight="1" x14ac:dyDescent="0.3">
      <c r="A1160" s="175" t="s">
        <v>33</v>
      </c>
      <c r="B1160" s="175" t="s">
        <v>211</v>
      </c>
      <c r="C1160" s="175" t="s">
        <v>39</v>
      </c>
      <c r="D1160" s="175" t="s">
        <v>36</v>
      </c>
      <c r="E1160" s="175">
        <v>845.05</v>
      </c>
    </row>
    <row r="1161" spans="1:5" ht="15" customHeight="1" x14ac:dyDescent="0.3">
      <c r="A1161" s="175" t="s">
        <v>33</v>
      </c>
      <c r="B1161" s="175" t="s">
        <v>211</v>
      </c>
      <c r="C1161" s="175" t="s">
        <v>40</v>
      </c>
      <c r="D1161" s="175" t="s">
        <v>36</v>
      </c>
      <c r="E1161" s="175">
        <v>959.2</v>
      </c>
    </row>
    <row r="1162" spans="1:5" ht="15" customHeight="1" x14ac:dyDescent="0.3">
      <c r="A1162" s="175" t="s">
        <v>33</v>
      </c>
      <c r="B1162" s="175" t="s">
        <v>212</v>
      </c>
      <c r="C1162" s="175" t="s">
        <v>35</v>
      </c>
      <c r="D1162" s="175" t="s">
        <v>36</v>
      </c>
      <c r="E1162" s="175">
        <v>499.1</v>
      </c>
    </row>
    <row r="1163" spans="1:5" ht="15" customHeight="1" x14ac:dyDescent="0.3">
      <c r="A1163" s="175" t="s">
        <v>33</v>
      </c>
      <c r="B1163" s="175" t="s">
        <v>212</v>
      </c>
      <c r="C1163" s="175" t="s">
        <v>37</v>
      </c>
      <c r="D1163" s="175" t="s">
        <v>36</v>
      </c>
      <c r="E1163" s="175">
        <v>601.35</v>
      </c>
    </row>
    <row r="1164" spans="1:5" ht="15" customHeight="1" x14ac:dyDescent="0.3">
      <c r="A1164" s="175" t="s">
        <v>33</v>
      </c>
      <c r="B1164" s="175" t="s">
        <v>212</v>
      </c>
      <c r="C1164" s="175" t="s">
        <v>38</v>
      </c>
      <c r="D1164" s="175" t="s">
        <v>36</v>
      </c>
      <c r="E1164" s="175">
        <v>689.16</v>
      </c>
    </row>
    <row r="1165" spans="1:5" ht="15" customHeight="1" x14ac:dyDescent="0.3">
      <c r="A1165" s="175" t="s">
        <v>33</v>
      </c>
      <c r="B1165" s="175" t="s">
        <v>212</v>
      </c>
      <c r="C1165" s="175" t="s">
        <v>39</v>
      </c>
      <c r="D1165" s="175" t="s">
        <v>36</v>
      </c>
      <c r="E1165" s="175">
        <v>796.61</v>
      </c>
    </row>
    <row r="1166" spans="1:5" ht="15" customHeight="1" x14ac:dyDescent="0.3">
      <c r="A1166" s="175" t="s">
        <v>33</v>
      </c>
      <c r="B1166" s="175" t="s">
        <v>212</v>
      </c>
      <c r="C1166" s="175" t="s">
        <v>40</v>
      </c>
      <c r="D1166" s="175" t="s">
        <v>36</v>
      </c>
      <c r="E1166" s="175">
        <v>928.02</v>
      </c>
    </row>
    <row r="1167" spans="1:5" ht="15" customHeight="1" x14ac:dyDescent="0.3">
      <c r="A1167" s="175" t="s">
        <v>33</v>
      </c>
      <c r="B1167" s="175" t="s">
        <v>213</v>
      </c>
      <c r="C1167" s="175" t="s">
        <v>35</v>
      </c>
      <c r="D1167" s="175" t="s">
        <v>36</v>
      </c>
      <c r="E1167" s="175">
        <v>485.51</v>
      </c>
    </row>
    <row r="1168" spans="1:5" ht="15" customHeight="1" x14ac:dyDescent="0.3">
      <c r="A1168" s="175" t="s">
        <v>33</v>
      </c>
      <c r="B1168" s="175" t="s">
        <v>213</v>
      </c>
      <c r="C1168" s="175" t="s">
        <v>37</v>
      </c>
      <c r="D1168" s="175" t="s">
        <v>36</v>
      </c>
      <c r="E1168" s="175">
        <v>608.6</v>
      </c>
    </row>
    <row r="1169" spans="1:5" ht="15" customHeight="1" x14ac:dyDescent="0.3">
      <c r="A1169" s="175" t="s">
        <v>33</v>
      </c>
      <c r="B1169" s="175" t="s">
        <v>213</v>
      </c>
      <c r="C1169" s="175" t="s">
        <v>38</v>
      </c>
      <c r="D1169" s="175" t="s">
        <v>36</v>
      </c>
      <c r="E1169" s="175">
        <v>730.25</v>
      </c>
    </row>
    <row r="1170" spans="1:5" ht="15" customHeight="1" x14ac:dyDescent="0.3">
      <c r="A1170" s="175" t="s">
        <v>33</v>
      </c>
      <c r="B1170" s="175" t="s">
        <v>213</v>
      </c>
      <c r="C1170" s="175" t="s">
        <v>39</v>
      </c>
      <c r="D1170" s="175" t="s">
        <v>36</v>
      </c>
      <c r="E1170" s="175">
        <v>844.54</v>
      </c>
    </row>
    <row r="1171" spans="1:5" ht="15" customHeight="1" x14ac:dyDescent="0.3">
      <c r="A1171" s="175" t="s">
        <v>33</v>
      </c>
      <c r="B1171" s="175" t="s">
        <v>213</v>
      </c>
      <c r="C1171" s="175" t="s">
        <v>40</v>
      </c>
      <c r="D1171" s="175" t="s">
        <v>36</v>
      </c>
      <c r="E1171" s="175">
        <v>965.24</v>
      </c>
    </row>
    <row r="1172" spans="1:5" ht="15" customHeight="1" x14ac:dyDescent="0.3">
      <c r="A1172" s="175" t="s">
        <v>33</v>
      </c>
      <c r="B1172" s="175" t="s">
        <v>214</v>
      </c>
      <c r="C1172" s="175" t="s">
        <v>35</v>
      </c>
      <c r="D1172" s="175" t="s">
        <v>36</v>
      </c>
      <c r="E1172" s="175">
        <v>515.19000000000005</v>
      </c>
    </row>
    <row r="1173" spans="1:5" ht="15" customHeight="1" x14ac:dyDescent="0.3">
      <c r="A1173" s="175" t="s">
        <v>33</v>
      </c>
      <c r="B1173" s="175" t="s">
        <v>214</v>
      </c>
      <c r="C1173" s="175" t="s">
        <v>37</v>
      </c>
      <c r="D1173" s="175" t="s">
        <v>36</v>
      </c>
      <c r="E1173" s="175">
        <v>623.33000000000004</v>
      </c>
    </row>
    <row r="1174" spans="1:5" ht="15" customHeight="1" x14ac:dyDescent="0.3">
      <c r="A1174" s="175" t="s">
        <v>33</v>
      </c>
      <c r="B1174" s="175" t="s">
        <v>214</v>
      </c>
      <c r="C1174" s="175" t="s">
        <v>38</v>
      </c>
      <c r="D1174" s="175" t="s">
        <v>36</v>
      </c>
      <c r="E1174" s="175">
        <v>723.04</v>
      </c>
    </row>
    <row r="1175" spans="1:5" ht="15" customHeight="1" x14ac:dyDescent="0.3">
      <c r="A1175" s="175" t="s">
        <v>33</v>
      </c>
      <c r="B1175" s="175" t="s">
        <v>214</v>
      </c>
      <c r="C1175" s="175" t="s">
        <v>39</v>
      </c>
      <c r="D1175" s="175" t="s">
        <v>36</v>
      </c>
      <c r="E1175" s="175">
        <v>837.85</v>
      </c>
    </row>
    <row r="1176" spans="1:5" ht="15" customHeight="1" x14ac:dyDescent="0.3">
      <c r="A1176" s="175" t="s">
        <v>33</v>
      </c>
      <c r="B1176" s="175" t="s">
        <v>214</v>
      </c>
      <c r="C1176" s="175" t="s">
        <v>40</v>
      </c>
      <c r="D1176" s="175" t="s">
        <v>36</v>
      </c>
      <c r="E1176" s="175">
        <v>941.82</v>
      </c>
    </row>
    <row r="1177" spans="1:5" ht="15" customHeight="1" x14ac:dyDescent="0.3">
      <c r="A1177" s="175" t="s">
        <v>33</v>
      </c>
      <c r="B1177" s="175" t="s">
        <v>215</v>
      </c>
      <c r="C1177" s="175" t="s">
        <v>35</v>
      </c>
      <c r="D1177" s="175" t="s">
        <v>36</v>
      </c>
      <c r="E1177" s="175">
        <v>480</v>
      </c>
    </row>
    <row r="1178" spans="1:5" ht="15" customHeight="1" x14ac:dyDescent="0.3">
      <c r="A1178" s="175" t="s">
        <v>33</v>
      </c>
      <c r="B1178" s="175" t="s">
        <v>215</v>
      </c>
      <c r="C1178" s="175" t="s">
        <v>37</v>
      </c>
      <c r="D1178" s="175" t="s">
        <v>36</v>
      </c>
      <c r="E1178" s="175">
        <v>598.07000000000005</v>
      </c>
    </row>
    <row r="1179" spans="1:5" ht="15" customHeight="1" x14ac:dyDescent="0.3">
      <c r="A1179" s="175" t="s">
        <v>33</v>
      </c>
      <c r="B1179" s="175" t="s">
        <v>215</v>
      </c>
      <c r="C1179" s="175" t="s">
        <v>38</v>
      </c>
      <c r="D1179" s="175" t="s">
        <v>36</v>
      </c>
      <c r="E1179" s="175">
        <v>689.2</v>
      </c>
    </row>
    <row r="1180" spans="1:5" ht="15" customHeight="1" x14ac:dyDescent="0.3">
      <c r="A1180" s="175" t="s">
        <v>33</v>
      </c>
      <c r="B1180" s="175" t="s">
        <v>215</v>
      </c>
      <c r="C1180" s="175" t="s">
        <v>39</v>
      </c>
      <c r="D1180" s="175" t="s">
        <v>36</v>
      </c>
      <c r="E1180" s="175">
        <v>801.61</v>
      </c>
    </row>
    <row r="1181" spans="1:5" ht="15" customHeight="1" x14ac:dyDescent="0.3">
      <c r="A1181" s="175" t="s">
        <v>33</v>
      </c>
      <c r="B1181" s="175" t="s">
        <v>215</v>
      </c>
      <c r="C1181" s="175" t="s">
        <v>40</v>
      </c>
      <c r="D1181" s="175" t="s">
        <v>36</v>
      </c>
      <c r="E1181" s="175">
        <v>913.59</v>
      </c>
    </row>
    <row r="1182" spans="1:5" ht="15" customHeight="1" x14ac:dyDescent="0.3">
      <c r="A1182" s="175" t="s">
        <v>33</v>
      </c>
      <c r="B1182" s="175" t="s">
        <v>216</v>
      </c>
      <c r="C1182" s="175" t="s">
        <v>35</v>
      </c>
      <c r="D1182" s="175" t="s">
        <v>36</v>
      </c>
      <c r="E1182" s="175">
        <v>450.74</v>
      </c>
    </row>
    <row r="1183" spans="1:5" ht="15" customHeight="1" x14ac:dyDescent="0.3">
      <c r="A1183" s="175" t="s">
        <v>33</v>
      </c>
      <c r="B1183" s="175" t="s">
        <v>216</v>
      </c>
      <c r="C1183" s="175" t="s">
        <v>37</v>
      </c>
      <c r="D1183" s="175" t="s">
        <v>36</v>
      </c>
      <c r="E1183" s="175">
        <v>570.54</v>
      </c>
    </row>
    <row r="1184" spans="1:5" ht="15" customHeight="1" x14ac:dyDescent="0.3">
      <c r="A1184" s="175" t="s">
        <v>33</v>
      </c>
      <c r="B1184" s="175" t="s">
        <v>216</v>
      </c>
      <c r="C1184" s="175" t="s">
        <v>38</v>
      </c>
      <c r="D1184" s="175" t="s">
        <v>36</v>
      </c>
      <c r="E1184" s="175">
        <v>694.88</v>
      </c>
    </row>
    <row r="1185" spans="1:5" ht="15" customHeight="1" x14ac:dyDescent="0.3">
      <c r="A1185" s="175" t="s">
        <v>33</v>
      </c>
      <c r="B1185" s="175" t="s">
        <v>216</v>
      </c>
      <c r="C1185" s="175" t="s">
        <v>39</v>
      </c>
      <c r="D1185" s="175" t="s">
        <v>36</v>
      </c>
      <c r="E1185" s="175">
        <v>804.71</v>
      </c>
    </row>
    <row r="1186" spans="1:5" ht="15" customHeight="1" x14ac:dyDescent="0.3">
      <c r="A1186" s="175" t="s">
        <v>33</v>
      </c>
      <c r="B1186" s="175" t="s">
        <v>216</v>
      </c>
      <c r="C1186" s="175" t="s">
        <v>40</v>
      </c>
      <c r="D1186" s="175" t="s">
        <v>36</v>
      </c>
      <c r="E1186" s="175">
        <v>915.68</v>
      </c>
    </row>
    <row r="1187" spans="1:5" ht="15" customHeight="1" x14ac:dyDescent="0.3">
      <c r="A1187" s="175" t="s">
        <v>33</v>
      </c>
      <c r="B1187" s="175" t="s">
        <v>217</v>
      </c>
      <c r="C1187" s="175" t="s">
        <v>35</v>
      </c>
      <c r="D1187" s="175" t="s">
        <v>36</v>
      </c>
      <c r="E1187" s="175">
        <v>516</v>
      </c>
    </row>
    <row r="1188" spans="1:5" ht="15" customHeight="1" x14ac:dyDescent="0.3">
      <c r="A1188" s="175" t="s">
        <v>33</v>
      </c>
      <c r="B1188" s="175" t="s">
        <v>217</v>
      </c>
      <c r="C1188" s="175" t="s">
        <v>37</v>
      </c>
      <c r="D1188" s="175" t="s">
        <v>36</v>
      </c>
      <c r="E1188" s="175">
        <v>529.66999999999996</v>
      </c>
    </row>
    <row r="1189" spans="1:5" ht="15" customHeight="1" x14ac:dyDescent="0.3">
      <c r="A1189" s="175" t="s">
        <v>33</v>
      </c>
      <c r="B1189" s="175" t="s">
        <v>217</v>
      </c>
      <c r="C1189" s="175" t="s">
        <v>38</v>
      </c>
      <c r="D1189" s="175" t="s">
        <v>36</v>
      </c>
      <c r="E1189" s="175">
        <v>656.53</v>
      </c>
    </row>
    <row r="1190" spans="1:5" ht="15" customHeight="1" x14ac:dyDescent="0.3">
      <c r="A1190" s="175" t="s">
        <v>33</v>
      </c>
      <c r="B1190" s="175" t="s">
        <v>217</v>
      </c>
      <c r="C1190" s="175" t="s">
        <v>39</v>
      </c>
      <c r="D1190" s="175" t="s">
        <v>36</v>
      </c>
      <c r="E1190" s="175">
        <v>777.37</v>
      </c>
    </row>
    <row r="1191" spans="1:5" ht="15" customHeight="1" x14ac:dyDescent="0.3">
      <c r="A1191" s="175" t="s">
        <v>33</v>
      </c>
      <c r="B1191" s="175" t="s">
        <v>217</v>
      </c>
      <c r="C1191" s="175" t="s">
        <v>40</v>
      </c>
      <c r="D1191" s="175" t="s">
        <v>36</v>
      </c>
      <c r="E1191" s="175">
        <v>890.95</v>
      </c>
    </row>
    <row r="1192" spans="1:5" ht="15" customHeight="1" x14ac:dyDescent="0.3">
      <c r="A1192" s="175" t="s">
        <v>33</v>
      </c>
      <c r="B1192" s="175" t="s">
        <v>218</v>
      </c>
      <c r="C1192" s="175" t="s">
        <v>35</v>
      </c>
      <c r="D1192" s="175" t="s">
        <v>36</v>
      </c>
      <c r="E1192" s="175">
        <v>419.66</v>
      </c>
    </row>
    <row r="1193" spans="1:5" ht="15" customHeight="1" x14ac:dyDescent="0.3">
      <c r="A1193" s="175" t="s">
        <v>33</v>
      </c>
      <c r="B1193" s="175" t="s">
        <v>218</v>
      </c>
      <c r="C1193" s="175" t="s">
        <v>37</v>
      </c>
      <c r="D1193" s="175" t="s">
        <v>36</v>
      </c>
      <c r="E1193" s="175">
        <v>547.41999999999996</v>
      </c>
    </row>
    <row r="1194" spans="1:5" ht="15" customHeight="1" x14ac:dyDescent="0.3">
      <c r="A1194" s="175" t="s">
        <v>33</v>
      </c>
      <c r="B1194" s="175" t="s">
        <v>218</v>
      </c>
      <c r="C1194" s="175" t="s">
        <v>38</v>
      </c>
      <c r="D1194" s="175" t="s">
        <v>36</v>
      </c>
      <c r="E1194" s="175">
        <v>641.39</v>
      </c>
    </row>
    <row r="1195" spans="1:5" ht="15" customHeight="1" x14ac:dyDescent="0.3">
      <c r="A1195" s="175" t="s">
        <v>33</v>
      </c>
      <c r="B1195" s="175" t="s">
        <v>218</v>
      </c>
      <c r="C1195" s="175" t="s">
        <v>39</v>
      </c>
      <c r="D1195" s="175" t="s">
        <v>36</v>
      </c>
      <c r="E1195" s="175">
        <v>762.83</v>
      </c>
    </row>
    <row r="1196" spans="1:5" ht="15" customHeight="1" x14ac:dyDescent="0.3">
      <c r="A1196" s="175" t="s">
        <v>33</v>
      </c>
      <c r="B1196" s="175" t="s">
        <v>218</v>
      </c>
      <c r="C1196" s="175" t="s">
        <v>40</v>
      </c>
      <c r="D1196" s="175" t="s">
        <v>36</v>
      </c>
      <c r="E1196" s="175">
        <v>888.34</v>
      </c>
    </row>
    <row r="1197" spans="1:5" ht="15" customHeight="1" x14ac:dyDescent="0.3">
      <c r="A1197" s="175" t="s">
        <v>33</v>
      </c>
      <c r="B1197" s="175" t="s">
        <v>219</v>
      </c>
      <c r="C1197" s="175" t="s">
        <v>35</v>
      </c>
      <c r="D1197" s="175" t="s">
        <v>36</v>
      </c>
      <c r="E1197" s="175">
        <v>490.37</v>
      </c>
    </row>
    <row r="1198" spans="1:5" ht="15" customHeight="1" x14ac:dyDescent="0.3">
      <c r="A1198" s="175" t="s">
        <v>33</v>
      </c>
      <c r="B1198" s="175" t="s">
        <v>219</v>
      </c>
      <c r="C1198" s="175" t="s">
        <v>37</v>
      </c>
      <c r="D1198" s="175" t="s">
        <v>36</v>
      </c>
      <c r="E1198" s="175">
        <v>623.57000000000005</v>
      </c>
    </row>
    <row r="1199" spans="1:5" ht="15" customHeight="1" x14ac:dyDescent="0.3">
      <c r="A1199" s="175" t="s">
        <v>33</v>
      </c>
      <c r="B1199" s="175" t="s">
        <v>219</v>
      </c>
      <c r="C1199" s="175" t="s">
        <v>38</v>
      </c>
      <c r="D1199" s="175" t="s">
        <v>36</v>
      </c>
      <c r="E1199" s="175">
        <v>693.47</v>
      </c>
    </row>
    <row r="1200" spans="1:5" ht="15" customHeight="1" x14ac:dyDescent="0.3">
      <c r="A1200" s="175" t="s">
        <v>33</v>
      </c>
      <c r="B1200" s="175" t="s">
        <v>219</v>
      </c>
      <c r="C1200" s="175" t="s">
        <v>39</v>
      </c>
      <c r="D1200" s="175" t="s">
        <v>36</v>
      </c>
      <c r="E1200" s="175">
        <v>806</v>
      </c>
    </row>
    <row r="1201" spans="1:5" ht="15" customHeight="1" x14ac:dyDescent="0.3">
      <c r="A1201" s="175" t="s">
        <v>33</v>
      </c>
      <c r="B1201" s="175" t="s">
        <v>219</v>
      </c>
      <c r="C1201" s="175" t="s">
        <v>40</v>
      </c>
      <c r="D1201" s="175" t="s">
        <v>36</v>
      </c>
      <c r="E1201" s="175">
        <v>912.35</v>
      </c>
    </row>
    <row r="1202" spans="1:5" ht="15" customHeight="1" x14ac:dyDescent="0.3">
      <c r="A1202" s="175" t="s">
        <v>33</v>
      </c>
      <c r="B1202" s="175" t="s">
        <v>220</v>
      </c>
      <c r="C1202" s="175" t="s">
        <v>35</v>
      </c>
      <c r="D1202" s="175" t="s">
        <v>36</v>
      </c>
      <c r="E1202" s="175">
        <v>553.25</v>
      </c>
    </row>
    <row r="1203" spans="1:5" ht="15" customHeight="1" x14ac:dyDescent="0.3">
      <c r="A1203" s="175" t="s">
        <v>33</v>
      </c>
      <c r="B1203" s="175" t="s">
        <v>220</v>
      </c>
      <c r="C1203" s="175" t="s">
        <v>37</v>
      </c>
      <c r="D1203" s="175" t="s">
        <v>36</v>
      </c>
      <c r="E1203" s="175">
        <v>640.07000000000005</v>
      </c>
    </row>
    <row r="1204" spans="1:5" ht="15" customHeight="1" x14ac:dyDescent="0.3">
      <c r="A1204" s="175" t="s">
        <v>33</v>
      </c>
      <c r="B1204" s="175" t="s">
        <v>220</v>
      </c>
      <c r="C1204" s="175" t="s">
        <v>38</v>
      </c>
      <c r="D1204" s="175" t="s">
        <v>36</v>
      </c>
      <c r="E1204" s="175">
        <v>765.68</v>
      </c>
    </row>
    <row r="1205" spans="1:5" ht="15" customHeight="1" x14ac:dyDescent="0.3">
      <c r="A1205" s="175" t="s">
        <v>33</v>
      </c>
      <c r="B1205" s="175" t="s">
        <v>220</v>
      </c>
      <c r="C1205" s="175" t="s">
        <v>39</v>
      </c>
      <c r="D1205" s="175" t="s">
        <v>36</v>
      </c>
      <c r="E1205" s="175">
        <v>857.22</v>
      </c>
    </row>
    <row r="1206" spans="1:5" ht="15" customHeight="1" x14ac:dyDescent="0.3">
      <c r="A1206" s="175" t="s">
        <v>33</v>
      </c>
      <c r="B1206" s="175" t="s">
        <v>220</v>
      </c>
      <c r="C1206" s="175" t="s">
        <v>40</v>
      </c>
      <c r="D1206" s="175" t="s">
        <v>36</v>
      </c>
      <c r="E1206" s="175">
        <v>970.51</v>
      </c>
    </row>
  </sheetData>
  <autoFilter ref="A1:E66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3.5546875" customWidth="1"/>
    <col min="5" max="26" width="8.6640625" customWidth="1"/>
  </cols>
  <sheetData>
    <row r="1" spans="1:26" ht="14.25" customHeight="1" x14ac:dyDescent="0.3">
      <c r="A1" s="2" t="s">
        <v>28</v>
      </c>
      <c r="B1" s="2" t="s">
        <v>29</v>
      </c>
      <c r="C1" s="2" t="s">
        <v>221</v>
      </c>
      <c r="D1" s="2" t="s">
        <v>31</v>
      </c>
      <c r="E1" s="2" t="s">
        <v>32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9" t="s">
        <v>222</v>
      </c>
      <c r="B2" s="9" t="s">
        <v>124</v>
      </c>
      <c r="C2" s="9" t="s">
        <v>223</v>
      </c>
      <c r="D2" s="9" t="s">
        <v>224</v>
      </c>
      <c r="E2" s="9">
        <v>252</v>
      </c>
    </row>
    <row r="3" spans="1:26" ht="14.25" customHeight="1" x14ac:dyDescent="0.3">
      <c r="A3" s="9" t="s">
        <v>222</v>
      </c>
      <c r="B3" s="9" t="s">
        <v>124</v>
      </c>
      <c r="C3" s="9" t="s">
        <v>225</v>
      </c>
      <c r="D3" s="9" t="s">
        <v>224</v>
      </c>
      <c r="E3" s="9">
        <v>329</v>
      </c>
    </row>
    <row r="4" spans="1:26" ht="14.25" customHeight="1" x14ac:dyDescent="0.3">
      <c r="A4" s="9" t="s">
        <v>222</v>
      </c>
      <c r="B4" s="9" t="s">
        <v>124</v>
      </c>
      <c r="C4" s="9" t="s">
        <v>226</v>
      </c>
      <c r="D4" s="9" t="s">
        <v>224</v>
      </c>
      <c r="E4" s="9" t="s">
        <v>227</v>
      </c>
    </row>
    <row r="5" spans="1:26" ht="14.25" customHeight="1" x14ac:dyDescent="0.3">
      <c r="A5" s="9" t="s">
        <v>222</v>
      </c>
      <c r="B5" s="9" t="s">
        <v>124</v>
      </c>
      <c r="C5" s="9" t="s">
        <v>228</v>
      </c>
      <c r="D5" s="9" t="s">
        <v>224</v>
      </c>
      <c r="E5" s="9">
        <v>302</v>
      </c>
    </row>
    <row r="6" spans="1:26" ht="14.25" customHeight="1" x14ac:dyDescent="0.3">
      <c r="A6" s="9" t="s">
        <v>222</v>
      </c>
      <c r="B6" s="9" t="s">
        <v>124</v>
      </c>
      <c r="C6" s="9" t="s">
        <v>229</v>
      </c>
      <c r="D6" s="9" t="s">
        <v>224</v>
      </c>
      <c r="E6" s="9">
        <v>300</v>
      </c>
    </row>
    <row r="7" spans="1:26" ht="14.25" customHeight="1" x14ac:dyDescent="0.3">
      <c r="A7" s="9" t="s">
        <v>222</v>
      </c>
      <c r="B7" s="9" t="s">
        <v>125</v>
      </c>
      <c r="C7" s="9" t="s">
        <v>223</v>
      </c>
      <c r="D7" s="9" t="s">
        <v>224</v>
      </c>
      <c r="E7" s="9">
        <v>248</v>
      </c>
    </row>
    <row r="8" spans="1:26" ht="14.25" customHeight="1" x14ac:dyDescent="0.3">
      <c r="A8" s="9" t="s">
        <v>222</v>
      </c>
      <c r="B8" s="9" t="s">
        <v>125</v>
      </c>
      <c r="C8" s="9" t="s">
        <v>225</v>
      </c>
      <c r="D8" s="9" t="s">
        <v>224</v>
      </c>
      <c r="E8" s="9">
        <v>329</v>
      </c>
    </row>
    <row r="9" spans="1:26" ht="14.25" customHeight="1" x14ac:dyDescent="0.3">
      <c r="A9" s="9" t="s">
        <v>222</v>
      </c>
      <c r="B9" s="9" t="s">
        <v>125</v>
      </c>
      <c r="C9" s="9" t="s">
        <v>226</v>
      </c>
      <c r="D9" s="9" t="s">
        <v>224</v>
      </c>
      <c r="E9" s="9" t="s">
        <v>227</v>
      </c>
    </row>
    <row r="10" spans="1:26" ht="14.25" customHeight="1" x14ac:dyDescent="0.3">
      <c r="A10" s="9" t="s">
        <v>222</v>
      </c>
      <c r="B10" s="9" t="s">
        <v>125</v>
      </c>
      <c r="C10" s="9" t="s">
        <v>228</v>
      </c>
      <c r="D10" s="9" t="s">
        <v>224</v>
      </c>
      <c r="E10" s="9">
        <v>303</v>
      </c>
    </row>
    <row r="11" spans="1:26" ht="14.25" customHeight="1" x14ac:dyDescent="0.3">
      <c r="A11" s="9" t="s">
        <v>222</v>
      </c>
      <c r="B11" s="9" t="s">
        <v>125</v>
      </c>
      <c r="C11" s="9" t="s">
        <v>229</v>
      </c>
      <c r="D11" s="9" t="s">
        <v>224</v>
      </c>
      <c r="E11" s="9">
        <v>303</v>
      </c>
    </row>
    <row r="12" spans="1:26" ht="14.25" customHeight="1" x14ac:dyDescent="0.3">
      <c r="A12" s="9" t="s">
        <v>222</v>
      </c>
      <c r="B12" s="9" t="s">
        <v>126</v>
      </c>
      <c r="C12" s="9" t="s">
        <v>223</v>
      </c>
      <c r="D12" s="9" t="s">
        <v>224</v>
      </c>
      <c r="E12" s="9">
        <v>244</v>
      </c>
    </row>
    <row r="13" spans="1:26" ht="14.25" customHeight="1" x14ac:dyDescent="0.3">
      <c r="A13" s="9" t="s">
        <v>222</v>
      </c>
      <c r="B13" s="9" t="s">
        <v>126</v>
      </c>
      <c r="C13" s="9" t="s">
        <v>225</v>
      </c>
      <c r="D13" s="9" t="s">
        <v>224</v>
      </c>
      <c r="E13" s="9">
        <v>305</v>
      </c>
    </row>
    <row r="14" spans="1:26" ht="14.25" customHeight="1" x14ac:dyDescent="0.3">
      <c r="A14" s="9" t="s">
        <v>222</v>
      </c>
      <c r="B14" s="9" t="s">
        <v>126</v>
      </c>
      <c r="C14" s="9" t="s">
        <v>226</v>
      </c>
      <c r="D14" s="9" t="s">
        <v>224</v>
      </c>
      <c r="E14" s="9" t="s">
        <v>227</v>
      </c>
    </row>
    <row r="15" spans="1:26" ht="14.25" customHeight="1" x14ac:dyDescent="0.3">
      <c r="A15" s="9" t="s">
        <v>222</v>
      </c>
      <c r="B15" s="9" t="s">
        <v>126</v>
      </c>
      <c r="C15" s="9" t="s">
        <v>228</v>
      </c>
      <c r="D15" s="9" t="s">
        <v>224</v>
      </c>
      <c r="E15" s="9">
        <v>288</v>
      </c>
    </row>
    <row r="16" spans="1:26" ht="14.25" customHeight="1" x14ac:dyDescent="0.3">
      <c r="A16" s="9" t="s">
        <v>222</v>
      </c>
      <c r="B16" s="9" t="s">
        <v>126</v>
      </c>
      <c r="C16" s="9" t="s">
        <v>229</v>
      </c>
      <c r="D16" s="9" t="s">
        <v>224</v>
      </c>
      <c r="E16" s="9">
        <v>290</v>
      </c>
    </row>
    <row r="17" spans="1:5" ht="14.25" customHeight="1" x14ac:dyDescent="0.3">
      <c r="A17" s="9" t="s">
        <v>222</v>
      </c>
      <c r="B17" s="9" t="s">
        <v>127</v>
      </c>
      <c r="C17" s="9" t="s">
        <v>223</v>
      </c>
      <c r="D17" s="9" t="s">
        <v>224</v>
      </c>
      <c r="E17" s="9">
        <v>233</v>
      </c>
    </row>
    <row r="18" spans="1:5" ht="14.25" customHeight="1" x14ac:dyDescent="0.3">
      <c r="A18" s="9" t="s">
        <v>222</v>
      </c>
      <c r="B18" s="9" t="s">
        <v>127</v>
      </c>
      <c r="C18" s="9" t="s">
        <v>225</v>
      </c>
      <c r="D18" s="9" t="s">
        <v>224</v>
      </c>
      <c r="E18" s="9">
        <v>313</v>
      </c>
    </row>
    <row r="19" spans="1:5" ht="14.25" customHeight="1" x14ac:dyDescent="0.3">
      <c r="A19" s="9" t="s">
        <v>222</v>
      </c>
      <c r="B19" s="9" t="s">
        <v>127</v>
      </c>
      <c r="C19" s="9" t="s">
        <v>226</v>
      </c>
      <c r="D19" s="9" t="s">
        <v>224</v>
      </c>
      <c r="E19" s="9" t="s">
        <v>227</v>
      </c>
    </row>
    <row r="20" spans="1:5" ht="14.25" customHeight="1" x14ac:dyDescent="0.3">
      <c r="A20" s="9" t="s">
        <v>222</v>
      </c>
      <c r="B20" s="9" t="s">
        <v>127</v>
      </c>
      <c r="C20" s="9" t="s">
        <v>228</v>
      </c>
      <c r="D20" s="9" t="s">
        <v>224</v>
      </c>
      <c r="E20" s="9">
        <v>289</v>
      </c>
    </row>
    <row r="21" spans="1:5" ht="14.25" customHeight="1" x14ac:dyDescent="0.3">
      <c r="A21" s="9" t="s">
        <v>222</v>
      </c>
      <c r="B21" s="9" t="s">
        <v>127</v>
      </c>
      <c r="C21" s="9" t="s">
        <v>229</v>
      </c>
      <c r="D21" s="9" t="s">
        <v>224</v>
      </c>
      <c r="E21" s="9">
        <v>276</v>
      </c>
    </row>
    <row r="22" spans="1:5" ht="14.25" customHeight="1" x14ac:dyDescent="0.3">
      <c r="A22" s="9" t="s">
        <v>222</v>
      </c>
      <c r="B22" s="9" t="s">
        <v>128</v>
      </c>
      <c r="C22" s="9" t="s">
        <v>223</v>
      </c>
      <c r="D22" s="9" t="s">
        <v>224</v>
      </c>
      <c r="E22" s="9">
        <v>240</v>
      </c>
    </row>
    <row r="23" spans="1:5" ht="14.25" customHeight="1" x14ac:dyDescent="0.3">
      <c r="A23" s="9" t="s">
        <v>222</v>
      </c>
      <c r="B23" s="9" t="s">
        <v>128</v>
      </c>
      <c r="C23" s="9" t="s">
        <v>225</v>
      </c>
      <c r="D23" s="9" t="s">
        <v>224</v>
      </c>
      <c r="E23" s="9">
        <v>315</v>
      </c>
    </row>
    <row r="24" spans="1:5" ht="14.25" customHeight="1" x14ac:dyDescent="0.3">
      <c r="A24" s="9" t="s">
        <v>222</v>
      </c>
      <c r="B24" s="9" t="s">
        <v>128</v>
      </c>
      <c r="C24" s="9" t="s">
        <v>226</v>
      </c>
      <c r="D24" s="9" t="s">
        <v>224</v>
      </c>
      <c r="E24" s="9" t="s">
        <v>227</v>
      </c>
    </row>
    <row r="25" spans="1:5" ht="14.25" customHeight="1" x14ac:dyDescent="0.3">
      <c r="A25" s="9" t="s">
        <v>222</v>
      </c>
      <c r="B25" s="9" t="s">
        <v>128</v>
      </c>
      <c r="C25" s="9" t="s">
        <v>228</v>
      </c>
      <c r="D25" s="9" t="s">
        <v>224</v>
      </c>
      <c r="E25" s="9">
        <v>292</v>
      </c>
    </row>
    <row r="26" spans="1:5" ht="14.25" customHeight="1" x14ac:dyDescent="0.3">
      <c r="A26" s="9" t="s">
        <v>222</v>
      </c>
      <c r="B26" s="9" t="s">
        <v>128</v>
      </c>
      <c r="C26" s="9" t="s">
        <v>229</v>
      </c>
      <c r="D26" s="9" t="s">
        <v>224</v>
      </c>
      <c r="E26" s="9">
        <v>284</v>
      </c>
    </row>
    <row r="27" spans="1:5" ht="14.25" customHeight="1" x14ac:dyDescent="0.3">
      <c r="A27" s="9" t="s">
        <v>222</v>
      </c>
      <c r="B27" s="9" t="s">
        <v>129</v>
      </c>
      <c r="C27" s="9" t="s">
        <v>223</v>
      </c>
      <c r="D27" s="9" t="s">
        <v>224</v>
      </c>
      <c r="E27" s="9">
        <v>240</v>
      </c>
    </row>
    <row r="28" spans="1:5" ht="14.25" customHeight="1" x14ac:dyDescent="0.3">
      <c r="A28" s="9" t="s">
        <v>222</v>
      </c>
      <c r="B28" s="9" t="s">
        <v>129</v>
      </c>
      <c r="C28" s="9" t="s">
        <v>225</v>
      </c>
      <c r="D28" s="9" t="s">
        <v>224</v>
      </c>
      <c r="E28" s="9">
        <v>312</v>
      </c>
    </row>
    <row r="29" spans="1:5" ht="14.25" customHeight="1" x14ac:dyDescent="0.3">
      <c r="A29" s="9" t="s">
        <v>222</v>
      </c>
      <c r="B29" s="9" t="s">
        <v>129</v>
      </c>
      <c r="C29" s="9" t="s">
        <v>226</v>
      </c>
      <c r="D29" s="9" t="s">
        <v>224</v>
      </c>
      <c r="E29" s="9" t="s">
        <v>227</v>
      </c>
    </row>
    <row r="30" spans="1:5" ht="14.25" customHeight="1" x14ac:dyDescent="0.3">
      <c r="A30" s="9" t="s">
        <v>222</v>
      </c>
      <c r="B30" s="9" t="s">
        <v>129</v>
      </c>
      <c r="C30" s="9" t="s">
        <v>228</v>
      </c>
      <c r="D30" s="9" t="s">
        <v>224</v>
      </c>
      <c r="E30" s="9">
        <v>290</v>
      </c>
    </row>
    <row r="31" spans="1:5" ht="14.25" customHeight="1" x14ac:dyDescent="0.3">
      <c r="A31" s="9" t="s">
        <v>222</v>
      </c>
      <c r="B31" s="9" t="s">
        <v>129</v>
      </c>
      <c r="C31" s="9" t="s">
        <v>229</v>
      </c>
      <c r="D31" s="9" t="s">
        <v>224</v>
      </c>
      <c r="E31" s="9">
        <v>278</v>
      </c>
    </row>
    <row r="32" spans="1:5" ht="14.25" customHeight="1" x14ac:dyDescent="0.3">
      <c r="A32" s="9" t="s">
        <v>222</v>
      </c>
      <c r="B32" s="9" t="s">
        <v>130</v>
      </c>
      <c r="C32" s="9" t="s">
        <v>223</v>
      </c>
      <c r="D32" s="9" t="s">
        <v>224</v>
      </c>
      <c r="E32" s="9">
        <v>234</v>
      </c>
    </row>
    <row r="33" spans="1:5" ht="14.25" customHeight="1" x14ac:dyDescent="0.3">
      <c r="A33" s="9" t="s">
        <v>222</v>
      </c>
      <c r="B33" s="9" t="s">
        <v>130</v>
      </c>
      <c r="C33" s="9" t="s">
        <v>225</v>
      </c>
      <c r="D33" s="9" t="s">
        <v>224</v>
      </c>
      <c r="E33" s="9">
        <v>311</v>
      </c>
    </row>
    <row r="34" spans="1:5" ht="14.25" customHeight="1" x14ac:dyDescent="0.3">
      <c r="A34" s="9" t="s">
        <v>222</v>
      </c>
      <c r="B34" s="9" t="s">
        <v>130</v>
      </c>
      <c r="C34" s="9" t="s">
        <v>226</v>
      </c>
      <c r="D34" s="9" t="s">
        <v>224</v>
      </c>
      <c r="E34" s="9" t="s">
        <v>227</v>
      </c>
    </row>
    <row r="35" spans="1:5" ht="14.25" customHeight="1" x14ac:dyDescent="0.3">
      <c r="A35" s="9" t="s">
        <v>222</v>
      </c>
      <c r="B35" s="9" t="s">
        <v>130</v>
      </c>
      <c r="C35" s="9" t="s">
        <v>228</v>
      </c>
      <c r="D35" s="9" t="s">
        <v>224</v>
      </c>
      <c r="E35" s="9">
        <v>289</v>
      </c>
    </row>
    <row r="36" spans="1:5" ht="14.25" customHeight="1" x14ac:dyDescent="0.3">
      <c r="A36" s="9" t="s">
        <v>222</v>
      </c>
      <c r="B36" s="9" t="s">
        <v>130</v>
      </c>
      <c r="C36" s="9" t="s">
        <v>229</v>
      </c>
      <c r="D36" s="9" t="s">
        <v>224</v>
      </c>
      <c r="E36" s="9">
        <v>279</v>
      </c>
    </row>
    <row r="37" spans="1:5" ht="14.25" customHeight="1" x14ac:dyDescent="0.3">
      <c r="A37" s="9" t="s">
        <v>222</v>
      </c>
      <c r="B37" s="9" t="s">
        <v>131</v>
      </c>
      <c r="C37" s="9" t="s">
        <v>223</v>
      </c>
      <c r="D37" s="9" t="s">
        <v>224</v>
      </c>
      <c r="E37" s="9">
        <v>228</v>
      </c>
    </row>
    <row r="38" spans="1:5" ht="14.25" customHeight="1" x14ac:dyDescent="0.3">
      <c r="A38" s="9" t="s">
        <v>222</v>
      </c>
      <c r="B38" s="9" t="s">
        <v>131</v>
      </c>
      <c r="C38" s="9" t="s">
        <v>225</v>
      </c>
      <c r="D38" s="9" t="s">
        <v>224</v>
      </c>
      <c r="E38" s="9">
        <v>311</v>
      </c>
    </row>
    <row r="39" spans="1:5" ht="14.25" customHeight="1" x14ac:dyDescent="0.3">
      <c r="A39" s="9" t="s">
        <v>222</v>
      </c>
      <c r="B39" s="9" t="s">
        <v>131</v>
      </c>
      <c r="C39" s="9" t="s">
        <v>226</v>
      </c>
      <c r="D39" s="9" t="s">
        <v>224</v>
      </c>
      <c r="E39" s="9" t="s">
        <v>227</v>
      </c>
    </row>
    <row r="40" spans="1:5" ht="14.25" customHeight="1" x14ac:dyDescent="0.3">
      <c r="A40" s="9" t="s">
        <v>222</v>
      </c>
      <c r="B40" s="9" t="s">
        <v>131</v>
      </c>
      <c r="C40" s="9" t="s">
        <v>228</v>
      </c>
      <c r="D40" s="9" t="s">
        <v>224</v>
      </c>
      <c r="E40" s="9">
        <v>287</v>
      </c>
    </row>
    <row r="41" spans="1:5" ht="14.25" customHeight="1" x14ac:dyDescent="0.3">
      <c r="A41" s="9" t="s">
        <v>222</v>
      </c>
      <c r="B41" s="9" t="s">
        <v>131</v>
      </c>
      <c r="C41" s="9" t="s">
        <v>229</v>
      </c>
      <c r="D41" s="9" t="s">
        <v>224</v>
      </c>
      <c r="E41" s="9">
        <v>278</v>
      </c>
    </row>
    <row r="42" spans="1:5" ht="14.25" customHeight="1" x14ac:dyDescent="0.3">
      <c r="A42" s="9" t="s">
        <v>222</v>
      </c>
      <c r="B42" s="9" t="s">
        <v>132</v>
      </c>
      <c r="C42" s="9" t="s">
        <v>223</v>
      </c>
      <c r="D42" s="9" t="s">
        <v>224</v>
      </c>
      <c r="E42" s="9">
        <v>229</v>
      </c>
    </row>
    <row r="43" spans="1:5" ht="14.25" customHeight="1" x14ac:dyDescent="0.3">
      <c r="A43" s="9" t="s">
        <v>222</v>
      </c>
      <c r="B43" s="9" t="s">
        <v>132</v>
      </c>
      <c r="C43" s="9" t="s">
        <v>225</v>
      </c>
      <c r="D43" s="9" t="s">
        <v>224</v>
      </c>
      <c r="E43" s="9">
        <v>297</v>
      </c>
    </row>
    <row r="44" spans="1:5" ht="14.25" customHeight="1" x14ac:dyDescent="0.3">
      <c r="A44" s="9" t="s">
        <v>222</v>
      </c>
      <c r="B44" s="9" t="s">
        <v>132</v>
      </c>
      <c r="C44" s="9" t="s">
        <v>226</v>
      </c>
      <c r="D44" s="9" t="s">
        <v>224</v>
      </c>
      <c r="E44" s="9" t="s">
        <v>227</v>
      </c>
    </row>
    <row r="45" spans="1:5" ht="14.25" customHeight="1" x14ac:dyDescent="0.3">
      <c r="A45" s="9" t="s">
        <v>222</v>
      </c>
      <c r="B45" s="9" t="s">
        <v>132</v>
      </c>
      <c r="C45" s="9" t="s">
        <v>228</v>
      </c>
      <c r="D45" s="9" t="s">
        <v>224</v>
      </c>
      <c r="E45" s="9">
        <v>273</v>
      </c>
    </row>
    <row r="46" spans="1:5" ht="14.25" customHeight="1" x14ac:dyDescent="0.3">
      <c r="A46" s="9" t="s">
        <v>222</v>
      </c>
      <c r="B46" s="9" t="s">
        <v>132</v>
      </c>
      <c r="C46" s="9" t="s">
        <v>229</v>
      </c>
      <c r="D46" s="9" t="s">
        <v>224</v>
      </c>
      <c r="E46" s="9">
        <v>257</v>
      </c>
    </row>
    <row r="47" spans="1:5" ht="14.25" customHeight="1" x14ac:dyDescent="0.3">
      <c r="A47" s="9" t="s">
        <v>222</v>
      </c>
      <c r="B47" s="9" t="s">
        <v>133</v>
      </c>
      <c r="C47" s="9" t="s">
        <v>223</v>
      </c>
      <c r="D47" s="9" t="s">
        <v>224</v>
      </c>
      <c r="E47" s="9">
        <v>227</v>
      </c>
    </row>
    <row r="48" spans="1:5" ht="14.25" customHeight="1" x14ac:dyDescent="0.3">
      <c r="A48" s="9" t="s">
        <v>222</v>
      </c>
      <c r="B48" s="9" t="s">
        <v>133</v>
      </c>
      <c r="C48" s="9" t="s">
        <v>225</v>
      </c>
      <c r="D48" s="9" t="s">
        <v>224</v>
      </c>
      <c r="E48" s="9">
        <v>279</v>
      </c>
    </row>
    <row r="49" spans="1:5" ht="14.25" customHeight="1" x14ac:dyDescent="0.3">
      <c r="A49" s="9" t="s">
        <v>222</v>
      </c>
      <c r="B49" s="9" t="s">
        <v>133</v>
      </c>
      <c r="C49" s="9" t="s">
        <v>226</v>
      </c>
      <c r="D49" s="9" t="s">
        <v>224</v>
      </c>
      <c r="E49" s="9" t="s">
        <v>227</v>
      </c>
    </row>
    <row r="50" spans="1:5" ht="14.25" customHeight="1" x14ac:dyDescent="0.3">
      <c r="A50" s="9" t="s">
        <v>222</v>
      </c>
      <c r="B50" s="9" t="s">
        <v>133</v>
      </c>
      <c r="C50" s="9" t="s">
        <v>228</v>
      </c>
      <c r="D50" s="9" t="s">
        <v>224</v>
      </c>
      <c r="E50" s="9">
        <v>270</v>
      </c>
    </row>
    <row r="51" spans="1:5" ht="14.25" customHeight="1" x14ac:dyDescent="0.3">
      <c r="A51" s="9" t="s">
        <v>222</v>
      </c>
      <c r="B51" s="9" t="s">
        <v>133</v>
      </c>
      <c r="C51" s="9" t="s">
        <v>229</v>
      </c>
      <c r="D51" s="9" t="s">
        <v>224</v>
      </c>
      <c r="E51" s="9">
        <v>250</v>
      </c>
    </row>
    <row r="52" spans="1:5" ht="14.25" customHeight="1" x14ac:dyDescent="0.3">
      <c r="A52" s="9" t="s">
        <v>222</v>
      </c>
      <c r="B52" s="9" t="s">
        <v>134</v>
      </c>
      <c r="C52" s="9" t="s">
        <v>223</v>
      </c>
      <c r="D52" s="9" t="s">
        <v>224</v>
      </c>
      <c r="E52" s="9">
        <v>224</v>
      </c>
    </row>
    <row r="53" spans="1:5" ht="14.25" customHeight="1" x14ac:dyDescent="0.3">
      <c r="A53" s="9" t="s">
        <v>222</v>
      </c>
      <c r="B53" s="9" t="s">
        <v>134</v>
      </c>
      <c r="C53" s="9" t="s">
        <v>225</v>
      </c>
      <c r="D53" s="9" t="s">
        <v>224</v>
      </c>
      <c r="E53" s="9">
        <v>287</v>
      </c>
    </row>
    <row r="54" spans="1:5" ht="14.25" customHeight="1" x14ac:dyDescent="0.3">
      <c r="A54" s="9" t="s">
        <v>222</v>
      </c>
      <c r="B54" s="9" t="s">
        <v>134</v>
      </c>
      <c r="C54" s="9" t="s">
        <v>226</v>
      </c>
      <c r="D54" s="9" t="s">
        <v>224</v>
      </c>
      <c r="E54" s="9" t="s">
        <v>227</v>
      </c>
    </row>
    <row r="55" spans="1:5" ht="14.25" customHeight="1" x14ac:dyDescent="0.3">
      <c r="A55" s="9" t="s">
        <v>222</v>
      </c>
      <c r="B55" s="9" t="s">
        <v>134</v>
      </c>
      <c r="C55" s="9" t="s">
        <v>228</v>
      </c>
      <c r="D55" s="9" t="s">
        <v>224</v>
      </c>
      <c r="E55" s="9">
        <v>267</v>
      </c>
    </row>
    <row r="56" spans="1:5" ht="14.25" customHeight="1" x14ac:dyDescent="0.3">
      <c r="A56" s="9" t="s">
        <v>222</v>
      </c>
      <c r="B56" s="9" t="s">
        <v>134</v>
      </c>
      <c r="C56" s="9" t="s">
        <v>229</v>
      </c>
      <c r="D56" s="9" t="s">
        <v>224</v>
      </c>
      <c r="E56" s="9">
        <v>256</v>
      </c>
    </row>
    <row r="57" spans="1:5" ht="14.25" customHeight="1" x14ac:dyDescent="0.3">
      <c r="A57" s="9" t="s">
        <v>222</v>
      </c>
      <c r="B57" s="9" t="s">
        <v>135</v>
      </c>
      <c r="C57" s="9" t="s">
        <v>223</v>
      </c>
      <c r="D57" s="9" t="s">
        <v>224</v>
      </c>
      <c r="E57" s="9">
        <v>222</v>
      </c>
    </row>
    <row r="58" spans="1:5" ht="14.25" customHeight="1" x14ac:dyDescent="0.3">
      <c r="A58" s="9" t="s">
        <v>222</v>
      </c>
      <c r="B58" s="9" t="s">
        <v>135</v>
      </c>
      <c r="C58" s="9" t="s">
        <v>225</v>
      </c>
      <c r="D58" s="9" t="s">
        <v>224</v>
      </c>
      <c r="E58" s="9">
        <v>289</v>
      </c>
    </row>
    <row r="59" spans="1:5" ht="14.25" customHeight="1" x14ac:dyDescent="0.3">
      <c r="A59" s="9" t="s">
        <v>222</v>
      </c>
      <c r="B59" s="9" t="s">
        <v>135</v>
      </c>
      <c r="C59" s="9" t="s">
        <v>226</v>
      </c>
      <c r="D59" s="9" t="s">
        <v>224</v>
      </c>
      <c r="E59" s="9" t="s">
        <v>227</v>
      </c>
    </row>
    <row r="60" spans="1:5" ht="14.25" customHeight="1" x14ac:dyDescent="0.3">
      <c r="A60" s="9" t="s">
        <v>222</v>
      </c>
      <c r="B60" s="9" t="s">
        <v>135</v>
      </c>
      <c r="C60" s="9" t="s">
        <v>228</v>
      </c>
      <c r="D60" s="9" t="s">
        <v>224</v>
      </c>
      <c r="E60" s="9">
        <v>269</v>
      </c>
    </row>
    <row r="61" spans="1:5" ht="14.25" customHeight="1" x14ac:dyDescent="0.3">
      <c r="A61" s="9" t="s">
        <v>222</v>
      </c>
      <c r="B61" s="9" t="s">
        <v>135</v>
      </c>
      <c r="C61" s="9" t="s">
        <v>229</v>
      </c>
      <c r="D61" s="9" t="s">
        <v>224</v>
      </c>
      <c r="E61" s="9">
        <v>257</v>
      </c>
    </row>
    <row r="62" spans="1:5" ht="14.25" customHeight="1" x14ac:dyDescent="0.3">
      <c r="A62" s="9" t="s">
        <v>222</v>
      </c>
      <c r="B62" s="9" t="s">
        <v>136</v>
      </c>
      <c r="C62" s="9" t="s">
        <v>223</v>
      </c>
      <c r="D62" s="9" t="s">
        <v>224</v>
      </c>
      <c r="E62" s="9">
        <v>223</v>
      </c>
    </row>
    <row r="63" spans="1:5" ht="14.25" customHeight="1" x14ac:dyDescent="0.3">
      <c r="A63" s="9" t="s">
        <v>222</v>
      </c>
      <c r="B63" s="9" t="s">
        <v>136</v>
      </c>
      <c r="C63" s="9" t="s">
        <v>225</v>
      </c>
      <c r="D63" s="9" t="s">
        <v>224</v>
      </c>
      <c r="E63" s="9">
        <v>292</v>
      </c>
    </row>
    <row r="64" spans="1:5" ht="14.25" customHeight="1" x14ac:dyDescent="0.3">
      <c r="A64" s="9" t="s">
        <v>222</v>
      </c>
      <c r="B64" s="9" t="s">
        <v>136</v>
      </c>
      <c r="C64" s="9" t="s">
        <v>226</v>
      </c>
      <c r="D64" s="9" t="s">
        <v>224</v>
      </c>
      <c r="E64" s="9" t="s">
        <v>227</v>
      </c>
    </row>
    <row r="65" spans="1:5" ht="14.25" customHeight="1" x14ac:dyDescent="0.3">
      <c r="A65" s="9" t="s">
        <v>222</v>
      </c>
      <c r="B65" s="9" t="s">
        <v>136</v>
      </c>
      <c r="C65" s="9" t="s">
        <v>228</v>
      </c>
      <c r="D65" s="9" t="s">
        <v>224</v>
      </c>
      <c r="E65" s="9">
        <v>269</v>
      </c>
    </row>
    <row r="66" spans="1:5" ht="14.25" customHeight="1" x14ac:dyDescent="0.3">
      <c r="A66" s="9" t="s">
        <v>222</v>
      </c>
      <c r="B66" s="9" t="s">
        <v>136</v>
      </c>
      <c r="C66" s="9" t="s">
        <v>229</v>
      </c>
      <c r="D66" s="9" t="s">
        <v>224</v>
      </c>
      <c r="E66" s="9">
        <v>259</v>
      </c>
    </row>
    <row r="67" spans="1:5" ht="14.25" customHeight="1" x14ac:dyDescent="0.3">
      <c r="A67" s="9" t="s">
        <v>222</v>
      </c>
      <c r="B67" s="9" t="s">
        <v>137</v>
      </c>
      <c r="C67" s="9" t="s">
        <v>223</v>
      </c>
      <c r="D67" s="9" t="s">
        <v>224</v>
      </c>
      <c r="E67" s="9">
        <v>220</v>
      </c>
    </row>
    <row r="68" spans="1:5" ht="14.25" customHeight="1" x14ac:dyDescent="0.3">
      <c r="A68" s="9" t="s">
        <v>222</v>
      </c>
      <c r="B68" s="9" t="s">
        <v>137</v>
      </c>
      <c r="C68" s="9" t="s">
        <v>225</v>
      </c>
      <c r="D68" s="9" t="s">
        <v>224</v>
      </c>
      <c r="E68" s="9">
        <v>289</v>
      </c>
    </row>
    <row r="69" spans="1:5" ht="14.25" customHeight="1" x14ac:dyDescent="0.3">
      <c r="A69" s="9" t="s">
        <v>222</v>
      </c>
      <c r="B69" s="9" t="s">
        <v>137</v>
      </c>
      <c r="C69" s="9" t="s">
        <v>226</v>
      </c>
      <c r="D69" s="9" t="s">
        <v>224</v>
      </c>
      <c r="E69" s="9" t="s">
        <v>227</v>
      </c>
    </row>
    <row r="70" spans="1:5" ht="14.25" customHeight="1" x14ac:dyDescent="0.3">
      <c r="A70" s="9" t="s">
        <v>222</v>
      </c>
      <c r="B70" s="9" t="s">
        <v>137</v>
      </c>
      <c r="C70" s="9" t="s">
        <v>228</v>
      </c>
      <c r="D70" s="9" t="s">
        <v>224</v>
      </c>
      <c r="E70" s="9">
        <v>269</v>
      </c>
    </row>
    <row r="71" spans="1:5" ht="14.25" customHeight="1" x14ac:dyDescent="0.3">
      <c r="A71" s="9" t="s">
        <v>222</v>
      </c>
      <c r="B71" s="9" t="s">
        <v>137</v>
      </c>
      <c r="C71" s="9" t="s">
        <v>229</v>
      </c>
      <c r="D71" s="9" t="s">
        <v>224</v>
      </c>
      <c r="E71" s="9">
        <v>262</v>
      </c>
    </row>
    <row r="72" spans="1:5" ht="14.25" customHeight="1" x14ac:dyDescent="0.3">
      <c r="A72" s="9" t="s">
        <v>222</v>
      </c>
      <c r="B72" s="9" t="s">
        <v>138</v>
      </c>
      <c r="C72" s="9" t="s">
        <v>223</v>
      </c>
      <c r="D72" s="9" t="s">
        <v>224</v>
      </c>
      <c r="E72" s="9">
        <v>223</v>
      </c>
    </row>
    <row r="73" spans="1:5" ht="14.25" customHeight="1" x14ac:dyDescent="0.3">
      <c r="A73" s="9" t="s">
        <v>222</v>
      </c>
      <c r="B73" s="9" t="s">
        <v>138</v>
      </c>
      <c r="C73" s="9" t="s">
        <v>225</v>
      </c>
      <c r="D73" s="9" t="s">
        <v>224</v>
      </c>
      <c r="E73" s="9">
        <v>292</v>
      </c>
    </row>
    <row r="74" spans="1:5" ht="14.25" customHeight="1" x14ac:dyDescent="0.3">
      <c r="A74" s="9" t="s">
        <v>222</v>
      </c>
      <c r="B74" s="9" t="s">
        <v>138</v>
      </c>
      <c r="C74" s="9" t="s">
        <v>226</v>
      </c>
      <c r="D74" s="9" t="s">
        <v>224</v>
      </c>
      <c r="E74" s="9" t="s">
        <v>227</v>
      </c>
    </row>
    <row r="75" spans="1:5" ht="14.25" customHeight="1" x14ac:dyDescent="0.3">
      <c r="A75" s="9" t="s">
        <v>222</v>
      </c>
      <c r="B75" s="9" t="s">
        <v>138</v>
      </c>
      <c r="C75" s="9" t="s">
        <v>228</v>
      </c>
      <c r="D75" s="9" t="s">
        <v>224</v>
      </c>
      <c r="E75" s="9">
        <v>272</v>
      </c>
    </row>
    <row r="76" spans="1:5" ht="14.25" customHeight="1" x14ac:dyDescent="0.3">
      <c r="A76" s="9" t="s">
        <v>222</v>
      </c>
      <c r="B76" s="9" t="s">
        <v>138</v>
      </c>
      <c r="C76" s="9" t="s">
        <v>229</v>
      </c>
      <c r="D76" s="9" t="s">
        <v>224</v>
      </c>
      <c r="E76" s="9">
        <v>266</v>
      </c>
    </row>
    <row r="77" spans="1:5" ht="14.25" customHeight="1" x14ac:dyDescent="0.3">
      <c r="A77" s="9" t="s">
        <v>222</v>
      </c>
      <c r="B77" s="9" t="s">
        <v>139</v>
      </c>
      <c r="C77" s="9" t="s">
        <v>223</v>
      </c>
      <c r="D77" s="9" t="s">
        <v>224</v>
      </c>
      <c r="E77" s="9">
        <v>221</v>
      </c>
    </row>
    <row r="78" spans="1:5" ht="14.25" customHeight="1" x14ac:dyDescent="0.3">
      <c r="A78" s="9" t="s">
        <v>222</v>
      </c>
      <c r="B78" s="9" t="s">
        <v>139</v>
      </c>
      <c r="C78" s="9" t="s">
        <v>225</v>
      </c>
      <c r="D78" s="9" t="s">
        <v>224</v>
      </c>
      <c r="E78" s="9">
        <v>297</v>
      </c>
    </row>
    <row r="79" spans="1:5" ht="14.25" customHeight="1" x14ac:dyDescent="0.3">
      <c r="A79" s="9" t="s">
        <v>222</v>
      </c>
      <c r="B79" s="9" t="s">
        <v>139</v>
      </c>
      <c r="C79" s="9" t="s">
        <v>226</v>
      </c>
      <c r="D79" s="9" t="s">
        <v>224</v>
      </c>
      <c r="E79" s="9" t="s">
        <v>227</v>
      </c>
    </row>
    <row r="80" spans="1:5" ht="14.25" customHeight="1" x14ac:dyDescent="0.3">
      <c r="A80" s="9" t="s">
        <v>222</v>
      </c>
      <c r="B80" s="9" t="s">
        <v>139</v>
      </c>
      <c r="C80" s="9" t="s">
        <v>228</v>
      </c>
      <c r="D80" s="9" t="s">
        <v>224</v>
      </c>
      <c r="E80" s="9">
        <v>272</v>
      </c>
    </row>
    <row r="81" spans="1:5" ht="14.25" customHeight="1" x14ac:dyDescent="0.3">
      <c r="A81" s="9" t="s">
        <v>222</v>
      </c>
      <c r="B81" s="9" t="s">
        <v>139</v>
      </c>
      <c r="C81" s="9" t="s">
        <v>229</v>
      </c>
      <c r="D81" s="9" t="s">
        <v>224</v>
      </c>
      <c r="E81" s="9">
        <v>264</v>
      </c>
    </row>
    <row r="82" spans="1:5" ht="14.25" customHeight="1" x14ac:dyDescent="0.3">
      <c r="A82" s="9" t="s">
        <v>222</v>
      </c>
      <c r="B82" s="9" t="s">
        <v>140</v>
      </c>
      <c r="C82" s="9" t="s">
        <v>223</v>
      </c>
      <c r="D82" s="9" t="s">
        <v>224</v>
      </c>
      <c r="E82" s="9">
        <v>222</v>
      </c>
    </row>
    <row r="83" spans="1:5" ht="14.25" customHeight="1" x14ac:dyDescent="0.3">
      <c r="A83" s="9" t="s">
        <v>222</v>
      </c>
      <c r="B83" s="9" t="s">
        <v>140</v>
      </c>
      <c r="C83" s="9" t="s">
        <v>225</v>
      </c>
      <c r="D83" s="9" t="s">
        <v>224</v>
      </c>
      <c r="E83" s="9">
        <v>295</v>
      </c>
    </row>
    <row r="84" spans="1:5" ht="14.25" customHeight="1" x14ac:dyDescent="0.3">
      <c r="A84" s="9" t="s">
        <v>222</v>
      </c>
      <c r="B84" s="9" t="s">
        <v>140</v>
      </c>
      <c r="C84" s="9" t="s">
        <v>226</v>
      </c>
      <c r="D84" s="9" t="s">
        <v>224</v>
      </c>
      <c r="E84" s="9" t="s">
        <v>227</v>
      </c>
    </row>
    <row r="85" spans="1:5" ht="14.25" customHeight="1" x14ac:dyDescent="0.3">
      <c r="A85" s="9" t="s">
        <v>222</v>
      </c>
      <c r="B85" s="9" t="s">
        <v>140</v>
      </c>
      <c r="C85" s="9" t="s">
        <v>228</v>
      </c>
      <c r="D85" s="9" t="s">
        <v>224</v>
      </c>
      <c r="E85" s="9">
        <v>273</v>
      </c>
    </row>
    <row r="86" spans="1:5" ht="14.25" customHeight="1" x14ac:dyDescent="0.3">
      <c r="A86" s="9" t="s">
        <v>222</v>
      </c>
      <c r="B86" s="9" t="s">
        <v>140</v>
      </c>
      <c r="C86" s="9" t="s">
        <v>229</v>
      </c>
      <c r="D86" s="9" t="s">
        <v>224</v>
      </c>
      <c r="E86" s="9">
        <v>266</v>
      </c>
    </row>
    <row r="87" spans="1:5" ht="14.25" customHeight="1" x14ac:dyDescent="0.3">
      <c r="A87" s="9" t="s">
        <v>222</v>
      </c>
      <c r="B87" s="9" t="s">
        <v>141</v>
      </c>
      <c r="C87" s="9" t="s">
        <v>223</v>
      </c>
      <c r="D87" s="9" t="s">
        <v>224</v>
      </c>
      <c r="E87" s="9">
        <v>224</v>
      </c>
    </row>
    <row r="88" spans="1:5" ht="14.25" customHeight="1" x14ac:dyDescent="0.3">
      <c r="A88" s="9" t="s">
        <v>222</v>
      </c>
      <c r="B88" s="9" t="s">
        <v>141</v>
      </c>
      <c r="C88" s="9" t="s">
        <v>225</v>
      </c>
      <c r="D88" s="9" t="s">
        <v>224</v>
      </c>
      <c r="E88" s="9">
        <v>293</v>
      </c>
    </row>
    <row r="89" spans="1:5" ht="14.25" customHeight="1" x14ac:dyDescent="0.3">
      <c r="A89" s="9" t="s">
        <v>222</v>
      </c>
      <c r="B89" s="9" t="s">
        <v>141</v>
      </c>
      <c r="C89" s="9" t="s">
        <v>226</v>
      </c>
      <c r="D89" s="9" t="s">
        <v>224</v>
      </c>
      <c r="E89" s="9" t="s">
        <v>227</v>
      </c>
    </row>
    <row r="90" spans="1:5" ht="14.25" customHeight="1" x14ac:dyDescent="0.3">
      <c r="A90" s="9" t="s">
        <v>222</v>
      </c>
      <c r="B90" s="9" t="s">
        <v>141</v>
      </c>
      <c r="C90" s="9" t="s">
        <v>228</v>
      </c>
      <c r="D90" s="9" t="s">
        <v>224</v>
      </c>
      <c r="E90" s="9">
        <v>273</v>
      </c>
    </row>
    <row r="91" spans="1:5" ht="14.25" customHeight="1" x14ac:dyDescent="0.3">
      <c r="A91" s="9" t="s">
        <v>222</v>
      </c>
      <c r="B91" s="9" t="s">
        <v>141</v>
      </c>
      <c r="C91" s="9" t="s">
        <v>229</v>
      </c>
      <c r="D91" s="9" t="s">
        <v>224</v>
      </c>
      <c r="E91" s="9">
        <v>267</v>
      </c>
    </row>
    <row r="92" spans="1:5" ht="14.25" customHeight="1" x14ac:dyDescent="0.3">
      <c r="A92" s="9" t="s">
        <v>222</v>
      </c>
      <c r="B92" s="9" t="s">
        <v>142</v>
      </c>
      <c r="C92" s="9" t="s">
        <v>223</v>
      </c>
      <c r="D92" s="9" t="s">
        <v>224</v>
      </c>
      <c r="E92" s="9">
        <v>223</v>
      </c>
    </row>
    <row r="93" spans="1:5" ht="14.25" customHeight="1" x14ac:dyDescent="0.3">
      <c r="A93" s="9" t="s">
        <v>222</v>
      </c>
      <c r="B93" s="9" t="s">
        <v>142</v>
      </c>
      <c r="C93" s="9" t="s">
        <v>225</v>
      </c>
      <c r="D93" s="9" t="s">
        <v>224</v>
      </c>
      <c r="E93" s="9">
        <v>296</v>
      </c>
    </row>
    <row r="94" spans="1:5" ht="14.25" customHeight="1" x14ac:dyDescent="0.3">
      <c r="A94" s="9" t="s">
        <v>222</v>
      </c>
      <c r="B94" s="9" t="s">
        <v>142</v>
      </c>
      <c r="C94" s="9" t="s">
        <v>226</v>
      </c>
      <c r="D94" s="9" t="s">
        <v>224</v>
      </c>
      <c r="E94" s="9" t="s">
        <v>227</v>
      </c>
    </row>
    <row r="95" spans="1:5" ht="14.25" customHeight="1" x14ac:dyDescent="0.3">
      <c r="A95" s="9" t="s">
        <v>222</v>
      </c>
      <c r="B95" s="9" t="s">
        <v>142</v>
      </c>
      <c r="C95" s="9" t="s">
        <v>228</v>
      </c>
      <c r="D95" s="9" t="s">
        <v>224</v>
      </c>
      <c r="E95" s="9">
        <v>273</v>
      </c>
    </row>
    <row r="96" spans="1:5" ht="14.25" customHeight="1" x14ac:dyDescent="0.3">
      <c r="A96" s="9" t="s">
        <v>222</v>
      </c>
      <c r="B96" s="9" t="s">
        <v>142</v>
      </c>
      <c r="C96" s="9" t="s">
        <v>229</v>
      </c>
      <c r="D96" s="9" t="s">
        <v>224</v>
      </c>
      <c r="E96" s="9">
        <v>269</v>
      </c>
    </row>
    <row r="97" spans="1:5" ht="14.25" customHeight="1" x14ac:dyDescent="0.3">
      <c r="A97" s="9" t="s">
        <v>222</v>
      </c>
      <c r="B97" s="9" t="s">
        <v>143</v>
      </c>
      <c r="C97" s="9" t="s">
        <v>223</v>
      </c>
      <c r="D97" s="9" t="s">
        <v>224</v>
      </c>
      <c r="E97" s="9">
        <v>223</v>
      </c>
    </row>
    <row r="98" spans="1:5" ht="14.25" customHeight="1" x14ac:dyDescent="0.3">
      <c r="A98" s="9" t="s">
        <v>222</v>
      </c>
      <c r="B98" s="9" t="s">
        <v>143</v>
      </c>
      <c r="C98" s="9" t="s">
        <v>225</v>
      </c>
      <c r="D98" s="9" t="s">
        <v>224</v>
      </c>
      <c r="E98" s="9">
        <v>296</v>
      </c>
    </row>
    <row r="99" spans="1:5" ht="14.25" customHeight="1" x14ac:dyDescent="0.3">
      <c r="A99" s="9" t="s">
        <v>222</v>
      </c>
      <c r="B99" s="9" t="s">
        <v>143</v>
      </c>
      <c r="C99" s="9" t="s">
        <v>226</v>
      </c>
      <c r="D99" s="9" t="s">
        <v>224</v>
      </c>
      <c r="E99" s="9" t="s">
        <v>227</v>
      </c>
    </row>
    <row r="100" spans="1:5" ht="14.25" customHeight="1" x14ac:dyDescent="0.3">
      <c r="A100" s="9" t="s">
        <v>222</v>
      </c>
      <c r="B100" s="9" t="s">
        <v>143</v>
      </c>
      <c r="C100" s="9" t="s">
        <v>228</v>
      </c>
      <c r="D100" s="9" t="s">
        <v>224</v>
      </c>
      <c r="E100" s="9">
        <v>273</v>
      </c>
    </row>
    <row r="101" spans="1:5" ht="14.25" customHeight="1" x14ac:dyDescent="0.3">
      <c r="A101" s="9" t="s">
        <v>222</v>
      </c>
      <c r="B101" s="9" t="s">
        <v>143</v>
      </c>
      <c r="C101" s="9" t="s">
        <v>229</v>
      </c>
      <c r="D101" s="9" t="s">
        <v>224</v>
      </c>
      <c r="E101" s="9">
        <v>269</v>
      </c>
    </row>
    <row r="102" spans="1:5" ht="14.25" customHeight="1" x14ac:dyDescent="0.3">
      <c r="A102" s="9" t="s">
        <v>222</v>
      </c>
      <c r="B102" s="9" t="s">
        <v>144</v>
      </c>
      <c r="C102" s="9" t="s">
        <v>223</v>
      </c>
      <c r="D102" s="9" t="s">
        <v>224</v>
      </c>
      <c r="E102" s="9">
        <v>221</v>
      </c>
    </row>
    <row r="103" spans="1:5" ht="14.25" customHeight="1" x14ac:dyDescent="0.3">
      <c r="A103" s="9" t="s">
        <v>222</v>
      </c>
      <c r="B103" s="9" t="s">
        <v>144</v>
      </c>
      <c r="C103" s="9" t="s">
        <v>225</v>
      </c>
      <c r="D103" s="9" t="s">
        <v>224</v>
      </c>
      <c r="E103" s="9">
        <v>294</v>
      </c>
    </row>
    <row r="104" spans="1:5" ht="14.25" customHeight="1" x14ac:dyDescent="0.3">
      <c r="A104" s="9" t="s">
        <v>222</v>
      </c>
      <c r="B104" s="9" t="s">
        <v>144</v>
      </c>
      <c r="C104" s="9" t="s">
        <v>226</v>
      </c>
      <c r="D104" s="9" t="s">
        <v>224</v>
      </c>
      <c r="E104" s="9" t="s">
        <v>227</v>
      </c>
    </row>
    <row r="105" spans="1:5" ht="14.25" customHeight="1" x14ac:dyDescent="0.3">
      <c r="A105" s="9" t="s">
        <v>222</v>
      </c>
      <c r="B105" s="9" t="s">
        <v>144</v>
      </c>
      <c r="C105" s="9" t="s">
        <v>228</v>
      </c>
      <c r="D105" s="9" t="s">
        <v>224</v>
      </c>
      <c r="E105" s="9">
        <v>273</v>
      </c>
    </row>
    <row r="106" spans="1:5" ht="14.25" customHeight="1" x14ac:dyDescent="0.3">
      <c r="A106" s="9" t="s">
        <v>222</v>
      </c>
      <c r="B106" s="9" t="s">
        <v>144</v>
      </c>
      <c r="C106" s="9" t="s">
        <v>229</v>
      </c>
      <c r="D106" s="9" t="s">
        <v>224</v>
      </c>
      <c r="E106" s="9">
        <v>265</v>
      </c>
    </row>
    <row r="107" spans="1:5" ht="14.25" customHeight="1" x14ac:dyDescent="0.3">
      <c r="A107" s="9" t="s">
        <v>222</v>
      </c>
      <c r="B107" s="9" t="s">
        <v>145</v>
      </c>
      <c r="C107" s="9" t="s">
        <v>223</v>
      </c>
      <c r="D107" s="9" t="s">
        <v>224</v>
      </c>
      <c r="E107" s="9">
        <v>220</v>
      </c>
    </row>
    <row r="108" spans="1:5" ht="14.25" customHeight="1" x14ac:dyDescent="0.3">
      <c r="A108" s="9" t="s">
        <v>222</v>
      </c>
      <c r="B108" s="9" t="s">
        <v>145</v>
      </c>
      <c r="C108" s="9" t="s">
        <v>225</v>
      </c>
      <c r="D108" s="9" t="s">
        <v>224</v>
      </c>
      <c r="E108" s="9">
        <v>292</v>
      </c>
    </row>
    <row r="109" spans="1:5" ht="14.25" customHeight="1" x14ac:dyDescent="0.3">
      <c r="A109" s="9" t="s">
        <v>222</v>
      </c>
      <c r="B109" s="9" t="s">
        <v>145</v>
      </c>
      <c r="C109" s="9" t="s">
        <v>226</v>
      </c>
      <c r="D109" s="9" t="s">
        <v>224</v>
      </c>
      <c r="E109" s="9" t="s">
        <v>227</v>
      </c>
    </row>
    <row r="110" spans="1:5" ht="14.25" customHeight="1" x14ac:dyDescent="0.3">
      <c r="A110" s="9" t="s">
        <v>222</v>
      </c>
      <c r="B110" s="9" t="s">
        <v>145</v>
      </c>
      <c r="C110" s="9" t="s">
        <v>228</v>
      </c>
      <c r="D110" s="9" t="s">
        <v>224</v>
      </c>
      <c r="E110" s="9">
        <v>272</v>
      </c>
    </row>
    <row r="111" spans="1:5" ht="14.25" customHeight="1" x14ac:dyDescent="0.3">
      <c r="A111" s="9" t="s">
        <v>222</v>
      </c>
      <c r="B111" s="9" t="s">
        <v>145</v>
      </c>
      <c r="C111" s="9" t="s">
        <v>229</v>
      </c>
      <c r="D111" s="9" t="s">
        <v>224</v>
      </c>
      <c r="E111" s="9">
        <v>269</v>
      </c>
    </row>
    <row r="112" spans="1:5" ht="14.25" customHeight="1" x14ac:dyDescent="0.3">
      <c r="A112" s="9" t="s">
        <v>222</v>
      </c>
      <c r="B112" s="9" t="s">
        <v>146</v>
      </c>
      <c r="C112" s="9" t="s">
        <v>223</v>
      </c>
      <c r="D112" s="9" t="s">
        <v>224</v>
      </c>
      <c r="E112" s="9">
        <v>219</v>
      </c>
    </row>
    <row r="113" spans="1:5" ht="14.25" customHeight="1" x14ac:dyDescent="0.3">
      <c r="A113" s="9" t="s">
        <v>222</v>
      </c>
      <c r="B113" s="9" t="s">
        <v>146</v>
      </c>
      <c r="C113" s="9" t="s">
        <v>225</v>
      </c>
      <c r="D113" s="9" t="s">
        <v>224</v>
      </c>
      <c r="E113" s="9">
        <v>294</v>
      </c>
    </row>
    <row r="114" spans="1:5" ht="14.25" customHeight="1" x14ac:dyDescent="0.3">
      <c r="A114" s="9" t="s">
        <v>222</v>
      </c>
      <c r="B114" s="9" t="s">
        <v>146</v>
      </c>
      <c r="C114" s="9" t="s">
        <v>226</v>
      </c>
      <c r="D114" s="9" t="s">
        <v>224</v>
      </c>
      <c r="E114" s="9" t="s">
        <v>227</v>
      </c>
    </row>
    <row r="115" spans="1:5" ht="14.25" customHeight="1" x14ac:dyDescent="0.3">
      <c r="A115" s="9" t="s">
        <v>222</v>
      </c>
      <c r="B115" s="9" t="s">
        <v>146</v>
      </c>
      <c r="C115" s="9" t="s">
        <v>228</v>
      </c>
      <c r="D115" s="9" t="s">
        <v>224</v>
      </c>
      <c r="E115" s="9">
        <v>272</v>
      </c>
    </row>
    <row r="116" spans="1:5" ht="14.25" customHeight="1" x14ac:dyDescent="0.3">
      <c r="A116" s="9" t="s">
        <v>222</v>
      </c>
      <c r="B116" s="9" t="s">
        <v>146</v>
      </c>
      <c r="C116" s="9" t="s">
        <v>229</v>
      </c>
      <c r="D116" s="9" t="s">
        <v>224</v>
      </c>
      <c r="E116" s="9">
        <v>265</v>
      </c>
    </row>
    <row r="117" spans="1:5" ht="14.25" customHeight="1" x14ac:dyDescent="0.3">
      <c r="A117" s="9" t="s">
        <v>222</v>
      </c>
      <c r="B117" s="9" t="s">
        <v>147</v>
      </c>
      <c r="C117" s="9" t="s">
        <v>223</v>
      </c>
      <c r="D117" s="9" t="s">
        <v>224</v>
      </c>
      <c r="E117" s="9">
        <v>220</v>
      </c>
    </row>
    <row r="118" spans="1:5" ht="14.25" customHeight="1" x14ac:dyDescent="0.3">
      <c r="A118" s="9" t="s">
        <v>222</v>
      </c>
      <c r="B118" s="9" t="s">
        <v>147</v>
      </c>
      <c r="C118" s="9" t="s">
        <v>225</v>
      </c>
      <c r="D118" s="9" t="s">
        <v>224</v>
      </c>
      <c r="E118" s="9">
        <v>293</v>
      </c>
    </row>
    <row r="119" spans="1:5" ht="14.25" customHeight="1" x14ac:dyDescent="0.3">
      <c r="A119" s="9" t="s">
        <v>222</v>
      </c>
      <c r="B119" s="9" t="s">
        <v>147</v>
      </c>
      <c r="C119" s="9" t="s">
        <v>226</v>
      </c>
      <c r="D119" s="9" t="s">
        <v>224</v>
      </c>
      <c r="E119" s="9" t="s">
        <v>227</v>
      </c>
    </row>
    <row r="120" spans="1:5" ht="14.25" customHeight="1" x14ac:dyDescent="0.3">
      <c r="A120" s="9" t="s">
        <v>222</v>
      </c>
      <c r="B120" s="9" t="s">
        <v>147</v>
      </c>
      <c r="C120" s="9" t="s">
        <v>228</v>
      </c>
      <c r="D120" s="9" t="s">
        <v>224</v>
      </c>
      <c r="E120" s="9">
        <v>271</v>
      </c>
    </row>
    <row r="121" spans="1:5" ht="14.25" customHeight="1" x14ac:dyDescent="0.3">
      <c r="A121" s="9" t="s">
        <v>222</v>
      </c>
      <c r="B121" s="9" t="s">
        <v>147</v>
      </c>
      <c r="C121" s="9" t="s">
        <v>229</v>
      </c>
      <c r="D121" s="9" t="s">
        <v>224</v>
      </c>
      <c r="E121" s="9">
        <v>267</v>
      </c>
    </row>
    <row r="122" spans="1:5" ht="14.25" customHeight="1" x14ac:dyDescent="0.3">
      <c r="A122" s="9" t="s">
        <v>222</v>
      </c>
      <c r="B122" s="9" t="s">
        <v>148</v>
      </c>
      <c r="C122" s="9" t="s">
        <v>223</v>
      </c>
      <c r="D122" s="9" t="s">
        <v>224</v>
      </c>
      <c r="E122" s="9">
        <v>219</v>
      </c>
    </row>
    <row r="123" spans="1:5" ht="14.25" customHeight="1" x14ac:dyDescent="0.3">
      <c r="A123" s="9" t="s">
        <v>222</v>
      </c>
      <c r="B123" s="9" t="s">
        <v>148</v>
      </c>
      <c r="C123" s="9" t="s">
        <v>225</v>
      </c>
      <c r="D123" s="9" t="s">
        <v>224</v>
      </c>
      <c r="E123" s="9">
        <v>296</v>
      </c>
    </row>
    <row r="124" spans="1:5" ht="14.25" customHeight="1" x14ac:dyDescent="0.3">
      <c r="A124" s="9" t="s">
        <v>222</v>
      </c>
      <c r="B124" s="9" t="s">
        <v>148</v>
      </c>
      <c r="C124" s="9" t="s">
        <v>226</v>
      </c>
      <c r="D124" s="9" t="s">
        <v>224</v>
      </c>
      <c r="E124" s="9" t="s">
        <v>227</v>
      </c>
    </row>
    <row r="125" spans="1:5" ht="14.25" customHeight="1" x14ac:dyDescent="0.3">
      <c r="A125" s="9" t="s">
        <v>222</v>
      </c>
      <c r="B125" s="9" t="s">
        <v>148</v>
      </c>
      <c r="C125" s="9" t="s">
        <v>228</v>
      </c>
      <c r="D125" s="9" t="s">
        <v>224</v>
      </c>
      <c r="E125" s="9">
        <v>272</v>
      </c>
    </row>
    <row r="126" spans="1:5" ht="14.25" customHeight="1" x14ac:dyDescent="0.3">
      <c r="A126" s="9" t="s">
        <v>222</v>
      </c>
      <c r="B126" s="9" t="s">
        <v>148</v>
      </c>
      <c r="C126" s="9" t="s">
        <v>229</v>
      </c>
      <c r="D126" s="9" t="s">
        <v>224</v>
      </c>
      <c r="E126" s="9">
        <v>264</v>
      </c>
    </row>
    <row r="127" spans="1:5" ht="14.25" customHeight="1" x14ac:dyDescent="0.3">
      <c r="A127" s="9" t="s">
        <v>222</v>
      </c>
      <c r="B127" s="9" t="s">
        <v>149</v>
      </c>
      <c r="C127" s="9" t="s">
        <v>223</v>
      </c>
      <c r="D127" s="9" t="s">
        <v>224</v>
      </c>
      <c r="E127" s="9">
        <v>217</v>
      </c>
    </row>
    <row r="128" spans="1:5" ht="14.25" customHeight="1" x14ac:dyDescent="0.3">
      <c r="A128" s="9" t="s">
        <v>222</v>
      </c>
      <c r="B128" s="9" t="s">
        <v>149</v>
      </c>
      <c r="C128" s="9" t="s">
        <v>225</v>
      </c>
      <c r="D128" s="9" t="s">
        <v>224</v>
      </c>
      <c r="E128" s="9">
        <v>294</v>
      </c>
    </row>
    <row r="129" spans="1:5" ht="14.25" customHeight="1" x14ac:dyDescent="0.3">
      <c r="A129" s="9" t="s">
        <v>222</v>
      </c>
      <c r="B129" s="9" t="s">
        <v>149</v>
      </c>
      <c r="C129" s="9" t="s">
        <v>226</v>
      </c>
      <c r="D129" s="9" t="s">
        <v>224</v>
      </c>
      <c r="E129" s="9" t="s">
        <v>227</v>
      </c>
    </row>
    <row r="130" spans="1:5" ht="14.25" customHeight="1" x14ac:dyDescent="0.3">
      <c r="A130" s="9" t="s">
        <v>222</v>
      </c>
      <c r="B130" s="9" t="s">
        <v>149</v>
      </c>
      <c r="C130" s="9" t="s">
        <v>228</v>
      </c>
      <c r="D130" s="9" t="s">
        <v>224</v>
      </c>
      <c r="E130" s="9">
        <v>271</v>
      </c>
    </row>
    <row r="131" spans="1:5" ht="14.25" customHeight="1" x14ac:dyDescent="0.3">
      <c r="A131" s="9" t="s">
        <v>222</v>
      </c>
      <c r="B131" s="9" t="s">
        <v>149</v>
      </c>
      <c r="C131" s="9" t="s">
        <v>229</v>
      </c>
      <c r="D131" s="9" t="s">
        <v>224</v>
      </c>
      <c r="E131" s="9">
        <v>270</v>
      </c>
    </row>
    <row r="132" spans="1:5" ht="14.25" customHeight="1" x14ac:dyDescent="0.3">
      <c r="A132" s="9" t="s">
        <v>222</v>
      </c>
      <c r="B132" s="9" t="s">
        <v>150</v>
      </c>
      <c r="C132" s="9" t="s">
        <v>223</v>
      </c>
      <c r="D132" s="9" t="s">
        <v>224</v>
      </c>
      <c r="E132" s="9">
        <v>217</v>
      </c>
    </row>
    <row r="133" spans="1:5" ht="14.25" customHeight="1" x14ac:dyDescent="0.3">
      <c r="A133" s="9" t="s">
        <v>222</v>
      </c>
      <c r="B133" s="9" t="s">
        <v>150</v>
      </c>
      <c r="C133" s="9" t="s">
        <v>225</v>
      </c>
      <c r="D133" s="9" t="s">
        <v>224</v>
      </c>
      <c r="E133" s="9">
        <v>295</v>
      </c>
    </row>
    <row r="134" spans="1:5" ht="14.25" customHeight="1" x14ac:dyDescent="0.3">
      <c r="A134" s="9" t="s">
        <v>222</v>
      </c>
      <c r="B134" s="9" t="s">
        <v>150</v>
      </c>
      <c r="C134" s="9" t="s">
        <v>226</v>
      </c>
      <c r="D134" s="9" t="s">
        <v>224</v>
      </c>
      <c r="E134" s="9" t="s">
        <v>227</v>
      </c>
    </row>
    <row r="135" spans="1:5" ht="14.25" customHeight="1" x14ac:dyDescent="0.3">
      <c r="A135" s="9" t="s">
        <v>222</v>
      </c>
      <c r="B135" s="9" t="s">
        <v>150</v>
      </c>
      <c r="C135" s="9" t="s">
        <v>228</v>
      </c>
      <c r="D135" s="9" t="s">
        <v>224</v>
      </c>
      <c r="E135" s="9">
        <v>271</v>
      </c>
    </row>
    <row r="136" spans="1:5" ht="14.25" customHeight="1" x14ac:dyDescent="0.3">
      <c r="A136" s="9" t="s">
        <v>222</v>
      </c>
      <c r="B136" s="9" t="s">
        <v>150</v>
      </c>
      <c r="C136" s="9" t="s">
        <v>229</v>
      </c>
      <c r="D136" s="9" t="s">
        <v>224</v>
      </c>
      <c r="E136" s="9">
        <v>268</v>
      </c>
    </row>
    <row r="137" spans="1:5" ht="14.25" customHeight="1" x14ac:dyDescent="0.3">
      <c r="A137" s="9" t="s">
        <v>222</v>
      </c>
      <c r="B137" s="9" t="s">
        <v>151</v>
      </c>
      <c r="C137" s="9" t="s">
        <v>223</v>
      </c>
      <c r="D137" s="9" t="s">
        <v>224</v>
      </c>
      <c r="E137" s="9">
        <v>232</v>
      </c>
    </row>
    <row r="138" spans="1:5" ht="14.25" customHeight="1" x14ac:dyDescent="0.3">
      <c r="A138" s="9" t="s">
        <v>222</v>
      </c>
      <c r="B138" s="9" t="s">
        <v>151</v>
      </c>
      <c r="C138" s="9" t="s">
        <v>225</v>
      </c>
      <c r="D138" s="9" t="s">
        <v>224</v>
      </c>
      <c r="E138" s="9">
        <v>307</v>
      </c>
    </row>
    <row r="139" spans="1:5" ht="14.25" customHeight="1" x14ac:dyDescent="0.3">
      <c r="A139" s="9" t="s">
        <v>222</v>
      </c>
      <c r="B139" s="9" t="s">
        <v>151</v>
      </c>
      <c r="C139" s="9" t="s">
        <v>226</v>
      </c>
      <c r="D139" s="9" t="s">
        <v>224</v>
      </c>
      <c r="E139" s="9" t="s">
        <v>227</v>
      </c>
    </row>
    <row r="140" spans="1:5" ht="14.25" customHeight="1" x14ac:dyDescent="0.3">
      <c r="A140" s="9" t="s">
        <v>222</v>
      </c>
      <c r="B140" s="9" t="s">
        <v>151</v>
      </c>
      <c r="C140" s="9" t="s">
        <v>228</v>
      </c>
      <c r="D140" s="9" t="s">
        <v>224</v>
      </c>
      <c r="E140" s="9">
        <v>276</v>
      </c>
    </row>
    <row r="141" spans="1:5" ht="14.25" customHeight="1" x14ac:dyDescent="0.3">
      <c r="A141" s="9" t="s">
        <v>222</v>
      </c>
      <c r="B141" s="9" t="s">
        <v>151</v>
      </c>
      <c r="C141" s="9" t="s">
        <v>229</v>
      </c>
      <c r="D141" s="9" t="s">
        <v>224</v>
      </c>
      <c r="E141" s="9">
        <v>261</v>
      </c>
    </row>
    <row r="142" spans="1:5" ht="14.25" customHeight="1" x14ac:dyDescent="0.3">
      <c r="A142" s="9" t="s">
        <v>222</v>
      </c>
      <c r="B142" s="9" t="s">
        <v>152</v>
      </c>
      <c r="C142" s="9" t="s">
        <v>223</v>
      </c>
      <c r="D142" s="9" t="s">
        <v>224</v>
      </c>
      <c r="E142" s="9">
        <v>233</v>
      </c>
    </row>
    <row r="143" spans="1:5" ht="14.25" customHeight="1" x14ac:dyDescent="0.3">
      <c r="A143" s="9" t="s">
        <v>222</v>
      </c>
      <c r="B143" s="9" t="s">
        <v>152</v>
      </c>
      <c r="C143" s="9" t="s">
        <v>225</v>
      </c>
      <c r="D143" s="9" t="s">
        <v>224</v>
      </c>
      <c r="E143" s="9">
        <v>304</v>
      </c>
    </row>
    <row r="144" spans="1:5" ht="14.25" customHeight="1" x14ac:dyDescent="0.3">
      <c r="A144" s="9" t="s">
        <v>222</v>
      </c>
      <c r="B144" s="9" t="s">
        <v>152</v>
      </c>
      <c r="C144" s="9" t="s">
        <v>226</v>
      </c>
      <c r="D144" s="9" t="s">
        <v>224</v>
      </c>
      <c r="E144" s="9" t="s">
        <v>227</v>
      </c>
    </row>
    <row r="145" spans="1:5" ht="14.25" customHeight="1" x14ac:dyDescent="0.3">
      <c r="A145" s="9" t="s">
        <v>222</v>
      </c>
      <c r="B145" s="9" t="s">
        <v>152</v>
      </c>
      <c r="C145" s="9" t="s">
        <v>228</v>
      </c>
      <c r="D145" s="9" t="s">
        <v>224</v>
      </c>
      <c r="E145" s="9">
        <v>274</v>
      </c>
    </row>
    <row r="146" spans="1:5" ht="14.25" customHeight="1" x14ac:dyDescent="0.3">
      <c r="A146" s="9" t="s">
        <v>222</v>
      </c>
      <c r="B146" s="9" t="s">
        <v>152</v>
      </c>
      <c r="C146" s="9" t="s">
        <v>229</v>
      </c>
      <c r="D146" s="9" t="s">
        <v>224</v>
      </c>
      <c r="E146" s="9">
        <v>253</v>
      </c>
    </row>
    <row r="147" spans="1:5" ht="14.25" customHeight="1" x14ac:dyDescent="0.3">
      <c r="A147" s="9" t="s">
        <v>222</v>
      </c>
      <c r="B147" s="9" t="s">
        <v>153</v>
      </c>
      <c r="C147" s="9" t="s">
        <v>223</v>
      </c>
      <c r="D147" s="9" t="s">
        <v>224</v>
      </c>
      <c r="E147" s="9">
        <v>234</v>
      </c>
    </row>
    <row r="148" spans="1:5" ht="14.25" customHeight="1" x14ac:dyDescent="0.3">
      <c r="A148" s="9" t="s">
        <v>222</v>
      </c>
      <c r="B148" s="9" t="s">
        <v>153</v>
      </c>
      <c r="C148" s="9" t="s">
        <v>225</v>
      </c>
      <c r="D148" s="9" t="s">
        <v>224</v>
      </c>
      <c r="E148" s="9">
        <v>304</v>
      </c>
    </row>
    <row r="149" spans="1:5" ht="14.25" customHeight="1" x14ac:dyDescent="0.3">
      <c r="A149" s="9" t="s">
        <v>222</v>
      </c>
      <c r="B149" s="9" t="s">
        <v>153</v>
      </c>
      <c r="C149" s="9" t="s">
        <v>226</v>
      </c>
      <c r="D149" s="9" t="s">
        <v>224</v>
      </c>
      <c r="E149" s="9" t="s">
        <v>227</v>
      </c>
    </row>
    <row r="150" spans="1:5" ht="14.25" customHeight="1" x14ac:dyDescent="0.3">
      <c r="A150" s="9" t="s">
        <v>222</v>
      </c>
      <c r="B150" s="9" t="s">
        <v>153</v>
      </c>
      <c r="C150" s="9" t="s">
        <v>228</v>
      </c>
      <c r="D150" s="9" t="s">
        <v>224</v>
      </c>
      <c r="E150" s="9">
        <v>273</v>
      </c>
    </row>
    <row r="151" spans="1:5" ht="14.25" customHeight="1" x14ac:dyDescent="0.3">
      <c r="A151" s="9" t="s">
        <v>222</v>
      </c>
      <c r="B151" s="9" t="s">
        <v>153</v>
      </c>
      <c r="C151" s="9" t="s">
        <v>229</v>
      </c>
      <c r="D151" s="9" t="s">
        <v>224</v>
      </c>
      <c r="E151" s="9">
        <v>250</v>
      </c>
    </row>
    <row r="152" spans="1:5" ht="14.25" customHeight="1" x14ac:dyDescent="0.3">
      <c r="A152" s="9" t="s">
        <v>222</v>
      </c>
      <c r="B152" s="9" t="s">
        <v>154</v>
      </c>
      <c r="C152" s="9" t="s">
        <v>223</v>
      </c>
      <c r="D152" s="9" t="s">
        <v>224</v>
      </c>
      <c r="E152" s="9">
        <v>231</v>
      </c>
    </row>
    <row r="153" spans="1:5" ht="14.25" customHeight="1" x14ac:dyDescent="0.3">
      <c r="A153" s="9" t="s">
        <v>222</v>
      </c>
      <c r="B153" s="9" t="s">
        <v>154</v>
      </c>
      <c r="C153" s="9" t="s">
        <v>225</v>
      </c>
      <c r="D153" s="9" t="s">
        <v>224</v>
      </c>
      <c r="E153" s="9">
        <v>299</v>
      </c>
    </row>
    <row r="154" spans="1:5" ht="14.25" customHeight="1" x14ac:dyDescent="0.3">
      <c r="A154" s="9" t="s">
        <v>222</v>
      </c>
      <c r="B154" s="9" t="s">
        <v>154</v>
      </c>
      <c r="C154" s="9" t="s">
        <v>226</v>
      </c>
      <c r="D154" s="9" t="s">
        <v>224</v>
      </c>
      <c r="E154" s="9" t="s">
        <v>227</v>
      </c>
    </row>
    <row r="155" spans="1:5" ht="14.25" customHeight="1" x14ac:dyDescent="0.3">
      <c r="A155" s="9" t="s">
        <v>222</v>
      </c>
      <c r="B155" s="9" t="s">
        <v>154</v>
      </c>
      <c r="C155" s="9" t="s">
        <v>228</v>
      </c>
      <c r="D155" s="9" t="s">
        <v>224</v>
      </c>
      <c r="E155" s="9">
        <v>273</v>
      </c>
    </row>
    <row r="156" spans="1:5" ht="14.25" customHeight="1" x14ac:dyDescent="0.3">
      <c r="A156" s="9" t="s">
        <v>222</v>
      </c>
      <c r="B156" s="9" t="s">
        <v>154</v>
      </c>
      <c r="C156" s="9" t="s">
        <v>229</v>
      </c>
      <c r="D156" s="9" t="s">
        <v>224</v>
      </c>
      <c r="E156" s="9">
        <v>253</v>
      </c>
    </row>
    <row r="157" spans="1:5" ht="14.25" customHeight="1" x14ac:dyDescent="0.3">
      <c r="A157" s="9" t="s">
        <v>222</v>
      </c>
      <c r="B157" s="9" t="s">
        <v>155</v>
      </c>
      <c r="C157" s="9" t="s">
        <v>223</v>
      </c>
      <c r="D157" s="9" t="s">
        <v>224</v>
      </c>
      <c r="E157" s="9">
        <v>232</v>
      </c>
    </row>
    <row r="158" spans="1:5" ht="14.25" customHeight="1" x14ac:dyDescent="0.3">
      <c r="A158" s="9" t="s">
        <v>222</v>
      </c>
      <c r="B158" s="9" t="s">
        <v>155</v>
      </c>
      <c r="C158" s="9" t="s">
        <v>225</v>
      </c>
      <c r="D158" s="9" t="s">
        <v>224</v>
      </c>
      <c r="E158" s="9">
        <v>295</v>
      </c>
    </row>
    <row r="159" spans="1:5" ht="14.25" customHeight="1" x14ac:dyDescent="0.3">
      <c r="A159" s="9" t="s">
        <v>222</v>
      </c>
      <c r="B159" s="9" t="s">
        <v>155</v>
      </c>
      <c r="C159" s="9" t="s">
        <v>226</v>
      </c>
      <c r="D159" s="9" t="s">
        <v>224</v>
      </c>
      <c r="E159" s="9" t="s">
        <v>227</v>
      </c>
    </row>
    <row r="160" spans="1:5" ht="14.25" customHeight="1" x14ac:dyDescent="0.3">
      <c r="A160" s="9" t="s">
        <v>222</v>
      </c>
      <c r="B160" s="9" t="s">
        <v>155</v>
      </c>
      <c r="C160" s="9" t="s">
        <v>228</v>
      </c>
      <c r="D160" s="9" t="s">
        <v>224</v>
      </c>
      <c r="E160" s="9">
        <v>270</v>
      </c>
    </row>
    <row r="161" spans="1:5" ht="14.25" customHeight="1" x14ac:dyDescent="0.3">
      <c r="A161" s="9" t="s">
        <v>222</v>
      </c>
      <c r="B161" s="9" t="s">
        <v>155</v>
      </c>
      <c r="C161" s="9" t="s">
        <v>229</v>
      </c>
      <c r="D161" s="9" t="s">
        <v>224</v>
      </c>
      <c r="E161" s="9">
        <v>252</v>
      </c>
    </row>
    <row r="162" spans="1:5" ht="14.25" customHeight="1" x14ac:dyDescent="0.3">
      <c r="A162" s="9" t="s">
        <v>222</v>
      </c>
      <c r="B162" s="9" t="s">
        <v>156</v>
      </c>
      <c r="C162" s="9" t="s">
        <v>223</v>
      </c>
      <c r="D162" s="9" t="s">
        <v>224</v>
      </c>
      <c r="E162" s="9">
        <v>230</v>
      </c>
    </row>
    <row r="163" spans="1:5" ht="14.25" customHeight="1" x14ac:dyDescent="0.3">
      <c r="A163" s="9" t="s">
        <v>222</v>
      </c>
      <c r="B163" s="9" t="s">
        <v>156</v>
      </c>
      <c r="C163" s="9" t="s">
        <v>225</v>
      </c>
      <c r="D163" s="9" t="s">
        <v>224</v>
      </c>
      <c r="E163" s="9">
        <v>295</v>
      </c>
    </row>
    <row r="164" spans="1:5" ht="14.25" customHeight="1" x14ac:dyDescent="0.3">
      <c r="A164" s="9" t="s">
        <v>222</v>
      </c>
      <c r="B164" s="9" t="s">
        <v>156</v>
      </c>
      <c r="C164" s="9" t="s">
        <v>226</v>
      </c>
      <c r="D164" s="9" t="s">
        <v>224</v>
      </c>
      <c r="E164" s="9" t="s">
        <v>227</v>
      </c>
    </row>
    <row r="165" spans="1:5" ht="14.25" customHeight="1" x14ac:dyDescent="0.3">
      <c r="A165" s="9" t="s">
        <v>222</v>
      </c>
      <c r="B165" s="9" t="s">
        <v>156</v>
      </c>
      <c r="C165" s="9" t="s">
        <v>228</v>
      </c>
      <c r="D165" s="9" t="s">
        <v>224</v>
      </c>
      <c r="E165" s="9">
        <v>271</v>
      </c>
    </row>
    <row r="166" spans="1:5" ht="14.25" customHeight="1" x14ac:dyDescent="0.3">
      <c r="A166" s="9" t="s">
        <v>222</v>
      </c>
      <c r="B166" s="9" t="s">
        <v>156</v>
      </c>
      <c r="C166" s="9" t="s">
        <v>229</v>
      </c>
      <c r="D166" s="9" t="s">
        <v>224</v>
      </c>
      <c r="E166" s="9">
        <v>251</v>
      </c>
    </row>
    <row r="167" spans="1:5" ht="14.25" customHeight="1" x14ac:dyDescent="0.3">
      <c r="A167" s="9" t="s">
        <v>222</v>
      </c>
      <c r="B167" s="9" t="s">
        <v>157</v>
      </c>
      <c r="C167" s="9" t="s">
        <v>223</v>
      </c>
      <c r="D167" s="9" t="s">
        <v>224</v>
      </c>
      <c r="E167" s="9">
        <v>231</v>
      </c>
    </row>
    <row r="168" spans="1:5" ht="14.25" customHeight="1" x14ac:dyDescent="0.3">
      <c r="A168" s="9" t="s">
        <v>222</v>
      </c>
      <c r="B168" s="9" t="s">
        <v>157</v>
      </c>
      <c r="C168" s="9" t="s">
        <v>225</v>
      </c>
      <c r="D168" s="9" t="s">
        <v>224</v>
      </c>
      <c r="E168" s="9">
        <v>297</v>
      </c>
    </row>
    <row r="169" spans="1:5" ht="14.25" customHeight="1" x14ac:dyDescent="0.3">
      <c r="A169" s="9" t="s">
        <v>222</v>
      </c>
      <c r="B169" s="9" t="s">
        <v>157</v>
      </c>
      <c r="C169" s="9" t="s">
        <v>226</v>
      </c>
      <c r="D169" s="9" t="s">
        <v>224</v>
      </c>
      <c r="E169" s="9" t="s">
        <v>227</v>
      </c>
    </row>
    <row r="170" spans="1:5" ht="14.25" customHeight="1" x14ac:dyDescent="0.3">
      <c r="A170" s="9" t="s">
        <v>222</v>
      </c>
      <c r="B170" s="9" t="s">
        <v>157</v>
      </c>
      <c r="C170" s="9" t="s">
        <v>228</v>
      </c>
      <c r="D170" s="9" t="s">
        <v>224</v>
      </c>
      <c r="E170" s="9">
        <v>272</v>
      </c>
    </row>
    <row r="171" spans="1:5" ht="14.25" customHeight="1" x14ac:dyDescent="0.3">
      <c r="A171" s="9" t="s">
        <v>222</v>
      </c>
      <c r="B171" s="9" t="s">
        <v>157</v>
      </c>
      <c r="C171" s="9" t="s">
        <v>229</v>
      </c>
      <c r="D171" s="9" t="s">
        <v>224</v>
      </c>
      <c r="E171" s="9">
        <v>249</v>
      </c>
    </row>
    <row r="172" spans="1:5" ht="14.25" customHeight="1" x14ac:dyDescent="0.3">
      <c r="A172" s="9" t="s">
        <v>222</v>
      </c>
      <c r="B172" s="9" t="s">
        <v>158</v>
      </c>
      <c r="C172" s="9" t="s">
        <v>223</v>
      </c>
      <c r="D172" s="9" t="s">
        <v>224</v>
      </c>
      <c r="E172" s="9">
        <v>231</v>
      </c>
    </row>
    <row r="173" spans="1:5" ht="14.25" customHeight="1" x14ac:dyDescent="0.3">
      <c r="A173" s="9" t="s">
        <v>222</v>
      </c>
      <c r="B173" s="9" t="s">
        <v>158</v>
      </c>
      <c r="C173" s="9" t="s">
        <v>225</v>
      </c>
      <c r="D173" s="9" t="s">
        <v>224</v>
      </c>
      <c r="E173" s="9">
        <v>297</v>
      </c>
    </row>
    <row r="174" spans="1:5" ht="14.25" customHeight="1" x14ac:dyDescent="0.3">
      <c r="A174" s="9" t="s">
        <v>222</v>
      </c>
      <c r="B174" s="9" t="s">
        <v>158</v>
      </c>
      <c r="C174" s="9" t="s">
        <v>226</v>
      </c>
      <c r="D174" s="9" t="s">
        <v>224</v>
      </c>
      <c r="E174" s="9" t="s">
        <v>227</v>
      </c>
    </row>
    <row r="175" spans="1:5" ht="14.25" customHeight="1" x14ac:dyDescent="0.3">
      <c r="A175" s="9" t="s">
        <v>222</v>
      </c>
      <c r="B175" s="9" t="s">
        <v>158</v>
      </c>
      <c r="C175" s="9" t="s">
        <v>228</v>
      </c>
      <c r="D175" s="9" t="s">
        <v>224</v>
      </c>
      <c r="E175" s="9">
        <v>272</v>
      </c>
    </row>
    <row r="176" spans="1:5" ht="14.25" customHeight="1" x14ac:dyDescent="0.3">
      <c r="A176" s="9" t="s">
        <v>222</v>
      </c>
      <c r="B176" s="9" t="s">
        <v>158</v>
      </c>
      <c r="C176" s="9" t="s">
        <v>229</v>
      </c>
      <c r="D176" s="9" t="s">
        <v>224</v>
      </c>
      <c r="E176" s="9">
        <v>249</v>
      </c>
    </row>
    <row r="177" spans="1:5" ht="14.25" customHeight="1" x14ac:dyDescent="0.3">
      <c r="A177" s="9" t="s">
        <v>222</v>
      </c>
      <c r="B177" s="9" t="s">
        <v>159</v>
      </c>
      <c r="C177" s="9" t="s">
        <v>223</v>
      </c>
      <c r="D177" s="9" t="s">
        <v>224</v>
      </c>
      <c r="E177" s="9">
        <v>230</v>
      </c>
    </row>
    <row r="178" spans="1:5" ht="14.25" customHeight="1" x14ac:dyDescent="0.3">
      <c r="A178" s="9" t="s">
        <v>222</v>
      </c>
      <c r="B178" s="9" t="s">
        <v>159</v>
      </c>
      <c r="C178" s="9" t="s">
        <v>225</v>
      </c>
      <c r="D178" s="9" t="s">
        <v>224</v>
      </c>
      <c r="E178" s="9">
        <v>295</v>
      </c>
    </row>
    <row r="179" spans="1:5" ht="14.25" customHeight="1" x14ac:dyDescent="0.3">
      <c r="A179" s="9" t="s">
        <v>222</v>
      </c>
      <c r="B179" s="9" t="s">
        <v>159</v>
      </c>
      <c r="C179" s="9" t="s">
        <v>226</v>
      </c>
      <c r="D179" s="9" t="s">
        <v>224</v>
      </c>
      <c r="E179" s="9" t="s">
        <v>227</v>
      </c>
    </row>
    <row r="180" spans="1:5" ht="14.25" customHeight="1" x14ac:dyDescent="0.3">
      <c r="A180" s="9" t="s">
        <v>222</v>
      </c>
      <c r="B180" s="9" t="s">
        <v>159</v>
      </c>
      <c r="C180" s="9" t="s">
        <v>228</v>
      </c>
      <c r="D180" s="9" t="s">
        <v>224</v>
      </c>
      <c r="E180" s="9">
        <v>271</v>
      </c>
    </row>
    <row r="181" spans="1:5" ht="14.25" customHeight="1" x14ac:dyDescent="0.3">
      <c r="A181" s="9" t="s">
        <v>222</v>
      </c>
      <c r="B181" s="9" t="s">
        <v>159</v>
      </c>
      <c r="C181" s="9" t="s">
        <v>229</v>
      </c>
      <c r="D181" s="9" t="s">
        <v>224</v>
      </c>
      <c r="E181" s="9">
        <v>248</v>
      </c>
    </row>
    <row r="182" spans="1:5" ht="14.25" customHeight="1" x14ac:dyDescent="0.3">
      <c r="A182" s="9" t="s">
        <v>222</v>
      </c>
      <c r="B182" s="9" t="s">
        <v>160</v>
      </c>
      <c r="C182" s="9" t="s">
        <v>223</v>
      </c>
      <c r="D182" s="9" t="s">
        <v>224</v>
      </c>
      <c r="E182" s="9">
        <v>231</v>
      </c>
    </row>
    <row r="183" spans="1:5" ht="14.25" customHeight="1" x14ac:dyDescent="0.3">
      <c r="A183" s="9" t="s">
        <v>222</v>
      </c>
      <c r="B183" s="9" t="s">
        <v>160</v>
      </c>
      <c r="C183" s="9" t="s">
        <v>225</v>
      </c>
      <c r="D183" s="9" t="s">
        <v>224</v>
      </c>
      <c r="E183" s="9">
        <v>294</v>
      </c>
    </row>
    <row r="184" spans="1:5" ht="14.25" customHeight="1" x14ac:dyDescent="0.3">
      <c r="A184" s="9" t="s">
        <v>222</v>
      </c>
      <c r="B184" s="9" t="s">
        <v>160</v>
      </c>
      <c r="C184" s="9" t="s">
        <v>226</v>
      </c>
      <c r="D184" s="9" t="s">
        <v>224</v>
      </c>
      <c r="E184" s="9" t="s">
        <v>227</v>
      </c>
    </row>
    <row r="185" spans="1:5" ht="14.25" customHeight="1" x14ac:dyDescent="0.3">
      <c r="A185" s="9" t="s">
        <v>222</v>
      </c>
      <c r="B185" s="9" t="s">
        <v>160</v>
      </c>
      <c r="C185" s="9" t="s">
        <v>228</v>
      </c>
      <c r="D185" s="9" t="s">
        <v>224</v>
      </c>
      <c r="E185" s="9">
        <v>269</v>
      </c>
    </row>
    <row r="186" spans="1:5" ht="14.25" customHeight="1" x14ac:dyDescent="0.3">
      <c r="A186" s="9" t="s">
        <v>222</v>
      </c>
      <c r="B186" s="9" t="s">
        <v>160</v>
      </c>
      <c r="C186" s="9" t="s">
        <v>229</v>
      </c>
      <c r="D186" s="9" t="s">
        <v>224</v>
      </c>
      <c r="E186" s="9">
        <v>249</v>
      </c>
    </row>
    <row r="187" spans="1:5" ht="14.25" customHeight="1" x14ac:dyDescent="0.3">
      <c r="A187" s="9" t="s">
        <v>222</v>
      </c>
      <c r="B187" s="9" t="s">
        <v>161</v>
      </c>
      <c r="C187" s="9" t="s">
        <v>223</v>
      </c>
      <c r="D187" s="9" t="s">
        <v>224</v>
      </c>
      <c r="E187" s="9">
        <v>232</v>
      </c>
    </row>
    <row r="188" spans="1:5" ht="14.25" customHeight="1" x14ac:dyDescent="0.3">
      <c r="A188" s="9" t="s">
        <v>222</v>
      </c>
      <c r="B188" s="9" t="s">
        <v>161</v>
      </c>
      <c r="C188" s="9" t="s">
        <v>225</v>
      </c>
      <c r="D188" s="9" t="s">
        <v>224</v>
      </c>
      <c r="E188" s="9">
        <v>295</v>
      </c>
    </row>
    <row r="189" spans="1:5" ht="14.25" customHeight="1" x14ac:dyDescent="0.3">
      <c r="A189" s="9" t="s">
        <v>222</v>
      </c>
      <c r="B189" s="9" t="s">
        <v>161</v>
      </c>
      <c r="C189" s="9" t="s">
        <v>226</v>
      </c>
      <c r="D189" s="9" t="s">
        <v>224</v>
      </c>
      <c r="E189" s="9" t="s">
        <v>227</v>
      </c>
    </row>
    <row r="190" spans="1:5" ht="14.25" customHeight="1" x14ac:dyDescent="0.3">
      <c r="A190" s="9" t="s">
        <v>222</v>
      </c>
      <c r="B190" s="9" t="s">
        <v>161</v>
      </c>
      <c r="C190" s="9" t="s">
        <v>228</v>
      </c>
      <c r="D190" s="9" t="s">
        <v>224</v>
      </c>
      <c r="E190" s="9">
        <v>270</v>
      </c>
    </row>
    <row r="191" spans="1:5" ht="14.25" customHeight="1" x14ac:dyDescent="0.3">
      <c r="A191" s="9" t="s">
        <v>222</v>
      </c>
      <c r="B191" s="9" t="s">
        <v>161</v>
      </c>
      <c r="C191" s="9" t="s">
        <v>229</v>
      </c>
      <c r="D191" s="9" t="s">
        <v>224</v>
      </c>
      <c r="E191" s="9">
        <v>249</v>
      </c>
    </row>
    <row r="192" spans="1:5" ht="14.25" customHeight="1" x14ac:dyDescent="0.3">
      <c r="A192" s="9" t="s">
        <v>222</v>
      </c>
      <c r="B192" s="9" t="s">
        <v>162</v>
      </c>
      <c r="C192" s="9" t="s">
        <v>223</v>
      </c>
      <c r="D192" s="9" t="s">
        <v>224</v>
      </c>
      <c r="E192" s="9">
        <v>234</v>
      </c>
    </row>
    <row r="193" spans="1:5" ht="14.25" customHeight="1" x14ac:dyDescent="0.3">
      <c r="A193" s="9" t="s">
        <v>222</v>
      </c>
      <c r="B193" s="9" t="s">
        <v>162</v>
      </c>
      <c r="C193" s="9" t="s">
        <v>225</v>
      </c>
      <c r="D193" s="9" t="s">
        <v>224</v>
      </c>
      <c r="E193" s="9">
        <v>291</v>
      </c>
    </row>
    <row r="194" spans="1:5" ht="14.25" customHeight="1" x14ac:dyDescent="0.3">
      <c r="A194" s="9" t="s">
        <v>222</v>
      </c>
      <c r="B194" s="9" t="s">
        <v>162</v>
      </c>
      <c r="C194" s="9" t="s">
        <v>226</v>
      </c>
      <c r="D194" s="9" t="s">
        <v>224</v>
      </c>
      <c r="E194" s="9" t="s">
        <v>227</v>
      </c>
    </row>
    <row r="195" spans="1:5" ht="14.25" customHeight="1" x14ac:dyDescent="0.3">
      <c r="A195" s="9" t="s">
        <v>222</v>
      </c>
      <c r="B195" s="9" t="s">
        <v>162</v>
      </c>
      <c r="C195" s="9" t="s">
        <v>228</v>
      </c>
      <c r="D195" s="9" t="s">
        <v>224</v>
      </c>
      <c r="E195" s="9">
        <v>269</v>
      </c>
    </row>
    <row r="196" spans="1:5" ht="14.25" customHeight="1" x14ac:dyDescent="0.3">
      <c r="A196" s="9" t="s">
        <v>222</v>
      </c>
      <c r="B196" s="9" t="s">
        <v>162</v>
      </c>
      <c r="C196" s="9" t="s">
        <v>229</v>
      </c>
      <c r="D196" s="9" t="s">
        <v>224</v>
      </c>
      <c r="E196" s="9">
        <v>247</v>
      </c>
    </row>
    <row r="197" spans="1:5" ht="14.25" customHeight="1" x14ac:dyDescent="0.3">
      <c r="A197" s="9" t="s">
        <v>222</v>
      </c>
      <c r="B197" s="9" t="s">
        <v>163</v>
      </c>
      <c r="C197" s="9" t="s">
        <v>223</v>
      </c>
      <c r="D197" s="9" t="s">
        <v>224</v>
      </c>
      <c r="E197" s="9">
        <v>233</v>
      </c>
    </row>
    <row r="198" spans="1:5" ht="14.25" customHeight="1" x14ac:dyDescent="0.3">
      <c r="A198" s="9" t="s">
        <v>222</v>
      </c>
      <c r="B198" s="9" t="s">
        <v>163</v>
      </c>
      <c r="C198" s="9" t="s">
        <v>225</v>
      </c>
      <c r="D198" s="9" t="s">
        <v>224</v>
      </c>
      <c r="E198" s="9">
        <v>291</v>
      </c>
    </row>
    <row r="199" spans="1:5" ht="14.25" customHeight="1" x14ac:dyDescent="0.3">
      <c r="A199" s="9" t="s">
        <v>222</v>
      </c>
      <c r="B199" s="9" t="s">
        <v>163</v>
      </c>
      <c r="C199" s="9" t="s">
        <v>226</v>
      </c>
      <c r="D199" s="9" t="s">
        <v>224</v>
      </c>
      <c r="E199" s="9" t="s">
        <v>227</v>
      </c>
    </row>
    <row r="200" spans="1:5" ht="14.25" customHeight="1" x14ac:dyDescent="0.3">
      <c r="A200" s="9" t="s">
        <v>222</v>
      </c>
      <c r="B200" s="9" t="s">
        <v>163</v>
      </c>
      <c r="C200" s="9" t="s">
        <v>228</v>
      </c>
      <c r="D200" s="9" t="s">
        <v>224</v>
      </c>
      <c r="E200" s="9">
        <v>270</v>
      </c>
    </row>
    <row r="201" spans="1:5" ht="14.25" customHeight="1" x14ac:dyDescent="0.3">
      <c r="A201" s="9" t="s">
        <v>222</v>
      </c>
      <c r="B201" s="9" t="s">
        <v>163</v>
      </c>
      <c r="C201" s="9" t="s">
        <v>229</v>
      </c>
      <c r="D201" s="9" t="s">
        <v>224</v>
      </c>
      <c r="E201" s="9">
        <v>247</v>
      </c>
    </row>
    <row r="202" spans="1:5" ht="14.25" customHeight="1" x14ac:dyDescent="0.3">
      <c r="A202" s="9" t="s">
        <v>222</v>
      </c>
      <c r="B202" s="9" t="s">
        <v>164</v>
      </c>
      <c r="C202" s="9" t="s">
        <v>223</v>
      </c>
      <c r="D202" s="9" t="s">
        <v>224</v>
      </c>
      <c r="E202" s="9">
        <v>233</v>
      </c>
    </row>
    <row r="203" spans="1:5" ht="14.25" customHeight="1" x14ac:dyDescent="0.3">
      <c r="A203" s="9" t="s">
        <v>222</v>
      </c>
      <c r="B203" s="9" t="s">
        <v>164</v>
      </c>
      <c r="C203" s="9" t="s">
        <v>225</v>
      </c>
      <c r="D203" s="9" t="s">
        <v>224</v>
      </c>
      <c r="E203" s="9">
        <v>291</v>
      </c>
    </row>
    <row r="204" spans="1:5" ht="14.25" customHeight="1" x14ac:dyDescent="0.3">
      <c r="A204" s="9" t="s">
        <v>222</v>
      </c>
      <c r="B204" s="9" t="s">
        <v>164</v>
      </c>
      <c r="C204" s="9" t="s">
        <v>226</v>
      </c>
      <c r="D204" s="9" t="s">
        <v>224</v>
      </c>
      <c r="E204" s="9" t="s">
        <v>227</v>
      </c>
    </row>
    <row r="205" spans="1:5" ht="14.25" customHeight="1" x14ac:dyDescent="0.3">
      <c r="A205" s="9" t="s">
        <v>222</v>
      </c>
      <c r="B205" s="9" t="s">
        <v>164</v>
      </c>
      <c r="C205" s="9" t="s">
        <v>228</v>
      </c>
      <c r="D205" s="9" t="s">
        <v>224</v>
      </c>
      <c r="E205" s="9">
        <v>270</v>
      </c>
    </row>
    <row r="206" spans="1:5" ht="14.25" customHeight="1" x14ac:dyDescent="0.3">
      <c r="A206" s="9" t="s">
        <v>222</v>
      </c>
      <c r="B206" s="9" t="s">
        <v>164</v>
      </c>
      <c r="C206" s="9" t="s">
        <v>229</v>
      </c>
      <c r="D206" s="9" t="s">
        <v>224</v>
      </c>
      <c r="E206" s="9">
        <v>247</v>
      </c>
    </row>
    <row r="207" spans="1:5" ht="14.25" customHeight="1" x14ac:dyDescent="0.3">
      <c r="A207" s="9" t="s">
        <v>222</v>
      </c>
      <c r="B207" s="9" t="s">
        <v>165</v>
      </c>
      <c r="C207" s="9" t="s">
        <v>223</v>
      </c>
      <c r="D207" s="9" t="s">
        <v>224</v>
      </c>
      <c r="E207" s="9">
        <v>231</v>
      </c>
    </row>
    <row r="208" spans="1:5" ht="14.25" customHeight="1" x14ac:dyDescent="0.3">
      <c r="A208" s="9" t="s">
        <v>222</v>
      </c>
      <c r="B208" s="9" t="s">
        <v>165</v>
      </c>
      <c r="C208" s="9" t="s">
        <v>225</v>
      </c>
      <c r="D208" s="9" t="s">
        <v>224</v>
      </c>
      <c r="E208" s="9">
        <v>292</v>
      </c>
    </row>
    <row r="209" spans="1:5" ht="14.25" customHeight="1" x14ac:dyDescent="0.3">
      <c r="A209" s="9" t="s">
        <v>222</v>
      </c>
      <c r="B209" s="9" t="s">
        <v>165</v>
      </c>
      <c r="C209" s="9" t="s">
        <v>226</v>
      </c>
      <c r="D209" s="9" t="s">
        <v>224</v>
      </c>
      <c r="E209" s="9" t="s">
        <v>227</v>
      </c>
    </row>
    <row r="210" spans="1:5" ht="14.25" customHeight="1" x14ac:dyDescent="0.3">
      <c r="A210" s="9" t="s">
        <v>222</v>
      </c>
      <c r="B210" s="9" t="s">
        <v>165</v>
      </c>
      <c r="C210" s="9" t="s">
        <v>228</v>
      </c>
      <c r="D210" s="9" t="s">
        <v>224</v>
      </c>
      <c r="E210" s="9">
        <v>270</v>
      </c>
    </row>
    <row r="211" spans="1:5" ht="14.25" customHeight="1" x14ac:dyDescent="0.3">
      <c r="A211" s="9" t="s">
        <v>222</v>
      </c>
      <c r="B211" s="9" t="s">
        <v>165</v>
      </c>
      <c r="C211" s="9" t="s">
        <v>229</v>
      </c>
      <c r="D211" s="9" t="s">
        <v>224</v>
      </c>
      <c r="E211" s="9">
        <v>247</v>
      </c>
    </row>
    <row r="212" spans="1:5" ht="14.25" customHeight="1" x14ac:dyDescent="0.3">
      <c r="A212" s="9" t="s">
        <v>222</v>
      </c>
      <c r="B212" s="9" t="s">
        <v>166</v>
      </c>
      <c r="C212" s="9" t="s">
        <v>223</v>
      </c>
      <c r="D212" s="9" t="s">
        <v>224</v>
      </c>
      <c r="E212" s="9">
        <v>231</v>
      </c>
    </row>
    <row r="213" spans="1:5" ht="14.25" customHeight="1" x14ac:dyDescent="0.3">
      <c r="A213" s="9" t="s">
        <v>222</v>
      </c>
      <c r="B213" s="9" t="s">
        <v>166</v>
      </c>
      <c r="C213" s="9" t="s">
        <v>225</v>
      </c>
      <c r="D213" s="9" t="s">
        <v>224</v>
      </c>
      <c r="E213" s="9">
        <v>292</v>
      </c>
    </row>
    <row r="214" spans="1:5" ht="14.25" customHeight="1" x14ac:dyDescent="0.3">
      <c r="A214" s="9" t="s">
        <v>222</v>
      </c>
      <c r="B214" s="9" t="s">
        <v>166</v>
      </c>
      <c r="C214" s="9" t="s">
        <v>226</v>
      </c>
      <c r="D214" s="9" t="s">
        <v>224</v>
      </c>
      <c r="E214" s="9" t="s">
        <v>227</v>
      </c>
    </row>
    <row r="215" spans="1:5" ht="14.25" customHeight="1" x14ac:dyDescent="0.3">
      <c r="A215" s="9" t="s">
        <v>222</v>
      </c>
      <c r="B215" s="9" t="s">
        <v>166</v>
      </c>
      <c r="C215" s="9" t="s">
        <v>228</v>
      </c>
      <c r="D215" s="9" t="s">
        <v>224</v>
      </c>
      <c r="E215" s="9">
        <v>270</v>
      </c>
    </row>
    <row r="216" spans="1:5" ht="14.25" customHeight="1" x14ac:dyDescent="0.3">
      <c r="A216" s="9" t="s">
        <v>222</v>
      </c>
      <c r="B216" s="9" t="s">
        <v>166</v>
      </c>
      <c r="C216" s="9" t="s">
        <v>229</v>
      </c>
      <c r="D216" s="9" t="s">
        <v>224</v>
      </c>
      <c r="E216" s="9">
        <v>247</v>
      </c>
    </row>
    <row r="217" spans="1:5" ht="14.25" customHeight="1" x14ac:dyDescent="0.3">
      <c r="A217" s="9" t="s">
        <v>222</v>
      </c>
      <c r="B217" s="9" t="s">
        <v>167</v>
      </c>
      <c r="C217" s="9" t="s">
        <v>223</v>
      </c>
      <c r="D217" s="9" t="s">
        <v>224</v>
      </c>
      <c r="E217" s="9">
        <v>229</v>
      </c>
    </row>
    <row r="218" spans="1:5" ht="14.25" customHeight="1" x14ac:dyDescent="0.3">
      <c r="A218" s="9" t="s">
        <v>222</v>
      </c>
      <c r="B218" s="9" t="s">
        <v>167</v>
      </c>
      <c r="C218" s="9" t="s">
        <v>225</v>
      </c>
      <c r="D218" s="9" t="s">
        <v>224</v>
      </c>
      <c r="E218" s="9">
        <v>294</v>
      </c>
    </row>
    <row r="219" spans="1:5" ht="14.25" customHeight="1" x14ac:dyDescent="0.3">
      <c r="A219" s="9" t="s">
        <v>222</v>
      </c>
      <c r="B219" s="9" t="s">
        <v>167</v>
      </c>
      <c r="C219" s="9" t="s">
        <v>226</v>
      </c>
      <c r="D219" s="9" t="s">
        <v>224</v>
      </c>
      <c r="E219" s="9" t="s">
        <v>227</v>
      </c>
    </row>
    <row r="220" spans="1:5" ht="14.25" customHeight="1" x14ac:dyDescent="0.3">
      <c r="A220" s="9" t="s">
        <v>222</v>
      </c>
      <c r="B220" s="9" t="s">
        <v>167</v>
      </c>
      <c r="C220" s="9" t="s">
        <v>228</v>
      </c>
      <c r="D220" s="9" t="s">
        <v>224</v>
      </c>
      <c r="E220" s="9">
        <v>271</v>
      </c>
    </row>
    <row r="221" spans="1:5" ht="14.25" customHeight="1" x14ac:dyDescent="0.3">
      <c r="A221" s="9" t="s">
        <v>222</v>
      </c>
      <c r="B221" s="9" t="s">
        <v>167</v>
      </c>
      <c r="C221" s="9" t="s">
        <v>229</v>
      </c>
      <c r="D221" s="9" t="s">
        <v>224</v>
      </c>
      <c r="E221" s="9">
        <v>246</v>
      </c>
    </row>
    <row r="222" spans="1:5" ht="14.25" customHeight="1" x14ac:dyDescent="0.3">
      <c r="A222" s="9" t="s">
        <v>222</v>
      </c>
      <c r="B222" s="9" t="s">
        <v>168</v>
      </c>
      <c r="C222" s="9" t="s">
        <v>223</v>
      </c>
      <c r="D222" s="9" t="s">
        <v>224</v>
      </c>
      <c r="E222" s="9">
        <v>230</v>
      </c>
    </row>
    <row r="223" spans="1:5" ht="14.25" customHeight="1" x14ac:dyDescent="0.3">
      <c r="A223" s="9" t="s">
        <v>222</v>
      </c>
      <c r="B223" s="9" t="s">
        <v>168</v>
      </c>
      <c r="C223" s="9" t="s">
        <v>225</v>
      </c>
      <c r="D223" s="9" t="s">
        <v>224</v>
      </c>
      <c r="E223" s="9">
        <v>294</v>
      </c>
    </row>
    <row r="224" spans="1:5" ht="14.25" customHeight="1" x14ac:dyDescent="0.3">
      <c r="A224" s="9" t="s">
        <v>222</v>
      </c>
      <c r="B224" s="9" t="s">
        <v>168</v>
      </c>
      <c r="C224" s="9" t="s">
        <v>226</v>
      </c>
      <c r="D224" s="9" t="s">
        <v>224</v>
      </c>
      <c r="E224" s="9" t="s">
        <v>227</v>
      </c>
    </row>
    <row r="225" spans="1:5" ht="14.25" customHeight="1" x14ac:dyDescent="0.3">
      <c r="A225" s="9" t="s">
        <v>222</v>
      </c>
      <c r="B225" s="9" t="s">
        <v>168</v>
      </c>
      <c r="C225" s="9" t="s">
        <v>228</v>
      </c>
      <c r="D225" s="9" t="s">
        <v>224</v>
      </c>
      <c r="E225" s="9">
        <v>270</v>
      </c>
    </row>
    <row r="226" spans="1:5" ht="14.25" customHeight="1" x14ac:dyDescent="0.3">
      <c r="A226" s="9" t="s">
        <v>222</v>
      </c>
      <c r="B226" s="9" t="s">
        <v>168</v>
      </c>
      <c r="C226" s="9" t="s">
        <v>229</v>
      </c>
      <c r="D226" s="9" t="s">
        <v>224</v>
      </c>
      <c r="E226" s="9">
        <v>245</v>
      </c>
    </row>
    <row r="227" spans="1:5" ht="14.25" customHeight="1" x14ac:dyDescent="0.3">
      <c r="A227" s="9" t="s">
        <v>222</v>
      </c>
      <c r="B227" s="9" t="s">
        <v>169</v>
      </c>
      <c r="C227" s="9" t="s">
        <v>223</v>
      </c>
      <c r="D227" s="9" t="s">
        <v>224</v>
      </c>
      <c r="E227" s="9">
        <v>230</v>
      </c>
    </row>
    <row r="228" spans="1:5" ht="14.25" customHeight="1" x14ac:dyDescent="0.3">
      <c r="A228" s="9" t="s">
        <v>222</v>
      </c>
      <c r="B228" s="9" t="s">
        <v>169</v>
      </c>
      <c r="C228" s="9" t="s">
        <v>225</v>
      </c>
      <c r="D228" s="9" t="s">
        <v>224</v>
      </c>
      <c r="E228" s="9">
        <v>294</v>
      </c>
    </row>
    <row r="229" spans="1:5" ht="14.25" customHeight="1" x14ac:dyDescent="0.3">
      <c r="A229" s="9" t="s">
        <v>222</v>
      </c>
      <c r="B229" s="9" t="s">
        <v>169</v>
      </c>
      <c r="C229" s="9" t="s">
        <v>226</v>
      </c>
      <c r="D229" s="9" t="s">
        <v>224</v>
      </c>
      <c r="E229" s="9" t="s">
        <v>227</v>
      </c>
    </row>
    <row r="230" spans="1:5" ht="14.25" customHeight="1" x14ac:dyDescent="0.3">
      <c r="A230" s="9" t="s">
        <v>222</v>
      </c>
      <c r="B230" s="9" t="s">
        <v>169</v>
      </c>
      <c r="C230" s="9" t="s">
        <v>228</v>
      </c>
      <c r="D230" s="9" t="s">
        <v>224</v>
      </c>
      <c r="E230" s="9">
        <v>271</v>
      </c>
    </row>
    <row r="231" spans="1:5" ht="14.25" customHeight="1" x14ac:dyDescent="0.3">
      <c r="A231" s="9" t="s">
        <v>222</v>
      </c>
      <c r="B231" s="9" t="s">
        <v>169</v>
      </c>
      <c r="C231" s="9" t="s">
        <v>229</v>
      </c>
      <c r="D231" s="9" t="s">
        <v>224</v>
      </c>
      <c r="E231" s="9">
        <v>245</v>
      </c>
    </row>
    <row r="232" spans="1:5" ht="14.25" customHeight="1" x14ac:dyDescent="0.3">
      <c r="A232" s="9" t="s">
        <v>222</v>
      </c>
      <c r="B232" s="9" t="s">
        <v>170</v>
      </c>
      <c r="C232" s="9" t="s">
        <v>223</v>
      </c>
      <c r="D232" s="9" t="s">
        <v>224</v>
      </c>
      <c r="E232" s="9">
        <v>230</v>
      </c>
    </row>
    <row r="233" spans="1:5" ht="14.25" customHeight="1" x14ac:dyDescent="0.3">
      <c r="A233" s="9" t="s">
        <v>222</v>
      </c>
      <c r="B233" s="9" t="s">
        <v>170</v>
      </c>
      <c r="C233" s="9" t="s">
        <v>225</v>
      </c>
      <c r="D233" s="9" t="s">
        <v>224</v>
      </c>
      <c r="E233" s="9">
        <v>294</v>
      </c>
    </row>
    <row r="234" spans="1:5" ht="14.25" customHeight="1" x14ac:dyDescent="0.3">
      <c r="A234" s="9" t="s">
        <v>222</v>
      </c>
      <c r="B234" s="9" t="s">
        <v>170</v>
      </c>
      <c r="C234" s="9" t="s">
        <v>226</v>
      </c>
      <c r="D234" s="9" t="s">
        <v>224</v>
      </c>
      <c r="E234" s="9" t="s">
        <v>227</v>
      </c>
    </row>
    <row r="235" spans="1:5" ht="14.25" customHeight="1" x14ac:dyDescent="0.3">
      <c r="A235" s="9" t="s">
        <v>222</v>
      </c>
      <c r="B235" s="9" t="s">
        <v>170</v>
      </c>
      <c r="C235" s="9" t="s">
        <v>228</v>
      </c>
      <c r="D235" s="9" t="s">
        <v>224</v>
      </c>
      <c r="E235" s="9">
        <v>273</v>
      </c>
    </row>
    <row r="236" spans="1:5" ht="14.25" customHeight="1" x14ac:dyDescent="0.3">
      <c r="A236" s="9" t="s">
        <v>222</v>
      </c>
      <c r="B236" s="9" t="s">
        <v>170</v>
      </c>
      <c r="C236" s="9" t="s">
        <v>229</v>
      </c>
      <c r="D236" s="9" t="s">
        <v>224</v>
      </c>
      <c r="E236" s="9">
        <v>245</v>
      </c>
    </row>
    <row r="237" spans="1:5" ht="14.25" customHeight="1" x14ac:dyDescent="0.3">
      <c r="A237" s="9" t="s">
        <v>222</v>
      </c>
      <c r="B237" s="9" t="s">
        <v>171</v>
      </c>
      <c r="C237" s="9" t="s">
        <v>223</v>
      </c>
      <c r="D237" s="9" t="s">
        <v>224</v>
      </c>
      <c r="E237" s="9">
        <v>230</v>
      </c>
    </row>
    <row r="238" spans="1:5" ht="14.25" customHeight="1" x14ac:dyDescent="0.3">
      <c r="A238" s="9" t="s">
        <v>222</v>
      </c>
      <c r="B238" s="9" t="s">
        <v>171</v>
      </c>
      <c r="C238" s="9" t="s">
        <v>225</v>
      </c>
      <c r="D238" s="9" t="s">
        <v>224</v>
      </c>
      <c r="E238" s="9">
        <v>295</v>
      </c>
    </row>
    <row r="239" spans="1:5" ht="14.25" customHeight="1" x14ac:dyDescent="0.3">
      <c r="A239" s="9" t="s">
        <v>222</v>
      </c>
      <c r="B239" s="9" t="s">
        <v>171</v>
      </c>
      <c r="C239" s="9" t="s">
        <v>226</v>
      </c>
      <c r="D239" s="9" t="s">
        <v>224</v>
      </c>
      <c r="E239" s="9" t="s">
        <v>227</v>
      </c>
    </row>
    <row r="240" spans="1:5" ht="14.25" customHeight="1" x14ac:dyDescent="0.3">
      <c r="A240" s="9" t="s">
        <v>222</v>
      </c>
      <c r="B240" s="9" t="s">
        <v>171</v>
      </c>
      <c r="C240" s="9" t="s">
        <v>228</v>
      </c>
      <c r="D240" s="9" t="s">
        <v>224</v>
      </c>
      <c r="E240" s="9">
        <v>273</v>
      </c>
    </row>
    <row r="241" spans="1:5" ht="14.25" customHeight="1" x14ac:dyDescent="0.3">
      <c r="A241" s="9" t="s">
        <v>222</v>
      </c>
      <c r="B241" s="9" t="s">
        <v>171</v>
      </c>
      <c r="C241" s="9" t="s">
        <v>229</v>
      </c>
      <c r="D241" s="9" t="s">
        <v>224</v>
      </c>
      <c r="E241" s="9">
        <v>245</v>
      </c>
    </row>
    <row r="242" spans="1:5" ht="14.25" customHeight="1" x14ac:dyDescent="0.3">
      <c r="A242" s="9" t="s">
        <v>222</v>
      </c>
      <c r="B242" s="9" t="s">
        <v>172</v>
      </c>
      <c r="C242" s="9" t="s">
        <v>223</v>
      </c>
      <c r="D242" s="9" t="s">
        <v>224</v>
      </c>
      <c r="E242" s="9">
        <v>219</v>
      </c>
    </row>
    <row r="243" spans="1:5" ht="14.25" customHeight="1" x14ac:dyDescent="0.3">
      <c r="A243" s="9" t="s">
        <v>222</v>
      </c>
      <c r="B243" s="9" t="s">
        <v>172</v>
      </c>
      <c r="C243" s="9" t="s">
        <v>225</v>
      </c>
      <c r="D243" s="9" t="s">
        <v>224</v>
      </c>
      <c r="E243" s="9">
        <v>296</v>
      </c>
    </row>
    <row r="244" spans="1:5" ht="14.25" customHeight="1" x14ac:dyDescent="0.3">
      <c r="A244" s="9" t="s">
        <v>222</v>
      </c>
      <c r="B244" s="9" t="s">
        <v>172</v>
      </c>
      <c r="C244" s="9" t="s">
        <v>226</v>
      </c>
      <c r="D244" s="9" t="s">
        <v>224</v>
      </c>
      <c r="E244" s="9" t="s">
        <v>227</v>
      </c>
    </row>
    <row r="245" spans="1:5" ht="14.25" customHeight="1" x14ac:dyDescent="0.3">
      <c r="A245" s="9" t="s">
        <v>222</v>
      </c>
      <c r="B245" s="9" t="s">
        <v>172</v>
      </c>
      <c r="C245" s="9" t="s">
        <v>228</v>
      </c>
      <c r="D245" s="9" t="s">
        <v>224</v>
      </c>
      <c r="E245" s="9">
        <v>272</v>
      </c>
    </row>
    <row r="246" spans="1:5" ht="14.25" customHeight="1" x14ac:dyDescent="0.3">
      <c r="A246" s="9" t="s">
        <v>222</v>
      </c>
      <c r="B246" s="9" t="s">
        <v>172</v>
      </c>
      <c r="C246" s="9" t="s">
        <v>229</v>
      </c>
      <c r="D246" s="9" t="s">
        <v>224</v>
      </c>
      <c r="E246" s="9">
        <v>252</v>
      </c>
    </row>
    <row r="247" spans="1:5" ht="14.25" customHeight="1" x14ac:dyDescent="0.3">
      <c r="A247" s="9" t="s">
        <v>222</v>
      </c>
      <c r="B247" s="9" t="s">
        <v>173</v>
      </c>
      <c r="C247" s="9" t="s">
        <v>223</v>
      </c>
      <c r="D247" s="9" t="s">
        <v>224</v>
      </c>
      <c r="E247" s="9">
        <v>221</v>
      </c>
    </row>
    <row r="248" spans="1:5" ht="14.25" customHeight="1" x14ac:dyDescent="0.3">
      <c r="A248" s="9" t="s">
        <v>222</v>
      </c>
      <c r="B248" s="9" t="s">
        <v>173</v>
      </c>
      <c r="C248" s="9" t="s">
        <v>225</v>
      </c>
      <c r="D248" s="9" t="s">
        <v>224</v>
      </c>
      <c r="E248" s="9">
        <v>297</v>
      </c>
    </row>
    <row r="249" spans="1:5" ht="14.25" customHeight="1" x14ac:dyDescent="0.3">
      <c r="A249" s="9" t="s">
        <v>222</v>
      </c>
      <c r="B249" s="9" t="s">
        <v>173</v>
      </c>
      <c r="C249" s="9" t="s">
        <v>226</v>
      </c>
      <c r="D249" s="9" t="s">
        <v>224</v>
      </c>
      <c r="E249" s="9" t="s">
        <v>227</v>
      </c>
    </row>
    <row r="250" spans="1:5" ht="14.25" customHeight="1" x14ac:dyDescent="0.3">
      <c r="A250" s="9" t="s">
        <v>222</v>
      </c>
      <c r="B250" s="9" t="s">
        <v>173</v>
      </c>
      <c r="C250" s="9" t="s">
        <v>228</v>
      </c>
      <c r="D250" s="9" t="s">
        <v>224</v>
      </c>
      <c r="E250" s="9">
        <v>274</v>
      </c>
    </row>
    <row r="251" spans="1:5" ht="14.25" customHeight="1" x14ac:dyDescent="0.3">
      <c r="A251" s="9" t="s">
        <v>222</v>
      </c>
      <c r="B251" s="9" t="s">
        <v>173</v>
      </c>
      <c r="C251" s="9" t="s">
        <v>229</v>
      </c>
      <c r="D251" s="9" t="s">
        <v>224</v>
      </c>
      <c r="E251" s="9">
        <v>255</v>
      </c>
    </row>
    <row r="252" spans="1:5" ht="14.25" customHeight="1" x14ac:dyDescent="0.3">
      <c r="A252" s="9" t="s">
        <v>222</v>
      </c>
      <c r="B252" s="9" t="s">
        <v>174</v>
      </c>
      <c r="C252" s="9" t="s">
        <v>223</v>
      </c>
      <c r="D252" s="9" t="s">
        <v>224</v>
      </c>
      <c r="E252" s="9">
        <v>223</v>
      </c>
    </row>
    <row r="253" spans="1:5" ht="14.25" customHeight="1" x14ac:dyDescent="0.3">
      <c r="A253" s="9" t="s">
        <v>222</v>
      </c>
      <c r="B253" s="9" t="s">
        <v>174</v>
      </c>
      <c r="C253" s="9" t="s">
        <v>225</v>
      </c>
      <c r="D253" s="9" t="s">
        <v>224</v>
      </c>
      <c r="E253" s="9">
        <v>299</v>
      </c>
    </row>
    <row r="254" spans="1:5" ht="14.25" customHeight="1" x14ac:dyDescent="0.3">
      <c r="A254" s="9" t="s">
        <v>222</v>
      </c>
      <c r="B254" s="9" t="s">
        <v>174</v>
      </c>
      <c r="C254" s="9" t="s">
        <v>226</v>
      </c>
      <c r="D254" s="9" t="s">
        <v>224</v>
      </c>
      <c r="E254" s="9" t="s">
        <v>227</v>
      </c>
    </row>
    <row r="255" spans="1:5" ht="14.25" customHeight="1" x14ac:dyDescent="0.3">
      <c r="A255" s="9" t="s">
        <v>222</v>
      </c>
      <c r="B255" s="9" t="s">
        <v>174</v>
      </c>
      <c r="C255" s="9" t="s">
        <v>228</v>
      </c>
      <c r="D255" s="9" t="s">
        <v>224</v>
      </c>
      <c r="E255" s="9">
        <v>273</v>
      </c>
    </row>
    <row r="256" spans="1:5" ht="14.25" customHeight="1" x14ac:dyDescent="0.3">
      <c r="A256" s="9" t="s">
        <v>222</v>
      </c>
      <c r="B256" s="9" t="s">
        <v>174</v>
      </c>
      <c r="C256" s="9" t="s">
        <v>229</v>
      </c>
      <c r="D256" s="9" t="s">
        <v>224</v>
      </c>
      <c r="E256" s="9">
        <v>255</v>
      </c>
    </row>
    <row r="257" spans="1:5" ht="14.25" customHeight="1" x14ac:dyDescent="0.3">
      <c r="A257" s="9" t="s">
        <v>222</v>
      </c>
      <c r="B257" s="9" t="s">
        <v>175</v>
      </c>
      <c r="C257" s="9" t="s">
        <v>223</v>
      </c>
      <c r="D257" s="9" t="s">
        <v>224</v>
      </c>
      <c r="E257" s="9">
        <v>225</v>
      </c>
    </row>
    <row r="258" spans="1:5" ht="14.25" customHeight="1" x14ac:dyDescent="0.3">
      <c r="A258" s="9" t="s">
        <v>222</v>
      </c>
      <c r="B258" s="9" t="s">
        <v>175</v>
      </c>
      <c r="C258" s="9" t="s">
        <v>225</v>
      </c>
      <c r="D258" s="9" t="s">
        <v>224</v>
      </c>
      <c r="E258" s="9">
        <v>302</v>
      </c>
    </row>
    <row r="259" spans="1:5" ht="14.25" customHeight="1" x14ac:dyDescent="0.3">
      <c r="A259" s="9" t="s">
        <v>222</v>
      </c>
      <c r="B259" s="9" t="s">
        <v>175</v>
      </c>
      <c r="C259" s="9" t="s">
        <v>226</v>
      </c>
      <c r="D259" s="9" t="s">
        <v>224</v>
      </c>
      <c r="E259" s="9" t="s">
        <v>227</v>
      </c>
    </row>
    <row r="260" spans="1:5" ht="14.25" customHeight="1" x14ac:dyDescent="0.3">
      <c r="A260" s="9" t="s">
        <v>222</v>
      </c>
      <c r="B260" s="9" t="s">
        <v>175</v>
      </c>
      <c r="C260" s="9" t="s">
        <v>228</v>
      </c>
      <c r="D260" s="9" t="s">
        <v>224</v>
      </c>
      <c r="E260" s="9">
        <v>276</v>
      </c>
    </row>
    <row r="261" spans="1:5" ht="14.25" customHeight="1" x14ac:dyDescent="0.3">
      <c r="A261" s="9" t="s">
        <v>222</v>
      </c>
      <c r="B261" s="9" t="s">
        <v>175</v>
      </c>
      <c r="C261" s="9" t="s">
        <v>229</v>
      </c>
      <c r="D261" s="9" t="s">
        <v>224</v>
      </c>
      <c r="E261" s="9">
        <v>261</v>
      </c>
    </row>
    <row r="262" spans="1:5" ht="14.25" customHeight="1" x14ac:dyDescent="0.3">
      <c r="A262" s="9" t="s">
        <v>222</v>
      </c>
      <c r="B262" s="9" t="s">
        <v>176</v>
      </c>
      <c r="C262" s="9" t="s">
        <v>223</v>
      </c>
      <c r="D262" s="9" t="s">
        <v>224</v>
      </c>
      <c r="E262" s="9">
        <v>227</v>
      </c>
    </row>
    <row r="263" spans="1:5" ht="14.25" customHeight="1" x14ac:dyDescent="0.3">
      <c r="A263" s="9" t="s">
        <v>222</v>
      </c>
      <c r="B263" s="9" t="s">
        <v>176</v>
      </c>
      <c r="C263" s="9" t="s">
        <v>225</v>
      </c>
      <c r="D263" s="9" t="s">
        <v>224</v>
      </c>
      <c r="E263" s="9">
        <v>311</v>
      </c>
    </row>
    <row r="264" spans="1:5" ht="14.25" customHeight="1" x14ac:dyDescent="0.3">
      <c r="A264" s="9" t="s">
        <v>222</v>
      </c>
      <c r="B264" s="9" t="s">
        <v>176</v>
      </c>
      <c r="C264" s="9" t="s">
        <v>226</v>
      </c>
      <c r="D264" s="9" t="s">
        <v>224</v>
      </c>
      <c r="E264" s="9" t="s">
        <v>227</v>
      </c>
    </row>
    <row r="265" spans="1:5" ht="14.25" customHeight="1" x14ac:dyDescent="0.3">
      <c r="A265" s="9" t="s">
        <v>222</v>
      </c>
      <c r="B265" s="9" t="s">
        <v>176</v>
      </c>
      <c r="C265" s="9" t="s">
        <v>228</v>
      </c>
      <c r="D265" s="9" t="s">
        <v>224</v>
      </c>
      <c r="E265" s="9">
        <v>287</v>
      </c>
    </row>
    <row r="266" spans="1:5" ht="14.25" customHeight="1" x14ac:dyDescent="0.3">
      <c r="A266" s="9" t="s">
        <v>222</v>
      </c>
      <c r="B266" s="9" t="s">
        <v>176</v>
      </c>
      <c r="C266" s="9" t="s">
        <v>229</v>
      </c>
      <c r="D266" s="9" t="s">
        <v>224</v>
      </c>
      <c r="E266" s="9">
        <v>267</v>
      </c>
    </row>
    <row r="267" spans="1:5" ht="14.25" customHeight="1" x14ac:dyDescent="0.3">
      <c r="A267" s="9" t="s">
        <v>222</v>
      </c>
      <c r="B267" s="9" t="s">
        <v>177</v>
      </c>
      <c r="C267" s="9" t="s">
        <v>223</v>
      </c>
      <c r="D267" s="9" t="s">
        <v>224</v>
      </c>
      <c r="E267" s="9">
        <v>232</v>
      </c>
    </row>
    <row r="268" spans="1:5" ht="14.25" customHeight="1" x14ac:dyDescent="0.3">
      <c r="A268" s="9" t="s">
        <v>222</v>
      </c>
      <c r="B268" s="9" t="s">
        <v>177</v>
      </c>
      <c r="C268" s="9" t="s">
        <v>225</v>
      </c>
      <c r="D268" s="9" t="s">
        <v>224</v>
      </c>
      <c r="E268" s="9">
        <v>312</v>
      </c>
    </row>
    <row r="269" spans="1:5" ht="14.25" customHeight="1" x14ac:dyDescent="0.3">
      <c r="A269" s="9" t="s">
        <v>222</v>
      </c>
      <c r="B269" s="9" t="s">
        <v>177</v>
      </c>
      <c r="C269" s="9" t="s">
        <v>226</v>
      </c>
      <c r="D269" s="9" t="s">
        <v>224</v>
      </c>
      <c r="E269" s="9" t="s">
        <v>227</v>
      </c>
    </row>
    <row r="270" spans="1:5" ht="14.25" customHeight="1" x14ac:dyDescent="0.3">
      <c r="A270" s="9" t="s">
        <v>222</v>
      </c>
      <c r="B270" s="9" t="s">
        <v>177</v>
      </c>
      <c r="C270" s="9" t="s">
        <v>228</v>
      </c>
      <c r="D270" s="9" t="s">
        <v>224</v>
      </c>
      <c r="E270" s="9">
        <v>289</v>
      </c>
    </row>
    <row r="271" spans="1:5" ht="14.25" customHeight="1" x14ac:dyDescent="0.3">
      <c r="A271" s="9" t="s">
        <v>222</v>
      </c>
      <c r="B271" s="9" t="s">
        <v>177</v>
      </c>
      <c r="C271" s="9" t="s">
        <v>229</v>
      </c>
      <c r="D271" s="9" t="s">
        <v>224</v>
      </c>
      <c r="E271" s="9">
        <v>270</v>
      </c>
    </row>
    <row r="272" spans="1:5" ht="14.25" customHeight="1" x14ac:dyDescent="0.3">
      <c r="A272" s="9" t="s">
        <v>222</v>
      </c>
      <c r="B272" s="9" t="s">
        <v>178</v>
      </c>
      <c r="C272" s="9" t="s">
        <v>223</v>
      </c>
      <c r="D272" s="9" t="s">
        <v>224</v>
      </c>
      <c r="E272" s="9">
        <v>232</v>
      </c>
    </row>
    <row r="273" spans="1:5" ht="14.25" customHeight="1" x14ac:dyDescent="0.3">
      <c r="A273" s="9" t="s">
        <v>222</v>
      </c>
      <c r="B273" s="9" t="s">
        <v>178</v>
      </c>
      <c r="C273" s="9" t="s">
        <v>225</v>
      </c>
      <c r="D273" s="9" t="s">
        <v>224</v>
      </c>
      <c r="E273" s="9">
        <v>314</v>
      </c>
    </row>
    <row r="274" spans="1:5" ht="14.25" customHeight="1" x14ac:dyDescent="0.3">
      <c r="A274" s="9" t="s">
        <v>222</v>
      </c>
      <c r="B274" s="9" t="s">
        <v>178</v>
      </c>
      <c r="C274" s="9" t="s">
        <v>226</v>
      </c>
      <c r="D274" s="9" t="s">
        <v>224</v>
      </c>
      <c r="E274" s="9" t="s">
        <v>227</v>
      </c>
    </row>
    <row r="275" spans="1:5" ht="14.25" customHeight="1" x14ac:dyDescent="0.3">
      <c r="A275" s="9" t="s">
        <v>222</v>
      </c>
      <c r="B275" s="9" t="s">
        <v>178</v>
      </c>
      <c r="C275" s="9" t="s">
        <v>228</v>
      </c>
      <c r="D275" s="9" t="s">
        <v>224</v>
      </c>
      <c r="E275" s="9">
        <v>287</v>
      </c>
    </row>
    <row r="276" spans="1:5" ht="14.25" customHeight="1" x14ac:dyDescent="0.3">
      <c r="A276" s="9" t="s">
        <v>222</v>
      </c>
      <c r="B276" s="9" t="s">
        <v>178</v>
      </c>
      <c r="C276" s="9" t="s">
        <v>229</v>
      </c>
      <c r="D276" s="9" t="s">
        <v>224</v>
      </c>
      <c r="E276" s="9">
        <v>271</v>
      </c>
    </row>
    <row r="277" spans="1:5" ht="14.25" customHeight="1" x14ac:dyDescent="0.3">
      <c r="A277" s="9" t="s">
        <v>222</v>
      </c>
      <c r="B277" s="9" t="s">
        <v>179</v>
      </c>
      <c r="C277" s="9" t="s">
        <v>223</v>
      </c>
      <c r="D277" s="9" t="s">
        <v>224</v>
      </c>
      <c r="E277" s="9">
        <v>239</v>
      </c>
    </row>
    <row r="278" spans="1:5" ht="14.25" customHeight="1" x14ac:dyDescent="0.3">
      <c r="A278" s="9" t="s">
        <v>222</v>
      </c>
      <c r="B278" s="9" t="s">
        <v>179</v>
      </c>
      <c r="C278" s="9" t="s">
        <v>225</v>
      </c>
      <c r="D278" s="9" t="s">
        <v>224</v>
      </c>
      <c r="E278" s="9">
        <v>323</v>
      </c>
    </row>
    <row r="279" spans="1:5" ht="14.25" customHeight="1" x14ac:dyDescent="0.3">
      <c r="A279" s="9" t="s">
        <v>222</v>
      </c>
      <c r="B279" s="9" t="s">
        <v>179</v>
      </c>
      <c r="C279" s="9" t="s">
        <v>226</v>
      </c>
      <c r="D279" s="9" t="s">
        <v>224</v>
      </c>
      <c r="E279" s="9" t="s">
        <v>227</v>
      </c>
    </row>
    <row r="280" spans="1:5" ht="14.25" customHeight="1" x14ac:dyDescent="0.3">
      <c r="A280" s="9" t="s">
        <v>222</v>
      </c>
      <c r="B280" s="9" t="s">
        <v>179</v>
      </c>
      <c r="C280" s="9" t="s">
        <v>228</v>
      </c>
      <c r="D280" s="9" t="s">
        <v>224</v>
      </c>
      <c r="E280" s="9">
        <v>296</v>
      </c>
    </row>
    <row r="281" spans="1:5" ht="14.25" customHeight="1" x14ac:dyDescent="0.3">
      <c r="A281" s="9" t="s">
        <v>222</v>
      </c>
      <c r="B281" s="9" t="s">
        <v>179</v>
      </c>
      <c r="C281" s="9" t="s">
        <v>229</v>
      </c>
      <c r="D281" s="9" t="s">
        <v>224</v>
      </c>
      <c r="E281" s="9">
        <v>277</v>
      </c>
    </row>
    <row r="282" spans="1:5" ht="14.25" customHeight="1" x14ac:dyDescent="0.3">
      <c r="A282" s="9" t="s">
        <v>222</v>
      </c>
      <c r="B282" s="9" t="s">
        <v>180</v>
      </c>
      <c r="C282" s="9" t="s">
        <v>223</v>
      </c>
      <c r="D282" s="9" t="s">
        <v>224</v>
      </c>
      <c r="E282" s="9">
        <v>239</v>
      </c>
    </row>
    <row r="283" spans="1:5" ht="14.25" customHeight="1" x14ac:dyDescent="0.3">
      <c r="A283" s="9" t="s">
        <v>222</v>
      </c>
      <c r="B283" s="9" t="s">
        <v>180</v>
      </c>
      <c r="C283" s="9" t="s">
        <v>225</v>
      </c>
      <c r="D283" s="9" t="s">
        <v>224</v>
      </c>
      <c r="E283" s="9">
        <v>328</v>
      </c>
    </row>
    <row r="284" spans="1:5" ht="14.25" customHeight="1" x14ac:dyDescent="0.3">
      <c r="A284" s="9" t="s">
        <v>222</v>
      </c>
      <c r="B284" s="9" t="s">
        <v>180</v>
      </c>
      <c r="C284" s="9" t="s">
        <v>226</v>
      </c>
      <c r="D284" s="9" t="s">
        <v>224</v>
      </c>
      <c r="E284" s="9" t="s">
        <v>227</v>
      </c>
    </row>
    <row r="285" spans="1:5" ht="14.25" customHeight="1" x14ac:dyDescent="0.3">
      <c r="A285" s="9" t="s">
        <v>222</v>
      </c>
      <c r="B285" s="9" t="s">
        <v>180</v>
      </c>
      <c r="C285" s="9" t="s">
        <v>228</v>
      </c>
      <c r="D285" s="9" t="s">
        <v>224</v>
      </c>
      <c r="E285" s="9">
        <v>300</v>
      </c>
    </row>
    <row r="286" spans="1:5" ht="14.25" customHeight="1" x14ac:dyDescent="0.3">
      <c r="A286" s="9" t="s">
        <v>222</v>
      </c>
      <c r="B286" s="9" t="s">
        <v>180</v>
      </c>
      <c r="C286" s="9" t="s">
        <v>229</v>
      </c>
      <c r="D286" s="9" t="s">
        <v>224</v>
      </c>
      <c r="E286" s="9">
        <v>283</v>
      </c>
    </row>
    <row r="287" spans="1:5" ht="14.25" customHeight="1" x14ac:dyDescent="0.3">
      <c r="A287" s="9" t="s">
        <v>222</v>
      </c>
      <c r="B287" s="9" t="s">
        <v>181</v>
      </c>
      <c r="C287" s="9" t="s">
        <v>223</v>
      </c>
      <c r="D287" s="9" t="s">
        <v>224</v>
      </c>
      <c r="E287" s="9">
        <v>238</v>
      </c>
    </row>
    <row r="288" spans="1:5" ht="14.25" customHeight="1" x14ac:dyDescent="0.3">
      <c r="A288" s="9" t="s">
        <v>222</v>
      </c>
      <c r="B288" s="9" t="s">
        <v>181</v>
      </c>
      <c r="C288" s="9" t="s">
        <v>225</v>
      </c>
      <c r="D288" s="9" t="s">
        <v>224</v>
      </c>
      <c r="E288" s="9">
        <v>330</v>
      </c>
    </row>
    <row r="289" spans="1:5" ht="14.25" customHeight="1" x14ac:dyDescent="0.3">
      <c r="A289" s="9" t="s">
        <v>222</v>
      </c>
      <c r="B289" s="9" t="s">
        <v>181</v>
      </c>
      <c r="C289" s="9" t="s">
        <v>226</v>
      </c>
      <c r="D289" s="9" t="s">
        <v>224</v>
      </c>
      <c r="E289" s="9" t="s">
        <v>227</v>
      </c>
    </row>
    <row r="290" spans="1:5" ht="14.25" customHeight="1" x14ac:dyDescent="0.3">
      <c r="A290" s="9" t="s">
        <v>222</v>
      </c>
      <c r="B290" s="9" t="s">
        <v>181</v>
      </c>
      <c r="C290" s="9" t="s">
        <v>228</v>
      </c>
      <c r="D290" s="9" t="s">
        <v>224</v>
      </c>
      <c r="E290" s="9">
        <v>303</v>
      </c>
    </row>
    <row r="291" spans="1:5" ht="14.25" customHeight="1" x14ac:dyDescent="0.3">
      <c r="A291" s="9" t="s">
        <v>222</v>
      </c>
      <c r="B291" s="9" t="s">
        <v>181</v>
      </c>
      <c r="C291" s="9" t="s">
        <v>229</v>
      </c>
      <c r="D291" s="9" t="s">
        <v>224</v>
      </c>
      <c r="E291" s="9">
        <v>284</v>
      </c>
    </row>
    <row r="292" spans="1:5" ht="14.25" customHeight="1" x14ac:dyDescent="0.3">
      <c r="A292" s="9" t="s">
        <v>222</v>
      </c>
      <c r="B292" s="9" t="s">
        <v>182</v>
      </c>
      <c r="C292" s="9" t="s">
        <v>223</v>
      </c>
      <c r="D292" s="9" t="s">
        <v>224</v>
      </c>
      <c r="E292" s="9">
        <v>237</v>
      </c>
    </row>
    <row r="293" spans="1:5" ht="14.25" customHeight="1" x14ac:dyDescent="0.3">
      <c r="A293" s="9" t="s">
        <v>222</v>
      </c>
      <c r="B293" s="9" t="s">
        <v>182</v>
      </c>
      <c r="C293" s="9" t="s">
        <v>225</v>
      </c>
      <c r="D293" s="9" t="s">
        <v>224</v>
      </c>
      <c r="E293" s="9">
        <v>331</v>
      </c>
    </row>
    <row r="294" spans="1:5" ht="14.25" customHeight="1" x14ac:dyDescent="0.3">
      <c r="A294" s="9" t="s">
        <v>222</v>
      </c>
      <c r="B294" s="9" t="s">
        <v>182</v>
      </c>
      <c r="C294" s="9" t="s">
        <v>226</v>
      </c>
      <c r="D294" s="9" t="s">
        <v>224</v>
      </c>
      <c r="E294" s="9" t="s">
        <v>227</v>
      </c>
    </row>
    <row r="295" spans="1:5" ht="14.25" customHeight="1" x14ac:dyDescent="0.3">
      <c r="A295" s="9" t="s">
        <v>222</v>
      </c>
      <c r="B295" s="9" t="s">
        <v>182</v>
      </c>
      <c r="C295" s="9" t="s">
        <v>228</v>
      </c>
      <c r="D295" s="9" t="s">
        <v>224</v>
      </c>
      <c r="E295" s="9">
        <v>304</v>
      </c>
    </row>
    <row r="296" spans="1:5" ht="14.25" customHeight="1" x14ac:dyDescent="0.3">
      <c r="A296" s="9" t="s">
        <v>222</v>
      </c>
      <c r="B296" s="9" t="s">
        <v>182</v>
      </c>
      <c r="C296" s="9" t="s">
        <v>229</v>
      </c>
      <c r="D296" s="9" t="s">
        <v>224</v>
      </c>
      <c r="E296" s="9">
        <v>284</v>
      </c>
    </row>
    <row r="297" spans="1:5" ht="14.25" customHeight="1" x14ac:dyDescent="0.3">
      <c r="A297" s="9" t="s">
        <v>222</v>
      </c>
      <c r="B297" s="9" t="s">
        <v>183</v>
      </c>
      <c r="C297" s="9" t="s">
        <v>223</v>
      </c>
      <c r="D297" s="9" t="s">
        <v>224</v>
      </c>
      <c r="E297" s="9">
        <v>239</v>
      </c>
    </row>
    <row r="298" spans="1:5" ht="14.25" customHeight="1" x14ac:dyDescent="0.3">
      <c r="A298" s="9" t="s">
        <v>222</v>
      </c>
      <c r="B298" s="9" t="s">
        <v>183</v>
      </c>
      <c r="C298" s="9" t="s">
        <v>225</v>
      </c>
      <c r="D298" s="9" t="s">
        <v>224</v>
      </c>
      <c r="E298" s="9">
        <v>331</v>
      </c>
    </row>
    <row r="299" spans="1:5" ht="14.25" customHeight="1" x14ac:dyDescent="0.3">
      <c r="A299" s="9" t="s">
        <v>222</v>
      </c>
      <c r="B299" s="9" t="s">
        <v>183</v>
      </c>
      <c r="C299" s="9" t="s">
        <v>226</v>
      </c>
      <c r="D299" s="9" t="s">
        <v>224</v>
      </c>
      <c r="E299" s="9" t="s">
        <v>227</v>
      </c>
    </row>
    <row r="300" spans="1:5" ht="14.25" customHeight="1" x14ac:dyDescent="0.3">
      <c r="A300" s="9" t="s">
        <v>222</v>
      </c>
      <c r="B300" s="9" t="s">
        <v>183</v>
      </c>
      <c r="C300" s="9" t="s">
        <v>228</v>
      </c>
      <c r="D300" s="9" t="s">
        <v>224</v>
      </c>
      <c r="E300" s="9">
        <v>304</v>
      </c>
    </row>
    <row r="301" spans="1:5" ht="14.25" customHeight="1" x14ac:dyDescent="0.3">
      <c r="A301" s="9" t="s">
        <v>222</v>
      </c>
      <c r="B301" s="9" t="s">
        <v>183</v>
      </c>
      <c r="C301" s="9" t="s">
        <v>229</v>
      </c>
      <c r="D301" s="9" t="s">
        <v>224</v>
      </c>
      <c r="E301" s="9">
        <v>284</v>
      </c>
    </row>
    <row r="302" spans="1:5" ht="14.25" customHeight="1" x14ac:dyDescent="0.3">
      <c r="A302" s="9" t="s">
        <v>222</v>
      </c>
      <c r="B302" s="9" t="s">
        <v>184</v>
      </c>
      <c r="C302" s="9" t="s">
        <v>223</v>
      </c>
      <c r="D302" s="9" t="s">
        <v>224</v>
      </c>
      <c r="E302" s="9">
        <v>240</v>
      </c>
    </row>
    <row r="303" spans="1:5" ht="14.25" customHeight="1" x14ac:dyDescent="0.3">
      <c r="A303" s="9" t="s">
        <v>222</v>
      </c>
      <c r="B303" s="9" t="s">
        <v>184</v>
      </c>
      <c r="C303" s="9" t="s">
        <v>225</v>
      </c>
      <c r="D303" s="9" t="s">
        <v>224</v>
      </c>
      <c r="E303" s="9">
        <v>332</v>
      </c>
    </row>
    <row r="304" spans="1:5" ht="14.25" customHeight="1" x14ac:dyDescent="0.3">
      <c r="A304" s="9" t="s">
        <v>222</v>
      </c>
      <c r="B304" s="9" t="s">
        <v>184</v>
      </c>
      <c r="C304" s="9" t="s">
        <v>226</v>
      </c>
      <c r="D304" s="9" t="s">
        <v>224</v>
      </c>
      <c r="E304" s="9" t="s">
        <v>227</v>
      </c>
    </row>
    <row r="305" spans="1:5" ht="14.25" customHeight="1" x14ac:dyDescent="0.3">
      <c r="A305" s="9" t="s">
        <v>222</v>
      </c>
      <c r="B305" s="9" t="s">
        <v>184</v>
      </c>
      <c r="C305" s="9" t="s">
        <v>228</v>
      </c>
      <c r="D305" s="9" t="s">
        <v>224</v>
      </c>
      <c r="E305" s="9">
        <v>307</v>
      </c>
    </row>
    <row r="306" spans="1:5" ht="14.25" customHeight="1" x14ac:dyDescent="0.3">
      <c r="A306" s="9" t="s">
        <v>222</v>
      </c>
      <c r="B306" s="9" t="s">
        <v>184</v>
      </c>
      <c r="C306" s="9" t="s">
        <v>229</v>
      </c>
      <c r="D306" s="9" t="s">
        <v>224</v>
      </c>
      <c r="E306" s="9">
        <v>284</v>
      </c>
    </row>
    <row r="307" spans="1:5" ht="14.25" customHeight="1" x14ac:dyDescent="0.3">
      <c r="A307" s="9" t="s">
        <v>222</v>
      </c>
      <c r="B307" s="9" t="s">
        <v>185</v>
      </c>
      <c r="C307" s="9" t="s">
        <v>223</v>
      </c>
      <c r="D307" s="9" t="s">
        <v>224</v>
      </c>
      <c r="E307" s="9">
        <v>240</v>
      </c>
    </row>
    <row r="308" spans="1:5" ht="14.25" customHeight="1" x14ac:dyDescent="0.3">
      <c r="A308" s="9" t="s">
        <v>222</v>
      </c>
      <c r="B308" s="9" t="s">
        <v>185</v>
      </c>
      <c r="C308" s="9" t="s">
        <v>225</v>
      </c>
      <c r="D308" s="9" t="s">
        <v>224</v>
      </c>
      <c r="E308" s="9">
        <v>332</v>
      </c>
    </row>
    <row r="309" spans="1:5" ht="14.25" customHeight="1" x14ac:dyDescent="0.3">
      <c r="A309" s="9" t="s">
        <v>222</v>
      </c>
      <c r="B309" s="9" t="s">
        <v>185</v>
      </c>
      <c r="C309" s="9" t="s">
        <v>226</v>
      </c>
      <c r="D309" s="9" t="s">
        <v>224</v>
      </c>
      <c r="E309" s="9" t="s">
        <v>227</v>
      </c>
    </row>
    <row r="310" spans="1:5" ht="14.25" customHeight="1" x14ac:dyDescent="0.3">
      <c r="A310" s="9" t="s">
        <v>222</v>
      </c>
      <c r="B310" s="9" t="s">
        <v>185</v>
      </c>
      <c r="C310" s="9" t="s">
        <v>228</v>
      </c>
      <c r="D310" s="9" t="s">
        <v>224</v>
      </c>
      <c r="E310" s="9">
        <v>304</v>
      </c>
    </row>
    <row r="311" spans="1:5" ht="14.25" customHeight="1" x14ac:dyDescent="0.3">
      <c r="A311" s="9" t="s">
        <v>222</v>
      </c>
      <c r="B311" s="9" t="s">
        <v>185</v>
      </c>
      <c r="C311" s="9" t="s">
        <v>229</v>
      </c>
      <c r="D311" s="9" t="s">
        <v>224</v>
      </c>
      <c r="E311" s="9">
        <v>283</v>
      </c>
    </row>
    <row r="312" spans="1:5" ht="14.25" customHeight="1" x14ac:dyDescent="0.3">
      <c r="A312" s="9" t="s">
        <v>222</v>
      </c>
      <c r="B312" s="9" t="s">
        <v>186</v>
      </c>
      <c r="C312" s="9" t="s">
        <v>223</v>
      </c>
      <c r="D312" s="9" t="s">
        <v>224</v>
      </c>
      <c r="E312" s="9">
        <v>240</v>
      </c>
    </row>
    <row r="313" spans="1:5" ht="14.25" customHeight="1" x14ac:dyDescent="0.3">
      <c r="A313" s="9" t="s">
        <v>222</v>
      </c>
      <c r="B313" s="9" t="s">
        <v>186</v>
      </c>
      <c r="C313" s="9" t="s">
        <v>225</v>
      </c>
      <c r="D313" s="9" t="s">
        <v>224</v>
      </c>
      <c r="E313" s="9">
        <v>331</v>
      </c>
    </row>
    <row r="314" spans="1:5" ht="14.25" customHeight="1" x14ac:dyDescent="0.3">
      <c r="A314" s="9" t="s">
        <v>222</v>
      </c>
      <c r="B314" s="9" t="s">
        <v>186</v>
      </c>
      <c r="C314" s="9" t="s">
        <v>226</v>
      </c>
      <c r="D314" s="9" t="s">
        <v>224</v>
      </c>
      <c r="E314" s="9" t="s">
        <v>227</v>
      </c>
    </row>
    <row r="315" spans="1:5" ht="14.25" customHeight="1" x14ac:dyDescent="0.3">
      <c r="A315" s="9" t="s">
        <v>222</v>
      </c>
      <c r="B315" s="9" t="s">
        <v>186</v>
      </c>
      <c r="C315" s="9" t="s">
        <v>228</v>
      </c>
      <c r="D315" s="9" t="s">
        <v>224</v>
      </c>
      <c r="E315" s="9">
        <v>304</v>
      </c>
    </row>
    <row r="316" spans="1:5" ht="14.25" customHeight="1" x14ac:dyDescent="0.3">
      <c r="A316" s="9" t="s">
        <v>222</v>
      </c>
      <c r="B316" s="9" t="s">
        <v>186</v>
      </c>
      <c r="C316" s="9" t="s">
        <v>229</v>
      </c>
      <c r="D316" s="9" t="s">
        <v>224</v>
      </c>
      <c r="E316" s="9">
        <v>283</v>
      </c>
    </row>
    <row r="317" spans="1:5" ht="14.25" customHeight="1" x14ac:dyDescent="0.3">
      <c r="A317" s="9" t="s">
        <v>222</v>
      </c>
      <c r="B317" s="9" t="s">
        <v>187</v>
      </c>
      <c r="C317" s="9" t="s">
        <v>223</v>
      </c>
      <c r="D317" s="9" t="s">
        <v>224</v>
      </c>
      <c r="E317" s="9">
        <v>243</v>
      </c>
    </row>
    <row r="318" spans="1:5" ht="14.25" customHeight="1" x14ac:dyDescent="0.3">
      <c r="A318" s="9" t="s">
        <v>222</v>
      </c>
      <c r="B318" s="9" t="s">
        <v>187</v>
      </c>
      <c r="C318" s="9" t="s">
        <v>225</v>
      </c>
      <c r="D318" s="9" t="s">
        <v>224</v>
      </c>
      <c r="E318" s="9">
        <v>331</v>
      </c>
    </row>
    <row r="319" spans="1:5" ht="14.25" customHeight="1" x14ac:dyDescent="0.3">
      <c r="A319" s="9" t="s">
        <v>222</v>
      </c>
      <c r="B319" s="9" t="s">
        <v>187</v>
      </c>
      <c r="C319" s="9" t="s">
        <v>226</v>
      </c>
      <c r="D319" s="9" t="s">
        <v>224</v>
      </c>
      <c r="E319" s="9" t="s">
        <v>227</v>
      </c>
    </row>
    <row r="320" spans="1:5" ht="14.25" customHeight="1" x14ac:dyDescent="0.3">
      <c r="A320" s="9" t="s">
        <v>222</v>
      </c>
      <c r="B320" s="9" t="s">
        <v>187</v>
      </c>
      <c r="C320" s="9" t="s">
        <v>228</v>
      </c>
      <c r="D320" s="9" t="s">
        <v>224</v>
      </c>
      <c r="E320" s="9">
        <v>303</v>
      </c>
    </row>
    <row r="321" spans="1:5" ht="14.25" customHeight="1" x14ac:dyDescent="0.3">
      <c r="A321" s="9" t="s">
        <v>222</v>
      </c>
      <c r="B321" s="9" t="s">
        <v>187</v>
      </c>
      <c r="C321" s="9" t="s">
        <v>229</v>
      </c>
      <c r="D321" s="9" t="s">
        <v>224</v>
      </c>
      <c r="E321" s="9">
        <v>282</v>
      </c>
    </row>
    <row r="322" spans="1:5" ht="14.25" customHeight="1" x14ac:dyDescent="0.3">
      <c r="A322" s="9" t="s">
        <v>222</v>
      </c>
      <c r="B322" s="9" t="s">
        <v>188</v>
      </c>
      <c r="C322" s="9" t="s">
        <v>223</v>
      </c>
      <c r="D322" s="9" t="s">
        <v>224</v>
      </c>
      <c r="E322" s="9">
        <v>240</v>
      </c>
    </row>
    <row r="323" spans="1:5" ht="14.25" customHeight="1" x14ac:dyDescent="0.3">
      <c r="A323" s="9" t="s">
        <v>222</v>
      </c>
      <c r="B323" s="9" t="s">
        <v>188</v>
      </c>
      <c r="C323" s="9" t="s">
        <v>225</v>
      </c>
      <c r="D323" s="9" t="s">
        <v>224</v>
      </c>
      <c r="E323" s="9">
        <v>329</v>
      </c>
    </row>
    <row r="324" spans="1:5" ht="14.25" customHeight="1" x14ac:dyDescent="0.3">
      <c r="A324" s="9" t="s">
        <v>222</v>
      </c>
      <c r="B324" s="9" t="s">
        <v>188</v>
      </c>
      <c r="C324" s="9" t="s">
        <v>226</v>
      </c>
      <c r="D324" s="9" t="s">
        <v>224</v>
      </c>
      <c r="E324" s="9" t="s">
        <v>227</v>
      </c>
    </row>
    <row r="325" spans="1:5" ht="14.25" customHeight="1" x14ac:dyDescent="0.3">
      <c r="A325" s="9" t="s">
        <v>222</v>
      </c>
      <c r="B325" s="9" t="s">
        <v>188</v>
      </c>
      <c r="C325" s="9" t="s">
        <v>228</v>
      </c>
      <c r="D325" s="9" t="s">
        <v>224</v>
      </c>
      <c r="E325" s="9">
        <v>300</v>
      </c>
    </row>
    <row r="326" spans="1:5" ht="14.25" customHeight="1" x14ac:dyDescent="0.3">
      <c r="A326" s="9" t="s">
        <v>222</v>
      </c>
      <c r="B326" s="9" t="s">
        <v>188</v>
      </c>
      <c r="C326" s="9" t="s">
        <v>229</v>
      </c>
      <c r="D326" s="9" t="s">
        <v>224</v>
      </c>
      <c r="E326" s="9">
        <v>282</v>
      </c>
    </row>
    <row r="327" spans="1:5" ht="14.25" customHeight="1" x14ac:dyDescent="0.3">
      <c r="A327" s="9" t="s">
        <v>222</v>
      </c>
      <c r="B327" s="9" t="s">
        <v>189</v>
      </c>
      <c r="C327" s="9" t="s">
        <v>223</v>
      </c>
      <c r="D327" s="9" t="s">
        <v>224</v>
      </c>
      <c r="E327" s="9">
        <v>237</v>
      </c>
    </row>
    <row r="328" spans="1:5" ht="14.25" customHeight="1" x14ac:dyDescent="0.3">
      <c r="A328" s="9" t="s">
        <v>222</v>
      </c>
      <c r="B328" s="9" t="s">
        <v>189</v>
      </c>
      <c r="C328" s="9" t="s">
        <v>225</v>
      </c>
      <c r="D328" s="9" t="s">
        <v>224</v>
      </c>
      <c r="E328" s="9">
        <v>326</v>
      </c>
    </row>
    <row r="329" spans="1:5" ht="14.25" customHeight="1" x14ac:dyDescent="0.3">
      <c r="A329" s="9" t="s">
        <v>222</v>
      </c>
      <c r="B329" s="9" t="s">
        <v>189</v>
      </c>
      <c r="C329" s="9" t="s">
        <v>226</v>
      </c>
      <c r="D329" s="9" t="s">
        <v>224</v>
      </c>
      <c r="E329" s="9" t="s">
        <v>227</v>
      </c>
    </row>
    <row r="330" spans="1:5" ht="14.25" customHeight="1" x14ac:dyDescent="0.3">
      <c r="A330" s="9" t="s">
        <v>222</v>
      </c>
      <c r="B330" s="9" t="s">
        <v>189</v>
      </c>
      <c r="C330" s="9" t="s">
        <v>228</v>
      </c>
      <c r="D330" s="9" t="s">
        <v>224</v>
      </c>
      <c r="E330" s="9">
        <v>298</v>
      </c>
    </row>
    <row r="331" spans="1:5" ht="14.25" customHeight="1" x14ac:dyDescent="0.3">
      <c r="A331" s="9" t="s">
        <v>222</v>
      </c>
      <c r="B331" s="9" t="s">
        <v>189</v>
      </c>
      <c r="C331" s="9" t="s">
        <v>229</v>
      </c>
      <c r="D331" s="9" t="s">
        <v>224</v>
      </c>
      <c r="E331" s="9">
        <v>279</v>
      </c>
    </row>
    <row r="332" spans="1:5" ht="14.25" customHeight="1" x14ac:dyDescent="0.3">
      <c r="A332" s="9" t="s">
        <v>222</v>
      </c>
      <c r="B332" s="9" t="s">
        <v>190</v>
      </c>
      <c r="C332" s="9" t="s">
        <v>223</v>
      </c>
      <c r="D332" s="9" t="s">
        <v>224</v>
      </c>
      <c r="E332" s="9">
        <v>236</v>
      </c>
    </row>
    <row r="333" spans="1:5" ht="14.25" customHeight="1" x14ac:dyDescent="0.3">
      <c r="A333" s="9" t="s">
        <v>222</v>
      </c>
      <c r="B333" s="9" t="s">
        <v>190</v>
      </c>
      <c r="C333" s="9" t="s">
        <v>225</v>
      </c>
      <c r="D333" s="9" t="s">
        <v>224</v>
      </c>
      <c r="E333" s="9">
        <v>325</v>
      </c>
    </row>
    <row r="334" spans="1:5" ht="14.25" customHeight="1" x14ac:dyDescent="0.3">
      <c r="A334" s="9" t="s">
        <v>222</v>
      </c>
      <c r="B334" s="9" t="s">
        <v>190</v>
      </c>
      <c r="C334" s="9" t="s">
        <v>226</v>
      </c>
      <c r="D334" s="9" t="s">
        <v>224</v>
      </c>
      <c r="E334" s="9" t="s">
        <v>227</v>
      </c>
    </row>
    <row r="335" spans="1:5" ht="14.25" customHeight="1" x14ac:dyDescent="0.3">
      <c r="A335" s="9" t="s">
        <v>222</v>
      </c>
      <c r="B335" s="9" t="s">
        <v>190</v>
      </c>
      <c r="C335" s="9" t="s">
        <v>228</v>
      </c>
      <c r="D335" s="9" t="s">
        <v>224</v>
      </c>
      <c r="E335" s="9">
        <v>297</v>
      </c>
    </row>
    <row r="336" spans="1:5" ht="14.25" customHeight="1" x14ac:dyDescent="0.3">
      <c r="A336" s="9" t="s">
        <v>222</v>
      </c>
      <c r="B336" s="9" t="s">
        <v>190</v>
      </c>
      <c r="C336" s="9" t="s">
        <v>229</v>
      </c>
      <c r="D336" s="9" t="s">
        <v>224</v>
      </c>
      <c r="E336" s="9">
        <v>274</v>
      </c>
    </row>
    <row r="337" spans="1:5" ht="14.25" customHeight="1" x14ac:dyDescent="0.3">
      <c r="A337" s="9" t="s">
        <v>222</v>
      </c>
      <c r="B337" s="9" t="s">
        <v>191</v>
      </c>
      <c r="C337" s="9" t="s">
        <v>223</v>
      </c>
      <c r="D337" s="9" t="s">
        <v>224</v>
      </c>
      <c r="E337" s="9">
        <v>235</v>
      </c>
    </row>
    <row r="338" spans="1:5" ht="14.25" customHeight="1" x14ac:dyDescent="0.3">
      <c r="A338" s="9" t="s">
        <v>222</v>
      </c>
      <c r="B338" s="9" t="s">
        <v>191</v>
      </c>
      <c r="C338" s="9" t="s">
        <v>225</v>
      </c>
      <c r="D338" s="9" t="s">
        <v>224</v>
      </c>
      <c r="E338" s="9">
        <v>321</v>
      </c>
    </row>
    <row r="339" spans="1:5" ht="14.25" customHeight="1" x14ac:dyDescent="0.3">
      <c r="A339" s="9" t="s">
        <v>222</v>
      </c>
      <c r="B339" s="9" t="s">
        <v>191</v>
      </c>
      <c r="C339" s="9" t="s">
        <v>226</v>
      </c>
      <c r="D339" s="9" t="s">
        <v>224</v>
      </c>
      <c r="E339" s="9" t="s">
        <v>227</v>
      </c>
    </row>
    <row r="340" spans="1:5" ht="14.25" customHeight="1" x14ac:dyDescent="0.3">
      <c r="A340" s="9" t="s">
        <v>222</v>
      </c>
      <c r="B340" s="9" t="s">
        <v>191</v>
      </c>
      <c r="C340" s="9" t="s">
        <v>228</v>
      </c>
      <c r="D340" s="9" t="s">
        <v>224</v>
      </c>
      <c r="E340" s="9">
        <v>296</v>
      </c>
    </row>
    <row r="341" spans="1:5" ht="14.25" customHeight="1" x14ac:dyDescent="0.3">
      <c r="A341" s="9" t="s">
        <v>222</v>
      </c>
      <c r="B341" s="9" t="s">
        <v>191</v>
      </c>
      <c r="C341" s="9" t="s">
        <v>229</v>
      </c>
      <c r="D341" s="9" t="s">
        <v>224</v>
      </c>
      <c r="E341" s="9">
        <v>271</v>
      </c>
    </row>
    <row r="342" spans="1:5" ht="14.25" customHeight="1" x14ac:dyDescent="0.3">
      <c r="A342" s="9" t="s">
        <v>222</v>
      </c>
      <c r="B342" s="9" t="s">
        <v>192</v>
      </c>
      <c r="C342" s="9" t="s">
        <v>223</v>
      </c>
      <c r="D342" s="9" t="s">
        <v>224</v>
      </c>
      <c r="E342" s="9">
        <v>231</v>
      </c>
    </row>
    <row r="343" spans="1:5" ht="14.25" customHeight="1" x14ac:dyDescent="0.3">
      <c r="A343" s="9" t="s">
        <v>222</v>
      </c>
      <c r="B343" s="9" t="s">
        <v>192</v>
      </c>
      <c r="C343" s="9" t="s">
        <v>225</v>
      </c>
      <c r="D343" s="9" t="s">
        <v>224</v>
      </c>
      <c r="E343" s="9">
        <v>315</v>
      </c>
    </row>
    <row r="344" spans="1:5" ht="14.25" customHeight="1" x14ac:dyDescent="0.3">
      <c r="A344" s="9" t="s">
        <v>222</v>
      </c>
      <c r="B344" s="9" t="s">
        <v>192</v>
      </c>
      <c r="C344" s="9" t="s">
        <v>226</v>
      </c>
      <c r="D344" s="9" t="s">
        <v>224</v>
      </c>
      <c r="E344" s="9" t="s">
        <v>227</v>
      </c>
    </row>
    <row r="345" spans="1:5" ht="14.25" customHeight="1" x14ac:dyDescent="0.3">
      <c r="A345" s="9" t="s">
        <v>222</v>
      </c>
      <c r="B345" s="9" t="s">
        <v>192</v>
      </c>
      <c r="C345" s="9" t="s">
        <v>228</v>
      </c>
      <c r="D345" s="9" t="s">
        <v>224</v>
      </c>
      <c r="E345" s="9">
        <v>292</v>
      </c>
    </row>
    <row r="346" spans="1:5" ht="14.25" customHeight="1" x14ac:dyDescent="0.3">
      <c r="A346" s="9" t="s">
        <v>222</v>
      </c>
      <c r="B346" s="9" t="s">
        <v>192</v>
      </c>
      <c r="C346" s="9" t="s">
        <v>229</v>
      </c>
      <c r="D346" s="9" t="s">
        <v>224</v>
      </c>
      <c r="E346" s="9">
        <v>270</v>
      </c>
    </row>
    <row r="347" spans="1:5" ht="14.25" customHeight="1" x14ac:dyDescent="0.3">
      <c r="A347" s="9" t="s">
        <v>222</v>
      </c>
      <c r="B347" s="9" t="s">
        <v>193</v>
      </c>
      <c r="C347" s="9" t="s">
        <v>223</v>
      </c>
      <c r="D347" s="9" t="s">
        <v>224</v>
      </c>
      <c r="E347" s="9">
        <v>229</v>
      </c>
    </row>
    <row r="348" spans="1:5" ht="14.25" customHeight="1" x14ac:dyDescent="0.3">
      <c r="A348" s="9" t="s">
        <v>222</v>
      </c>
      <c r="B348" s="9" t="s">
        <v>193</v>
      </c>
      <c r="C348" s="9" t="s">
        <v>225</v>
      </c>
      <c r="D348" s="9" t="s">
        <v>224</v>
      </c>
      <c r="E348" s="9">
        <v>312</v>
      </c>
    </row>
    <row r="349" spans="1:5" ht="14.25" customHeight="1" x14ac:dyDescent="0.3">
      <c r="A349" s="9" t="s">
        <v>222</v>
      </c>
      <c r="B349" s="9" t="s">
        <v>193</v>
      </c>
      <c r="C349" s="9" t="s">
        <v>226</v>
      </c>
      <c r="D349" s="9" t="s">
        <v>224</v>
      </c>
      <c r="E349" s="9" t="s">
        <v>227</v>
      </c>
    </row>
    <row r="350" spans="1:5" ht="14.25" customHeight="1" x14ac:dyDescent="0.3">
      <c r="A350" s="9" t="s">
        <v>222</v>
      </c>
      <c r="B350" s="9" t="s">
        <v>193</v>
      </c>
      <c r="C350" s="9" t="s">
        <v>228</v>
      </c>
      <c r="D350" s="9" t="s">
        <v>224</v>
      </c>
      <c r="E350" s="9">
        <v>288</v>
      </c>
    </row>
    <row r="351" spans="1:5" ht="14.25" customHeight="1" x14ac:dyDescent="0.3">
      <c r="A351" s="9" t="s">
        <v>222</v>
      </c>
      <c r="B351" s="9" t="s">
        <v>193</v>
      </c>
      <c r="C351" s="9" t="s">
        <v>229</v>
      </c>
      <c r="D351" s="9" t="s">
        <v>224</v>
      </c>
      <c r="E351" s="9">
        <v>267</v>
      </c>
    </row>
    <row r="352" spans="1:5" ht="14.25" customHeight="1" x14ac:dyDescent="0.3">
      <c r="A352" s="9" t="s">
        <v>222</v>
      </c>
      <c r="B352" s="9" t="s">
        <v>194</v>
      </c>
      <c r="C352" s="9" t="s">
        <v>223</v>
      </c>
      <c r="D352" s="9" t="s">
        <v>224</v>
      </c>
      <c r="E352" s="9">
        <v>229</v>
      </c>
    </row>
    <row r="353" spans="1:5" ht="14.25" customHeight="1" x14ac:dyDescent="0.3">
      <c r="A353" s="9" t="s">
        <v>222</v>
      </c>
      <c r="B353" s="9" t="s">
        <v>194</v>
      </c>
      <c r="C353" s="9" t="s">
        <v>225</v>
      </c>
      <c r="D353" s="9" t="s">
        <v>224</v>
      </c>
      <c r="E353" s="9">
        <v>312</v>
      </c>
    </row>
    <row r="354" spans="1:5" ht="14.25" customHeight="1" x14ac:dyDescent="0.3">
      <c r="A354" s="9" t="s">
        <v>222</v>
      </c>
      <c r="B354" s="9" t="s">
        <v>194</v>
      </c>
      <c r="C354" s="9" t="s">
        <v>226</v>
      </c>
      <c r="D354" s="9" t="s">
        <v>224</v>
      </c>
      <c r="E354" s="9" t="s">
        <v>227</v>
      </c>
    </row>
    <row r="355" spans="1:5" ht="14.25" customHeight="1" x14ac:dyDescent="0.3">
      <c r="A355" s="9" t="s">
        <v>222</v>
      </c>
      <c r="B355" s="9" t="s">
        <v>194</v>
      </c>
      <c r="C355" s="9" t="s">
        <v>228</v>
      </c>
      <c r="D355" s="9" t="s">
        <v>224</v>
      </c>
      <c r="E355" s="9">
        <v>286</v>
      </c>
    </row>
    <row r="356" spans="1:5" ht="14.25" customHeight="1" x14ac:dyDescent="0.3">
      <c r="A356" s="9" t="s">
        <v>222</v>
      </c>
      <c r="B356" s="9" t="s">
        <v>194</v>
      </c>
      <c r="C356" s="9" t="s">
        <v>229</v>
      </c>
      <c r="D356" s="9" t="s">
        <v>224</v>
      </c>
      <c r="E356" s="9">
        <v>267</v>
      </c>
    </row>
    <row r="357" spans="1:5" ht="14.25" customHeight="1" x14ac:dyDescent="0.3">
      <c r="A357" s="9" t="s">
        <v>222</v>
      </c>
      <c r="B357" s="9" t="s">
        <v>195</v>
      </c>
      <c r="C357" s="9" t="s">
        <v>223</v>
      </c>
      <c r="D357" s="9" t="s">
        <v>224</v>
      </c>
      <c r="E357" s="9">
        <v>230</v>
      </c>
    </row>
    <row r="358" spans="1:5" ht="14.25" customHeight="1" x14ac:dyDescent="0.3">
      <c r="A358" s="9" t="s">
        <v>222</v>
      </c>
      <c r="B358" s="9" t="s">
        <v>195</v>
      </c>
      <c r="C358" s="9" t="s">
        <v>225</v>
      </c>
      <c r="D358" s="9" t="s">
        <v>224</v>
      </c>
      <c r="E358" s="9">
        <v>312</v>
      </c>
    </row>
    <row r="359" spans="1:5" ht="14.25" customHeight="1" x14ac:dyDescent="0.3">
      <c r="A359" s="9" t="s">
        <v>222</v>
      </c>
      <c r="B359" s="9" t="s">
        <v>195</v>
      </c>
      <c r="C359" s="9" t="s">
        <v>226</v>
      </c>
      <c r="D359" s="9" t="s">
        <v>224</v>
      </c>
      <c r="E359" s="9" t="s">
        <v>227</v>
      </c>
    </row>
    <row r="360" spans="1:5" ht="14.25" customHeight="1" x14ac:dyDescent="0.3">
      <c r="A360" s="9" t="s">
        <v>222</v>
      </c>
      <c r="B360" s="9" t="s">
        <v>195</v>
      </c>
      <c r="C360" s="9" t="s">
        <v>228</v>
      </c>
      <c r="D360" s="9" t="s">
        <v>224</v>
      </c>
      <c r="E360" s="9">
        <v>286</v>
      </c>
    </row>
    <row r="361" spans="1:5" ht="14.25" customHeight="1" x14ac:dyDescent="0.3">
      <c r="A361" s="9" t="s">
        <v>222</v>
      </c>
      <c r="B361" s="9" t="s">
        <v>195</v>
      </c>
      <c r="C361" s="9" t="s">
        <v>229</v>
      </c>
      <c r="D361" s="9" t="s">
        <v>224</v>
      </c>
      <c r="E361" s="9">
        <v>266</v>
      </c>
    </row>
    <row r="362" spans="1:5" ht="14.25" customHeight="1" x14ac:dyDescent="0.3">
      <c r="A362" s="9" t="s">
        <v>222</v>
      </c>
      <c r="B362" s="9" t="s">
        <v>196</v>
      </c>
      <c r="C362" s="9" t="s">
        <v>223</v>
      </c>
      <c r="D362" s="9" t="s">
        <v>224</v>
      </c>
      <c r="E362" s="9">
        <v>229</v>
      </c>
    </row>
    <row r="363" spans="1:5" ht="14.25" customHeight="1" x14ac:dyDescent="0.3">
      <c r="A363" s="9" t="s">
        <v>222</v>
      </c>
      <c r="B363" s="9" t="s">
        <v>196</v>
      </c>
      <c r="C363" s="9" t="s">
        <v>225</v>
      </c>
      <c r="D363" s="9" t="s">
        <v>224</v>
      </c>
      <c r="E363" s="9">
        <v>311</v>
      </c>
    </row>
    <row r="364" spans="1:5" ht="14.25" customHeight="1" x14ac:dyDescent="0.3">
      <c r="A364" s="9" t="s">
        <v>222</v>
      </c>
      <c r="B364" s="9" t="s">
        <v>196</v>
      </c>
      <c r="C364" s="9" t="s">
        <v>226</v>
      </c>
      <c r="D364" s="9" t="s">
        <v>224</v>
      </c>
      <c r="E364" s="9" t="s">
        <v>227</v>
      </c>
    </row>
    <row r="365" spans="1:5" ht="14.25" customHeight="1" x14ac:dyDescent="0.3">
      <c r="A365" s="9" t="s">
        <v>222</v>
      </c>
      <c r="B365" s="9" t="s">
        <v>196</v>
      </c>
      <c r="C365" s="9" t="s">
        <v>228</v>
      </c>
      <c r="D365" s="9" t="s">
        <v>224</v>
      </c>
      <c r="E365" s="9">
        <v>285</v>
      </c>
    </row>
    <row r="366" spans="1:5" ht="14.25" customHeight="1" x14ac:dyDescent="0.3">
      <c r="A366" s="9" t="s">
        <v>222</v>
      </c>
      <c r="B366" s="9" t="s">
        <v>196</v>
      </c>
      <c r="C366" s="9" t="s">
        <v>229</v>
      </c>
      <c r="D366" s="9" t="s">
        <v>224</v>
      </c>
      <c r="E366" s="9">
        <v>266</v>
      </c>
    </row>
    <row r="367" spans="1:5" ht="14.25" customHeight="1" x14ac:dyDescent="0.3">
      <c r="A367" s="9" t="s">
        <v>222</v>
      </c>
      <c r="B367" s="9" t="s">
        <v>197</v>
      </c>
      <c r="C367" s="9" t="s">
        <v>223</v>
      </c>
      <c r="D367" s="9" t="s">
        <v>224</v>
      </c>
      <c r="E367" s="9">
        <v>231</v>
      </c>
    </row>
    <row r="368" spans="1:5" ht="14.25" customHeight="1" x14ac:dyDescent="0.3">
      <c r="A368" s="9" t="s">
        <v>222</v>
      </c>
      <c r="B368" s="9" t="s">
        <v>197</v>
      </c>
      <c r="C368" s="9" t="s">
        <v>225</v>
      </c>
      <c r="D368" s="9" t="s">
        <v>224</v>
      </c>
      <c r="E368" s="9">
        <v>311</v>
      </c>
    </row>
    <row r="369" spans="1:5" ht="14.25" customHeight="1" x14ac:dyDescent="0.3">
      <c r="A369" s="9" t="s">
        <v>222</v>
      </c>
      <c r="B369" s="9" t="s">
        <v>197</v>
      </c>
      <c r="C369" s="9" t="s">
        <v>226</v>
      </c>
      <c r="D369" s="9" t="s">
        <v>224</v>
      </c>
      <c r="E369" s="9" t="s">
        <v>227</v>
      </c>
    </row>
    <row r="370" spans="1:5" ht="14.25" customHeight="1" x14ac:dyDescent="0.3">
      <c r="A370" s="9" t="s">
        <v>222</v>
      </c>
      <c r="B370" s="9" t="s">
        <v>197</v>
      </c>
      <c r="C370" s="9" t="s">
        <v>228</v>
      </c>
      <c r="D370" s="9" t="s">
        <v>224</v>
      </c>
      <c r="E370" s="9">
        <v>285</v>
      </c>
    </row>
    <row r="371" spans="1:5" ht="14.25" customHeight="1" x14ac:dyDescent="0.3">
      <c r="A371" s="9" t="s">
        <v>222</v>
      </c>
      <c r="B371" s="9" t="s">
        <v>197</v>
      </c>
      <c r="C371" s="9" t="s">
        <v>229</v>
      </c>
      <c r="D371" s="9" t="s">
        <v>224</v>
      </c>
      <c r="E371" s="9">
        <v>266</v>
      </c>
    </row>
    <row r="372" spans="1:5" ht="14.25" customHeight="1" x14ac:dyDescent="0.3">
      <c r="A372" s="9" t="s">
        <v>222</v>
      </c>
      <c r="B372" s="9" t="s">
        <v>198</v>
      </c>
      <c r="C372" s="9" t="s">
        <v>223</v>
      </c>
      <c r="D372" s="9" t="s">
        <v>224</v>
      </c>
      <c r="E372" s="9">
        <v>232</v>
      </c>
    </row>
    <row r="373" spans="1:5" ht="14.25" customHeight="1" x14ac:dyDescent="0.3">
      <c r="A373" s="9" t="s">
        <v>222</v>
      </c>
      <c r="B373" s="9" t="s">
        <v>198</v>
      </c>
      <c r="C373" s="9" t="s">
        <v>225</v>
      </c>
      <c r="D373" s="9" t="s">
        <v>224</v>
      </c>
      <c r="E373" s="9">
        <v>313</v>
      </c>
    </row>
    <row r="374" spans="1:5" ht="14.25" customHeight="1" x14ac:dyDescent="0.3">
      <c r="A374" s="9" t="s">
        <v>222</v>
      </c>
      <c r="B374" s="9" t="s">
        <v>198</v>
      </c>
      <c r="C374" s="9" t="s">
        <v>226</v>
      </c>
      <c r="D374" s="9" t="s">
        <v>224</v>
      </c>
      <c r="E374" s="9" t="s">
        <v>227</v>
      </c>
    </row>
    <row r="375" spans="1:5" ht="14.25" customHeight="1" x14ac:dyDescent="0.3">
      <c r="A375" s="9" t="s">
        <v>222</v>
      </c>
      <c r="B375" s="9" t="s">
        <v>198</v>
      </c>
      <c r="C375" s="9" t="s">
        <v>228</v>
      </c>
      <c r="D375" s="9" t="s">
        <v>224</v>
      </c>
      <c r="E375" s="9">
        <v>286</v>
      </c>
    </row>
    <row r="376" spans="1:5" ht="14.25" customHeight="1" x14ac:dyDescent="0.3">
      <c r="A376" s="9" t="s">
        <v>222</v>
      </c>
      <c r="B376" s="9" t="s">
        <v>198</v>
      </c>
      <c r="C376" s="9" t="s">
        <v>229</v>
      </c>
      <c r="D376" s="9" t="s">
        <v>224</v>
      </c>
      <c r="E376" s="9">
        <v>267</v>
      </c>
    </row>
    <row r="377" spans="1:5" ht="14.25" customHeight="1" x14ac:dyDescent="0.3">
      <c r="A377" s="9" t="s">
        <v>222</v>
      </c>
      <c r="B377" s="9" t="s">
        <v>199</v>
      </c>
      <c r="C377" s="9" t="s">
        <v>223</v>
      </c>
      <c r="D377" s="9" t="s">
        <v>224</v>
      </c>
      <c r="E377" s="9">
        <v>232</v>
      </c>
    </row>
    <row r="378" spans="1:5" ht="14.25" customHeight="1" x14ac:dyDescent="0.3">
      <c r="A378" s="9" t="s">
        <v>222</v>
      </c>
      <c r="B378" s="9" t="s">
        <v>199</v>
      </c>
      <c r="C378" s="9" t="s">
        <v>225</v>
      </c>
      <c r="D378" s="9" t="s">
        <v>224</v>
      </c>
      <c r="E378" s="9">
        <v>316</v>
      </c>
    </row>
    <row r="379" spans="1:5" ht="14.25" customHeight="1" x14ac:dyDescent="0.3">
      <c r="A379" s="9" t="s">
        <v>222</v>
      </c>
      <c r="B379" s="9" t="s">
        <v>199</v>
      </c>
      <c r="C379" s="9" t="s">
        <v>226</v>
      </c>
      <c r="D379" s="9" t="s">
        <v>224</v>
      </c>
      <c r="E379" s="9" t="s">
        <v>227</v>
      </c>
    </row>
    <row r="380" spans="1:5" ht="14.25" customHeight="1" x14ac:dyDescent="0.3">
      <c r="A380" s="9" t="s">
        <v>222</v>
      </c>
      <c r="B380" s="9" t="s">
        <v>199</v>
      </c>
      <c r="C380" s="9" t="s">
        <v>228</v>
      </c>
      <c r="D380" s="9" t="s">
        <v>224</v>
      </c>
      <c r="E380" s="9">
        <v>291</v>
      </c>
    </row>
    <row r="381" spans="1:5" ht="14.25" customHeight="1" x14ac:dyDescent="0.3">
      <c r="A381" s="9" t="s">
        <v>222</v>
      </c>
      <c r="B381" s="9" t="s">
        <v>199</v>
      </c>
      <c r="C381" s="9" t="s">
        <v>229</v>
      </c>
      <c r="D381" s="9" t="s">
        <v>224</v>
      </c>
      <c r="E381" s="9">
        <v>272</v>
      </c>
    </row>
    <row r="382" spans="1:5" ht="14.25" customHeight="1" x14ac:dyDescent="0.3">
      <c r="A382" s="9" t="s">
        <v>222</v>
      </c>
      <c r="B382" s="9" t="s">
        <v>200</v>
      </c>
      <c r="C382" s="9" t="s">
        <v>223</v>
      </c>
      <c r="D382" s="9" t="s">
        <v>224</v>
      </c>
      <c r="E382" s="9">
        <v>232</v>
      </c>
    </row>
    <row r="383" spans="1:5" ht="14.25" customHeight="1" x14ac:dyDescent="0.3">
      <c r="A383" s="9" t="s">
        <v>222</v>
      </c>
      <c r="B383" s="9" t="s">
        <v>200</v>
      </c>
      <c r="C383" s="9" t="s">
        <v>225</v>
      </c>
      <c r="D383" s="9" t="s">
        <v>224</v>
      </c>
      <c r="E383" s="9">
        <v>320</v>
      </c>
    </row>
    <row r="384" spans="1:5" ht="14.25" customHeight="1" x14ac:dyDescent="0.3">
      <c r="A384" s="9" t="s">
        <v>222</v>
      </c>
      <c r="B384" s="9" t="s">
        <v>200</v>
      </c>
      <c r="C384" s="9" t="s">
        <v>226</v>
      </c>
      <c r="D384" s="9" t="s">
        <v>224</v>
      </c>
      <c r="E384" s="9" t="s">
        <v>227</v>
      </c>
    </row>
    <row r="385" spans="1:5" ht="14.25" customHeight="1" x14ac:dyDescent="0.3">
      <c r="A385" s="9" t="s">
        <v>222</v>
      </c>
      <c r="B385" s="9" t="s">
        <v>200</v>
      </c>
      <c r="C385" s="9" t="s">
        <v>228</v>
      </c>
      <c r="D385" s="9" t="s">
        <v>224</v>
      </c>
      <c r="E385" s="9">
        <v>291</v>
      </c>
    </row>
    <row r="386" spans="1:5" ht="14.25" customHeight="1" x14ac:dyDescent="0.3">
      <c r="A386" s="9" t="s">
        <v>222</v>
      </c>
      <c r="B386" s="9" t="s">
        <v>200</v>
      </c>
      <c r="C386" s="9" t="s">
        <v>229</v>
      </c>
      <c r="D386" s="9" t="s">
        <v>224</v>
      </c>
      <c r="E386" s="9">
        <v>273</v>
      </c>
    </row>
    <row r="387" spans="1:5" ht="14.25" customHeight="1" x14ac:dyDescent="0.3">
      <c r="A387" s="9" t="s">
        <v>222</v>
      </c>
      <c r="B387" s="9" t="s">
        <v>201</v>
      </c>
      <c r="C387" s="9" t="s">
        <v>223</v>
      </c>
      <c r="D387" s="9" t="s">
        <v>224</v>
      </c>
      <c r="E387" s="9">
        <v>232</v>
      </c>
    </row>
    <row r="388" spans="1:5" ht="14.25" customHeight="1" x14ac:dyDescent="0.3">
      <c r="A388" s="9" t="s">
        <v>222</v>
      </c>
      <c r="B388" s="9" t="s">
        <v>201</v>
      </c>
      <c r="C388" s="9" t="s">
        <v>225</v>
      </c>
      <c r="D388" s="9" t="s">
        <v>224</v>
      </c>
      <c r="E388" s="9">
        <v>320</v>
      </c>
    </row>
    <row r="389" spans="1:5" ht="14.25" customHeight="1" x14ac:dyDescent="0.3">
      <c r="A389" s="9" t="s">
        <v>222</v>
      </c>
      <c r="B389" s="9" t="s">
        <v>201</v>
      </c>
      <c r="C389" s="9" t="s">
        <v>226</v>
      </c>
      <c r="D389" s="9" t="s">
        <v>224</v>
      </c>
      <c r="E389" s="9" t="s">
        <v>227</v>
      </c>
    </row>
    <row r="390" spans="1:5" ht="14.25" customHeight="1" x14ac:dyDescent="0.3">
      <c r="A390" s="9" t="s">
        <v>222</v>
      </c>
      <c r="B390" s="9" t="s">
        <v>201</v>
      </c>
      <c r="C390" s="9" t="s">
        <v>228</v>
      </c>
      <c r="D390" s="9" t="s">
        <v>224</v>
      </c>
      <c r="E390" s="9">
        <v>292</v>
      </c>
    </row>
    <row r="391" spans="1:5" ht="14.25" customHeight="1" x14ac:dyDescent="0.3">
      <c r="A391" s="9" t="s">
        <v>222</v>
      </c>
      <c r="B391" s="9" t="s">
        <v>201</v>
      </c>
      <c r="C391" s="9" t="s">
        <v>229</v>
      </c>
      <c r="D391" s="9" t="s">
        <v>224</v>
      </c>
      <c r="E391" s="9">
        <v>272</v>
      </c>
    </row>
    <row r="392" spans="1:5" ht="14.25" customHeight="1" x14ac:dyDescent="0.3">
      <c r="A392" s="9" t="s">
        <v>222</v>
      </c>
      <c r="B392" s="9" t="s">
        <v>202</v>
      </c>
      <c r="C392" s="9" t="s">
        <v>223</v>
      </c>
      <c r="D392" s="9" t="s">
        <v>224</v>
      </c>
      <c r="E392" s="9">
        <v>231</v>
      </c>
    </row>
    <row r="393" spans="1:5" ht="14.25" customHeight="1" x14ac:dyDescent="0.3">
      <c r="A393" s="9" t="s">
        <v>222</v>
      </c>
      <c r="B393" s="9" t="s">
        <v>202</v>
      </c>
      <c r="C393" s="9" t="s">
        <v>225</v>
      </c>
      <c r="D393" s="9" t="s">
        <v>224</v>
      </c>
      <c r="E393" s="9">
        <v>320</v>
      </c>
    </row>
    <row r="394" spans="1:5" ht="14.25" customHeight="1" x14ac:dyDescent="0.3">
      <c r="A394" s="9" t="s">
        <v>222</v>
      </c>
      <c r="B394" s="9" t="s">
        <v>202</v>
      </c>
      <c r="C394" s="9" t="s">
        <v>226</v>
      </c>
      <c r="D394" s="9" t="s">
        <v>224</v>
      </c>
      <c r="E394" s="9" t="s">
        <v>227</v>
      </c>
    </row>
    <row r="395" spans="1:5" ht="14.25" customHeight="1" x14ac:dyDescent="0.3">
      <c r="A395" s="9" t="s">
        <v>222</v>
      </c>
      <c r="B395" s="9" t="s">
        <v>202</v>
      </c>
      <c r="C395" s="9" t="s">
        <v>228</v>
      </c>
      <c r="D395" s="9" t="s">
        <v>224</v>
      </c>
      <c r="E395" s="9">
        <v>292</v>
      </c>
    </row>
    <row r="396" spans="1:5" ht="14.25" customHeight="1" x14ac:dyDescent="0.3">
      <c r="A396" s="9" t="s">
        <v>222</v>
      </c>
      <c r="B396" s="9" t="s">
        <v>202</v>
      </c>
      <c r="C396" s="9" t="s">
        <v>229</v>
      </c>
      <c r="D396" s="9" t="s">
        <v>224</v>
      </c>
      <c r="E396" s="9">
        <v>272</v>
      </c>
    </row>
    <row r="397" spans="1:5" ht="14.25" customHeight="1" x14ac:dyDescent="0.3">
      <c r="A397" s="9" t="s">
        <v>222</v>
      </c>
      <c r="B397" s="9" t="s">
        <v>203</v>
      </c>
      <c r="C397" s="9" t="s">
        <v>223</v>
      </c>
      <c r="D397" s="9" t="s">
        <v>224</v>
      </c>
      <c r="E397" s="9">
        <v>231</v>
      </c>
    </row>
    <row r="398" spans="1:5" ht="14.25" customHeight="1" x14ac:dyDescent="0.3">
      <c r="A398" s="9" t="s">
        <v>222</v>
      </c>
      <c r="B398" s="9" t="s">
        <v>203</v>
      </c>
      <c r="C398" s="9" t="s">
        <v>225</v>
      </c>
      <c r="D398" s="9" t="s">
        <v>224</v>
      </c>
      <c r="E398" s="9">
        <v>320</v>
      </c>
    </row>
    <row r="399" spans="1:5" ht="14.25" customHeight="1" x14ac:dyDescent="0.3">
      <c r="A399" s="9" t="s">
        <v>222</v>
      </c>
      <c r="B399" s="9" t="s">
        <v>203</v>
      </c>
      <c r="C399" s="9" t="s">
        <v>226</v>
      </c>
      <c r="D399" s="9" t="s">
        <v>224</v>
      </c>
      <c r="E399" s="9" t="s">
        <v>227</v>
      </c>
    </row>
    <row r="400" spans="1:5" ht="14.25" customHeight="1" x14ac:dyDescent="0.3">
      <c r="A400" s="9" t="s">
        <v>222</v>
      </c>
      <c r="B400" s="9" t="s">
        <v>203</v>
      </c>
      <c r="C400" s="9" t="s">
        <v>228</v>
      </c>
      <c r="D400" s="9" t="s">
        <v>224</v>
      </c>
      <c r="E400" s="9">
        <v>292</v>
      </c>
    </row>
    <row r="401" spans="1:5" ht="14.25" customHeight="1" x14ac:dyDescent="0.3">
      <c r="A401" s="9" t="s">
        <v>222</v>
      </c>
      <c r="B401" s="9" t="s">
        <v>203</v>
      </c>
      <c r="C401" s="9" t="s">
        <v>229</v>
      </c>
      <c r="D401" s="9" t="s">
        <v>224</v>
      </c>
      <c r="E401" s="9">
        <v>272</v>
      </c>
    </row>
    <row r="402" spans="1:5" ht="14.25" customHeight="1" x14ac:dyDescent="0.3">
      <c r="A402" s="9" t="s">
        <v>222</v>
      </c>
      <c r="B402" s="9" t="s">
        <v>204</v>
      </c>
      <c r="C402" s="9" t="s">
        <v>223</v>
      </c>
      <c r="D402" s="9" t="s">
        <v>224</v>
      </c>
      <c r="E402" s="9">
        <v>231</v>
      </c>
    </row>
    <row r="403" spans="1:5" ht="14.25" customHeight="1" x14ac:dyDescent="0.3">
      <c r="A403" s="9" t="s">
        <v>222</v>
      </c>
      <c r="B403" s="9" t="s">
        <v>204</v>
      </c>
      <c r="C403" s="9" t="s">
        <v>225</v>
      </c>
      <c r="D403" s="9" t="s">
        <v>224</v>
      </c>
      <c r="E403" s="9">
        <v>318</v>
      </c>
    </row>
    <row r="404" spans="1:5" ht="14.25" customHeight="1" x14ac:dyDescent="0.3">
      <c r="A404" s="9" t="s">
        <v>222</v>
      </c>
      <c r="B404" s="9" t="s">
        <v>204</v>
      </c>
      <c r="C404" s="9" t="s">
        <v>226</v>
      </c>
      <c r="D404" s="9" t="s">
        <v>224</v>
      </c>
      <c r="E404" s="9" t="s">
        <v>227</v>
      </c>
    </row>
    <row r="405" spans="1:5" ht="14.25" customHeight="1" x14ac:dyDescent="0.3">
      <c r="A405" s="9" t="s">
        <v>222</v>
      </c>
      <c r="B405" s="9" t="s">
        <v>204</v>
      </c>
      <c r="C405" s="9" t="s">
        <v>228</v>
      </c>
      <c r="D405" s="9" t="s">
        <v>224</v>
      </c>
      <c r="E405" s="9">
        <v>292</v>
      </c>
    </row>
    <row r="406" spans="1:5" ht="14.25" customHeight="1" x14ac:dyDescent="0.3">
      <c r="A406" s="9" t="s">
        <v>222</v>
      </c>
      <c r="B406" s="9" t="s">
        <v>204</v>
      </c>
      <c r="C406" s="9" t="s">
        <v>229</v>
      </c>
      <c r="D406" s="9" t="s">
        <v>224</v>
      </c>
      <c r="E406" s="9">
        <v>272</v>
      </c>
    </row>
    <row r="407" spans="1:5" ht="14.25" customHeight="1" x14ac:dyDescent="0.3">
      <c r="A407" s="9" t="s">
        <v>222</v>
      </c>
      <c r="B407" s="9" t="s">
        <v>205</v>
      </c>
      <c r="C407" s="9" t="s">
        <v>223</v>
      </c>
      <c r="D407" s="9" t="s">
        <v>224</v>
      </c>
      <c r="E407" s="9">
        <v>234</v>
      </c>
    </row>
    <row r="408" spans="1:5" ht="14.25" customHeight="1" x14ac:dyDescent="0.3">
      <c r="A408" s="9" t="s">
        <v>222</v>
      </c>
      <c r="B408" s="9" t="s">
        <v>205</v>
      </c>
      <c r="C408" s="9" t="s">
        <v>225</v>
      </c>
      <c r="D408" s="9" t="s">
        <v>224</v>
      </c>
      <c r="E408" s="9">
        <v>322</v>
      </c>
    </row>
    <row r="409" spans="1:5" ht="14.25" customHeight="1" x14ac:dyDescent="0.3">
      <c r="A409" s="9" t="s">
        <v>222</v>
      </c>
      <c r="B409" s="9" t="s">
        <v>205</v>
      </c>
      <c r="C409" s="9" t="s">
        <v>226</v>
      </c>
      <c r="D409" s="9" t="s">
        <v>224</v>
      </c>
      <c r="E409" s="9" t="s">
        <v>227</v>
      </c>
    </row>
    <row r="410" spans="1:5" ht="14.25" customHeight="1" x14ac:dyDescent="0.3">
      <c r="A410" s="9" t="s">
        <v>222</v>
      </c>
      <c r="B410" s="9" t="s">
        <v>205</v>
      </c>
      <c r="C410" s="9" t="s">
        <v>228</v>
      </c>
      <c r="D410" s="9" t="s">
        <v>224</v>
      </c>
      <c r="E410" s="9">
        <v>293</v>
      </c>
    </row>
    <row r="411" spans="1:5" ht="14.25" customHeight="1" x14ac:dyDescent="0.3">
      <c r="A411" s="9" t="s">
        <v>222</v>
      </c>
      <c r="B411" s="9" t="s">
        <v>205</v>
      </c>
      <c r="C411" s="9" t="s">
        <v>229</v>
      </c>
      <c r="D411" s="9" t="s">
        <v>224</v>
      </c>
      <c r="E411" s="9">
        <v>275</v>
      </c>
    </row>
    <row r="412" spans="1:5" ht="14.25" customHeight="1" x14ac:dyDescent="0.3">
      <c r="A412" s="9" t="s">
        <v>222</v>
      </c>
      <c r="B412" s="9" t="s">
        <v>206</v>
      </c>
      <c r="C412" s="9" t="s">
        <v>223</v>
      </c>
      <c r="D412" s="9" t="s">
        <v>224</v>
      </c>
      <c r="E412" s="9">
        <v>243</v>
      </c>
    </row>
    <row r="413" spans="1:5" ht="14.25" customHeight="1" x14ac:dyDescent="0.3">
      <c r="A413" s="9" t="s">
        <v>222</v>
      </c>
      <c r="B413" s="9" t="s">
        <v>206</v>
      </c>
      <c r="C413" s="9" t="s">
        <v>225</v>
      </c>
      <c r="D413" s="9" t="s">
        <v>224</v>
      </c>
      <c r="E413" s="9">
        <v>325</v>
      </c>
    </row>
    <row r="414" spans="1:5" ht="14.25" customHeight="1" x14ac:dyDescent="0.3">
      <c r="A414" s="9" t="s">
        <v>222</v>
      </c>
      <c r="B414" s="9" t="s">
        <v>206</v>
      </c>
      <c r="C414" s="9" t="s">
        <v>226</v>
      </c>
      <c r="D414" s="9" t="s">
        <v>224</v>
      </c>
      <c r="E414" s="9" t="s">
        <v>227</v>
      </c>
    </row>
    <row r="415" spans="1:5" ht="14.25" customHeight="1" x14ac:dyDescent="0.3">
      <c r="A415" s="9" t="s">
        <v>222</v>
      </c>
      <c r="B415" s="9" t="s">
        <v>206</v>
      </c>
      <c r="C415" s="9" t="s">
        <v>228</v>
      </c>
      <c r="D415" s="9" t="s">
        <v>224</v>
      </c>
      <c r="E415" s="9">
        <v>297</v>
      </c>
    </row>
    <row r="416" spans="1:5" ht="14.25" customHeight="1" x14ac:dyDescent="0.3">
      <c r="A416" s="9" t="s">
        <v>222</v>
      </c>
      <c r="B416" s="9" t="s">
        <v>206</v>
      </c>
      <c r="C416" s="9" t="s">
        <v>229</v>
      </c>
      <c r="D416" s="9" t="s">
        <v>224</v>
      </c>
      <c r="E416" s="9">
        <v>276</v>
      </c>
    </row>
    <row r="417" spans="1:5" ht="14.25" customHeight="1" x14ac:dyDescent="0.3">
      <c r="A417" s="9" t="s">
        <v>222</v>
      </c>
      <c r="B417" s="9" t="s">
        <v>207</v>
      </c>
      <c r="C417" s="9" t="s">
        <v>223</v>
      </c>
      <c r="D417" s="9" t="s">
        <v>224</v>
      </c>
      <c r="E417" s="9">
        <v>248</v>
      </c>
    </row>
    <row r="418" spans="1:5" ht="14.25" customHeight="1" x14ac:dyDescent="0.3">
      <c r="A418" s="9" t="s">
        <v>222</v>
      </c>
      <c r="B418" s="9" t="s">
        <v>207</v>
      </c>
      <c r="C418" s="9" t="s">
        <v>225</v>
      </c>
      <c r="D418" s="9" t="s">
        <v>224</v>
      </c>
      <c r="E418" s="9">
        <v>330</v>
      </c>
    </row>
    <row r="419" spans="1:5" ht="14.25" customHeight="1" x14ac:dyDescent="0.3">
      <c r="A419" s="9" t="s">
        <v>222</v>
      </c>
      <c r="B419" s="9" t="s">
        <v>207</v>
      </c>
      <c r="C419" s="9" t="s">
        <v>226</v>
      </c>
      <c r="D419" s="9" t="s">
        <v>224</v>
      </c>
      <c r="E419" s="9" t="s">
        <v>227</v>
      </c>
    </row>
    <row r="420" spans="1:5" ht="14.25" customHeight="1" x14ac:dyDescent="0.3">
      <c r="A420" s="9" t="s">
        <v>222</v>
      </c>
      <c r="B420" s="9" t="s">
        <v>207</v>
      </c>
      <c r="C420" s="9" t="s">
        <v>228</v>
      </c>
      <c r="D420" s="9" t="s">
        <v>224</v>
      </c>
      <c r="E420" s="9">
        <v>302</v>
      </c>
    </row>
    <row r="421" spans="1:5" ht="14.25" customHeight="1" x14ac:dyDescent="0.3">
      <c r="A421" s="9" t="s">
        <v>222</v>
      </c>
      <c r="B421" s="9" t="s">
        <v>207</v>
      </c>
      <c r="C421" s="9" t="s">
        <v>229</v>
      </c>
      <c r="D421" s="9" t="s">
        <v>224</v>
      </c>
      <c r="E421" s="9">
        <v>283</v>
      </c>
    </row>
    <row r="422" spans="1:5" ht="14.25" customHeight="1" x14ac:dyDescent="0.3">
      <c r="A422" s="9" t="s">
        <v>222</v>
      </c>
      <c r="B422" s="9" t="s">
        <v>208</v>
      </c>
      <c r="C422" s="9" t="s">
        <v>223</v>
      </c>
      <c r="D422" s="9" t="s">
        <v>224</v>
      </c>
      <c r="E422" s="9">
        <v>253</v>
      </c>
    </row>
    <row r="423" spans="1:5" ht="14.25" customHeight="1" x14ac:dyDescent="0.3">
      <c r="A423" s="9" t="s">
        <v>222</v>
      </c>
      <c r="B423" s="9" t="s">
        <v>208</v>
      </c>
      <c r="C423" s="9" t="s">
        <v>225</v>
      </c>
      <c r="D423" s="9" t="s">
        <v>224</v>
      </c>
      <c r="E423" s="9">
        <v>334</v>
      </c>
    </row>
    <row r="424" spans="1:5" ht="14.25" customHeight="1" x14ac:dyDescent="0.3">
      <c r="A424" s="9" t="s">
        <v>222</v>
      </c>
      <c r="B424" s="9" t="s">
        <v>208</v>
      </c>
      <c r="C424" s="9" t="s">
        <v>226</v>
      </c>
      <c r="D424" s="9" t="s">
        <v>224</v>
      </c>
      <c r="E424" s="9" t="s">
        <v>227</v>
      </c>
    </row>
    <row r="425" spans="1:5" ht="14.25" customHeight="1" x14ac:dyDescent="0.3">
      <c r="A425" s="9" t="s">
        <v>222</v>
      </c>
      <c r="B425" s="9" t="s">
        <v>208</v>
      </c>
      <c r="C425" s="9" t="s">
        <v>228</v>
      </c>
      <c r="D425" s="9" t="s">
        <v>224</v>
      </c>
      <c r="E425" s="9">
        <v>307</v>
      </c>
    </row>
    <row r="426" spans="1:5" ht="14.25" customHeight="1" x14ac:dyDescent="0.3">
      <c r="A426" s="9" t="s">
        <v>222</v>
      </c>
      <c r="B426" s="9" t="s">
        <v>208</v>
      </c>
      <c r="C426" s="9" t="s">
        <v>229</v>
      </c>
      <c r="D426" s="9" t="s">
        <v>224</v>
      </c>
      <c r="E426" s="9">
        <v>289</v>
      </c>
    </row>
    <row r="427" spans="1:5" ht="14.25" customHeight="1" x14ac:dyDescent="0.3">
      <c r="A427" s="9" t="s">
        <v>222</v>
      </c>
      <c r="B427" s="9" t="s">
        <v>209</v>
      </c>
      <c r="C427" s="9" t="s">
        <v>223</v>
      </c>
      <c r="D427" s="9" t="s">
        <v>224</v>
      </c>
      <c r="E427" s="9">
        <v>258</v>
      </c>
    </row>
    <row r="428" spans="1:5" ht="14.25" customHeight="1" x14ac:dyDescent="0.3">
      <c r="A428" s="9" t="s">
        <v>222</v>
      </c>
      <c r="B428" s="9" t="s">
        <v>209</v>
      </c>
      <c r="C428" s="9" t="s">
        <v>225</v>
      </c>
      <c r="D428" s="9" t="s">
        <v>224</v>
      </c>
      <c r="E428" s="9">
        <v>336</v>
      </c>
    </row>
    <row r="429" spans="1:5" ht="14.25" customHeight="1" x14ac:dyDescent="0.3">
      <c r="A429" s="9" t="s">
        <v>222</v>
      </c>
      <c r="B429" s="9" t="s">
        <v>209</v>
      </c>
      <c r="C429" s="9" t="s">
        <v>226</v>
      </c>
      <c r="D429" s="9" t="s">
        <v>224</v>
      </c>
      <c r="E429" s="9" t="s">
        <v>227</v>
      </c>
    </row>
    <row r="430" spans="1:5" ht="14.25" customHeight="1" x14ac:dyDescent="0.3">
      <c r="A430" s="9" t="s">
        <v>222</v>
      </c>
      <c r="B430" s="9" t="s">
        <v>209</v>
      </c>
      <c r="C430" s="9" t="s">
        <v>228</v>
      </c>
      <c r="D430" s="9" t="s">
        <v>224</v>
      </c>
      <c r="E430" s="9">
        <v>310</v>
      </c>
    </row>
    <row r="431" spans="1:5" ht="14.25" customHeight="1" x14ac:dyDescent="0.3">
      <c r="A431" s="9" t="s">
        <v>222</v>
      </c>
      <c r="B431" s="9" t="s">
        <v>209</v>
      </c>
      <c r="C431" s="9" t="s">
        <v>229</v>
      </c>
      <c r="D431" s="9" t="s">
        <v>224</v>
      </c>
      <c r="E431" s="9">
        <v>291</v>
      </c>
    </row>
    <row r="432" spans="1:5" ht="14.25" customHeight="1" x14ac:dyDescent="0.3">
      <c r="A432" s="9" t="s">
        <v>222</v>
      </c>
      <c r="B432" s="9" t="s">
        <v>210</v>
      </c>
      <c r="C432" s="9" t="s">
        <v>223</v>
      </c>
      <c r="D432" s="9" t="s">
        <v>224</v>
      </c>
      <c r="E432" s="9">
        <v>261</v>
      </c>
    </row>
    <row r="433" spans="1:5" ht="14.25" customHeight="1" x14ac:dyDescent="0.3">
      <c r="A433" s="9" t="s">
        <v>222</v>
      </c>
      <c r="B433" s="9" t="s">
        <v>210</v>
      </c>
      <c r="C433" s="9" t="s">
        <v>225</v>
      </c>
      <c r="D433" s="9" t="s">
        <v>224</v>
      </c>
      <c r="E433" s="9">
        <v>339</v>
      </c>
    </row>
    <row r="434" spans="1:5" ht="14.25" customHeight="1" x14ac:dyDescent="0.3">
      <c r="A434" s="9" t="s">
        <v>222</v>
      </c>
      <c r="B434" s="9" t="s">
        <v>210</v>
      </c>
      <c r="C434" s="9" t="s">
        <v>226</v>
      </c>
      <c r="D434" s="9" t="s">
        <v>224</v>
      </c>
      <c r="E434" s="9" t="s">
        <v>227</v>
      </c>
    </row>
    <row r="435" spans="1:5" ht="14.25" customHeight="1" x14ac:dyDescent="0.3">
      <c r="A435" s="9" t="s">
        <v>222</v>
      </c>
      <c r="B435" s="9" t="s">
        <v>210</v>
      </c>
      <c r="C435" s="9" t="s">
        <v>228</v>
      </c>
      <c r="D435" s="9" t="s">
        <v>224</v>
      </c>
      <c r="E435" s="9">
        <v>314</v>
      </c>
    </row>
    <row r="436" spans="1:5" ht="14.25" customHeight="1" x14ac:dyDescent="0.3">
      <c r="A436" s="9" t="s">
        <v>222</v>
      </c>
      <c r="B436" s="9" t="s">
        <v>210</v>
      </c>
      <c r="C436" s="9" t="s">
        <v>229</v>
      </c>
      <c r="D436" s="9" t="s">
        <v>224</v>
      </c>
      <c r="E436" s="9">
        <v>297</v>
      </c>
    </row>
    <row r="437" spans="1:5" ht="14.25" customHeight="1" x14ac:dyDescent="0.3">
      <c r="A437" s="9" t="s">
        <v>222</v>
      </c>
      <c r="B437" s="9" t="s">
        <v>211</v>
      </c>
      <c r="C437" s="9" t="s">
        <v>223</v>
      </c>
      <c r="D437" s="9" t="s">
        <v>224</v>
      </c>
      <c r="E437" s="9">
        <v>266</v>
      </c>
    </row>
    <row r="438" spans="1:5" ht="14.25" customHeight="1" x14ac:dyDescent="0.3">
      <c r="A438" s="9" t="s">
        <v>222</v>
      </c>
      <c r="B438" s="9" t="s">
        <v>211</v>
      </c>
      <c r="C438" s="9" t="s">
        <v>225</v>
      </c>
      <c r="D438" s="9" t="s">
        <v>224</v>
      </c>
      <c r="E438" s="9">
        <v>341</v>
      </c>
    </row>
    <row r="439" spans="1:5" ht="14.25" customHeight="1" x14ac:dyDescent="0.3">
      <c r="A439" s="9" t="s">
        <v>222</v>
      </c>
      <c r="B439" s="9" t="s">
        <v>211</v>
      </c>
      <c r="C439" s="9" t="s">
        <v>226</v>
      </c>
      <c r="D439" s="9" t="s">
        <v>224</v>
      </c>
      <c r="E439" s="9" t="s">
        <v>227</v>
      </c>
    </row>
    <row r="440" spans="1:5" ht="14.25" customHeight="1" x14ac:dyDescent="0.3">
      <c r="A440" s="9" t="s">
        <v>222</v>
      </c>
      <c r="B440" s="9" t="s">
        <v>211</v>
      </c>
      <c r="C440" s="9" t="s">
        <v>228</v>
      </c>
      <c r="D440" s="9" t="s">
        <v>224</v>
      </c>
      <c r="E440" s="9">
        <v>317</v>
      </c>
    </row>
    <row r="441" spans="1:5" ht="14.25" customHeight="1" x14ac:dyDescent="0.3">
      <c r="A441" s="9" t="s">
        <v>222</v>
      </c>
      <c r="B441" s="9" t="s">
        <v>211</v>
      </c>
      <c r="C441" s="9" t="s">
        <v>229</v>
      </c>
      <c r="D441" s="9" t="s">
        <v>224</v>
      </c>
      <c r="E441" s="9">
        <v>307</v>
      </c>
    </row>
    <row r="442" spans="1:5" ht="14.25" customHeight="1" x14ac:dyDescent="0.3">
      <c r="A442" s="9" t="s">
        <v>222</v>
      </c>
      <c r="B442" s="9" t="s">
        <v>212</v>
      </c>
      <c r="C442" s="9" t="s">
        <v>223</v>
      </c>
      <c r="D442" s="9" t="s">
        <v>224</v>
      </c>
      <c r="E442" s="9">
        <v>283</v>
      </c>
    </row>
    <row r="443" spans="1:5" ht="14.25" customHeight="1" x14ac:dyDescent="0.3">
      <c r="A443" s="9" t="s">
        <v>222</v>
      </c>
      <c r="B443" s="9" t="s">
        <v>212</v>
      </c>
      <c r="C443" s="9" t="s">
        <v>225</v>
      </c>
      <c r="D443" s="9" t="s">
        <v>224</v>
      </c>
      <c r="E443" s="9">
        <v>346</v>
      </c>
    </row>
    <row r="444" spans="1:5" ht="14.25" customHeight="1" x14ac:dyDescent="0.3">
      <c r="A444" s="9" t="s">
        <v>222</v>
      </c>
      <c r="B444" s="9" t="s">
        <v>212</v>
      </c>
      <c r="C444" s="9" t="s">
        <v>226</v>
      </c>
      <c r="D444" s="9" t="s">
        <v>224</v>
      </c>
      <c r="E444" s="9" t="s">
        <v>227</v>
      </c>
    </row>
    <row r="445" spans="1:5" ht="14.25" customHeight="1" x14ac:dyDescent="0.3">
      <c r="A445" s="9" t="s">
        <v>222</v>
      </c>
      <c r="B445" s="9" t="s">
        <v>212</v>
      </c>
      <c r="C445" s="9" t="s">
        <v>228</v>
      </c>
      <c r="D445" s="9" t="s">
        <v>224</v>
      </c>
      <c r="E445" s="9">
        <v>320</v>
      </c>
    </row>
    <row r="446" spans="1:5" ht="14.25" customHeight="1" x14ac:dyDescent="0.3">
      <c r="A446" s="9" t="s">
        <v>222</v>
      </c>
      <c r="B446" s="9" t="s">
        <v>212</v>
      </c>
      <c r="C446" s="9" t="s">
        <v>229</v>
      </c>
      <c r="D446" s="9" t="s">
        <v>224</v>
      </c>
      <c r="E446" s="9">
        <v>312</v>
      </c>
    </row>
    <row r="447" spans="1:5" ht="14.25" customHeight="1" x14ac:dyDescent="0.3">
      <c r="A447" s="9" t="s">
        <v>222</v>
      </c>
      <c r="B447" s="9" t="s">
        <v>213</v>
      </c>
      <c r="C447" s="9" t="s">
        <v>223</v>
      </c>
      <c r="D447" s="9" t="s">
        <v>224</v>
      </c>
      <c r="E447" s="9">
        <v>290</v>
      </c>
    </row>
    <row r="448" spans="1:5" ht="14.25" customHeight="1" x14ac:dyDescent="0.3">
      <c r="A448" s="9" t="s">
        <v>222</v>
      </c>
      <c r="B448" s="9" t="s">
        <v>213</v>
      </c>
      <c r="C448" s="9" t="s">
        <v>225</v>
      </c>
      <c r="D448" s="9" t="s">
        <v>224</v>
      </c>
      <c r="E448" s="9">
        <v>345</v>
      </c>
    </row>
    <row r="449" spans="1:5" ht="14.25" customHeight="1" x14ac:dyDescent="0.3">
      <c r="A449" s="9" t="s">
        <v>222</v>
      </c>
      <c r="B449" s="9" t="s">
        <v>213</v>
      </c>
      <c r="C449" s="9" t="s">
        <v>226</v>
      </c>
      <c r="D449" s="9" t="s">
        <v>224</v>
      </c>
      <c r="E449" s="9" t="s">
        <v>227</v>
      </c>
    </row>
    <row r="450" spans="1:5" ht="14.25" customHeight="1" x14ac:dyDescent="0.3">
      <c r="A450" s="9" t="s">
        <v>222</v>
      </c>
      <c r="B450" s="9" t="s">
        <v>213</v>
      </c>
      <c r="C450" s="9" t="s">
        <v>228</v>
      </c>
      <c r="D450" s="9" t="s">
        <v>224</v>
      </c>
      <c r="E450" s="9">
        <v>323</v>
      </c>
    </row>
    <row r="451" spans="1:5" ht="14.25" customHeight="1" x14ac:dyDescent="0.3">
      <c r="A451" s="9" t="s">
        <v>222</v>
      </c>
      <c r="B451" s="9" t="s">
        <v>213</v>
      </c>
      <c r="C451" s="9" t="s">
        <v>229</v>
      </c>
      <c r="D451" s="9" t="s">
        <v>224</v>
      </c>
      <c r="E451" s="9">
        <v>314</v>
      </c>
    </row>
    <row r="452" spans="1:5" ht="14.25" customHeight="1" x14ac:dyDescent="0.3">
      <c r="A452" s="9" t="s">
        <v>222</v>
      </c>
      <c r="B452" s="9" t="s">
        <v>214</v>
      </c>
      <c r="C452" s="9" t="s">
        <v>223</v>
      </c>
      <c r="D452" s="9" t="s">
        <v>224</v>
      </c>
      <c r="E452" s="9">
        <v>292</v>
      </c>
    </row>
    <row r="453" spans="1:5" ht="14.25" customHeight="1" x14ac:dyDescent="0.3">
      <c r="A453" s="9" t="s">
        <v>222</v>
      </c>
      <c r="B453" s="9" t="s">
        <v>214</v>
      </c>
      <c r="C453" s="9" t="s">
        <v>225</v>
      </c>
      <c r="D453" s="9" t="s">
        <v>224</v>
      </c>
      <c r="E453" s="9">
        <v>354</v>
      </c>
    </row>
    <row r="454" spans="1:5" ht="14.25" customHeight="1" x14ac:dyDescent="0.3">
      <c r="A454" s="9" t="s">
        <v>222</v>
      </c>
      <c r="B454" s="9" t="s">
        <v>214</v>
      </c>
      <c r="C454" s="9" t="s">
        <v>226</v>
      </c>
      <c r="D454" s="9" t="s">
        <v>224</v>
      </c>
      <c r="E454" s="9" t="s">
        <v>227</v>
      </c>
    </row>
    <row r="455" spans="1:5" ht="14.25" customHeight="1" x14ac:dyDescent="0.3">
      <c r="A455" s="9" t="s">
        <v>222</v>
      </c>
      <c r="B455" s="9" t="s">
        <v>214</v>
      </c>
      <c r="C455" s="9" t="s">
        <v>228</v>
      </c>
      <c r="D455" s="9" t="s">
        <v>224</v>
      </c>
      <c r="E455" s="9">
        <v>324</v>
      </c>
    </row>
    <row r="456" spans="1:5" ht="14.25" customHeight="1" x14ac:dyDescent="0.3">
      <c r="A456" s="9" t="s">
        <v>222</v>
      </c>
      <c r="B456" s="9" t="s">
        <v>214</v>
      </c>
      <c r="C456" s="9" t="s">
        <v>229</v>
      </c>
      <c r="D456" s="9" t="s">
        <v>224</v>
      </c>
      <c r="E456" s="9">
        <v>316</v>
      </c>
    </row>
    <row r="457" spans="1:5" ht="14.25" customHeight="1" x14ac:dyDescent="0.3">
      <c r="A457" s="9" t="s">
        <v>222</v>
      </c>
      <c r="B457" s="9" t="s">
        <v>215</v>
      </c>
      <c r="C457" s="9" t="s">
        <v>223</v>
      </c>
      <c r="D457" s="9" t="s">
        <v>224</v>
      </c>
      <c r="E457" s="9">
        <v>293</v>
      </c>
    </row>
    <row r="458" spans="1:5" ht="14.25" customHeight="1" x14ac:dyDescent="0.3">
      <c r="A458" s="9" t="s">
        <v>222</v>
      </c>
      <c r="B458" s="9" t="s">
        <v>215</v>
      </c>
      <c r="C458" s="9" t="s">
        <v>225</v>
      </c>
      <c r="D458" s="9" t="s">
        <v>224</v>
      </c>
      <c r="E458" s="9">
        <v>355</v>
      </c>
    </row>
    <row r="459" spans="1:5" ht="14.25" customHeight="1" x14ac:dyDescent="0.3">
      <c r="A459" s="9" t="s">
        <v>222</v>
      </c>
      <c r="B459" s="9" t="s">
        <v>215</v>
      </c>
      <c r="C459" s="9" t="s">
        <v>226</v>
      </c>
      <c r="D459" s="9" t="s">
        <v>224</v>
      </c>
      <c r="E459" s="9" t="s">
        <v>227</v>
      </c>
    </row>
    <row r="460" spans="1:5" ht="14.25" customHeight="1" x14ac:dyDescent="0.3">
      <c r="A460" s="9" t="s">
        <v>222</v>
      </c>
      <c r="B460" s="9" t="s">
        <v>215</v>
      </c>
      <c r="C460" s="9" t="s">
        <v>228</v>
      </c>
      <c r="D460" s="9" t="s">
        <v>224</v>
      </c>
      <c r="E460" s="9">
        <v>324</v>
      </c>
    </row>
    <row r="461" spans="1:5" ht="14.25" customHeight="1" x14ac:dyDescent="0.3">
      <c r="A461" s="9" t="s">
        <v>222</v>
      </c>
      <c r="B461" s="9" t="s">
        <v>215</v>
      </c>
      <c r="C461" s="9" t="s">
        <v>229</v>
      </c>
      <c r="D461" s="9" t="s">
        <v>224</v>
      </c>
      <c r="E461" s="9">
        <v>316</v>
      </c>
    </row>
    <row r="462" spans="1:5" ht="14.25" customHeight="1" x14ac:dyDescent="0.3">
      <c r="A462" s="9" t="s">
        <v>222</v>
      </c>
      <c r="B462" s="9" t="s">
        <v>216</v>
      </c>
      <c r="C462" s="9" t="s">
        <v>223</v>
      </c>
      <c r="D462" s="9" t="s">
        <v>224</v>
      </c>
      <c r="E462" s="9">
        <v>299</v>
      </c>
    </row>
    <row r="463" spans="1:5" ht="14.25" customHeight="1" x14ac:dyDescent="0.3">
      <c r="A463" s="9" t="s">
        <v>222</v>
      </c>
      <c r="B463" s="9" t="s">
        <v>216</v>
      </c>
      <c r="C463" s="9" t="s">
        <v>225</v>
      </c>
      <c r="D463" s="9" t="s">
        <v>224</v>
      </c>
      <c r="E463" s="9">
        <v>360</v>
      </c>
    </row>
    <row r="464" spans="1:5" ht="14.25" customHeight="1" x14ac:dyDescent="0.3">
      <c r="A464" s="9" t="s">
        <v>222</v>
      </c>
      <c r="B464" s="9" t="s">
        <v>216</v>
      </c>
      <c r="C464" s="9" t="s">
        <v>226</v>
      </c>
      <c r="D464" s="9" t="s">
        <v>224</v>
      </c>
      <c r="E464" s="9" t="s">
        <v>227</v>
      </c>
    </row>
    <row r="465" spans="1:5" ht="14.25" customHeight="1" x14ac:dyDescent="0.3">
      <c r="A465" s="9" t="s">
        <v>222</v>
      </c>
      <c r="B465" s="9" t="s">
        <v>216</v>
      </c>
      <c r="C465" s="9" t="s">
        <v>228</v>
      </c>
      <c r="D465" s="9" t="s">
        <v>224</v>
      </c>
      <c r="E465" s="9">
        <v>332</v>
      </c>
    </row>
    <row r="466" spans="1:5" ht="14.25" customHeight="1" x14ac:dyDescent="0.3">
      <c r="A466" s="9" t="s">
        <v>222</v>
      </c>
      <c r="B466" s="9" t="s">
        <v>216</v>
      </c>
      <c r="C466" s="9" t="s">
        <v>229</v>
      </c>
      <c r="D466" s="9" t="s">
        <v>224</v>
      </c>
      <c r="E466" s="9">
        <v>323</v>
      </c>
    </row>
    <row r="467" spans="1:5" ht="14.25" customHeight="1" x14ac:dyDescent="0.3">
      <c r="A467" s="9" t="s">
        <v>222</v>
      </c>
      <c r="B467" s="9" t="s">
        <v>217</v>
      </c>
      <c r="C467" s="9" t="s">
        <v>223</v>
      </c>
      <c r="D467" s="9" t="s">
        <v>224</v>
      </c>
      <c r="E467" s="9">
        <v>309</v>
      </c>
    </row>
    <row r="468" spans="1:5" ht="14.25" customHeight="1" x14ac:dyDescent="0.3">
      <c r="A468" s="9" t="s">
        <v>222</v>
      </c>
      <c r="B468" s="9" t="s">
        <v>217</v>
      </c>
      <c r="C468" s="9" t="s">
        <v>225</v>
      </c>
      <c r="D468" s="9" t="s">
        <v>224</v>
      </c>
      <c r="E468" s="9">
        <v>365</v>
      </c>
    </row>
    <row r="469" spans="1:5" ht="14.25" customHeight="1" x14ac:dyDescent="0.3">
      <c r="A469" s="9" t="s">
        <v>222</v>
      </c>
      <c r="B469" s="9" t="s">
        <v>217</v>
      </c>
      <c r="C469" s="9" t="s">
        <v>226</v>
      </c>
      <c r="D469" s="9" t="s">
        <v>224</v>
      </c>
      <c r="E469" s="9" t="s">
        <v>227</v>
      </c>
    </row>
    <row r="470" spans="1:5" ht="14.25" customHeight="1" x14ac:dyDescent="0.3">
      <c r="A470" s="9" t="s">
        <v>222</v>
      </c>
      <c r="B470" s="9" t="s">
        <v>217</v>
      </c>
      <c r="C470" s="9" t="s">
        <v>228</v>
      </c>
      <c r="D470" s="9" t="s">
        <v>224</v>
      </c>
      <c r="E470" s="9">
        <v>339</v>
      </c>
    </row>
    <row r="471" spans="1:5" ht="14.25" customHeight="1" x14ac:dyDescent="0.3">
      <c r="A471" s="9" t="s">
        <v>222</v>
      </c>
      <c r="B471" s="9" t="s">
        <v>217</v>
      </c>
      <c r="C471" s="9" t="s">
        <v>229</v>
      </c>
      <c r="D471" s="9" t="s">
        <v>224</v>
      </c>
      <c r="E471" s="9">
        <v>328</v>
      </c>
    </row>
    <row r="472" spans="1:5" ht="14.25" customHeight="1" x14ac:dyDescent="0.3">
      <c r="A472" s="9" t="s">
        <v>222</v>
      </c>
      <c r="B472" s="9" t="s">
        <v>218</v>
      </c>
      <c r="C472" s="9" t="s">
        <v>223</v>
      </c>
      <c r="D472" s="9" t="s">
        <v>224</v>
      </c>
      <c r="E472" s="9">
        <v>314</v>
      </c>
    </row>
    <row r="473" spans="1:5" ht="14.25" customHeight="1" x14ac:dyDescent="0.3">
      <c r="A473" s="9" t="s">
        <v>222</v>
      </c>
      <c r="B473" s="9" t="s">
        <v>218</v>
      </c>
      <c r="C473" s="9" t="s">
        <v>225</v>
      </c>
      <c r="D473" s="9" t="s">
        <v>224</v>
      </c>
      <c r="E473" s="9">
        <v>370</v>
      </c>
    </row>
    <row r="474" spans="1:5" ht="14.25" customHeight="1" x14ac:dyDescent="0.3">
      <c r="A474" s="9" t="s">
        <v>222</v>
      </c>
      <c r="B474" s="9" t="s">
        <v>218</v>
      </c>
      <c r="C474" s="9" t="s">
        <v>226</v>
      </c>
      <c r="D474" s="9" t="s">
        <v>224</v>
      </c>
      <c r="E474" s="9" t="s">
        <v>227</v>
      </c>
    </row>
    <row r="475" spans="1:5" ht="14.25" customHeight="1" x14ac:dyDescent="0.3">
      <c r="A475" s="9" t="s">
        <v>222</v>
      </c>
      <c r="B475" s="9" t="s">
        <v>218</v>
      </c>
      <c r="C475" s="9" t="s">
        <v>228</v>
      </c>
      <c r="D475" s="9" t="s">
        <v>224</v>
      </c>
      <c r="E475" s="9">
        <v>344</v>
      </c>
    </row>
    <row r="476" spans="1:5" ht="14.25" customHeight="1" x14ac:dyDescent="0.3">
      <c r="A476" s="9" t="s">
        <v>222</v>
      </c>
      <c r="B476" s="9" t="s">
        <v>218</v>
      </c>
      <c r="C476" s="9" t="s">
        <v>229</v>
      </c>
      <c r="D476" s="9" t="s">
        <v>224</v>
      </c>
      <c r="E476" s="9">
        <v>333</v>
      </c>
    </row>
    <row r="477" spans="1:5" ht="14.25" customHeight="1" x14ac:dyDescent="0.3">
      <c r="A477" s="9" t="s">
        <v>222</v>
      </c>
      <c r="B477" s="9" t="s">
        <v>219</v>
      </c>
      <c r="C477" s="9" t="s">
        <v>223</v>
      </c>
      <c r="D477" s="9" t="s">
        <v>224</v>
      </c>
      <c r="E477" s="9">
        <v>323</v>
      </c>
    </row>
    <row r="478" spans="1:5" ht="14.25" customHeight="1" x14ac:dyDescent="0.3">
      <c r="A478" s="9" t="s">
        <v>222</v>
      </c>
      <c r="B478" s="9" t="s">
        <v>219</v>
      </c>
      <c r="C478" s="9" t="s">
        <v>225</v>
      </c>
      <c r="D478" s="9" t="s">
        <v>224</v>
      </c>
      <c r="E478" s="9">
        <v>374</v>
      </c>
    </row>
    <row r="479" spans="1:5" ht="14.25" customHeight="1" x14ac:dyDescent="0.3">
      <c r="A479" s="9" t="s">
        <v>222</v>
      </c>
      <c r="B479" s="9" t="s">
        <v>219</v>
      </c>
      <c r="C479" s="9" t="s">
        <v>226</v>
      </c>
      <c r="D479" s="9" t="s">
        <v>224</v>
      </c>
      <c r="E479" s="9" t="s">
        <v>227</v>
      </c>
    </row>
    <row r="480" spans="1:5" ht="14.25" customHeight="1" x14ac:dyDescent="0.3">
      <c r="A480" s="9" t="s">
        <v>222</v>
      </c>
      <c r="B480" s="9" t="s">
        <v>219</v>
      </c>
      <c r="C480" s="9" t="s">
        <v>228</v>
      </c>
      <c r="D480" s="9" t="s">
        <v>224</v>
      </c>
      <c r="E480" s="9">
        <v>350</v>
      </c>
    </row>
    <row r="481" spans="1:5" ht="14.25" customHeight="1" x14ac:dyDescent="0.3">
      <c r="A481" s="9" t="s">
        <v>222</v>
      </c>
      <c r="B481" s="9" t="s">
        <v>219</v>
      </c>
      <c r="C481" s="9" t="s">
        <v>229</v>
      </c>
      <c r="D481" s="9" t="s">
        <v>224</v>
      </c>
      <c r="E481" s="9">
        <v>341</v>
      </c>
    </row>
    <row r="482" spans="1:5" ht="14.25" customHeight="1" x14ac:dyDescent="0.3">
      <c r="A482" s="9" t="s">
        <v>222</v>
      </c>
      <c r="B482" s="9" t="s">
        <v>220</v>
      </c>
      <c r="C482" s="9" t="s">
        <v>223</v>
      </c>
      <c r="D482" s="9" t="s">
        <v>224</v>
      </c>
      <c r="E482" s="9">
        <v>326</v>
      </c>
    </row>
    <row r="483" spans="1:5" ht="14.25" customHeight="1" x14ac:dyDescent="0.3">
      <c r="A483" s="9" t="s">
        <v>222</v>
      </c>
      <c r="B483" s="9" t="s">
        <v>220</v>
      </c>
      <c r="C483" s="9" t="s">
        <v>225</v>
      </c>
      <c r="D483" s="9" t="s">
        <v>224</v>
      </c>
      <c r="E483" s="9">
        <v>386</v>
      </c>
    </row>
    <row r="484" spans="1:5" ht="14.25" customHeight="1" x14ac:dyDescent="0.3">
      <c r="A484" s="9" t="s">
        <v>222</v>
      </c>
      <c r="B484" s="9" t="s">
        <v>220</v>
      </c>
      <c r="C484" s="9" t="s">
        <v>226</v>
      </c>
      <c r="D484" s="9" t="s">
        <v>224</v>
      </c>
      <c r="E484" s="9" t="s">
        <v>227</v>
      </c>
    </row>
    <row r="485" spans="1:5" ht="14.25" customHeight="1" x14ac:dyDescent="0.3">
      <c r="A485" s="9" t="s">
        <v>222</v>
      </c>
      <c r="B485" s="9" t="s">
        <v>220</v>
      </c>
      <c r="C485" s="9" t="s">
        <v>228</v>
      </c>
      <c r="D485" s="9" t="s">
        <v>224</v>
      </c>
      <c r="E485" s="9">
        <v>362</v>
      </c>
    </row>
    <row r="486" spans="1:5" ht="14.25" customHeight="1" x14ac:dyDescent="0.3">
      <c r="A486" s="9" t="s">
        <v>222</v>
      </c>
      <c r="B486" s="9" t="s">
        <v>220</v>
      </c>
      <c r="C486" s="9" t="s">
        <v>229</v>
      </c>
      <c r="D486" s="9" t="s">
        <v>224</v>
      </c>
      <c r="E486" s="9">
        <v>351</v>
      </c>
    </row>
    <row r="487" spans="1:5" ht="14.25" customHeight="1" x14ac:dyDescent="0.3"/>
    <row r="488" spans="1:5" ht="14.25" customHeight="1" x14ac:dyDescent="0.3"/>
    <row r="489" spans="1:5" ht="14.25" customHeight="1" x14ac:dyDescent="0.3"/>
    <row r="490" spans="1:5" ht="14.25" customHeight="1" x14ac:dyDescent="0.3"/>
    <row r="491" spans="1:5" ht="14.25" customHeight="1" x14ac:dyDescent="0.3"/>
    <row r="492" spans="1:5" ht="14.25" customHeight="1" x14ac:dyDescent="0.3"/>
    <row r="493" spans="1:5" ht="14.25" customHeight="1" x14ac:dyDescent="0.3"/>
    <row r="494" spans="1:5" ht="14.25" customHeight="1" x14ac:dyDescent="0.3"/>
    <row r="495" spans="1:5" ht="14.25" customHeight="1" x14ac:dyDescent="0.3"/>
    <row r="496" spans="1:5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33.5546875" customWidth="1"/>
    <col min="3" max="3" width="8.88671875" customWidth="1"/>
    <col min="4" max="4" width="8.33203125" customWidth="1"/>
    <col min="5" max="5" width="8.5546875" customWidth="1"/>
    <col min="6" max="6" width="8.88671875" customWidth="1"/>
    <col min="7" max="7" width="8.44140625" customWidth="1"/>
    <col min="8" max="8" width="9.33203125" customWidth="1"/>
    <col min="9" max="9" width="8.33203125" customWidth="1"/>
    <col min="10" max="10" width="7.6640625" customWidth="1"/>
    <col min="11" max="11" width="8.6640625" customWidth="1"/>
    <col min="12" max="12" width="8.5546875" customWidth="1"/>
    <col min="13" max="13" width="8.33203125" customWidth="1"/>
    <col min="14" max="14" width="8.88671875" customWidth="1"/>
    <col min="15" max="15" width="8.5546875" customWidth="1"/>
    <col min="16" max="16" width="8.88671875" customWidth="1"/>
    <col min="17" max="17" width="9.5546875" customWidth="1"/>
    <col min="18" max="26" width="8.6640625" customWidth="1"/>
  </cols>
  <sheetData>
    <row r="1" spans="1:26" ht="14.25" customHeight="1" x14ac:dyDescent="0.3">
      <c r="A1" s="1" t="s">
        <v>0</v>
      </c>
      <c r="B1" s="2" t="s">
        <v>1</v>
      </c>
      <c r="C1" s="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4">
        <v>2015</v>
      </c>
      <c r="B2" s="5" t="s">
        <v>230</v>
      </c>
      <c r="C2" s="5" t="s">
        <v>231</v>
      </c>
      <c r="D2" s="13">
        <v>62021</v>
      </c>
      <c r="E2" s="13">
        <v>159140</v>
      </c>
      <c r="F2" s="13">
        <v>72247</v>
      </c>
      <c r="G2" s="13">
        <v>29121</v>
      </c>
      <c r="H2" s="13">
        <v>12348</v>
      </c>
      <c r="I2" s="13">
        <v>5809</v>
      </c>
      <c r="J2" s="13">
        <v>3457</v>
      </c>
      <c r="K2" s="13">
        <v>3255</v>
      </c>
      <c r="L2" s="13">
        <v>7852</v>
      </c>
      <c r="M2" s="13">
        <v>10763</v>
      </c>
      <c r="N2" s="13">
        <v>9104</v>
      </c>
      <c r="O2" s="13">
        <v>6510</v>
      </c>
      <c r="P2" s="3">
        <f t="shared" ref="P2:P29" si="0">SUM(D2:O2)</f>
        <v>381627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">
      <c r="A3" s="4">
        <v>2015</v>
      </c>
      <c r="B3" s="5" t="s">
        <v>232</v>
      </c>
      <c r="C3" s="5" t="s">
        <v>231</v>
      </c>
      <c r="D3" s="13">
        <v>53833</v>
      </c>
      <c r="E3" s="13">
        <v>160713</v>
      </c>
      <c r="F3" s="13">
        <v>77789</v>
      </c>
      <c r="G3" s="13">
        <v>30634</v>
      </c>
      <c r="H3" s="13">
        <v>13193</v>
      </c>
      <c r="I3" s="13">
        <v>6077</v>
      </c>
      <c r="J3" s="13">
        <v>3403</v>
      </c>
      <c r="K3" s="13">
        <v>3119</v>
      </c>
      <c r="L3" s="13">
        <v>7119</v>
      </c>
      <c r="M3" s="13">
        <v>10268</v>
      </c>
      <c r="N3" s="13">
        <v>8935</v>
      </c>
      <c r="O3" s="13">
        <v>6096</v>
      </c>
      <c r="P3" s="3">
        <f t="shared" si="0"/>
        <v>381179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">
      <c r="A4" s="5">
        <v>2015</v>
      </c>
      <c r="B4" s="5" t="s">
        <v>233</v>
      </c>
      <c r="C4" s="5" t="s">
        <v>231</v>
      </c>
      <c r="D4" s="14">
        <v>898</v>
      </c>
      <c r="E4" s="14">
        <v>822</v>
      </c>
      <c r="F4" s="14">
        <v>1330</v>
      </c>
      <c r="G4" s="14">
        <v>1609</v>
      </c>
      <c r="H4" s="14">
        <v>1044</v>
      </c>
      <c r="I4" s="14">
        <v>515</v>
      </c>
      <c r="J4" s="14">
        <v>659</v>
      </c>
      <c r="K4" s="14">
        <v>390</v>
      </c>
      <c r="L4" s="14">
        <v>483</v>
      </c>
      <c r="M4" s="14">
        <v>726</v>
      </c>
      <c r="N4" s="14">
        <v>810</v>
      </c>
      <c r="O4" s="14">
        <v>533</v>
      </c>
      <c r="P4" s="3">
        <f t="shared" si="0"/>
        <v>9819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5">
        <v>2015</v>
      </c>
      <c r="B5" s="5" t="s">
        <v>234</v>
      </c>
      <c r="C5" s="5" t="s">
        <v>231</v>
      </c>
      <c r="D5" s="14">
        <v>942</v>
      </c>
      <c r="E5" s="14">
        <v>11122</v>
      </c>
      <c r="F5" s="14">
        <v>37267</v>
      </c>
      <c r="G5" s="14">
        <v>18917</v>
      </c>
      <c r="H5" s="14">
        <v>9782</v>
      </c>
      <c r="I5" s="14">
        <v>4465</v>
      </c>
      <c r="J5" s="14">
        <v>1938</v>
      </c>
      <c r="K5" s="14">
        <v>866</v>
      </c>
      <c r="L5" s="14">
        <v>1574</v>
      </c>
      <c r="M5" s="14">
        <v>1277</v>
      </c>
      <c r="N5" s="14">
        <v>898</v>
      </c>
      <c r="O5" s="14">
        <v>712</v>
      </c>
      <c r="P5" s="3">
        <f t="shared" si="0"/>
        <v>89760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5">
        <v>2016</v>
      </c>
      <c r="B6" s="5" t="s">
        <v>230</v>
      </c>
      <c r="C6" s="5" t="s">
        <v>231</v>
      </c>
      <c r="D6" s="15">
        <v>69191</v>
      </c>
      <c r="E6" s="15">
        <v>175664</v>
      </c>
      <c r="F6" s="15">
        <v>70697</v>
      </c>
      <c r="G6" s="15">
        <v>26560</v>
      </c>
      <c r="H6" s="15">
        <v>11844</v>
      </c>
      <c r="I6" s="15">
        <v>5087</v>
      </c>
      <c r="J6" s="15">
        <v>2980</v>
      </c>
      <c r="K6" s="15">
        <v>3200</v>
      </c>
      <c r="L6" s="15">
        <v>7435</v>
      </c>
      <c r="M6" s="15">
        <v>10489</v>
      </c>
      <c r="N6" s="15">
        <v>8140</v>
      </c>
      <c r="O6" s="15">
        <v>3979</v>
      </c>
      <c r="P6" s="3">
        <f t="shared" si="0"/>
        <v>395266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5">
        <v>2016</v>
      </c>
      <c r="B7" s="5" t="s">
        <v>232</v>
      </c>
      <c r="C7" s="5" t="s">
        <v>231</v>
      </c>
      <c r="D7" s="15">
        <v>62541</v>
      </c>
      <c r="E7" s="15">
        <v>181903</v>
      </c>
      <c r="F7" s="15">
        <v>76934</v>
      </c>
      <c r="G7" s="15">
        <v>28034</v>
      </c>
      <c r="H7" s="15">
        <v>12502</v>
      </c>
      <c r="I7" s="15">
        <v>5287</v>
      </c>
      <c r="J7" s="15">
        <v>2922</v>
      </c>
      <c r="K7" s="15">
        <v>2995</v>
      </c>
      <c r="L7" s="15">
        <v>7056</v>
      </c>
      <c r="M7" s="15">
        <v>10000</v>
      </c>
      <c r="N7" s="15">
        <v>8115</v>
      </c>
      <c r="O7" s="15">
        <v>4185</v>
      </c>
      <c r="P7" s="3">
        <f t="shared" si="0"/>
        <v>402474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5">
        <v>2016</v>
      </c>
      <c r="B8" s="5" t="s">
        <v>233</v>
      </c>
      <c r="C8" s="5" t="s">
        <v>231</v>
      </c>
      <c r="D8" s="14">
        <v>652</v>
      </c>
      <c r="E8" s="14">
        <v>400</v>
      </c>
      <c r="F8" s="14">
        <v>510</v>
      </c>
      <c r="G8" s="14">
        <v>686</v>
      </c>
      <c r="H8" s="14">
        <v>641</v>
      </c>
      <c r="I8" s="14">
        <v>562</v>
      </c>
      <c r="J8" s="14">
        <v>825</v>
      </c>
      <c r="K8" s="14">
        <v>1262</v>
      </c>
      <c r="L8" s="14">
        <v>1033</v>
      </c>
      <c r="M8" s="14">
        <v>1371</v>
      </c>
      <c r="N8" s="14">
        <v>1016</v>
      </c>
      <c r="O8" s="14">
        <v>847</v>
      </c>
      <c r="P8" s="3">
        <f t="shared" si="0"/>
        <v>9805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5">
        <v>2016</v>
      </c>
      <c r="B9" s="5" t="s">
        <v>234</v>
      </c>
      <c r="C9" s="5" t="s">
        <v>231</v>
      </c>
      <c r="D9" s="14">
        <v>1124</v>
      </c>
      <c r="E9" s="14">
        <v>9327</v>
      </c>
      <c r="F9" s="14">
        <v>25882</v>
      </c>
      <c r="G9" s="14">
        <v>16598</v>
      </c>
      <c r="H9" s="14">
        <v>8600</v>
      </c>
      <c r="I9" s="14">
        <v>3683</v>
      </c>
      <c r="J9" s="14">
        <v>1565</v>
      </c>
      <c r="K9" s="14">
        <v>607</v>
      </c>
      <c r="L9" s="14">
        <v>442</v>
      </c>
      <c r="M9" s="14">
        <v>631</v>
      </c>
      <c r="N9" s="14">
        <v>470</v>
      </c>
      <c r="O9" s="14">
        <v>180</v>
      </c>
      <c r="P9" s="3">
        <f t="shared" si="0"/>
        <v>69109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5">
        <v>2017</v>
      </c>
      <c r="B10" s="5" t="s">
        <v>230</v>
      </c>
      <c r="C10" s="5" t="s">
        <v>231</v>
      </c>
      <c r="D10" s="15">
        <v>58102</v>
      </c>
      <c r="E10" s="15">
        <v>178900</v>
      </c>
      <c r="F10" s="15">
        <v>66421</v>
      </c>
      <c r="G10" s="15">
        <v>23644</v>
      </c>
      <c r="H10" s="15">
        <v>10610</v>
      </c>
      <c r="I10" s="15">
        <v>4366</v>
      </c>
      <c r="J10" s="15">
        <v>2663</v>
      </c>
      <c r="K10" s="15">
        <v>2641</v>
      </c>
      <c r="L10" s="15">
        <v>6436</v>
      </c>
      <c r="M10" s="15">
        <v>9909</v>
      </c>
      <c r="N10" s="15">
        <v>8349</v>
      </c>
      <c r="O10" s="15">
        <v>5142</v>
      </c>
      <c r="P10" s="3">
        <f t="shared" si="0"/>
        <v>377183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5">
        <v>2017</v>
      </c>
      <c r="B11" s="5" t="s">
        <v>232</v>
      </c>
      <c r="C11" s="5" t="s">
        <v>231</v>
      </c>
      <c r="D11" s="15">
        <v>52389</v>
      </c>
      <c r="E11" s="15">
        <v>186217</v>
      </c>
      <c r="F11" s="15">
        <v>72504</v>
      </c>
      <c r="G11" s="15">
        <v>25304</v>
      </c>
      <c r="H11" s="15">
        <v>10512</v>
      </c>
      <c r="I11" s="15">
        <v>4309</v>
      </c>
      <c r="J11" s="15">
        <v>2531</v>
      </c>
      <c r="K11" s="15">
        <v>2437</v>
      </c>
      <c r="L11" s="15">
        <v>5944</v>
      </c>
      <c r="M11" s="15">
        <v>9766</v>
      </c>
      <c r="N11" s="15">
        <v>8427</v>
      </c>
      <c r="O11" s="15">
        <v>5104</v>
      </c>
      <c r="P11" s="3">
        <f t="shared" si="0"/>
        <v>385444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5">
        <v>2017</v>
      </c>
      <c r="B12" s="5" t="s">
        <v>233</v>
      </c>
      <c r="C12" s="5" t="s">
        <v>231</v>
      </c>
      <c r="D12" s="15">
        <v>802</v>
      </c>
      <c r="E12" s="15">
        <v>949</v>
      </c>
      <c r="F12" s="15">
        <v>1074</v>
      </c>
      <c r="G12" s="15">
        <v>1311</v>
      </c>
      <c r="H12" s="15">
        <v>1305</v>
      </c>
      <c r="I12" s="15">
        <v>573</v>
      </c>
      <c r="J12" s="15">
        <v>886</v>
      </c>
      <c r="K12" s="15">
        <v>1020</v>
      </c>
      <c r="L12" s="15">
        <v>935</v>
      </c>
      <c r="M12" s="15">
        <v>1283</v>
      </c>
      <c r="N12" s="15">
        <v>1207</v>
      </c>
      <c r="O12" s="15">
        <v>473</v>
      </c>
      <c r="P12" s="3">
        <f t="shared" si="0"/>
        <v>11818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5">
        <v>2017</v>
      </c>
      <c r="B13" s="5" t="s">
        <v>234</v>
      </c>
      <c r="C13" s="5" t="s">
        <v>231</v>
      </c>
      <c r="D13" s="15">
        <v>553</v>
      </c>
      <c r="E13" s="15">
        <v>15611</v>
      </c>
      <c r="F13" s="15">
        <v>38295</v>
      </c>
      <c r="G13" s="15">
        <v>18643</v>
      </c>
      <c r="H13" s="15">
        <v>9398</v>
      </c>
      <c r="I13" s="15">
        <v>3429</v>
      </c>
      <c r="J13" s="15">
        <v>2052</v>
      </c>
      <c r="K13" s="15">
        <v>933</v>
      </c>
      <c r="L13" s="15">
        <v>488</v>
      </c>
      <c r="M13" s="15">
        <v>686</v>
      </c>
      <c r="N13" s="15">
        <v>1010</v>
      </c>
      <c r="O13" s="15">
        <v>558</v>
      </c>
      <c r="P13" s="3">
        <f t="shared" si="0"/>
        <v>91656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5">
        <v>2018</v>
      </c>
      <c r="B14" s="5" t="s">
        <v>230</v>
      </c>
      <c r="C14" s="5" t="s">
        <v>231</v>
      </c>
      <c r="D14" s="13">
        <v>66051</v>
      </c>
      <c r="E14" s="13">
        <v>183228</v>
      </c>
      <c r="F14" s="13">
        <v>64827</v>
      </c>
      <c r="G14" s="13">
        <v>23378</v>
      </c>
      <c r="H14" s="13">
        <v>10078</v>
      </c>
      <c r="I14" s="13">
        <v>4383</v>
      </c>
      <c r="J14" s="13">
        <v>2397</v>
      </c>
      <c r="K14" s="13">
        <v>2645</v>
      </c>
      <c r="L14" s="13">
        <v>6209</v>
      </c>
      <c r="M14" s="13">
        <v>9942</v>
      </c>
      <c r="N14" s="13">
        <v>8217</v>
      </c>
      <c r="O14" s="13">
        <v>4987</v>
      </c>
      <c r="P14" s="3">
        <f t="shared" si="0"/>
        <v>386342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5">
        <v>2018</v>
      </c>
      <c r="B15" s="5" t="s">
        <v>232</v>
      </c>
      <c r="C15" s="5" t="s">
        <v>231</v>
      </c>
      <c r="D15" s="13">
        <v>61571</v>
      </c>
      <c r="E15" s="13">
        <v>193744</v>
      </c>
      <c r="F15" s="13">
        <v>71718</v>
      </c>
      <c r="G15" s="13">
        <v>24072</v>
      </c>
      <c r="H15" s="13">
        <v>10112</v>
      </c>
      <c r="I15" s="13">
        <v>4458</v>
      </c>
      <c r="J15" s="13">
        <v>2366</v>
      </c>
      <c r="K15" s="13">
        <v>2389</v>
      </c>
      <c r="L15" s="13">
        <v>5656</v>
      </c>
      <c r="M15" s="13">
        <v>9702</v>
      </c>
      <c r="N15" s="13">
        <v>8073</v>
      </c>
      <c r="O15" s="13">
        <v>4902</v>
      </c>
      <c r="P15" s="3">
        <f t="shared" si="0"/>
        <v>398763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5">
        <v>2018</v>
      </c>
      <c r="B16" s="5" t="s">
        <v>233</v>
      </c>
      <c r="C16" s="5" t="s">
        <v>231</v>
      </c>
      <c r="D16" s="13">
        <v>576</v>
      </c>
      <c r="E16" s="13">
        <v>757</v>
      </c>
      <c r="F16" s="13">
        <v>1070</v>
      </c>
      <c r="G16" s="13">
        <v>1679</v>
      </c>
      <c r="H16" s="13">
        <v>1810</v>
      </c>
      <c r="I16" s="13">
        <v>1036</v>
      </c>
      <c r="J16" s="13">
        <v>1015</v>
      </c>
      <c r="K16" s="13">
        <v>585</v>
      </c>
      <c r="L16" s="13">
        <v>1306</v>
      </c>
      <c r="M16" s="13">
        <v>1575</v>
      </c>
      <c r="N16" s="13">
        <v>1140</v>
      </c>
      <c r="O16" s="13">
        <v>927</v>
      </c>
      <c r="P16" s="3">
        <f t="shared" si="0"/>
        <v>13476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5">
        <v>2018</v>
      </c>
      <c r="B17" s="5" t="s">
        <v>234</v>
      </c>
      <c r="C17" s="5" t="s">
        <v>231</v>
      </c>
      <c r="D17" s="13">
        <v>676</v>
      </c>
      <c r="E17" s="13">
        <v>19408</v>
      </c>
      <c r="F17" s="13">
        <v>42979</v>
      </c>
      <c r="G17" s="13">
        <v>20833</v>
      </c>
      <c r="H17" s="13">
        <v>10947</v>
      </c>
      <c r="I17" s="13">
        <v>4371</v>
      </c>
      <c r="J17" s="13">
        <v>4367</v>
      </c>
      <c r="K17" s="13">
        <v>977</v>
      </c>
      <c r="L17" s="13">
        <v>3400</v>
      </c>
      <c r="M17" s="13">
        <v>3230</v>
      </c>
      <c r="N17" s="13">
        <v>3087</v>
      </c>
      <c r="O17" s="13">
        <v>2924</v>
      </c>
      <c r="P17" s="3">
        <f t="shared" si="0"/>
        <v>117199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5">
        <v>2019</v>
      </c>
      <c r="B18" s="5" t="s">
        <v>230</v>
      </c>
      <c r="C18" s="5" t="s">
        <v>231</v>
      </c>
      <c r="D18" s="13">
        <v>55729</v>
      </c>
      <c r="E18" s="13">
        <v>195771</v>
      </c>
      <c r="F18" s="13">
        <v>71194</v>
      </c>
      <c r="G18" s="13">
        <v>22984</v>
      </c>
      <c r="H18" s="13">
        <v>9917</v>
      </c>
      <c r="I18" s="13">
        <v>4035</v>
      </c>
      <c r="J18" s="13">
        <v>2529</v>
      </c>
      <c r="K18" s="13">
        <v>2575</v>
      </c>
      <c r="L18" s="13">
        <v>6346</v>
      </c>
      <c r="M18" s="13">
        <v>9894</v>
      </c>
      <c r="N18" s="13">
        <v>8127</v>
      </c>
      <c r="O18" s="13">
        <v>5427</v>
      </c>
      <c r="P18" s="3">
        <f t="shared" si="0"/>
        <v>394528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5">
        <v>2019</v>
      </c>
      <c r="B19" s="5" t="s">
        <v>232</v>
      </c>
      <c r="C19" s="5" t="s">
        <v>231</v>
      </c>
      <c r="D19" s="13">
        <v>50673</v>
      </c>
      <c r="E19" s="13">
        <v>202616</v>
      </c>
      <c r="F19" s="13">
        <v>77522</v>
      </c>
      <c r="G19" s="13">
        <v>23726</v>
      </c>
      <c r="H19" s="13">
        <v>10097</v>
      </c>
      <c r="I19" s="13">
        <v>3933</v>
      </c>
      <c r="J19" s="13">
        <v>2500</v>
      </c>
      <c r="K19" s="13">
        <v>2437</v>
      </c>
      <c r="L19" s="13">
        <v>5468</v>
      </c>
      <c r="M19" s="13">
        <v>9717</v>
      </c>
      <c r="N19" s="13">
        <v>7909</v>
      </c>
      <c r="O19" s="13">
        <v>5008</v>
      </c>
      <c r="P19" s="3">
        <f t="shared" si="0"/>
        <v>401606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5">
        <v>2019</v>
      </c>
      <c r="B20" s="5" t="s">
        <v>233</v>
      </c>
      <c r="C20" s="5" t="s">
        <v>231</v>
      </c>
      <c r="D20" s="13">
        <v>866</v>
      </c>
      <c r="E20" s="13">
        <v>969</v>
      </c>
      <c r="F20" s="13">
        <v>1828</v>
      </c>
      <c r="G20" s="13">
        <v>1608</v>
      </c>
      <c r="H20" s="13">
        <v>1865</v>
      </c>
      <c r="I20" s="13">
        <v>1668</v>
      </c>
      <c r="J20" s="13">
        <v>888</v>
      </c>
      <c r="K20" s="13">
        <v>653</v>
      </c>
      <c r="L20" s="13">
        <v>734</v>
      </c>
      <c r="M20" s="13">
        <v>1161</v>
      </c>
      <c r="N20" s="13">
        <v>1224</v>
      </c>
      <c r="O20" s="13">
        <v>792</v>
      </c>
      <c r="P20" s="3">
        <f t="shared" si="0"/>
        <v>14256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5">
        <v>2019</v>
      </c>
      <c r="B21" s="5" t="s">
        <v>234</v>
      </c>
      <c r="C21" s="5" t="s">
        <v>231</v>
      </c>
      <c r="D21" s="13">
        <v>2264</v>
      </c>
      <c r="E21" s="13">
        <v>27030</v>
      </c>
      <c r="F21" s="13">
        <v>49005</v>
      </c>
      <c r="G21" s="13">
        <v>27165</v>
      </c>
      <c r="H21" s="13">
        <v>12112</v>
      </c>
      <c r="I21" s="13">
        <v>4050</v>
      </c>
      <c r="J21" s="13">
        <v>2412</v>
      </c>
      <c r="K21" s="13">
        <v>1069</v>
      </c>
      <c r="L21" s="13">
        <v>2839</v>
      </c>
      <c r="M21" s="13">
        <v>2518</v>
      </c>
      <c r="N21" s="13">
        <v>4447</v>
      </c>
      <c r="O21" s="13">
        <v>5447</v>
      </c>
      <c r="P21" s="3">
        <f t="shared" si="0"/>
        <v>140358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5">
        <v>2020</v>
      </c>
      <c r="B22" s="5" t="s">
        <v>230</v>
      </c>
      <c r="C22" s="5" t="s">
        <v>231</v>
      </c>
      <c r="D22" s="13">
        <v>69074</v>
      </c>
      <c r="E22" s="13">
        <v>200105</v>
      </c>
      <c r="F22" s="13">
        <v>61422</v>
      </c>
      <c r="G22" s="13">
        <v>21525</v>
      </c>
      <c r="H22" s="13">
        <v>8698</v>
      </c>
      <c r="I22" s="13">
        <v>4331</v>
      </c>
      <c r="J22" s="13">
        <v>2477</v>
      </c>
      <c r="K22" s="13">
        <v>2674</v>
      </c>
      <c r="L22" s="13">
        <v>7070</v>
      </c>
      <c r="M22" s="13">
        <v>10077</v>
      </c>
      <c r="N22" s="13">
        <v>8273</v>
      </c>
      <c r="O22" s="13">
        <v>5146</v>
      </c>
      <c r="P22" s="3">
        <f t="shared" si="0"/>
        <v>400872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5">
        <v>2020</v>
      </c>
      <c r="B23" s="5" t="s">
        <v>232</v>
      </c>
      <c r="C23" s="5" t="s">
        <v>231</v>
      </c>
      <c r="D23" s="13">
        <v>61542</v>
      </c>
      <c r="E23" s="13">
        <v>207364</v>
      </c>
      <c r="F23" s="13">
        <v>66036</v>
      </c>
      <c r="G23" s="13">
        <v>22223</v>
      </c>
      <c r="H23" s="13">
        <v>8873</v>
      </c>
      <c r="I23" s="13">
        <v>4117</v>
      </c>
      <c r="J23" s="13">
        <v>2361</v>
      </c>
      <c r="K23" s="13">
        <v>2356</v>
      </c>
      <c r="L23" s="13">
        <v>5719</v>
      </c>
      <c r="M23" s="13">
        <v>9239</v>
      </c>
      <c r="N23" s="13">
        <v>7630</v>
      </c>
      <c r="O23" s="13">
        <v>4855</v>
      </c>
      <c r="P23" s="3">
        <f t="shared" si="0"/>
        <v>402315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5">
        <v>2020</v>
      </c>
      <c r="B24" s="5" t="s">
        <v>233</v>
      </c>
      <c r="C24" s="5" t="s">
        <v>231</v>
      </c>
      <c r="D24" s="13">
        <v>1236</v>
      </c>
      <c r="E24" s="13">
        <v>1772</v>
      </c>
      <c r="F24" s="13">
        <v>1414</v>
      </c>
      <c r="G24" s="13">
        <v>1021</v>
      </c>
      <c r="H24" s="13">
        <v>1198</v>
      </c>
      <c r="I24" s="13">
        <v>2053</v>
      </c>
      <c r="J24" s="13">
        <v>2249</v>
      </c>
      <c r="K24" s="13">
        <v>1449</v>
      </c>
      <c r="L24" s="13">
        <v>1230</v>
      </c>
      <c r="M24" s="13">
        <v>1274</v>
      </c>
      <c r="N24" s="13">
        <v>1219</v>
      </c>
      <c r="O24" s="13">
        <v>1258</v>
      </c>
      <c r="P24" s="3">
        <f t="shared" si="0"/>
        <v>17373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5">
        <v>2020</v>
      </c>
      <c r="B25" s="5" t="s">
        <v>234</v>
      </c>
      <c r="C25" s="5" t="s">
        <v>231</v>
      </c>
      <c r="D25" s="13">
        <v>3474</v>
      </c>
      <c r="E25" s="13">
        <v>17473</v>
      </c>
      <c r="F25" s="13">
        <v>51811</v>
      </c>
      <c r="G25" s="13">
        <v>15764</v>
      </c>
      <c r="H25" s="13">
        <v>7240</v>
      </c>
      <c r="I25" s="13">
        <v>3668</v>
      </c>
      <c r="J25" s="13">
        <v>2749</v>
      </c>
      <c r="K25" s="13">
        <v>766</v>
      </c>
      <c r="L25" s="13">
        <v>1120</v>
      </c>
      <c r="M25" s="13">
        <v>3089</v>
      </c>
      <c r="N25" s="13">
        <v>2886</v>
      </c>
      <c r="O25" s="13">
        <v>2031</v>
      </c>
      <c r="P25" s="3">
        <f t="shared" si="0"/>
        <v>112071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5">
        <v>2021</v>
      </c>
      <c r="B26" s="5" t="s">
        <v>230</v>
      </c>
      <c r="C26" s="5" t="s">
        <v>231</v>
      </c>
      <c r="D26" s="13">
        <v>83326</v>
      </c>
      <c r="E26" s="13">
        <v>214326</v>
      </c>
      <c r="F26" s="13">
        <v>63293</v>
      </c>
      <c r="G26" s="13">
        <v>20201</v>
      </c>
      <c r="H26" s="13">
        <v>7807</v>
      </c>
      <c r="I26" s="13">
        <v>3827</v>
      </c>
      <c r="J26" s="13">
        <v>2389</v>
      </c>
      <c r="K26" s="13">
        <v>3275</v>
      </c>
      <c r="L26" s="13">
        <v>7785</v>
      </c>
      <c r="M26" s="13">
        <v>11304</v>
      </c>
      <c r="N26" s="13">
        <v>8169</v>
      </c>
      <c r="O26" s="13">
        <v>6100</v>
      </c>
      <c r="P26" s="3">
        <f t="shared" si="0"/>
        <v>431802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5">
        <v>2021</v>
      </c>
      <c r="B27" s="5" t="s">
        <v>232</v>
      </c>
      <c r="C27" s="5" t="s">
        <v>231</v>
      </c>
      <c r="D27" s="13">
        <v>69888</v>
      </c>
      <c r="E27" s="13">
        <v>214679</v>
      </c>
      <c r="F27" s="13">
        <v>66902</v>
      </c>
      <c r="G27" s="13">
        <v>20740</v>
      </c>
      <c r="H27" s="13">
        <v>7959</v>
      </c>
      <c r="I27" s="13">
        <v>3496</v>
      </c>
      <c r="J27" s="13">
        <v>2287</v>
      </c>
      <c r="K27" s="13">
        <v>2644</v>
      </c>
      <c r="L27" s="13">
        <v>6372</v>
      </c>
      <c r="M27" s="13">
        <v>9766</v>
      </c>
      <c r="N27" s="13">
        <v>7422</v>
      </c>
      <c r="O27" s="13">
        <v>5280</v>
      </c>
      <c r="P27" s="3">
        <f t="shared" si="0"/>
        <v>417435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5">
        <v>2021</v>
      </c>
      <c r="B28" s="5" t="s">
        <v>233</v>
      </c>
      <c r="C28" s="5" t="s">
        <v>231</v>
      </c>
      <c r="D28" s="13">
        <v>764</v>
      </c>
      <c r="E28" s="13">
        <v>1012</v>
      </c>
      <c r="F28" s="13">
        <v>1659</v>
      </c>
      <c r="G28" s="13">
        <v>1588</v>
      </c>
      <c r="H28" s="13">
        <v>1317</v>
      </c>
      <c r="I28" s="13">
        <v>1068</v>
      </c>
      <c r="J28" s="13">
        <v>769</v>
      </c>
      <c r="K28" s="13">
        <v>1050</v>
      </c>
      <c r="L28" s="13">
        <v>1160</v>
      </c>
      <c r="M28" s="13">
        <v>1120</v>
      </c>
      <c r="N28" s="13">
        <v>885</v>
      </c>
      <c r="O28" s="13">
        <v>942</v>
      </c>
      <c r="P28" s="3">
        <f t="shared" si="0"/>
        <v>13334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5">
        <v>2021</v>
      </c>
      <c r="B29" s="5" t="s">
        <v>234</v>
      </c>
      <c r="C29" s="5" t="s">
        <v>231</v>
      </c>
      <c r="D29" s="13">
        <v>738</v>
      </c>
      <c r="E29" s="13">
        <v>9306</v>
      </c>
      <c r="F29" s="13">
        <v>45899</v>
      </c>
      <c r="G29" s="13">
        <v>20250</v>
      </c>
      <c r="H29" s="13">
        <v>8077</v>
      </c>
      <c r="I29" s="13">
        <v>2788</v>
      </c>
      <c r="J29" s="13">
        <v>1109</v>
      </c>
      <c r="K29" s="13">
        <v>972</v>
      </c>
      <c r="L29" s="13">
        <v>728</v>
      </c>
      <c r="M29" s="13">
        <v>1030</v>
      </c>
      <c r="N29" s="13">
        <v>3483</v>
      </c>
      <c r="O29" s="13">
        <v>1146</v>
      </c>
      <c r="P29" s="3">
        <f t="shared" si="0"/>
        <v>95526</v>
      </c>
      <c r="Q29" s="7">
        <f>SUM(P26:P29)</f>
        <v>958097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5"/>
      <c r="B30" s="5"/>
      <c r="C30" s="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5"/>
      <c r="B31" s="5"/>
      <c r="C31" s="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5"/>
      <c r="B32" s="5"/>
      <c r="C32" s="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5"/>
      <c r="B33" s="5"/>
      <c r="C33" s="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5"/>
      <c r="B34" s="5"/>
      <c r="C34" s="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5"/>
      <c r="B35" s="5"/>
      <c r="C35" s="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5"/>
      <c r="B36" s="5"/>
      <c r="C36" s="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5"/>
      <c r="B37" s="5"/>
      <c r="C37" s="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5"/>
      <c r="B38" s="5"/>
      <c r="C38" s="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5"/>
      <c r="B39" s="5"/>
      <c r="C39" s="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5"/>
      <c r="B40" s="5"/>
      <c r="C40" s="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5"/>
      <c r="B41" s="5"/>
      <c r="C41" s="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5"/>
      <c r="B42" s="5"/>
      <c r="C42" s="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5"/>
      <c r="B43" s="5"/>
      <c r="C43" s="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5"/>
      <c r="B44" s="5"/>
      <c r="C44" s="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5"/>
      <c r="B45" s="5"/>
      <c r="C45" s="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5"/>
      <c r="B46" s="5"/>
      <c r="C46" s="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5"/>
      <c r="B47" s="5"/>
      <c r="C47" s="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5"/>
      <c r="B48" s="5"/>
      <c r="C48" s="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5"/>
      <c r="B49" s="5"/>
      <c r="C49" s="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5"/>
      <c r="B50" s="5"/>
      <c r="C50" s="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5"/>
      <c r="B51" s="5"/>
      <c r="C51" s="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5"/>
      <c r="B52" s="5"/>
      <c r="C52" s="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5"/>
      <c r="B53" s="5"/>
      <c r="C53" s="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5"/>
      <c r="B54" s="5"/>
      <c r="C54" s="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5"/>
      <c r="B55" s="5"/>
      <c r="C55" s="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5"/>
      <c r="B56" s="5"/>
      <c r="C56" s="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5"/>
      <c r="B57" s="5"/>
      <c r="C57" s="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5"/>
      <c r="B58" s="5"/>
      <c r="C58" s="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5"/>
      <c r="B59" s="5"/>
      <c r="C59" s="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5"/>
      <c r="B63" s="5"/>
      <c r="C63" s="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">
      <c r="A64" s="5"/>
      <c r="B64" s="5"/>
      <c r="C64" s="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5"/>
      <c r="B65" s="5"/>
      <c r="C65" s="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5"/>
      <c r="C67" s="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5"/>
      <c r="C68" s="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5"/>
      <c r="C69" s="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5"/>
      <c r="C70" s="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5"/>
      <c r="C71" s="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5"/>
      <c r="C72" s="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3">
      <c r="A74" s="5"/>
      <c r="B74" s="5"/>
      <c r="C74" s="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5"/>
      <c r="C75" s="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5"/>
      <c r="C76" s="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">
      <c r="A99" s="5"/>
      <c r="B99" s="5"/>
      <c r="C99" s="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"/>
      <c r="C102" s="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5"/>
      <c r="C103" s="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"/>
      <c r="B104" s="5"/>
      <c r="C104" s="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"/>
      <c r="B105" s="5"/>
      <c r="C105" s="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5"/>
      <c r="B109" s="5"/>
      <c r="C109" s="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">
      <c r="A110" s="5"/>
      <c r="B110" s="5"/>
      <c r="C110" s="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">
      <c r="A111" s="5"/>
      <c r="B111" s="5"/>
      <c r="C111" s="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">
      <c r="A112" s="5"/>
      <c r="B112" s="5"/>
      <c r="C112" s="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5"/>
      <c r="B113" s="5"/>
      <c r="C113" s="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5"/>
      <c r="C114" s="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5"/>
      <c r="B116" s="5"/>
      <c r="C116" s="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">
      <c r="A117" s="5"/>
      <c r="B117" s="5"/>
      <c r="C117" s="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">
      <c r="A118" s="5"/>
      <c r="B118" s="5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">
      <c r="A119" s="5"/>
      <c r="B119" s="5"/>
      <c r="C119" s="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">
      <c r="A120" s="5"/>
      <c r="B120" s="5"/>
      <c r="C120" s="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">
      <c r="A121" s="5"/>
      <c r="B121" s="5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">
      <c r="A122" s="5"/>
      <c r="B122" s="5"/>
      <c r="C122" s="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">
      <c r="A123" s="5"/>
      <c r="B123" s="5"/>
      <c r="C123" s="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">
      <c r="A124" s="5"/>
      <c r="B124" s="5"/>
      <c r="C124" s="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">
      <c r="A125" s="5"/>
      <c r="B125" s="5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">
      <c r="A126" s="5"/>
      <c r="B126" s="5"/>
      <c r="C126" s="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5"/>
      <c r="C127" s="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5"/>
      <c r="B134" s="5"/>
      <c r="C134" s="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">
      <c r="A135" s="5"/>
      <c r="B135" s="5"/>
      <c r="C135" s="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C136" s="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5"/>
      <c r="C137" s="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5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5"/>
      <c r="C139" s="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5"/>
      <c r="C140" s="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5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5"/>
      <c r="C142" s="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5"/>
      <c r="C143" s="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5"/>
      <c r="C144" s="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5"/>
      <c r="B147" s="5"/>
      <c r="C147" s="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5"/>
      <c r="C148" s="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5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A151" s="5"/>
      <c r="B151" s="5"/>
      <c r="C151" s="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A152" s="5"/>
      <c r="B152" s="5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5"/>
      <c r="C153" s="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5"/>
      <c r="C154" s="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5"/>
      <c r="C155" s="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5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5"/>
      <c r="C157" s="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">
      <c r="A158" s="5"/>
      <c r="B158" s="5"/>
      <c r="C158" s="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">
      <c r="A159" s="5"/>
      <c r="B159" s="5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">
      <c r="A160" s="5"/>
      <c r="B160" s="5"/>
      <c r="C160" s="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">
      <c r="A161" s="5"/>
      <c r="B161" s="5"/>
      <c r="C161" s="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">
      <c r="A162" s="5"/>
      <c r="B162" s="5"/>
      <c r="C162" s="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">
      <c r="A163" s="5"/>
      <c r="B163" s="5"/>
      <c r="C163" s="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">
      <c r="A164" s="5"/>
      <c r="B164" s="5"/>
      <c r="C164" s="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">
      <c r="A165" s="5"/>
      <c r="B165" s="5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"/>
      <c r="B166" s="5"/>
      <c r="C166" s="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Q29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60"/>
  <sheetViews>
    <sheetView workbookViewId="0">
      <selection activeCell="A2" sqref="A2"/>
    </sheetView>
  </sheetViews>
  <sheetFormatPr defaultColWidth="14.44140625" defaultRowHeight="15" customHeight="1" x14ac:dyDescent="0.3"/>
  <cols>
    <col min="1" max="31" width="8.6640625" customWidth="1"/>
  </cols>
  <sheetData>
    <row r="1" spans="1:32" ht="14.25" customHeight="1" thickBot="1" x14ac:dyDescent="0.35">
      <c r="A1" s="16" t="s">
        <v>0</v>
      </c>
      <c r="B1" s="17" t="s">
        <v>235</v>
      </c>
      <c r="C1" s="17" t="s">
        <v>236</v>
      </c>
      <c r="D1" s="17" t="s">
        <v>237</v>
      </c>
      <c r="E1" s="17" t="s">
        <v>238</v>
      </c>
      <c r="F1" s="17" t="s">
        <v>239</v>
      </c>
      <c r="G1" s="17" t="s">
        <v>240</v>
      </c>
      <c r="H1" s="17" t="s">
        <v>241</v>
      </c>
      <c r="I1" s="17" t="s">
        <v>242</v>
      </c>
      <c r="J1" s="17" t="s">
        <v>243</v>
      </c>
      <c r="K1" s="17" t="s">
        <v>244</v>
      </c>
      <c r="L1" s="17" t="s">
        <v>245</v>
      </c>
      <c r="M1" s="17" t="s">
        <v>246</v>
      </c>
      <c r="N1" s="17" t="s">
        <v>247</v>
      </c>
      <c r="O1" s="17" t="s">
        <v>248</v>
      </c>
      <c r="P1" s="17" t="s">
        <v>249</v>
      </c>
      <c r="Q1" s="17" t="s">
        <v>250</v>
      </c>
      <c r="R1" s="17" t="s">
        <v>251</v>
      </c>
      <c r="S1" s="17" t="s">
        <v>252</v>
      </c>
      <c r="T1" s="17" t="s">
        <v>253</v>
      </c>
      <c r="U1" s="17" t="s">
        <v>254</v>
      </c>
      <c r="V1" s="17" t="s">
        <v>255</v>
      </c>
      <c r="W1" s="17" t="s">
        <v>256</v>
      </c>
      <c r="X1" s="17" t="s">
        <v>257</v>
      </c>
      <c r="Y1" s="17" t="s">
        <v>258</v>
      </c>
      <c r="Z1" s="17" t="s">
        <v>259</v>
      </c>
      <c r="AA1" s="17" t="s">
        <v>260</v>
      </c>
      <c r="AB1" s="18" t="s">
        <v>261</v>
      </c>
      <c r="AC1" s="19" t="s">
        <v>262</v>
      </c>
      <c r="AD1" s="20" t="s">
        <v>263</v>
      </c>
      <c r="AE1" s="21"/>
    </row>
    <row r="2" spans="1:32" s="140" customFormat="1" ht="15" customHeight="1" collapsed="1" x14ac:dyDescent="0.3">
      <c r="A2" s="131" t="s">
        <v>500</v>
      </c>
      <c r="B2" s="132">
        <v>33.14</v>
      </c>
      <c r="C2" s="132"/>
      <c r="D2" s="133">
        <v>25.05</v>
      </c>
      <c r="E2" s="133">
        <v>34.85</v>
      </c>
      <c r="F2" s="132">
        <v>33.799999999999997</v>
      </c>
      <c r="G2" s="132"/>
      <c r="H2" s="132">
        <v>28.39</v>
      </c>
      <c r="I2" s="132">
        <v>33.61</v>
      </c>
      <c r="J2" s="132">
        <v>30.73</v>
      </c>
      <c r="K2" s="132">
        <v>33.57</v>
      </c>
      <c r="L2" s="134"/>
      <c r="M2" s="132">
        <v>39.17</v>
      </c>
      <c r="N2" s="132"/>
      <c r="O2" s="132"/>
      <c r="P2" s="132"/>
      <c r="Q2" s="132">
        <v>36.923909635592963</v>
      </c>
      <c r="R2" s="132">
        <v>28.526902887139112</v>
      </c>
      <c r="S2" s="134"/>
      <c r="T2" s="132">
        <v>33.49</v>
      </c>
      <c r="U2" s="132">
        <v>35.31</v>
      </c>
      <c r="V2" s="132"/>
      <c r="W2" s="132">
        <v>34.08</v>
      </c>
      <c r="X2" s="134"/>
      <c r="Y2" s="132"/>
      <c r="Z2" s="132"/>
      <c r="AA2" s="132">
        <v>36.47</v>
      </c>
      <c r="AB2" s="135">
        <v>32.74</v>
      </c>
      <c r="AC2" s="136"/>
      <c r="AD2" s="137"/>
      <c r="AE2" s="138">
        <v>37257</v>
      </c>
      <c r="AF2" s="139"/>
    </row>
    <row r="3" spans="1:32" s="140" customFormat="1" ht="15" customHeight="1" x14ac:dyDescent="0.3">
      <c r="A3" s="141" t="s">
        <v>501</v>
      </c>
      <c r="B3" s="142">
        <v>30.29</v>
      </c>
      <c r="C3" s="142"/>
      <c r="D3" s="143">
        <v>25.21</v>
      </c>
      <c r="E3" s="143">
        <v>34.32</v>
      </c>
      <c r="F3" s="142">
        <v>32.57</v>
      </c>
      <c r="G3" s="142"/>
      <c r="H3" s="142">
        <v>27.35</v>
      </c>
      <c r="I3" s="142">
        <v>33.79</v>
      </c>
      <c r="J3" s="142">
        <v>29.6</v>
      </c>
      <c r="K3" s="142">
        <v>32.18</v>
      </c>
      <c r="L3" s="144"/>
      <c r="M3" s="142">
        <v>39.33</v>
      </c>
      <c r="N3" s="142"/>
      <c r="O3" s="142"/>
      <c r="P3" s="142"/>
      <c r="Q3" s="142">
        <v>33.908316002094203</v>
      </c>
      <c r="R3" s="142">
        <v>28.549135559114614</v>
      </c>
      <c r="S3" s="144"/>
      <c r="T3" s="142">
        <v>32.99</v>
      </c>
      <c r="U3" s="142">
        <v>34.590000000000003</v>
      </c>
      <c r="V3" s="142"/>
      <c r="W3" s="142">
        <v>33.840000000000003</v>
      </c>
      <c r="X3" s="144"/>
      <c r="Y3" s="142"/>
      <c r="Z3" s="142"/>
      <c r="AA3" s="142">
        <v>36.15</v>
      </c>
      <c r="AB3" s="145">
        <v>32.57</v>
      </c>
      <c r="AC3" s="146"/>
      <c r="AD3" s="147"/>
      <c r="AE3" s="148">
        <v>37288</v>
      </c>
      <c r="AF3" s="139"/>
    </row>
    <row r="4" spans="1:32" s="140" customFormat="1" ht="15" customHeight="1" x14ac:dyDescent="0.3">
      <c r="A4" s="141" t="s">
        <v>502</v>
      </c>
      <c r="B4" s="142">
        <v>28.2</v>
      </c>
      <c r="C4" s="142"/>
      <c r="D4" s="143">
        <v>25.47</v>
      </c>
      <c r="E4" s="143">
        <v>34.44</v>
      </c>
      <c r="F4" s="142">
        <v>32.17</v>
      </c>
      <c r="G4" s="142"/>
      <c r="H4" s="142">
        <v>25.99</v>
      </c>
      <c r="I4" s="142">
        <v>33.869999999999997</v>
      </c>
      <c r="J4" s="142">
        <v>29.26</v>
      </c>
      <c r="K4" s="142">
        <v>30.54</v>
      </c>
      <c r="L4" s="144"/>
      <c r="M4" s="142">
        <v>39.33</v>
      </c>
      <c r="N4" s="142"/>
      <c r="O4" s="142"/>
      <c r="P4" s="142"/>
      <c r="Q4" s="142">
        <v>32.299004221441749</v>
      </c>
      <c r="R4" s="142">
        <v>28.601192907917316</v>
      </c>
      <c r="S4" s="144"/>
      <c r="T4" s="142">
        <v>31.04</v>
      </c>
      <c r="U4" s="142">
        <v>34.06</v>
      </c>
      <c r="V4" s="142"/>
      <c r="W4" s="142">
        <v>33.86</v>
      </c>
      <c r="X4" s="144"/>
      <c r="Y4" s="142"/>
      <c r="Z4" s="142"/>
      <c r="AA4" s="142">
        <v>33.07</v>
      </c>
      <c r="AB4" s="145">
        <v>32.9</v>
      </c>
      <c r="AC4" s="146"/>
      <c r="AD4" s="147"/>
      <c r="AE4" s="148">
        <v>37316</v>
      </c>
      <c r="AF4" s="139"/>
    </row>
    <row r="5" spans="1:32" s="140" customFormat="1" ht="15" customHeight="1" x14ac:dyDescent="0.3">
      <c r="A5" s="149" t="s">
        <v>503</v>
      </c>
      <c r="B5" s="142">
        <v>26.5</v>
      </c>
      <c r="C5" s="142"/>
      <c r="D5" s="143">
        <v>26.32</v>
      </c>
      <c r="E5" s="143">
        <v>34.44</v>
      </c>
      <c r="F5" s="142">
        <v>30.95</v>
      </c>
      <c r="G5" s="142"/>
      <c r="H5" s="142">
        <v>25.47</v>
      </c>
      <c r="I5" s="142">
        <v>33.799999999999997</v>
      </c>
      <c r="J5" s="142">
        <v>28.89</v>
      </c>
      <c r="K5" s="142">
        <v>29.12</v>
      </c>
      <c r="L5" s="144"/>
      <c r="M5" s="142">
        <v>38.83</v>
      </c>
      <c r="N5" s="142"/>
      <c r="O5" s="142"/>
      <c r="P5" s="142"/>
      <c r="Q5" s="142">
        <v>31.093621255115714</v>
      </c>
      <c r="R5" s="142">
        <v>28.684058449599604</v>
      </c>
      <c r="S5" s="144"/>
      <c r="T5" s="142">
        <v>30.42</v>
      </c>
      <c r="U5" s="142">
        <v>32.08</v>
      </c>
      <c r="V5" s="142"/>
      <c r="W5" s="142">
        <v>33.54</v>
      </c>
      <c r="X5" s="144"/>
      <c r="Y5" s="142"/>
      <c r="Z5" s="142"/>
      <c r="AA5" s="142">
        <v>33</v>
      </c>
      <c r="AB5" s="145">
        <v>32.630000000000003</v>
      </c>
      <c r="AC5" s="146"/>
      <c r="AD5" s="147"/>
      <c r="AE5" s="148">
        <v>37347</v>
      </c>
      <c r="AF5" s="139"/>
    </row>
    <row r="6" spans="1:32" s="140" customFormat="1" ht="15" customHeight="1" x14ac:dyDescent="0.3">
      <c r="A6" s="141" t="s">
        <v>504</v>
      </c>
      <c r="B6" s="142">
        <v>25.47</v>
      </c>
      <c r="C6" s="142"/>
      <c r="D6" s="143">
        <v>25.97</v>
      </c>
      <c r="E6" s="143">
        <v>33.89</v>
      </c>
      <c r="F6" s="142">
        <v>29.71</v>
      </c>
      <c r="G6" s="142"/>
      <c r="H6" s="142">
        <v>25.57</v>
      </c>
      <c r="I6" s="142">
        <v>33.909999999999997</v>
      </c>
      <c r="J6" s="142">
        <v>28.65</v>
      </c>
      <c r="K6" s="142">
        <v>29.41</v>
      </c>
      <c r="L6" s="144"/>
      <c r="M6" s="142">
        <v>38.83</v>
      </c>
      <c r="N6" s="142"/>
      <c r="O6" s="142"/>
      <c r="P6" s="142"/>
      <c r="Q6" s="142">
        <v>29.781342287552633</v>
      </c>
      <c r="R6" s="142">
        <v>28.511074651353567</v>
      </c>
      <c r="S6" s="144"/>
      <c r="T6" s="142">
        <v>30.25</v>
      </c>
      <c r="U6" s="142">
        <v>30.08</v>
      </c>
      <c r="V6" s="142"/>
      <c r="W6" s="142">
        <v>33.270000000000003</v>
      </c>
      <c r="X6" s="144"/>
      <c r="Y6" s="142"/>
      <c r="Z6" s="142"/>
      <c r="AA6" s="142">
        <v>32.68</v>
      </c>
      <c r="AB6" s="145">
        <v>32.33</v>
      </c>
      <c r="AC6" s="146"/>
      <c r="AD6" s="147"/>
      <c r="AE6" s="148">
        <v>37377</v>
      </c>
      <c r="AF6" s="139"/>
    </row>
    <row r="7" spans="1:32" s="140" customFormat="1" ht="15" customHeight="1" x14ac:dyDescent="0.3">
      <c r="A7" s="141" t="s">
        <v>505</v>
      </c>
      <c r="B7" s="142">
        <v>24.96</v>
      </c>
      <c r="C7" s="142"/>
      <c r="D7" s="143">
        <v>25.97</v>
      </c>
      <c r="E7" s="143">
        <v>33.36</v>
      </c>
      <c r="F7" s="142">
        <v>28.92</v>
      </c>
      <c r="G7" s="142"/>
      <c r="H7" s="142">
        <v>25.45</v>
      </c>
      <c r="I7" s="142">
        <v>33.619999999999997</v>
      </c>
      <c r="J7" s="142">
        <v>28.45</v>
      </c>
      <c r="K7" s="142">
        <v>28.76</v>
      </c>
      <c r="L7" s="144"/>
      <c r="M7" s="142">
        <v>38.83</v>
      </c>
      <c r="N7" s="142"/>
      <c r="O7" s="142"/>
      <c r="P7" s="142"/>
      <c r="Q7" s="142">
        <v>29.487158733518488</v>
      </c>
      <c r="R7" s="142">
        <v>28.284784310494004</v>
      </c>
      <c r="S7" s="144"/>
      <c r="T7" s="142">
        <v>30.27</v>
      </c>
      <c r="U7" s="142">
        <v>29.49</v>
      </c>
      <c r="V7" s="142"/>
      <c r="W7" s="142">
        <v>32.92</v>
      </c>
      <c r="X7" s="144"/>
      <c r="Y7" s="142"/>
      <c r="Z7" s="142"/>
      <c r="AA7" s="142">
        <v>32.49</v>
      </c>
      <c r="AB7" s="145">
        <v>32.71</v>
      </c>
      <c r="AC7" s="146"/>
      <c r="AD7" s="147"/>
      <c r="AE7" s="148">
        <v>37408</v>
      </c>
      <c r="AF7" s="139"/>
    </row>
    <row r="8" spans="1:32" s="140" customFormat="1" ht="15" customHeight="1" x14ac:dyDescent="0.3">
      <c r="A8" s="141" t="s">
        <v>506</v>
      </c>
      <c r="B8" s="142">
        <v>25.6</v>
      </c>
      <c r="C8" s="142"/>
      <c r="D8" s="143">
        <v>26.34</v>
      </c>
      <c r="E8" s="143">
        <v>33.24</v>
      </c>
      <c r="F8" s="142">
        <v>28.85</v>
      </c>
      <c r="G8" s="142"/>
      <c r="H8" s="142">
        <v>25.38</v>
      </c>
      <c r="I8" s="142">
        <v>34.1</v>
      </c>
      <c r="J8" s="142">
        <v>28.77</v>
      </c>
      <c r="K8" s="142">
        <v>30.17</v>
      </c>
      <c r="L8" s="144"/>
      <c r="M8" s="142">
        <v>39</v>
      </c>
      <c r="N8" s="142"/>
      <c r="O8" s="142"/>
      <c r="P8" s="142"/>
      <c r="Q8" s="142">
        <v>30.279929456127611</v>
      </c>
      <c r="R8" s="142">
        <v>27.865596627756162</v>
      </c>
      <c r="S8" s="144"/>
      <c r="T8" s="142">
        <v>30.34</v>
      </c>
      <c r="U8" s="142">
        <v>29.23</v>
      </c>
      <c r="V8" s="142"/>
      <c r="W8" s="142">
        <v>32.83</v>
      </c>
      <c r="X8" s="144"/>
      <c r="Y8" s="142"/>
      <c r="Z8" s="142"/>
      <c r="AA8" s="142">
        <v>35.32</v>
      </c>
      <c r="AB8" s="145">
        <v>32.590000000000003</v>
      </c>
      <c r="AC8" s="146"/>
      <c r="AD8" s="147"/>
      <c r="AE8" s="148">
        <v>37438</v>
      </c>
      <c r="AF8" s="139"/>
    </row>
    <row r="9" spans="1:32" s="140" customFormat="1" ht="15" customHeight="1" x14ac:dyDescent="0.3">
      <c r="A9" s="141" t="s">
        <v>507</v>
      </c>
      <c r="B9" s="142">
        <v>27.76</v>
      </c>
      <c r="C9" s="142"/>
      <c r="D9" s="143">
        <v>25.33</v>
      </c>
      <c r="E9" s="143">
        <v>33.119999999999997</v>
      </c>
      <c r="F9" s="142">
        <v>29.34</v>
      </c>
      <c r="G9" s="142"/>
      <c r="H9" s="142">
        <v>25.85</v>
      </c>
      <c r="I9" s="142">
        <v>34.1</v>
      </c>
      <c r="J9" s="142">
        <v>28.15</v>
      </c>
      <c r="K9" s="142">
        <v>31.99</v>
      </c>
      <c r="L9" s="144"/>
      <c r="M9" s="142">
        <v>39</v>
      </c>
      <c r="N9" s="142"/>
      <c r="O9" s="142"/>
      <c r="P9" s="142"/>
      <c r="Q9" s="142">
        <v>31.977228619257634</v>
      </c>
      <c r="R9" s="142">
        <v>27.957602935181409</v>
      </c>
      <c r="S9" s="144"/>
      <c r="T9" s="142">
        <v>35.020000000000003</v>
      </c>
      <c r="U9" s="142">
        <v>29.23</v>
      </c>
      <c r="V9" s="142"/>
      <c r="W9" s="142">
        <v>33.159999999999997</v>
      </c>
      <c r="X9" s="144"/>
      <c r="Y9" s="142"/>
      <c r="Z9" s="142"/>
      <c r="AA9" s="142">
        <v>37.29</v>
      </c>
      <c r="AB9" s="145">
        <v>32.340000000000003</v>
      </c>
      <c r="AC9" s="146"/>
      <c r="AD9" s="147"/>
      <c r="AE9" s="148">
        <v>37469</v>
      </c>
      <c r="AF9" s="139"/>
    </row>
    <row r="10" spans="1:32" s="140" customFormat="1" ht="15" customHeight="1" x14ac:dyDescent="0.3">
      <c r="A10" s="141" t="s">
        <v>508</v>
      </c>
      <c r="B10" s="142">
        <v>30.13</v>
      </c>
      <c r="C10" s="142"/>
      <c r="D10" s="143">
        <v>25.93</v>
      </c>
      <c r="E10" s="143">
        <v>34.06</v>
      </c>
      <c r="F10" s="142">
        <v>30.51</v>
      </c>
      <c r="G10" s="142"/>
      <c r="H10" s="142">
        <v>27.22</v>
      </c>
      <c r="I10" s="142">
        <v>34.43</v>
      </c>
      <c r="J10" s="142">
        <v>27.74</v>
      </c>
      <c r="K10" s="142">
        <v>32.89</v>
      </c>
      <c r="L10" s="144"/>
      <c r="M10" s="142">
        <v>39</v>
      </c>
      <c r="N10" s="142"/>
      <c r="O10" s="142"/>
      <c r="P10" s="142"/>
      <c r="Q10" s="142">
        <v>35.087297003186379</v>
      </c>
      <c r="R10" s="142">
        <v>28.455451228012635</v>
      </c>
      <c r="S10" s="144"/>
      <c r="T10" s="142">
        <v>35.119999999999997</v>
      </c>
      <c r="U10" s="142">
        <v>30.48</v>
      </c>
      <c r="V10" s="142"/>
      <c r="W10" s="142">
        <v>33.21</v>
      </c>
      <c r="X10" s="144"/>
      <c r="Y10" s="142"/>
      <c r="Z10" s="142"/>
      <c r="AA10" s="142">
        <v>38.840000000000003</v>
      </c>
      <c r="AB10" s="145">
        <v>33.82</v>
      </c>
      <c r="AC10" s="146"/>
      <c r="AD10" s="147"/>
      <c r="AE10" s="148">
        <v>37500</v>
      </c>
      <c r="AF10" s="139"/>
    </row>
    <row r="11" spans="1:32" s="140" customFormat="1" ht="15" customHeight="1" x14ac:dyDescent="0.3">
      <c r="A11" s="141" t="s">
        <v>509</v>
      </c>
      <c r="B11" s="142">
        <v>32.35</v>
      </c>
      <c r="C11" s="142"/>
      <c r="D11" s="143">
        <v>25.57</v>
      </c>
      <c r="E11" s="143">
        <v>34.99</v>
      </c>
      <c r="F11" s="142">
        <v>32.159999999999997</v>
      </c>
      <c r="G11" s="142"/>
      <c r="H11" s="142">
        <v>28.79</v>
      </c>
      <c r="I11" s="142">
        <v>34.46</v>
      </c>
      <c r="J11" s="142">
        <v>27.81</v>
      </c>
      <c r="K11" s="142">
        <v>33.049999999999997</v>
      </c>
      <c r="L11" s="144"/>
      <c r="M11" s="142">
        <v>38.94</v>
      </c>
      <c r="N11" s="142"/>
      <c r="O11" s="142"/>
      <c r="P11" s="142"/>
      <c r="Q11" s="142">
        <v>36.674959115051955</v>
      </c>
      <c r="R11" s="142">
        <v>28.772635814889334</v>
      </c>
      <c r="S11" s="144"/>
      <c r="T11" s="142">
        <v>35.49</v>
      </c>
      <c r="U11" s="142">
        <v>31.17</v>
      </c>
      <c r="V11" s="142"/>
      <c r="W11" s="142">
        <v>33.32</v>
      </c>
      <c r="X11" s="144"/>
      <c r="Y11" s="142"/>
      <c r="Z11" s="142"/>
      <c r="AA11" s="142">
        <v>39.799999999999997</v>
      </c>
      <c r="AB11" s="145">
        <v>34.94</v>
      </c>
      <c r="AC11" s="146"/>
      <c r="AD11" s="147"/>
      <c r="AE11" s="148">
        <v>37530</v>
      </c>
      <c r="AF11" s="139"/>
    </row>
    <row r="12" spans="1:32" s="140" customFormat="1" ht="15" customHeight="1" x14ac:dyDescent="0.3">
      <c r="A12" s="141" t="s">
        <v>510</v>
      </c>
      <c r="B12" s="142">
        <v>32.799999999999997</v>
      </c>
      <c r="C12" s="142"/>
      <c r="D12" s="143">
        <v>25.58</v>
      </c>
      <c r="E12" s="143">
        <v>35.14</v>
      </c>
      <c r="F12" s="142">
        <v>32.56</v>
      </c>
      <c r="G12" s="142"/>
      <c r="H12" s="142">
        <v>29.46</v>
      </c>
      <c r="I12" s="142">
        <v>34.44</v>
      </c>
      <c r="J12" s="142">
        <v>28.28</v>
      </c>
      <c r="K12" s="142">
        <v>32.93</v>
      </c>
      <c r="L12" s="144"/>
      <c r="M12" s="142">
        <v>37.880000000000003</v>
      </c>
      <c r="N12" s="142"/>
      <c r="O12" s="142"/>
      <c r="P12" s="142"/>
      <c r="Q12" s="142">
        <v>36.610210591560758</v>
      </c>
      <c r="R12" s="142">
        <v>29.519412381951732</v>
      </c>
      <c r="S12" s="144"/>
      <c r="T12" s="142">
        <v>35.83</v>
      </c>
      <c r="U12" s="142">
        <v>31.44</v>
      </c>
      <c r="V12" s="142"/>
      <c r="W12" s="142">
        <v>28.16</v>
      </c>
      <c r="X12" s="144"/>
      <c r="Y12" s="142"/>
      <c r="Z12" s="142"/>
      <c r="AA12" s="142">
        <v>40.04</v>
      </c>
      <c r="AB12" s="145">
        <v>34.700000000000003</v>
      </c>
      <c r="AC12" s="146"/>
      <c r="AD12" s="147"/>
      <c r="AE12" s="148">
        <v>37561</v>
      </c>
      <c r="AF12" s="139"/>
    </row>
    <row r="13" spans="1:32" s="140" customFormat="1" ht="15" customHeight="1" x14ac:dyDescent="0.3">
      <c r="A13" s="150" t="s">
        <v>511</v>
      </c>
      <c r="B13" s="151">
        <v>32.54</v>
      </c>
      <c r="C13" s="151"/>
      <c r="D13" s="152">
        <v>25.22</v>
      </c>
      <c r="E13" s="152">
        <v>34.840000000000003</v>
      </c>
      <c r="F13" s="151">
        <v>31.76</v>
      </c>
      <c r="G13" s="151"/>
      <c r="H13" s="151">
        <v>28.46</v>
      </c>
      <c r="I13" s="151">
        <v>34.07</v>
      </c>
      <c r="J13" s="151">
        <v>28.18</v>
      </c>
      <c r="K13" s="151">
        <v>32.700000000000003</v>
      </c>
      <c r="L13" s="153"/>
      <c r="M13" s="151">
        <v>37.590000000000003</v>
      </c>
      <c r="N13" s="151"/>
      <c r="O13" s="151"/>
      <c r="P13" s="151"/>
      <c r="Q13" s="151">
        <v>36.71299672909231</v>
      </c>
      <c r="R13" s="151">
        <v>29.792010844241112</v>
      </c>
      <c r="S13" s="153"/>
      <c r="T13" s="151">
        <v>33.520000000000003</v>
      </c>
      <c r="U13" s="151">
        <v>32.24</v>
      </c>
      <c r="V13" s="151"/>
      <c r="W13" s="151">
        <v>33.68</v>
      </c>
      <c r="X13" s="153"/>
      <c r="Y13" s="151"/>
      <c r="Z13" s="151"/>
      <c r="AA13" s="151">
        <v>39.83</v>
      </c>
      <c r="AB13" s="154">
        <v>34.200000000000003</v>
      </c>
      <c r="AC13" s="155"/>
      <c r="AD13" s="156"/>
      <c r="AE13" s="157">
        <v>37591</v>
      </c>
      <c r="AF13" s="139"/>
    </row>
    <row r="14" spans="1:32" s="140" customFormat="1" ht="15" customHeight="1" collapsed="1" x14ac:dyDescent="0.3">
      <c r="A14" s="149" t="s">
        <v>512</v>
      </c>
      <c r="B14" s="142">
        <v>29.78</v>
      </c>
      <c r="C14" s="142"/>
      <c r="D14" s="143">
        <v>24.8</v>
      </c>
      <c r="E14" s="143">
        <v>34.54</v>
      </c>
      <c r="F14" s="142">
        <v>30.9</v>
      </c>
      <c r="G14" s="142">
        <v>17.78</v>
      </c>
      <c r="H14" s="158">
        <v>28.1</v>
      </c>
      <c r="I14" s="142">
        <v>33.950000000000003</v>
      </c>
      <c r="J14" s="142">
        <v>28.71</v>
      </c>
      <c r="K14" s="142">
        <v>32.83</v>
      </c>
      <c r="L14" s="144"/>
      <c r="M14" s="142">
        <v>35.913043478260875</v>
      </c>
      <c r="N14" s="142">
        <v>36.39</v>
      </c>
      <c r="O14" s="142">
        <v>13.63</v>
      </c>
      <c r="P14" s="142">
        <v>15.4</v>
      </c>
      <c r="Q14" s="159">
        <v>35.334800000000001</v>
      </c>
      <c r="R14" s="142">
        <v>29.15262698115562</v>
      </c>
      <c r="S14" s="144"/>
      <c r="T14" s="142">
        <v>30.61</v>
      </c>
      <c r="U14" s="142">
        <v>31.47</v>
      </c>
      <c r="V14" s="142">
        <v>17.7</v>
      </c>
      <c r="W14" s="142">
        <v>33.78</v>
      </c>
      <c r="X14" s="144"/>
      <c r="Y14" s="142">
        <v>28.43</v>
      </c>
      <c r="Z14" s="142">
        <v>22.279842504561604</v>
      </c>
      <c r="AA14" s="159">
        <v>36.46</v>
      </c>
      <c r="AB14" s="145">
        <v>33.49</v>
      </c>
      <c r="AC14" s="146"/>
      <c r="AD14" s="137"/>
      <c r="AE14" s="160">
        <v>37622</v>
      </c>
      <c r="AF14" s="139"/>
    </row>
    <row r="15" spans="1:32" s="140" customFormat="1" ht="15" customHeight="1" x14ac:dyDescent="0.3">
      <c r="A15" s="141" t="s">
        <v>513</v>
      </c>
      <c r="B15" s="142">
        <v>28.79</v>
      </c>
      <c r="C15" s="142"/>
      <c r="D15" s="143">
        <v>24.59</v>
      </c>
      <c r="E15" s="143">
        <v>34.340000000000003</v>
      </c>
      <c r="F15" s="142">
        <v>30.6</v>
      </c>
      <c r="G15" s="142">
        <v>17.54</v>
      </c>
      <c r="H15" s="142">
        <v>26.55</v>
      </c>
      <c r="I15" s="142">
        <v>34.28</v>
      </c>
      <c r="J15" s="142">
        <v>28.58</v>
      </c>
      <c r="K15" s="158">
        <v>31.99</v>
      </c>
      <c r="L15" s="144"/>
      <c r="M15" s="142">
        <v>35.613526570048315</v>
      </c>
      <c r="N15" s="142">
        <v>36.130000000000003</v>
      </c>
      <c r="O15" s="142">
        <v>13.91</v>
      </c>
      <c r="P15" s="142">
        <v>15.5</v>
      </c>
      <c r="Q15" s="142">
        <v>33.795000000000002</v>
      </c>
      <c r="R15" s="142">
        <v>28.598237597911226</v>
      </c>
      <c r="S15" s="144"/>
      <c r="T15" s="142">
        <v>30.04</v>
      </c>
      <c r="U15" s="142">
        <v>31.2</v>
      </c>
      <c r="V15" s="142">
        <v>17.100000000000001</v>
      </c>
      <c r="W15" s="142">
        <v>33.630000000000003</v>
      </c>
      <c r="X15" s="144"/>
      <c r="Y15" s="142">
        <v>28.19</v>
      </c>
      <c r="Z15" s="142">
        <v>22.12336466480113</v>
      </c>
      <c r="AA15" s="142">
        <v>36.24</v>
      </c>
      <c r="AB15" s="145">
        <v>33.700000000000003</v>
      </c>
      <c r="AC15" s="146"/>
      <c r="AD15" s="147"/>
      <c r="AE15" s="148">
        <v>37653</v>
      </c>
      <c r="AF15" s="139"/>
    </row>
    <row r="16" spans="1:32" s="140" customFormat="1" ht="15" customHeight="1" x14ac:dyDescent="0.3">
      <c r="A16" s="141" t="s">
        <v>514</v>
      </c>
      <c r="B16" s="142">
        <v>26.8</v>
      </c>
      <c r="C16" s="142"/>
      <c r="D16" s="143">
        <v>24.32</v>
      </c>
      <c r="E16" s="143">
        <v>34.119999999999997</v>
      </c>
      <c r="F16" s="142">
        <v>29.8</v>
      </c>
      <c r="G16" s="142">
        <v>17.59</v>
      </c>
      <c r="H16" s="142">
        <v>25.42</v>
      </c>
      <c r="I16" s="142">
        <v>34.18</v>
      </c>
      <c r="J16" s="142">
        <v>28.18</v>
      </c>
      <c r="K16" s="142">
        <v>30.03</v>
      </c>
      <c r="L16" s="144"/>
      <c r="M16" s="142">
        <v>35.613526570048315</v>
      </c>
      <c r="N16" s="142">
        <v>36.14</v>
      </c>
      <c r="O16" s="142">
        <v>13.83</v>
      </c>
      <c r="P16" s="142">
        <v>15</v>
      </c>
      <c r="Q16" s="142">
        <v>32.058100000000003</v>
      </c>
      <c r="R16" s="142">
        <v>28.456840390879478</v>
      </c>
      <c r="S16" s="144"/>
      <c r="T16" s="142">
        <v>28.82</v>
      </c>
      <c r="U16" s="142">
        <v>31.08</v>
      </c>
      <c r="V16" s="142">
        <v>16.399999999999999</v>
      </c>
      <c r="W16" s="142">
        <v>33.49</v>
      </c>
      <c r="X16" s="144"/>
      <c r="Y16" s="142">
        <v>27.98</v>
      </c>
      <c r="Z16" s="142">
        <v>21.794779779420562</v>
      </c>
      <c r="AA16" s="142">
        <v>33.08</v>
      </c>
      <c r="AB16" s="145">
        <v>33.19</v>
      </c>
      <c r="AC16" s="146"/>
      <c r="AD16" s="147"/>
      <c r="AE16" s="148">
        <v>37681</v>
      </c>
      <c r="AF16" s="139"/>
    </row>
    <row r="17" spans="1:32" s="140" customFormat="1" ht="15" customHeight="1" x14ac:dyDescent="0.3">
      <c r="A17" s="149" t="s">
        <v>515</v>
      </c>
      <c r="B17" s="142">
        <v>25.41</v>
      </c>
      <c r="C17" s="142"/>
      <c r="D17" s="143">
        <v>24.08</v>
      </c>
      <c r="E17" s="143">
        <v>33.58</v>
      </c>
      <c r="F17" s="142">
        <v>29.06</v>
      </c>
      <c r="G17" s="142">
        <v>17.43</v>
      </c>
      <c r="H17" s="142">
        <v>25.01</v>
      </c>
      <c r="I17" s="142">
        <v>34.46</v>
      </c>
      <c r="J17" s="161">
        <v>28.21</v>
      </c>
      <c r="K17" s="142">
        <v>28.54</v>
      </c>
      <c r="L17" s="144"/>
      <c r="M17" s="142">
        <v>35.120772946859908</v>
      </c>
      <c r="N17" s="142">
        <v>37.020000000000003</v>
      </c>
      <c r="O17" s="142">
        <v>13.73</v>
      </c>
      <c r="P17" s="142">
        <v>11.2</v>
      </c>
      <c r="Q17" s="142">
        <v>31.030100000000001</v>
      </c>
      <c r="R17" s="142">
        <v>28.368418909564724</v>
      </c>
      <c r="S17" s="144"/>
      <c r="T17" s="142">
        <v>28.82</v>
      </c>
      <c r="U17" s="142">
        <v>29.73</v>
      </c>
      <c r="V17" s="142">
        <v>16.329999999999998</v>
      </c>
      <c r="W17" s="142">
        <v>32.64</v>
      </c>
      <c r="X17" s="144"/>
      <c r="Y17" s="142">
        <v>27.77</v>
      </c>
      <c r="Z17" s="142">
        <v>21.384977653899753</v>
      </c>
      <c r="AA17" s="142">
        <v>32.979999999999997</v>
      </c>
      <c r="AB17" s="145">
        <v>33.450000000000003</v>
      </c>
      <c r="AC17" s="146"/>
      <c r="AD17" s="147"/>
      <c r="AE17" s="148">
        <v>37712</v>
      </c>
      <c r="AF17" s="139"/>
    </row>
    <row r="18" spans="1:32" s="140" customFormat="1" ht="15" customHeight="1" x14ac:dyDescent="0.3">
      <c r="A18" s="141" t="s">
        <v>516</v>
      </c>
      <c r="B18" s="142">
        <v>24.34</v>
      </c>
      <c r="C18" s="142"/>
      <c r="D18" s="143">
        <v>23.95</v>
      </c>
      <c r="E18" s="143">
        <v>32.659999999999997</v>
      </c>
      <c r="F18" s="142">
        <v>28.42</v>
      </c>
      <c r="G18" s="142">
        <v>17.54</v>
      </c>
      <c r="H18" s="142">
        <v>25.22</v>
      </c>
      <c r="I18" s="162">
        <v>34.49</v>
      </c>
      <c r="J18" s="142">
        <v>28.03</v>
      </c>
      <c r="K18" s="142">
        <v>28.7</v>
      </c>
      <c r="L18" s="144"/>
      <c r="M18" s="142">
        <v>34.94685990338165</v>
      </c>
      <c r="N18" s="142">
        <v>36.409999999999997</v>
      </c>
      <c r="O18" s="142">
        <v>13.32</v>
      </c>
      <c r="P18" s="142">
        <v>11</v>
      </c>
      <c r="Q18" s="142">
        <v>30.2408</v>
      </c>
      <c r="R18" s="142">
        <v>28.110505329969893</v>
      </c>
      <c r="S18" s="144"/>
      <c r="T18" s="162">
        <v>29.14</v>
      </c>
      <c r="U18" s="142">
        <v>28.01</v>
      </c>
      <c r="V18" s="142">
        <v>15.5</v>
      </c>
      <c r="W18" s="142">
        <v>31.79</v>
      </c>
      <c r="X18" s="144"/>
      <c r="Y18" s="142">
        <v>27.37</v>
      </c>
      <c r="Z18" s="142">
        <v>21.32</v>
      </c>
      <c r="AA18" s="142">
        <v>32.86</v>
      </c>
      <c r="AB18" s="145">
        <v>33.33</v>
      </c>
      <c r="AC18" s="146"/>
      <c r="AD18" s="147"/>
      <c r="AE18" s="148">
        <v>37742</v>
      </c>
      <c r="AF18" s="139"/>
    </row>
    <row r="19" spans="1:32" s="140" customFormat="1" ht="15" customHeight="1" x14ac:dyDescent="0.3">
      <c r="A19" s="141" t="s">
        <v>517</v>
      </c>
      <c r="B19" s="142">
        <v>24.39</v>
      </c>
      <c r="C19" s="142"/>
      <c r="D19" s="143">
        <v>23.84</v>
      </c>
      <c r="E19" s="143">
        <v>32.1</v>
      </c>
      <c r="F19" s="142">
        <v>27.7</v>
      </c>
      <c r="G19" s="142">
        <v>17.739999999999998</v>
      </c>
      <c r="H19" s="142">
        <v>25.13</v>
      </c>
      <c r="I19" s="162">
        <v>34.39</v>
      </c>
      <c r="J19" s="142">
        <v>28.1</v>
      </c>
      <c r="K19" s="142">
        <v>27.94</v>
      </c>
      <c r="L19" s="144"/>
      <c r="M19" s="142">
        <v>34.94685990338165</v>
      </c>
      <c r="N19" s="142">
        <v>35.99</v>
      </c>
      <c r="O19" s="142">
        <v>13.13</v>
      </c>
      <c r="P19" s="142">
        <v>13.6</v>
      </c>
      <c r="Q19" s="142">
        <v>29.180900000000001</v>
      </c>
      <c r="R19" s="142">
        <v>26.212625856590481</v>
      </c>
      <c r="S19" s="144"/>
      <c r="T19" s="162">
        <v>29.14</v>
      </c>
      <c r="U19" s="142">
        <v>27.93</v>
      </c>
      <c r="V19" s="142">
        <v>14.8</v>
      </c>
      <c r="W19" s="142">
        <v>31.63</v>
      </c>
      <c r="X19" s="144"/>
      <c r="Y19" s="142">
        <v>26.69</v>
      </c>
      <c r="Z19" s="142">
        <v>21.08</v>
      </c>
      <c r="AA19" s="142">
        <v>32.700000000000003</v>
      </c>
      <c r="AB19" s="145">
        <v>33.47</v>
      </c>
      <c r="AC19" s="146"/>
      <c r="AD19" s="147"/>
      <c r="AE19" s="148">
        <v>37773</v>
      </c>
      <c r="AF19" s="139"/>
    </row>
    <row r="20" spans="1:32" s="140" customFormat="1" ht="15" customHeight="1" x14ac:dyDescent="0.3">
      <c r="A20" s="141" t="s">
        <v>518</v>
      </c>
      <c r="B20" s="142">
        <v>25</v>
      </c>
      <c r="C20" s="142"/>
      <c r="D20" s="143">
        <v>23.37</v>
      </c>
      <c r="E20" s="143">
        <v>31.96</v>
      </c>
      <c r="F20" s="142">
        <v>27.75</v>
      </c>
      <c r="G20" s="142">
        <v>17.739999999999998</v>
      </c>
      <c r="H20" s="142">
        <v>25.13</v>
      </c>
      <c r="I20" s="162">
        <v>34.47</v>
      </c>
      <c r="J20" s="142">
        <v>28.1</v>
      </c>
      <c r="K20" s="142">
        <v>29.53</v>
      </c>
      <c r="L20" s="144"/>
      <c r="M20" s="142">
        <v>34.94685990338165</v>
      </c>
      <c r="N20" s="142">
        <v>36.53</v>
      </c>
      <c r="O20" s="142">
        <v>13.15</v>
      </c>
      <c r="P20" s="142">
        <v>13</v>
      </c>
      <c r="Q20" s="142">
        <v>29.6739</v>
      </c>
      <c r="R20" s="142">
        <v>25.806696242369085</v>
      </c>
      <c r="S20" s="144"/>
      <c r="T20" s="162">
        <v>29.6</v>
      </c>
      <c r="U20" s="142">
        <v>27.25</v>
      </c>
      <c r="V20" s="142">
        <v>14.6</v>
      </c>
      <c r="W20" s="142">
        <v>31.72</v>
      </c>
      <c r="X20" s="144"/>
      <c r="Y20" s="142">
        <v>26.31</v>
      </c>
      <c r="Z20" s="142">
        <v>21.1</v>
      </c>
      <c r="AA20" s="142">
        <v>35.29</v>
      </c>
      <c r="AB20" s="145">
        <v>33.119999999999997</v>
      </c>
      <c r="AC20" s="146"/>
      <c r="AD20" s="147"/>
      <c r="AE20" s="148">
        <v>37803</v>
      </c>
      <c r="AF20" s="139"/>
    </row>
    <row r="21" spans="1:32" s="140" customFormat="1" ht="15" customHeight="1" x14ac:dyDescent="0.3">
      <c r="A21" s="141" t="s">
        <v>519</v>
      </c>
      <c r="B21" s="142">
        <v>26.27</v>
      </c>
      <c r="C21" s="142"/>
      <c r="D21" s="143">
        <v>23.04</v>
      </c>
      <c r="E21" s="143">
        <v>31.94</v>
      </c>
      <c r="F21" s="142">
        <v>28.16</v>
      </c>
      <c r="G21" s="142">
        <v>17.559999999999999</v>
      </c>
      <c r="H21" s="142">
        <v>28.01</v>
      </c>
      <c r="I21" s="162">
        <v>34.549999999999997</v>
      </c>
      <c r="J21" s="142">
        <v>27.91</v>
      </c>
      <c r="K21" s="142">
        <v>31.07</v>
      </c>
      <c r="L21" s="144"/>
      <c r="M21" s="142">
        <v>34.94685990338165</v>
      </c>
      <c r="N21" s="142">
        <v>36.47</v>
      </c>
      <c r="O21" s="142">
        <v>13.24</v>
      </c>
      <c r="P21" s="142">
        <v>13.2</v>
      </c>
      <c r="Q21" s="142">
        <v>30.926300000000001</v>
      </c>
      <c r="R21" s="142">
        <v>26.202034211742951</v>
      </c>
      <c r="S21" s="144"/>
      <c r="T21" s="162">
        <v>34.58</v>
      </c>
      <c r="U21" s="142">
        <v>27.48</v>
      </c>
      <c r="V21" s="142">
        <v>14.9</v>
      </c>
      <c r="W21" s="142">
        <v>31.47</v>
      </c>
      <c r="X21" s="144"/>
      <c r="Y21" s="142">
        <v>26.24</v>
      </c>
      <c r="Z21" s="142">
        <v>21.01</v>
      </c>
      <c r="AA21" s="142">
        <v>36.880000000000003</v>
      </c>
      <c r="AB21" s="145">
        <v>33.36</v>
      </c>
      <c r="AC21" s="146"/>
      <c r="AD21" s="147"/>
      <c r="AE21" s="148">
        <v>37834</v>
      </c>
      <c r="AF21" s="139"/>
    </row>
    <row r="22" spans="1:32" s="140" customFormat="1" ht="15" customHeight="1" x14ac:dyDescent="0.3">
      <c r="A22" s="141" t="s">
        <v>520</v>
      </c>
      <c r="B22" s="142">
        <v>27.88</v>
      </c>
      <c r="C22" s="142"/>
      <c r="D22" s="143">
        <v>23.14</v>
      </c>
      <c r="E22" s="143">
        <v>32.92</v>
      </c>
      <c r="F22" s="142">
        <v>29.73</v>
      </c>
      <c r="G22" s="142">
        <v>18.260000000000002</v>
      </c>
      <c r="H22" s="142">
        <v>29.35</v>
      </c>
      <c r="I22" s="162">
        <v>34.5</v>
      </c>
      <c r="J22" s="142">
        <v>28.13</v>
      </c>
      <c r="K22" s="142">
        <v>32.729999999999997</v>
      </c>
      <c r="L22" s="144"/>
      <c r="M22" s="142">
        <v>34.94685990338165</v>
      </c>
      <c r="N22" s="142">
        <v>36.9</v>
      </c>
      <c r="O22" s="142">
        <v>12.98</v>
      </c>
      <c r="P22" s="142">
        <v>13.3</v>
      </c>
      <c r="Q22" s="142">
        <v>33.512799999999999</v>
      </c>
      <c r="R22" s="142">
        <v>27.131449150551944</v>
      </c>
      <c r="S22" s="144"/>
      <c r="T22" s="162">
        <v>34.58</v>
      </c>
      <c r="U22" s="142">
        <v>28.69</v>
      </c>
      <c r="V22" s="142">
        <v>15</v>
      </c>
      <c r="W22" s="142">
        <v>31.67</v>
      </c>
      <c r="X22" s="144"/>
      <c r="Y22" s="142">
        <v>26.99</v>
      </c>
      <c r="Z22" s="142">
        <v>21.23</v>
      </c>
      <c r="AA22" s="142">
        <v>38.85</v>
      </c>
      <c r="AB22" s="145">
        <v>34.979999999999997</v>
      </c>
      <c r="AC22" s="146"/>
      <c r="AD22" s="147"/>
      <c r="AE22" s="148">
        <v>37865</v>
      </c>
      <c r="AF22" s="139"/>
    </row>
    <row r="23" spans="1:32" s="140" customFormat="1" ht="15" customHeight="1" x14ac:dyDescent="0.3">
      <c r="A23" s="141" t="s">
        <v>521</v>
      </c>
      <c r="B23" s="142">
        <v>29.35</v>
      </c>
      <c r="C23" s="142"/>
      <c r="D23" s="143">
        <v>23.56</v>
      </c>
      <c r="E23" s="143">
        <v>33.08</v>
      </c>
      <c r="F23" s="142">
        <v>31.47</v>
      </c>
      <c r="G23" s="142">
        <v>19.899999999999999</v>
      </c>
      <c r="H23" s="142">
        <v>30.89</v>
      </c>
      <c r="I23" s="162">
        <v>34.6</v>
      </c>
      <c r="J23" s="142">
        <v>29.37</v>
      </c>
      <c r="K23" s="142">
        <v>33.32</v>
      </c>
      <c r="L23" s="144"/>
      <c r="M23" s="142">
        <v>34.94685990338165</v>
      </c>
      <c r="N23" s="142">
        <v>37.380000000000003</v>
      </c>
      <c r="O23" s="142">
        <v>13.3</v>
      </c>
      <c r="P23" s="142">
        <v>13.5</v>
      </c>
      <c r="Q23" s="142">
        <v>35.494799999999998</v>
      </c>
      <c r="R23" s="142">
        <v>27.724127145482271</v>
      </c>
      <c r="S23" s="144"/>
      <c r="T23" s="162">
        <v>34.85</v>
      </c>
      <c r="U23" s="142">
        <v>30.41</v>
      </c>
      <c r="V23" s="142">
        <v>15.3</v>
      </c>
      <c r="W23" s="142">
        <v>34.020000000000003</v>
      </c>
      <c r="X23" s="144"/>
      <c r="Y23" s="142">
        <v>27.73</v>
      </c>
      <c r="Z23" s="142">
        <v>21.49</v>
      </c>
      <c r="AA23" s="142">
        <v>39.53</v>
      </c>
      <c r="AB23" s="145">
        <v>34.979999999999997</v>
      </c>
      <c r="AC23" s="146"/>
      <c r="AD23" s="147"/>
      <c r="AE23" s="148">
        <v>37895</v>
      </c>
      <c r="AF23" s="139"/>
    </row>
    <row r="24" spans="1:32" s="140" customFormat="1" ht="15" customHeight="1" x14ac:dyDescent="0.3">
      <c r="A24" s="141" t="s">
        <v>522</v>
      </c>
      <c r="B24" s="142">
        <v>29.83</v>
      </c>
      <c r="C24" s="142"/>
      <c r="D24" s="143">
        <v>23.66</v>
      </c>
      <c r="E24" s="143">
        <v>30.256705222062813</v>
      </c>
      <c r="F24" s="142">
        <v>31.93</v>
      </c>
      <c r="G24" s="142">
        <v>20.85</v>
      </c>
      <c r="H24" s="142">
        <v>31.92</v>
      </c>
      <c r="I24" s="142">
        <v>34.5</v>
      </c>
      <c r="J24" s="142">
        <v>30.11</v>
      </c>
      <c r="K24" s="142">
        <v>33.39</v>
      </c>
      <c r="L24" s="144"/>
      <c r="M24" s="142">
        <v>34.966183574879224</v>
      </c>
      <c r="N24" s="142">
        <v>37.75</v>
      </c>
      <c r="O24" s="142">
        <v>13.66</v>
      </c>
      <c r="P24" s="142">
        <v>16.100000000000001</v>
      </c>
      <c r="Q24" s="142">
        <v>35.824199999999998</v>
      </c>
      <c r="R24" s="142">
        <v>27.118121167714314</v>
      </c>
      <c r="S24" s="144"/>
      <c r="T24" s="162">
        <v>35.19</v>
      </c>
      <c r="U24" s="142">
        <v>31.18</v>
      </c>
      <c r="V24" s="142">
        <v>16.2</v>
      </c>
      <c r="W24" s="142">
        <v>34.380000000000003</v>
      </c>
      <c r="X24" s="144"/>
      <c r="Y24" s="142">
        <v>28</v>
      </c>
      <c r="Z24" s="142">
        <v>21.72</v>
      </c>
      <c r="AA24" s="142">
        <v>39.74</v>
      </c>
      <c r="AB24" s="145">
        <v>34.49</v>
      </c>
      <c r="AC24" s="146"/>
      <c r="AD24" s="147"/>
      <c r="AE24" s="148">
        <v>37926</v>
      </c>
      <c r="AF24" s="139"/>
    </row>
    <row r="25" spans="1:32" s="140" customFormat="1" ht="15" customHeight="1" x14ac:dyDescent="0.3">
      <c r="A25" s="150" t="s">
        <v>523</v>
      </c>
      <c r="B25" s="151">
        <v>29.46</v>
      </c>
      <c r="C25" s="151"/>
      <c r="D25" s="152">
        <v>23.55</v>
      </c>
      <c r="E25" s="152">
        <v>30.236267253238466</v>
      </c>
      <c r="F25" s="151">
        <v>30.74</v>
      </c>
      <c r="G25" s="151">
        <v>22.2</v>
      </c>
      <c r="H25" s="151">
        <v>29.86</v>
      </c>
      <c r="I25" s="151">
        <v>34.47</v>
      </c>
      <c r="J25" s="151">
        <v>30.64</v>
      </c>
      <c r="K25" s="151">
        <v>32.869999999999997</v>
      </c>
      <c r="L25" s="153"/>
      <c r="M25" s="151">
        <v>34.985507246376812</v>
      </c>
      <c r="N25" s="151">
        <v>37.75</v>
      </c>
      <c r="O25" s="151">
        <v>14.31</v>
      </c>
      <c r="P25" s="151">
        <v>16.399999999999999</v>
      </c>
      <c r="Q25" s="151">
        <v>35.328299999999999</v>
      </c>
      <c r="R25" s="151">
        <v>25.780010576414597</v>
      </c>
      <c r="S25" s="153"/>
      <c r="T25" s="151">
        <v>32.909999999999997</v>
      </c>
      <c r="U25" s="151">
        <v>32.49</v>
      </c>
      <c r="V25" s="151">
        <v>16.600000000000001</v>
      </c>
      <c r="W25" s="151">
        <v>34.46</v>
      </c>
      <c r="X25" s="153"/>
      <c r="Y25" s="151">
        <v>28.1</v>
      </c>
      <c r="Z25" s="151">
        <v>21.79</v>
      </c>
      <c r="AA25" s="151">
        <v>39.82</v>
      </c>
      <c r="AB25" s="154">
        <v>33.83</v>
      </c>
      <c r="AC25" s="155"/>
      <c r="AD25" s="156"/>
      <c r="AE25" s="157">
        <v>37956</v>
      </c>
      <c r="AF25" s="139"/>
    </row>
    <row r="26" spans="1:32" s="140" customFormat="1" ht="15" customHeight="1" collapsed="1" x14ac:dyDescent="0.3">
      <c r="A26" s="149" t="s">
        <v>524</v>
      </c>
      <c r="B26" s="142">
        <v>30.860099999999999</v>
      </c>
      <c r="C26" s="142"/>
      <c r="D26" s="143">
        <v>23.51</v>
      </c>
      <c r="E26" s="133">
        <v>30.211580362537767</v>
      </c>
      <c r="F26" s="142">
        <v>29.98</v>
      </c>
      <c r="G26" s="142">
        <v>21.0701</v>
      </c>
      <c r="H26" s="158">
        <v>29.350100000000001</v>
      </c>
      <c r="I26" s="142">
        <v>34.5259</v>
      </c>
      <c r="J26" s="142">
        <v>30.620100000000001</v>
      </c>
      <c r="K26" s="142">
        <v>31.91</v>
      </c>
      <c r="L26" s="144"/>
      <c r="M26" s="142">
        <v>34.985607246376816</v>
      </c>
      <c r="N26" s="142">
        <v>37.650100000000002</v>
      </c>
      <c r="O26" s="142">
        <v>14.7201</v>
      </c>
      <c r="P26" s="142">
        <v>15.210100000000001</v>
      </c>
      <c r="Q26" s="159">
        <v>34.383899999999997</v>
      </c>
      <c r="R26" s="142">
        <v>23.331667796610169</v>
      </c>
      <c r="S26" s="144"/>
      <c r="T26" s="142">
        <v>29.630099999999999</v>
      </c>
      <c r="U26" s="142">
        <v>30.7301</v>
      </c>
      <c r="V26" s="142">
        <v>16.400099999999998</v>
      </c>
      <c r="W26" s="142">
        <v>34.6601</v>
      </c>
      <c r="X26" s="144"/>
      <c r="Y26" s="142">
        <v>27.95</v>
      </c>
      <c r="Z26" s="142">
        <v>22.310099999999998</v>
      </c>
      <c r="AA26" s="142">
        <v>35.7301</v>
      </c>
      <c r="AB26" s="145">
        <v>33.075100000000006</v>
      </c>
      <c r="AC26" s="146"/>
      <c r="AD26" s="137"/>
      <c r="AE26" s="160">
        <v>37987</v>
      </c>
      <c r="AF26" s="139"/>
    </row>
    <row r="27" spans="1:32" s="140" customFormat="1" ht="15" customHeight="1" x14ac:dyDescent="0.3">
      <c r="A27" s="141" t="s">
        <v>525</v>
      </c>
      <c r="B27" s="142">
        <v>29.560099999999998</v>
      </c>
      <c r="C27" s="142"/>
      <c r="D27" s="143">
        <v>23.38</v>
      </c>
      <c r="E27" s="143">
        <v>30.197755639356263</v>
      </c>
      <c r="F27" s="142">
        <v>29.080099999999998</v>
      </c>
      <c r="G27" s="142">
        <v>22.330099999999998</v>
      </c>
      <c r="H27" s="142">
        <v>28.01</v>
      </c>
      <c r="I27" s="142">
        <v>34.664100000000005</v>
      </c>
      <c r="J27" s="142">
        <v>30.670100000000001</v>
      </c>
      <c r="K27" s="142">
        <v>31.01</v>
      </c>
      <c r="L27" s="144"/>
      <c r="M27" s="142">
        <v>34.985607246376816</v>
      </c>
      <c r="N27" s="142">
        <v>37.750100000000003</v>
      </c>
      <c r="O27" s="142">
        <v>16.280100000000001</v>
      </c>
      <c r="P27" s="142">
        <v>15.0501</v>
      </c>
      <c r="Q27" s="142">
        <v>32.335999999999999</v>
      </c>
      <c r="R27" s="142">
        <v>23.443003287098616</v>
      </c>
      <c r="S27" s="144"/>
      <c r="T27" s="142">
        <v>28.1401</v>
      </c>
      <c r="U27" s="142">
        <v>30.080099999999998</v>
      </c>
      <c r="V27" s="142">
        <v>16.0001</v>
      </c>
      <c r="W27" s="142">
        <v>34.350100000000005</v>
      </c>
      <c r="X27" s="144"/>
      <c r="Y27" s="142">
        <v>27.57</v>
      </c>
      <c r="Z27" s="142">
        <v>22.450099999999999</v>
      </c>
      <c r="AA27" s="142">
        <v>35.560100000000006</v>
      </c>
      <c r="AB27" s="145">
        <v>32.714800000000004</v>
      </c>
      <c r="AC27" s="146"/>
      <c r="AD27" s="147"/>
      <c r="AE27" s="148">
        <v>38018</v>
      </c>
      <c r="AF27" s="139"/>
    </row>
    <row r="28" spans="1:32" s="140" customFormat="1" ht="15" customHeight="1" x14ac:dyDescent="0.3">
      <c r="A28" s="141" t="s">
        <v>526</v>
      </c>
      <c r="B28" s="142">
        <v>28.360099999999999</v>
      </c>
      <c r="C28" s="142"/>
      <c r="D28" s="143">
        <v>23.5</v>
      </c>
      <c r="E28" s="143">
        <v>30.201172026201114</v>
      </c>
      <c r="F28" s="142">
        <v>28.860099999999999</v>
      </c>
      <c r="G28" s="142">
        <v>25.030100000000001</v>
      </c>
      <c r="H28" s="142">
        <v>27.7</v>
      </c>
      <c r="I28" s="142">
        <v>35.095500000000001</v>
      </c>
      <c r="J28" s="142">
        <v>30.670100000000001</v>
      </c>
      <c r="K28" s="142">
        <v>29.71</v>
      </c>
      <c r="L28" s="144"/>
      <c r="M28" s="142">
        <v>34.985607246376816</v>
      </c>
      <c r="N28" s="142">
        <v>37.380100000000006</v>
      </c>
      <c r="O28" s="142">
        <v>17.530100000000001</v>
      </c>
      <c r="P28" s="142">
        <v>15.2501</v>
      </c>
      <c r="Q28" s="142">
        <v>31.557099999999998</v>
      </c>
      <c r="R28" s="142">
        <v>24.414894931512258</v>
      </c>
      <c r="S28" s="144"/>
      <c r="T28" s="142">
        <v>26.5701</v>
      </c>
      <c r="U28" s="142">
        <v>30.110099999999999</v>
      </c>
      <c r="V28" s="142">
        <v>16.3001</v>
      </c>
      <c r="W28" s="142">
        <v>33.120100000000001</v>
      </c>
      <c r="X28" s="144"/>
      <c r="Y28" s="142">
        <v>27.61</v>
      </c>
      <c r="Z28" s="142">
        <v>22.760100000000001</v>
      </c>
      <c r="AA28" s="142">
        <v>32.500100000000003</v>
      </c>
      <c r="AB28" s="145">
        <v>32.183400000000006</v>
      </c>
      <c r="AC28" s="146"/>
      <c r="AD28" s="147"/>
      <c r="AE28" s="148">
        <v>38047</v>
      </c>
      <c r="AF28" s="139"/>
    </row>
    <row r="29" spans="1:32" s="140" customFormat="1" ht="15" customHeight="1" x14ac:dyDescent="0.3">
      <c r="A29" s="149" t="s">
        <v>527</v>
      </c>
      <c r="B29" s="142">
        <v>27.0701</v>
      </c>
      <c r="C29" s="142"/>
      <c r="D29" s="143">
        <v>23.77</v>
      </c>
      <c r="E29" s="143">
        <v>29.015861200285322</v>
      </c>
      <c r="F29" s="142">
        <v>28.280100000000001</v>
      </c>
      <c r="G29" s="142">
        <v>24.740099999999998</v>
      </c>
      <c r="H29" s="142">
        <v>27.29</v>
      </c>
      <c r="I29" s="142">
        <v>34.9617</v>
      </c>
      <c r="J29" s="142">
        <v>30.981100000000001</v>
      </c>
      <c r="K29" s="142">
        <v>27.7</v>
      </c>
      <c r="L29" s="144"/>
      <c r="M29" s="142">
        <v>34.985607246376816</v>
      </c>
      <c r="N29" s="142">
        <v>40.530100000000004</v>
      </c>
      <c r="O29" s="142">
        <v>17.810099999999998</v>
      </c>
      <c r="P29" s="142">
        <v>14.9801</v>
      </c>
      <c r="Q29" s="142">
        <v>31.105</v>
      </c>
      <c r="R29" s="142">
        <v>24.699592831755918</v>
      </c>
      <c r="S29" s="144"/>
      <c r="T29" s="142">
        <v>26.040099999999999</v>
      </c>
      <c r="U29" s="142">
        <v>28.84</v>
      </c>
      <c r="V29" s="142">
        <v>16.5001</v>
      </c>
      <c r="W29" s="142">
        <v>32.920100000000005</v>
      </c>
      <c r="X29" s="144"/>
      <c r="Y29" s="142">
        <v>27.46</v>
      </c>
      <c r="Z29" s="142">
        <v>22.8201</v>
      </c>
      <c r="AA29" s="142">
        <v>32.340100000000007</v>
      </c>
      <c r="AB29" s="145">
        <v>31.553899999999999</v>
      </c>
      <c r="AC29" s="146"/>
      <c r="AD29" s="147"/>
      <c r="AE29" s="148">
        <v>38078</v>
      </c>
      <c r="AF29" s="139"/>
    </row>
    <row r="30" spans="1:32" s="140" customFormat="1" ht="15" customHeight="1" x14ac:dyDescent="0.3">
      <c r="A30" s="141" t="s">
        <v>528</v>
      </c>
      <c r="B30" s="142">
        <v>26.440100000000001</v>
      </c>
      <c r="C30" s="142"/>
      <c r="D30" s="143">
        <v>24.33</v>
      </c>
      <c r="E30" s="143">
        <v>31.180800000000001</v>
      </c>
      <c r="F30" s="142">
        <v>27.990099999999998</v>
      </c>
      <c r="G30" s="142">
        <v>24.450099999999999</v>
      </c>
      <c r="H30" s="142">
        <v>27.49</v>
      </c>
      <c r="I30" s="162">
        <v>35.000300000000003</v>
      </c>
      <c r="J30" s="142">
        <v>30.281099999999999</v>
      </c>
      <c r="K30" s="142">
        <v>27.77</v>
      </c>
      <c r="L30" s="144"/>
      <c r="M30" s="142">
        <v>34.985607246376816</v>
      </c>
      <c r="N30" s="142">
        <v>40.430100000000003</v>
      </c>
      <c r="O30" s="142">
        <v>17.5701</v>
      </c>
      <c r="P30" s="142">
        <v>15.8101</v>
      </c>
      <c r="Q30" s="142">
        <v>30.2683</v>
      </c>
      <c r="R30" s="142">
        <v>24.645230678897629</v>
      </c>
      <c r="S30" s="144"/>
      <c r="T30" s="142">
        <v>26.040099999999999</v>
      </c>
      <c r="U30" s="142">
        <v>27.85</v>
      </c>
      <c r="V30" s="142">
        <v>16.900099999999998</v>
      </c>
      <c r="W30" s="142">
        <v>32.750100000000003</v>
      </c>
      <c r="X30" s="144"/>
      <c r="Y30" s="142">
        <v>26.97</v>
      </c>
      <c r="Z30" s="142">
        <v>22.260100000000001</v>
      </c>
      <c r="AA30" s="142">
        <v>32.0501</v>
      </c>
      <c r="AB30" s="145">
        <v>31.683900000000001</v>
      </c>
      <c r="AC30" s="146"/>
      <c r="AD30" s="147"/>
      <c r="AE30" s="148">
        <v>38108</v>
      </c>
      <c r="AF30" s="163"/>
    </row>
    <row r="31" spans="1:32" s="140" customFormat="1" ht="15" customHeight="1" x14ac:dyDescent="0.3">
      <c r="A31" s="141" t="s">
        <v>529</v>
      </c>
      <c r="B31" s="142">
        <v>26.100100000000001</v>
      </c>
      <c r="C31" s="142"/>
      <c r="D31" s="143">
        <v>24.61</v>
      </c>
      <c r="E31" s="143">
        <v>31.072700000000001</v>
      </c>
      <c r="F31" s="142">
        <v>27.780100000000001</v>
      </c>
      <c r="G31" s="142">
        <v>24.2501</v>
      </c>
      <c r="H31" s="142">
        <v>27.49</v>
      </c>
      <c r="I31" s="162">
        <v>35.002300000000005</v>
      </c>
      <c r="J31" s="142">
        <v>30.211099999999998</v>
      </c>
      <c r="K31" s="142">
        <v>27.17</v>
      </c>
      <c r="L31" s="144"/>
      <c r="M31" s="142">
        <v>34.985607246376816</v>
      </c>
      <c r="N31" s="142">
        <v>40.350100000000005</v>
      </c>
      <c r="O31" s="142">
        <v>17.7501</v>
      </c>
      <c r="P31" s="142">
        <v>16.960100000000001</v>
      </c>
      <c r="Q31" s="142">
        <v>29.622900000000001</v>
      </c>
      <c r="R31" s="142">
        <v>24.338096996284879</v>
      </c>
      <c r="S31" s="144"/>
      <c r="T31" s="142">
        <v>26.040099999999999</v>
      </c>
      <c r="U31" s="142">
        <v>27.98</v>
      </c>
      <c r="V31" s="142">
        <v>17.8001</v>
      </c>
      <c r="W31" s="142">
        <v>32.600100000000005</v>
      </c>
      <c r="X31" s="144"/>
      <c r="Y31" s="142">
        <v>26.22</v>
      </c>
      <c r="Z31" s="142">
        <v>22.610099999999999</v>
      </c>
      <c r="AA31" s="142">
        <v>32.830100000000002</v>
      </c>
      <c r="AB31" s="145">
        <v>31.5215</v>
      </c>
      <c r="AC31" s="146"/>
      <c r="AD31" s="147"/>
      <c r="AE31" s="148">
        <v>38139</v>
      </c>
      <c r="AF31" s="163"/>
    </row>
    <row r="32" spans="1:32" s="140" customFormat="1" ht="15" customHeight="1" x14ac:dyDescent="0.3">
      <c r="A32" s="141" t="s">
        <v>530</v>
      </c>
      <c r="B32" s="142">
        <v>26.610099999999999</v>
      </c>
      <c r="C32" s="142"/>
      <c r="D32" s="143">
        <v>24.79</v>
      </c>
      <c r="E32" s="143">
        <v>31.067299999999999</v>
      </c>
      <c r="F32" s="142">
        <v>27.871099999999998</v>
      </c>
      <c r="G32" s="142">
        <v>24.040099999999999</v>
      </c>
      <c r="H32" s="142">
        <v>27.8</v>
      </c>
      <c r="I32" s="162">
        <v>34.991200000000006</v>
      </c>
      <c r="J32" s="142">
        <v>30.030100000000001</v>
      </c>
      <c r="K32" s="142">
        <v>29.06</v>
      </c>
      <c r="L32" s="144"/>
      <c r="M32" s="142">
        <v>34.990100000000005</v>
      </c>
      <c r="N32" s="142">
        <v>39.060100000000006</v>
      </c>
      <c r="O32" s="142">
        <v>17.8001</v>
      </c>
      <c r="P32" s="142">
        <v>16.6601</v>
      </c>
      <c r="Q32" s="142">
        <v>30.0687</v>
      </c>
      <c r="R32" s="142">
        <v>24.130717471687543</v>
      </c>
      <c r="S32" s="144"/>
      <c r="T32" s="142">
        <v>30.470099999999999</v>
      </c>
      <c r="U32" s="142">
        <v>28.1</v>
      </c>
      <c r="V32" s="142">
        <v>18.700099999999999</v>
      </c>
      <c r="W32" s="142">
        <v>32.600100000000005</v>
      </c>
      <c r="X32" s="144"/>
      <c r="Y32" s="142">
        <v>25.52</v>
      </c>
      <c r="Z32" s="142">
        <v>22.680099999999999</v>
      </c>
      <c r="AA32" s="142">
        <v>36.570100000000004</v>
      </c>
      <c r="AB32" s="145">
        <v>31.230399999999999</v>
      </c>
      <c r="AC32" s="146"/>
      <c r="AD32" s="147"/>
      <c r="AE32" s="148">
        <v>38169</v>
      </c>
      <c r="AF32" s="163"/>
    </row>
    <row r="33" spans="1:32" s="140" customFormat="1" ht="15" customHeight="1" x14ac:dyDescent="0.3">
      <c r="A33" s="141" t="s">
        <v>531</v>
      </c>
      <c r="B33" s="142">
        <v>27.5901</v>
      </c>
      <c r="C33" s="142"/>
      <c r="D33" s="143">
        <v>24.72</v>
      </c>
      <c r="E33" s="143">
        <v>30.7942</v>
      </c>
      <c r="F33" s="142">
        <v>28.42</v>
      </c>
      <c r="G33" s="142">
        <v>24.530100000000001</v>
      </c>
      <c r="H33" s="142">
        <v>28.3201</v>
      </c>
      <c r="I33" s="162">
        <v>35.012100000000004</v>
      </c>
      <c r="J33" s="142">
        <v>30.420100000000001</v>
      </c>
      <c r="K33" s="142">
        <v>31.24</v>
      </c>
      <c r="L33" s="144"/>
      <c r="M33" s="142">
        <v>34.990100000000005</v>
      </c>
      <c r="N33" s="142">
        <v>40.670100000000005</v>
      </c>
      <c r="O33" s="142">
        <v>17.9801</v>
      </c>
      <c r="P33" s="142">
        <v>16.620100000000001</v>
      </c>
      <c r="Q33" s="142">
        <v>30.472200000000001</v>
      </c>
      <c r="R33" s="142">
        <v>24.323989893510149</v>
      </c>
      <c r="S33" s="144"/>
      <c r="T33" s="142">
        <v>31.8401</v>
      </c>
      <c r="U33" s="142">
        <v>28.14</v>
      </c>
      <c r="V33" s="142">
        <v>19.100100000000001</v>
      </c>
      <c r="W33" s="142">
        <v>32.340100000000007</v>
      </c>
      <c r="X33" s="144"/>
      <c r="Y33" s="142">
        <v>25.37</v>
      </c>
      <c r="Z33" s="142">
        <v>22.610099999999999</v>
      </c>
      <c r="AA33" s="142">
        <v>37.340100000000007</v>
      </c>
      <c r="AB33" s="145">
        <v>31.264700000000001</v>
      </c>
      <c r="AC33" s="146"/>
      <c r="AD33" s="147"/>
      <c r="AE33" s="148">
        <v>38200</v>
      </c>
      <c r="AF33" s="163"/>
    </row>
    <row r="34" spans="1:32" s="140" customFormat="1" ht="15" customHeight="1" x14ac:dyDescent="0.3">
      <c r="A34" s="141" t="s">
        <v>532</v>
      </c>
      <c r="B34" s="142">
        <v>29.610099999999999</v>
      </c>
      <c r="C34" s="142"/>
      <c r="D34" s="143">
        <v>24.99</v>
      </c>
      <c r="E34" s="143">
        <v>31.594200000000001</v>
      </c>
      <c r="F34" s="142">
        <v>29.690100000000001</v>
      </c>
      <c r="G34" s="142">
        <v>24.4801</v>
      </c>
      <c r="H34" s="142">
        <v>30.0701</v>
      </c>
      <c r="I34" s="142">
        <v>36.710100000000004</v>
      </c>
      <c r="J34" s="142">
        <v>30.780100000000001</v>
      </c>
      <c r="K34" s="142">
        <v>32.159999999999997</v>
      </c>
      <c r="L34" s="144"/>
      <c r="M34" s="142">
        <v>34.985607246376816</v>
      </c>
      <c r="N34" s="142">
        <v>40.770100000000006</v>
      </c>
      <c r="O34" s="142">
        <v>17.9801</v>
      </c>
      <c r="P34" s="142">
        <v>17.810099999999998</v>
      </c>
      <c r="Q34" s="142">
        <v>32.5167</v>
      </c>
      <c r="R34" s="142">
        <v>25.208046378099006</v>
      </c>
      <c r="S34" s="144"/>
      <c r="T34" s="142">
        <v>31.950099999999999</v>
      </c>
      <c r="U34" s="142">
        <v>29.011099999999999</v>
      </c>
      <c r="V34" s="142">
        <v>19.700099999999999</v>
      </c>
      <c r="W34" s="142">
        <v>32.650100000000002</v>
      </c>
      <c r="X34" s="144"/>
      <c r="Y34" s="142">
        <v>25.62</v>
      </c>
      <c r="Z34" s="142">
        <v>22.870100000000001</v>
      </c>
      <c r="AA34" s="142">
        <v>38.670100000000005</v>
      </c>
      <c r="AB34" s="145">
        <v>32.578200000000002</v>
      </c>
      <c r="AC34" s="146"/>
      <c r="AD34" s="147"/>
      <c r="AE34" s="148">
        <v>38231</v>
      </c>
      <c r="AF34" s="163"/>
    </row>
    <row r="35" spans="1:32" s="140" customFormat="1" ht="15" customHeight="1" x14ac:dyDescent="0.3">
      <c r="A35" s="141" t="s">
        <v>533</v>
      </c>
      <c r="B35" s="142">
        <v>31.060099999999998</v>
      </c>
      <c r="C35" s="142"/>
      <c r="D35" s="143">
        <v>25.48</v>
      </c>
      <c r="E35" s="142">
        <v>31.460599999999999</v>
      </c>
      <c r="F35" s="142">
        <v>30.990099999999998</v>
      </c>
      <c r="G35" s="142">
        <v>23.830099999999998</v>
      </c>
      <c r="H35" s="142">
        <v>31.3001</v>
      </c>
      <c r="I35" s="162">
        <v>39.710100000000004</v>
      </c>
      <c r="J35" s="142">
        <v>31.2501</v>
      </c>
      <c r="K35" s="142">
        <v>32.17</v>
      </c>
      <c r="L35" s="144"/>
      <c r="M35" s="142">
        <v>34.985607246376816</v>
      </c>
      <c r="N35" s="142">
        <v>39.350100000000005</v>
      </c>
      <c r="O35" s="142">
        <v>17.9101</v>
      </c>
      <c r="P35" s="142">
        <v>18.610099999999999</v>
      </c>
      <c r="Q35" s="142">
        <v>34.5595</v>
      </c>
      <c r="R35" s="142">
        <v>26.235456114962098</v>
      </c>
      <c r="S35" s="144"/>
      <c r="T35" s="162">
        <v>32.140100000000004</v>
      </c>
      <c r="U35" s="142">
        <v>30.758099999999999</v>
      </c>
      <c r="V35" s="142">
        <v>23.400099999999998</v>
      </c>
      <c r="W35" s="142">
        <v>33.840100000000007</v>
      </c>
      <c r="X35" s="144"/>
      <c r="Y35" s="142">
        <v>26.15</v>
      </c>
      <c r="Z35" s="142">
        <v>23.350100000000001</v>
      </c>
      <c r="AA35" s="142">
        <v>37.440100000000001</v>
      </c>
      <c r="AB35" s="145">
        <v>32.686</v>
      </c>
      <c r="AC35" s="146"/>
      <c r="AD35" s="147"/>
      <c r="AE35" s="148">
        <v>38261</v>
      </c>
      <c r="AF35" s="163"/>
    </row>
    <row r="36" spans="1:32" s="140" customFormat="1" ht="15" customHeight="1" x14ac:dyDescent="0.3">
      <c r="A36" s="141" t="s">
        <v>534</v>
      </c>
      <c r="B36" s="142">
        <v>31.4801</v>
      </c>
      <c r="C36" s="142"/>
      <c r="D36" s="143">
        <v>25.86</v>
      </c>
      <c r="E36" s="142">
        <v>31.488499999999998</v>
      </c>
      <c r="F36" s="142">
        <v>31.5001</v>
      </c>
      <c r="G36" s="142">
        <v>23.860099999999999</v>
      </c>
      <c r="H36" s="142">
        <v>31.5001</v>
      </c>
      <c r="I36" s="142">
        <v>36.750100000000003</v>
      </c>
      <c r="J36" s="142">
        <v>31.560099999999998</v>
      </c>
      <c r="K36" s="142">
        <v>32.32</v>
      </c>
      <c r="L36" s="144"/>
      <c r="M36" s="142">
        <v>35.169182125603868</v>
      </c>
      <c r="N36" s="142">
        <v>39.470100000000002</v>
      </c>
      <c r="O36" s="142">
        <v>17.700099999999999</v>
      </c>
      <c r="P36" s="142">
        <v>19.290099999999999</v>
      </c>
      <c r="Q36" s="142">
        <v>35.110300000000002</v>
      </c>
      <c r="R36" s="142">
        <v>26.695567883925662</v>
      </c>
      <c r="S36" s="144"/>
      <c r="T36" s="162">
        <v>32.360100000000003</v>
      </c>
      <c r="U36" s="142">
        <v>31.565100000000001</v>
      </c>
      <c r="V36" s="142">
        <v>24.700099999999999</v>
      </c>
      <c r="W36" s="142">
        <v>34.200100000000006</v>
      </c>
      <c r="X36" s="144"/>
      <c r="Y36" s="142">
        <v>26.34</v>
      </c>
      <c r="Z36" s="142">
        <v>23.880099999999999</v>
      </c>
      <c r="AA36" s="142">
        <v>37.590100000000007</v>
      </c>
      <c r="AB36" s="145">
        <v>32.695900000000002</v>
      </c>
      <c r="AC36" s="146"/>
      <c r="AD36" s="147"/>
      <c r="AE36" s="148">
        <v>38292</v>
      </c>
      <c r="AF36" s="163"/>
    </row>
    <row r="37" spans="1:32" s="140" customFormat="1" ht="15" customHeight="1" x14ac:dyDescent="0.3">
      <c r="A37" s="150" t="s">
        <v>535</v>
      </c>
      <c r="B37" s="151">
        <v>31.350100000000001</v>
      </c>
      <c r="C37" s="151"/>
      <c r="D37" s="152">
        <v>26.51</v>
      </c>
      <c r="E37" s="152">
        <v>29.060516557098953</v>
      </c>
      <c r="F37" s="151">
        <v>30.520099999999999</v>
      </c>
      <c r="G37" s="151">
        <v>24.610099999999999</v>
      </c>
      <c r="H37" s="151">
        <v>30.170100000000001</v>
      </c>
      <c r="I37" s="151">
        <v>36.820100000000004</v>
      </c>
      <c r="J37" s="151">
        <v>31.630099999999999</v>
      </c>
      <c r="K37" s="151">
        <v>31.98</v>
      </c>
      <c r="L37" s="153"/>
      <c r="M37" s="151">
        <v>34.869665217391315</v>
      </c>
      <c r="N37" s="151">
        <v>41.720100000000002</v>
      </c>
      <c r="O37" s="151">
        <v>18.2301</v>
      </c>
      <c r="P37" s="151">
        <v>20.290099999999999</v>
      </c>
      <c r="Q37" s="151">
        <v>35.268799999999999</v>
      </c>
      <c r="R37" s="151">
        <v>26.733216354759961</v>
      </c>
      <c r="S37" s="153"/>
      <c r="T37" s="151">
        <v>31.710100000000001</v>
      </c>
      <c r="U37" s="151">
        <v>31.583099999999998</v>
      </c>
      <c r="V37" s="151">
        <v>25.5001</v>
      </c>
      <c r="W37" s="151">
        <v>34.420100000000005</v>
      </c>
      <c r="X37" s="153"/>
      <c r="Y37" s="151">
        <v>26.53</v>
      </c>
      <c r="Z37" s="151">
        <v>24.430099999999999</v>
      </c>
      <c r="AA37" s="151">
        <v>35.790100000000002</v>
      </c>
      <c r="AB37" s="154">
        <v>32.1982</v>
      </c>
      <c r="AC37" s="155"/>
      <c r="AD37" s="156"/>
      <c r="AE37" s="157">
        <v>38322</v>
      </c>
      <c r="AF37" s="163"/>
    </row>
    <row r="38" spans="1:32" s="140" customFormat="1" ht="15" customHeight="1" collapsed="1" x14ac:dyDescent="0.3">
      <c r="A38" s="149" t="s">
        <v>536</v>
      </c>
      <c r="B38" s="132">
        <v>29.44</v>
      </c>
      <c r="C38" s="132"/>
      <c r="D38" s="132">
        <v>27.05</v>
      </c>
      <c r="E38" s="132">
        <v>29.03</v>
      </c>
      <c r="F38" s="132">
        <v>29.53</v>
      </c>
      <c r="G38" s="132">
        <v>25.8</v>
      </c>
      <c r="H38" s="132">
        <v>29.45</v>
      </c>
      <c r="I38" s="132">
        <v>37.04</v>
      </c>
      <c r="J38" s="132">
        <v>31.61</v>
      </c>
      <c r="K38" s="132">
        <v>32.159999999999997</v>
      </c>
      <c r="L38" s="164"/>
      <c r="M38" s="132">
        <v>34.340000000000003</v>
      </c>
      <c r="N38" s="132">
        <v>39.86</v>
      </c>
      <c r="O38" s="132">
        <v>18.850000000000001</v>
      </c>
      <c r="P38" s="132">
        <v>20.6</v>
      </c>
      <c r="Q38" s="132">
        <v>33.19</v>
      </c>
      <c r="R38" s="132">
        <v>26.86</v>
      </c>
      <c r="S38" s="134"/>
      <c r="T38" s="132">
        <v>28.31</v>
      </c>
      <c r="U38" s="132">
        <v>31.017041226704226</v>
      </c>
      <c r="V38" s="132">
        <v>25.6</v>
      </c>
      <c r="W38" s="132">
        <v>30.2</v>
      </c>
      <c r="X38" s="134"/>
      <c r="Y38" s="132">
        <v>26.44</v>
      </c>
      <c r="Z38" s="132">
        <v>25.07</v>
      </c>
      <c r="AA38" s="132">
        <v>34.42</v>
      </c>
      <c r="AB38" s="165">
        <v>31.63</v>
      </c>
      <c r="AC38" s="136"/>
      <c r="AD38" s="137"/>
      <c r="AE38" s="160">
        <v>38353</v>
      </c>
      <c r="AF38" s="163"/>
    </row>
    <row r="39" spans="1:32" s="140" customFormat="1" ht="15" customHeight="1" x14ac:dyDescent="0.3">
      <c r="A39" s="141" t="s">
        <v>537</v>
      </c>
      <c r="B39" s="142">
        <v>28.33</v>
      </c>
      <c r="C39" s="142"/>
      <c r="D39" s="142">
        <v>27.4</v>
      </c>
      <c r="E39" s="142">
        <v>29.02</v>
      </c>
      <c r="F39" s="142">
        <v>29.15</v>
      </c>
      <c r="G39" s="142">
        <v>25.81</v>
      </c>
      <c r="H39" s="142">
        <v>28.83</v>
      </c>
      <c r="I39" s="142">
        <v>37.24</v>
      </c>
      <c r="J39" s="142">
        <v>31.24</v>
      </c>
      <c r="K39" s="142">
        <v>31.57</v>
      </c>
      <c r="L39" s="166"/>
      <c r="M39" s="142">
        <v>34.340000000000003</v>
      </c>
      <c r="N39" s="142">
        <v>39.86</v>
      </c>
      <c r="O39" s="142">
        <v>18.63</v>
      </c>
      <c r="P39" s="142">
        <v>20.9</v>
      </c>
      <c r="Q39" s="132">
        <v>31.99</v>
      </c>
      <c r="R39" s="142">
        <v>27.29</v>
      </c>
      <c r="S39" s="144"/>
      <c r="T39" s="132">
        <v>27.97</v>
      </c>
      <c r="U39" s="142">
        <v>30.28</v>
      </c>
      <c r="V39" s="142">
        <v>26.2</v>
      </c>
      <c r="W39" s="142">
        <v>30.2</v>
      </c>
      <c r="X39" s="144"/>
      <c r="Y39" s="142">
        <v>26.59</v>
      </c>
      <c r="Z39" s="142">
        <v>25.57</v>
      </c>
      <c r="AA39" s="142">
        <v>34.049999999999997</v>
      </c>
      <c r="AB39" s="162">
        <v>31.39</v>
      </c>
      <c r="AC39" s="146"/>
      <c r="AD39" s="147"/>
      <c r="AE39" s="148">
        <v>38384</v>
      </c>
      <c r="AF39" s="163"/>
    </row>
    <row r="40" spans="1:32" s="140" customFormat="1" ht="15" customHeight="1" x14ac:dyDescent="0.3">
      <c r="A40" s="141" t="s">
        <v>538</v>
      </c>
      <c r="B40" s="142">
        <v>27.75</v>
      </c>
      <c r="C40" s="142"/>
      <c r="D40" s="142">
        <v>27.6</v>
      </c>
      <c r="E40" s="142">
        <v>29.01</v>
      </c>
      <c r="F40" s="142">
        <v>28.82</v>
      </c>
      <c r="G40" s="142">
        <v>25.98</v>
      </c>
      <c r="H40" s="142">
        <v>27.8</v>
      </c>
      <c r="I40" s="142">
        <v>37</v>
      </c>
      <c r="J40" s="142">
        <v>30.81</v>
      </c>
      <c r="K40" s="142">
        <v>29.98</v>
      </c>
      <c r="L40" s="166"/>
      <c r="M40" s="142">
        <v>34.340000000000003</v>
      </c>
      <c r="N40" s="142">
        <v>39.159999999999997</v>
      </c>
      <c r="O40" s="142">
        <v>19.02</v>
      </c>
      <c r="P40" s="142">
        <v>20.9</v>
      </c>
      <c r="Q40" s="132">
        <v>30.75</v>
      </c>
      <c r="R40" s="142">
        <v>26.89</v>
      </c>
      <c r="S40" s="144"/>
      <c r="T40" s="132">
        <v>26.23</v>
      </c>
      <c r="U40" s="142">
        <v>30.17</v>
      </c>
      <c r="V40" s="142">
        <v>25.4</v>
      </c>
      <c r="W40" s="142">
        <v>28.5</v>
      </c>
      <c r="X40" s="144"/>
      <c r="Y40" s="142">
        <v>26.5</v>
      </c>
      <c r="Z40" s="142">
        <v>25.4</v>
      </c>
      <c r="AA40" s="142">
        <v>31.23</v>
      </c>
      <c r="AB40" s="162">
        <v>31.38</v>
      </c>
      <c r="AC40" s="146"/>
      <c r="AD40" s="147"/>
      <c r="AE40" s="148">
        <v>38412</v>
      </c>
      <c r="AF40" s="163"/>
    </row>
    <row r="41" spans="1:32" s="140" customFormat="1" ht="15" customHeight="1" x14ac:dyDescent="0.3">
      <c r="A41" s="149" t="s">
        <v>539</v>
      </c>
      <c r="B41" s="142">
        <v>26.07</v>
      </c>
      <c r="C41" s="142"/>
      <c r="D41" s="142">
        <v>27.05</v>
      </c>
      <c r="E41" s="142">
        <v>28.72</v>
      </c>
      <c r="F41" s="142">
        <v>27.9</v>
      </c>
      <c r="G41" s="142">
        <v>25.55</v>
      </c>
      <c r="H41" s="142">
        <v>27.39</v>
      </c>
      <c r="I41" s="142">
        <v>37.119999999999997</v>
      </c>
      <c r="J41" s="142">
        <v>30.48</v>
      </c>
      <c r="K41" s="142">
        <v>27.79</v>
      </c>
      <c r="L41" s="166"/>
      <c r="M41" s="142">
        <v>33.57</v>
      </c>
      <c r="N41" s="142">
        <v>38.92</v>
      </c>
      <c r="O41" s="142">
        <v>19.95</v>
      </c>
      <c r="P41" s="142">
        <v>19.899999999999999</v>
      </c>
      <c r="Q41" s="132">
        <v>29.19</v>
      </c>
      <c r="R41" s="142">
        <v>25.86</v>
      </c>
      <c r="S41" s="144"/>
      <c r="T41" s="132">
        <v>26.27</v>
      </c>
      <c r="U41" s="142">
        <v>28.77</v>
      </c>
      <c r="V41" s="142">
        <v>24</v>
      </c>
      <c r="W41" s="142">
        <v>27.94</v>
      </c>
      <c r="X41" s="144"/>
      <c r="Y41" s="142">
        <v>26.25</v>
      </c>
      <c r="Z41" s="142">
        <v>24.29</v>
      </c>
      <c r="AA41" s="142">
        <v>31.08</v>
      </c>
      <c r="AB41" s="162">
        <v>29.14</v>
      </c>
      <c r="AC41" s="146"/>
      <c r="AD41" s="147"/>
      <c r="AE41" s="148">
        <v>38443</v>
      </c>
      <c r="AF41" s="163"/>
    </row>
    <row r="42" spans="1:32" s="140" customFormat="1" ht="15" customHeight="1" x14ac:dyDescent="0.3">
      <c r="A42" s="141" t="s">
        <v>540</v>
      </c>
      <c r="B42" s="142">
        <v>25.84</v>
      </c>
      <c r="C42" s="142"/>
      <c r="D42" s="142">
        <v>26.81</v>
      </c>
      <c r="E42" s="142">
        <v>28.75</v>
      </c>
      <c r="F42" s="142">
        <v>27.44</v>
      </c>
      <c r="G42" s="142">
        <v>25.32</v>
      </c>
      <c r="H42" s="142">
        <v>27.18</v>
      </c>
      <c r="I42" s="142">
        <v>37.020000000000003</v>
      </c>
      <c r="J42" s="142">
        <v>30.23</v>
      </c>
      <c r="K42" s="142">
        <v>27.35</v>
      </c>
      <c r="L42" s="166"/>
      <c r="M42" s="142">
        <v>33.57</v>
      </c>
      <c r="N42" s="142">
        <v>37.9</v>
      </c>
      <c r="O42" s="142">
        <v>20.23</v>
      </c>
      <c r="P42" s="142">
        <v>18.899999999999999</v>
      </c>
      <c r="Q42" s="132">
        <v>28.43</v>
      </c>
      <c r="R42" s="142">
        <v>24.63</v>
      </c>
      <c r="S42" s="144"/>
      <c r="T42" s="132">
        <v>26.27</v>
      </c>
      <c r="U42" s="142">
        <v>27.85</v>
      </c>
      <c r="V42" s="142">
        <v>23.73</v>
      </c>
      <c r="W42" s="142">
        <v>27.6</v>
      </c>
      <c r="X42" s="144"/>
      <c r="Y42" s="142">
        <v>26.03</v>
      </c>
      <c r="Z42" s="142">
        <v>24.33</v>
      </c>
      <c r="AA42" s="142">
        <v>30.73</v>
      </c>
      <c r="AB42" s="162">
        <v>28.94</v>
      </c>
      <c r="AC42" s="146"/>
      <c r="AD42" s="147"/>
      <c r="AE42" s="148">
        <v>38473</v>
      </c>
      <c r="AF42" s="163"/>
    </row>
    <row r="43" spans="1:32" s="140" customFormat="1" ht="15" customHeight="1" x14ac:dyDescent="0.3">
      <c r="A43" s="141" t="s">
        <v>541</v>
      </c>
      <c r="B43" s="142">
        <v>25.49</v>
      </c>
      <c r="C43" s="142"/>
      <c r="D43" s="142">
        <v>26.84</v>
      </c>
      <c r="E43" s="142">
        <v>28.75</v>
      </c>
      <c r="F43" s="142">
        <v>27.26</v>
      </c>
      <c r="G43" s="142">
        <v>25.21</v>
      </c>
      <c r="H43" s="142">
        <v>26.98</v>
      </c>
      <c r="I43" s="142">
        <v>35</v>
      </c>
      <c r="J43" s="142">
        <v>29.84</v>
      </c>
      <c r="K43" s="142">
        <v>27.89</v>
      </c>
      <c r="L43" s="166"/>
      <c r="M43" s="142">
        <v>33.57</v>
      </c>
      <c r="N43" s="142">
        <v>39.18</v>
      </c>
      <c r="O43" s="142">
        <v>21.97</v>
      </c>
      <c r="P43" s="142">
        <v>18.37</v>
      </c>
      <c r="Q43" s="132">
        <v>28</v>
      </c>
      <c r="R43" s="142">
        <v>24.29</v>
      </c>
      <c r="S43" s="144"/>
      <c r="T43" s="132">
        <v>26.27</v>
      </c>
      <c r="U43" s="142">
        <v>27.71</v>
      </c>
      <c r="V43" s="142">
        <v>23.96</v>
      </c>
      <c r="W43" s="142">
        <v>27.29</v>
      </c>
      <c r="X43" s="144"/>
      <c r="Y43" s="142">
        <v>25.88</v>
      </c>
      <c r="Z43" s="142">
        <v>24.38</v>
      </c>
      <c r="AA43" s="142">
        <v>31.37</v>
      </c>
      <c r="AB43" s="162">
        <v>28.81</v>
      </c>
      <c r="AC43" s="146"/>
      <c r="AD43" s="147"/>
      <c r="AE43" s="148">
        <v>38504</v>
      </c>
      <c r="AF43" s="163"/>
    </row>
    <row r="44" spans="1:32" s="140" customFormat="1" ht="15" customHeight="1" collapsed="1" x14ac:dyDescent="0.3">
      <c r="A44" s="141" t="s">
        <v>542</v>
      </c>
      <c r="B44" s="142">
        <v>25.47</v>
      </c>
      <c r="C44" s="142"/>
      <c r="D44" s="142">
        <v>26.36</v>
      </c>
      <c r="E44" s="142">
        <v>28.7</v>
      </c>
      <c r="F44" s="142">
        <v>27.36</v>
      </c>
      <c r="G44" s="142">
        <v>25.04</v>
      </c>
      <c r="H44" s="142">
        <v>26.88</v>
      </c>
      <c r="I44" s="132">
        <v>36.859104782895862</v>
      </c>
      <c r="J44" s="142">
        <v>29.76</v>
      </c>
      <c r="K44" s="142">
        <v>29.47</v>
      </c>
      <c r="L44" s="166"/>
      <c r="M44" s="142">
        <v>33.57</v>
      </c>
      <c r="N44" s="142">
        <v>40.32</v>
      </c>
      <c r="O44" s="142">
        <v>21.85</v>
      </c>
      <c r="P44" s="142">
        <v>17.899999999999999</v>
      </c>
      <c r="Q44" s="132">
        <v>28.4</v>
      </c>
      <c r="R44" s="142">
        <v>24.09</v>
      </c>
      <c r="S44" s="144"/>
      <c r="T44" s="132">
        <v>26.44</v>
      </c>
      <c r="U44" s="142">
        <v>27.68</v>
      </c>
      <c r="V44" s="142">
        <v>23.57</v>
      </c>
      <c r="W44" s="142">
        <v>27.15</v>
      </c>
      <c r="X44" s="144"/>
      <c r="Y44" s="142">
        <v>25.46</v>
      </c>
      <c r="Z44" s="142">
        <v>23.85</v>
      </c>
      <c r="AA44" s="142">
        <v>34.979999999999997</v>
      </c>
      <c r="AB44" s="162">
        <v>28.11</v>
      </c>
      <c r="AC44" s="146"/>
      <c r="AD44" s="147"/>
      <c r="AE44" s="148">
        <v>38534</v>
      </c>
      <c r="AF44" s="163"/>
    </row>
    <row r="45" spans="1:32" s="140" customFormat="1" ht="15" customHeight="1" x14ac:dyDescent="0.3">
      <c r="A45" s="141" t="s">
        <v>543</v>
      </c>
      <c r="B45" s="142">
        <v>26.8</v>
      </c>
      <c r="C45" s="142"/>
      <c r="D45" s="142">
        <v>26.88</v>
      </c>
      <c r="E45" s="142">
        <v>28.69</v>
      </c>
      <c r="F45" s="142">
        <v>28.03</v>
      </c>
      <c r="G45" s="142">
        <v>25.11</v>
      </c>
      <c r="H45" s="142">
        <v>27.39</v>
      </c>
      <c r="I45" s="142">
        <v>35.119999999999997</v>
      </c>
      <c r="J45" s="142">
        <v>29.71</v>
      </c>
      <c r="K45" s="142">
        <v>31.92</v>
      </c>
      <c r="L45" s="166"/>
      <c r="M45" s="142">
        <v>33.57</v>
      </c>
      <c r="N45" s="142">
        <v>40.32</v>
      </c>
      <c r="O45" s="142">
        <v>21.91</v>
      </c>
      <c r="P45" s="142">
        <v>18.239999999999998</v>
      </c>
      <c r="Q45" s="132">
        <v>29.78</v>
      </c>
      <c r="R45" s="132">
        <v>25.556033459832104</v>
      </c>
      <c r="S45" s="144"/>
      <c r="T45" s="132">
        <v>31.8</v>
      </c>
      <c r="U45" s="142">
        <v>28.27</v>
      </c>
      <c r="V45" s="142">
        <v>23.82</v>
      </c>
      <c r="W45" s="142">
        <v>27.5</v>
      </c>
      <c r="X45" s="144"/>
      <c r="Y45" s="142">
        <v>25.58</v>
      </c>
      <c r="Z45" s="142">
        <v>23.89</v>
      </c>
      <c r="AA45" s="142">
        <v>36.130000000000003</v>
      </c>
      <c r="AB45" s="162">
        <v>28.36</v>
      </c>
      <c r="AC45" s="146"/>
      <c r="AD45" s="147"/>
      <c r="AE45" s="148">
        <v>38565</v>
      </c>
      <c r="AF45" s="163"/>
    </row>
    <row r="46" spans="1:32" s="140" customFormat="1" ht="15" customHeight="1" x14ac:dyDescent="0.3">
      <c r="A46" s="141" t="s">
        <v>544</v>
      </c>
      <c r="B46" s="142">
        <v>27.78</v>
      </c>
      <c r="C46" s="142"/>
      <c r="D46" s="142">
        <v>27.2</v>
      </c>
      <c r="E46" s="142">
        <v>28.7</v>
      </c>
      <c r="F46" s="142">
        <v>28.77</v>
      </c>
      <c r="G46" s="142">
        <v>25.22</v>
      </c>
      <c r="H46" s="142">
        <v>28.32</v>
      </c>
      <c r="I46" s="142">
        <v>35.26</v>
      </c>
      <c r="J46" s="142">
        <v>30.07</v>
      </c>
      <c r="K46" s="142">
        <v>32.61</v>
      </c>
      <c r="L46" s="166"/>
      <c r="M46" s="142">
        <v>33.57</v>
      </c>
      <c r="N46" s="142">
        <v>40.5</v>
      </c>
      <c r="O46" s="142">
        <v>22.25</v>
      </c>
      <c r="P46" s="142">
        <v>19.29</v>
      </c>
      <c r="Q46" s="132">
        <v>31.15</v>
      </c>
      <c r="R46" s="142">
        <v>24.66</v>
      </c>
      <c r="S46" s="144"/>
      <c r="T46" s="132">
        <v>31.8</v>
      </c>
      <c r="U46" s="142">
        <v>28.77</v>
      </c>
      <c r="V46" s="142">
        <v>24.97</v>
      </c>
      <c r="W46" s="142">
        <v>28.5</v>
      </c>
      <c r="X46" s="144"/>
      <c r="Y46" s="142">
        <v>25.88</v>
      </c>
      <c r="Z46" s="142">
        <v>24.37</v>
      </c>
      <c r="AA46" s="142">
        <v>37.799999999999997</v>
      </c>
      <c r="AB46" s="162">
        <v>29.06</v>
      </c>
      <c r="AC46" s="146"/>
      <c r="AD46" s="147"/>
      <c r="AE46" s="148">
        <v>38596</v>
      </c>
      <c r="AF46" s="163"/>
    </row>
    <row r="47" spans="1:32" s="140" customFormat="1" ht="15" customHeight="1" x14ac:dyDescent="0.3">
      <c r="A47" s="141" t="s">
        <v>545</v>
      </c>
      <c r="B47" s="142">
        <v>29.23</v>
      </c>
      <c r="C47" s="142"/>
      <c r="D47" s="142">
        <v>26.91</v>
      </c>
      <c r="E47" s="142">
        <v>29.75</v>
      </c>
      <c r="F47" s="142">
        <v>29.69</v>
      </c>
      <c r="G47" s="142">
        <v>25.26</v>
      </c>
      <c r="H47" s="142">
        <v>30.69</v>
      </c>
      <c r="I47" s="142">
        <v>35.26</v>
      </c>
      <c r="J47" s="142">
        <v>30.04</v>
      </c>
      <c r="K47" s="142">
        <v>32.380000000000003</v>
      </c>
      <c r="L47" s="166"/>
      <c r="M47" s="142">
        <v>33.57</v>
      </c>
      <c r="N47" s="142">
        <v>40.79</v>
      </c>
      <c r="O47" s="142">
        <v>22.89</v>
      </c>
      <c r="P47" s="142">
        <v>20.48</v>
      </c>
      <c r="Q47" s="132">
        <v>32.53</v>
      </c>
      <c r="R47" s="142">
        <v>24.99</v>
      </c>
      <c r="S47" s="144"/>
      <c r="T47" s="132">
        <v>31.8</v>
      </c>
      <c r="U47" s="142">
        <v>30.55</v>
      </c>
      <c r="V47" s="142">
        <v>25.28</v>
      </c>
      <c r="W47" s="142">
        <v>29.2</v>
      </c>
      <c r="X47" s="144"/>
      <c r="Y47" s="142">
        <v>26.42</v>
      </c>
      <c r="Z47" s="142">
        <v>24.04</v>
      </c>
      <c r="AA47" s="142">
        <v>38.32</v>
      </c>
      <c r="AB47" s="162">
        <v>29.47</v>
      </c>
      <c r="AC47" s="146"/>
      <c r="AD47" s="147"/>
      <c r="AE47" s="148">
        <v>38626</v>
      </c>
      <c r="AF47" s="163"/>
    </row>
    <row r="48" spans="1:32" s="140" customFormat="1" ht="15" customHeight="1" x14ac:dyDescent="0.3">
      <c r="A48" s="141" t="s">
        <v>546</v>
      </c>
      <c r="B48" s="142">
        <v>29.6</v>
      </c>
      <c r="C48" s="142"/>
      <c r="D48" s="142">
        <v>27.28</v>
      </c>
      <c r="E48" s="142">
        <v>29.89</v>
      </c>
      <c r="F48" s="142">
        <v>30.19</v>
      </c>
      <c r="G48" s="142">
        <v>25.32</v>
      </c>
      <c r="H48" s="142">
        <v>30.48</v>
      </c>
      <c r="I48" s="142">
        <v>35.76</v>
      </c>
      <c r="J48" s="142">
        <v>30.04</v>
      </c>
      <c r="K48" s="142">
        <v>32.29</v>
      </c>
      <c r="L48" s="166"/>
      <c r="M48" s="142">
        <v>33.57</v>
      </c>
      <c r="N48" s="142">
        <v>43.2</v>
      </c>
      <c r="O48" s="142">
        <v>23.56</v>
      </c>
      <c r="P48" s="142">
        <v>21.05</v>
      </c>
      <c r="Q48" s="132">
        <v>33.299999999999997</v>
      </c>
      <c r="R48" s="142">
        <v>25.46</v>
      </c>
      <c r="S48" s="144"/>
      <c r="T48" s="132">
        <v>31.81</v>
      </c>
      <c r="U48" s="142">
        <v>31.71</v>
      </c>
      <c r="V48" s="142">
        <v>25.4</v>
      </c>
      <c r="W48" s="142">
        <v>29.4</v>
      </c>
      <c r="X48" s="144"/>
      <c r="Y48" s="132">
        <v>26.238594802694898</v>
      </c>
      <c r="Z48" s="142">
        <v>24.45</v>
      </c>
      <c r="AA48" s="142">
        <v>38.479999999999997</v>
      </c>
      <c r="AB48" s="162">
        <v>28.53</v>
      </c>
      <c r="AC48" s="146"/>
      <c r="AD48" s="147"/>
      <c r="AE48" s="148">
        <v>38657</v>
      </c>
      <c r="AF48" s="163"/>
    </row>
    <row r="49" spans="1:32" s="140" customFormat="1" ht="15" customHeight="1" thickBot="1" x14ac:dyDescent="0.35">
      <c r="A49" s="167" t="s">
        <v>547</v>
      </c>
      <c r="B49" s="168">
        <v>29.7</v>
      </c>
      <c r="C49" s="168"/>
      <c r="D49" s="168">
        <v>27.49</v>
      </c>
      <c r="E49" s="168">
        <v>30.05</v>
      </c>
      <c r="F49" s="168">
        <v>29.51</v>
      </c>
      <c r="G49" s="168">
        <v>25.35</v>
      </c>
      <c r="H49" s="168">
        <v>29.66</v>
      </c>
      <c r="I49" s="168">
        <v>34.71</v>
      </c>
      <c r="J49" s="168">
        <v>30.28</v>
      </c>
      <c r="K49" s="168">
        <v>32.22</v>
      </c>
      <c r="L49" s="169"/>
      <c r="M49" s="168">
        <v>33.57</v>
      </c>
      <c r="N49" s="168">
        <v>41.14</v>
      </c>
      <c r="O49" s="168">
        <v>23.31</v>
      </c>
      <c r="P49" s="168">
        <v>21.3</v>
      </c>
      <c r="Q49" s="168">
        <v>33.47</v>
      </c>
      <c r="R49" s="168">
        <v>25.55</v>
      </c>
      <c r="S49" s="170"/>
      <c r="T49" s="168">
        <v>29.27</v>
      </c>
      <c r="U49" s="168">
        <v>31.66</v>
      </c>
      <c r="V49" s="168">
        <v>26.91</v>
      </c>
      <c r="W49" s="168">
        <v>29.4</v>
      </c>
      <c r="X49" s="170"/>
      <c r="Y49" s="168">
        <v>27</v>
      </c>
      <c r="Z49" s="168">
        <v>25.15</v>
      </c>
      <c r="AA49" s="168">
        <v>36.770000000000003</v>
      </c>
      <c r="AB49" s="171">
        <v>28.8</v>
      </c>
      <c r="AC49" s="172"/>
      <c r="AD49" s="173"/>
      <c r="AE49" s="174">
        <v>38687</v>
      </c>
      <c r="AF49" s="163"/>
    </row>
    <row r="50" spans="1:32" s="140" customFormat="1" ht="15" customHeight="1" collapsed="1" x14ac:dyDescent="0.3">
      <c r="A50" s="149" t="s">
        <v>548</v>
      </c>
      <c r="B50" s="132">
        <v>28.35</v>
      </c>
      <c r="C50" s="132"/>
      <c r="D50" s="132">
        <v>27.56</v>
      </c>
      <c r="E50" s="132">
        <v>30.16</v>
      </c>
      <c r="F50" s="132">
        <v>27.25</v>
      </c>
      <c r="G50" s="132">
        <v>24.63</v>
      </c>
      <c r="H50" s="132">
        <v>28.11</v>
      </c>
      <c r="I50" s="132">
        <v>35.33</v>
      </c>
      <c r="J50" s="132">
        <v>30.32</v>
      </c>
      <c r="K50" s="132">
        <v>30.84</v>
      </c>
      <c r="L50" s="164"/>
      <c r="M50" s="132">
        <v>32.28</v>
      </c>
      <c r="N50" s="132">
        <v>41.12</v>
      </c>
      <c r="O50" s="132">
        <v>24.02</v>
      </c>
      <c r="P50" s="132">
        <v>21.65</v>
      </c>
      <c r="Q50" s="132">
        <v>31.83</v>
      </c>
      <c r="R50" s="132">
        <v>25.4</v>
      </c>
      <c r="S50" s="134"/>
      <c r="T50" s="132">
        <v>27.64</v>
      </c>
      <c r="U50" s="132">
        <v>30.7</v>
      </c>
      <c r="V50" s="132">
        <v>26.62</v>
      </c>
      <c r="W50" s="132">
        <v>29.2</v>
      </c>
      <c r="X50" s="134"/>
      <c r="Y50" s="132">
        <v>26.78</v>
      </c>
      <c r="Z50" s="132">
        <v>25.11</v>
      </c>
      <c r="AA50" s="132">
        <v>35.619999999999997</v>
      </c>
      <c r="AB50" s="165">
        <v>28.39</v>
      </c>
      <c r="AC50" s="136"/>
      <c r="AD50" s="137"/>
      <c r="AE50" s="160">
        <v>38718</v>
      </c>
      <c r="AF50" s="163"/>
    </row>
    <row r="51" spans="1:32" s="140" customFormat="1" ht="15" customHeight="1" x14ac:dyDescent="0.3">
      <c r="A51" s="141" t="s">
        <v>549</v>
      </c>
      <c r="B51" s="142">
        <v>27.54</v>
      </c>
      <c r="C51" s="142"/>
      <c r="D51" s="142">
        <v>27.63</v>
      </c>
      <c r="E51" s="142">
        <v>29.74</v>
      </c>
      <c r="F51" s="142">
        <v>26.75</v>
      </c>
      <c r="G51" s="142">
        <v>25.02</v>
      </c>
      <c r="H51" s="142">
        <v>27.7</v>
      </c>
      <c r="I51" s="142">
        <v>35.46</v>
      </c>
      <c r="J51" s="142">
        <v>29.56</v>
      </c>
      <c r="K51" s="142">
        <v>30.26</v>
      </c>
      <c r="L51" s="166"/>
      <c r="M51" s="142">
        <v>32.28</v>
      </c>
      <c r="N51" s="142">
        <v>40.85</v>
      </c>
      <c r="O51" s="142">
        <v>24.09</v>
      </c>
      <c r="P51" s="142">
        <v>21.47</v>
      </c>
      <c r="Q51" s="132">
        <v>30.18</v>
      </c>
      <c r="R51" s="142">
        <v>24.8</v>
      </c>
      <c r="S51" s="144"/>
      <c r="T51" s="132">
        <v>27.64</v>
      </c>
      <c r="U51" s="142">
        <v>30.64</v>
      </c>
      <c r="V51" s="142">
        <v>26.41</v>
      </c>
      <c r="W51" s="142">
        <v>29.2</v>
      </c>
      <c r="X51" s="144"/>
      <c r="Y51" s="142">
        <v>26.55</v>
      </c>
      <c r="Z51" s="142">
        <v>25.11</v>
      </c>
      <c r="AA51" s="142">
        <v>35.47</v>
      </c>
      <c r="AB51" s="162">
        <v>28.86</v>
      </c>
      <c r="AC51" s="146"/>
      <c r="AD51" s="147"/>
      <c r="AE51" s="148">
        <v>38749</v>
      </c>
      <c r="AF51" s="163"/>
    </row>
    <row r="52" spans="1:32" s="140" customFormat="1" ht="15" customHeight="1" x14ac:dyDescent="0.3">
      <c r="A52" s="141" t="s">
        <v>550</v>
      </c>
      <c r="B52" s="142">
        <v>26.73</v>
      </c>
      <c r="C52" s="142"/>
      <c r="D52" s="142">
        <v>27.36</v>
      </c>
      <c r="E52" s="142">
        <v>29.76</v>
      </c>
      <c r="F52" s="142">
        <v>26.45</v>
      </c>
      <c r="G52" s="142">
        <v>24.54</v>
      </c>
      <c r="H52" s="142">
        <v>26.98</v>
      </c>
      <c r="I52" s="142">
        <v>35.39</v>
      </c>
      <c r="J52" s="142">
        <v>29.45</v>
      </c>
      <c r="K52" s="142">
        <v>28.46</v>
      </c>
      <c r="L52" s="166"/>
      <c r="M52" s="142">
        <v>32.28</v>
      </c>
      <c r="N52" s="142">
        <v>40.57</v>
      </c>
      <c r="O52" s="142">
        <v>23.99</v>
      </c>
      <c r="P52" s="142">
        <v>21.54</v>
      </c>
      <c r="Q52" s="142">
        <v>29.92</v>
      </c>
      <c r="R52" s="142">
        <v>24.15</v>
      </c>
      <c r="S52" s="144"/>
      <c r="T52" s="142">
        <v>25.73</v>
      </c>
      <c r="U52" s="142">
        <v>30.05</v>
      </c>
      <c r="V52" s="142">
        <v>25.87</v>
      </c>
      <c r="W52" s="142">
        <v>26.9</v>
      </c>
      <c r="X52" s="144"/>
      <c r="Y52" s="142">
        <v>26.77</v>
      </c>
      <c r="Z52" s="142">
        <v>25.28</v>
      </c>
      <c r="AA52" s="142">
        <v>32.58</v>
      </c>
      <c r="AB52" s="162">
        <v>28.38</v>
      </c>
      <c r="AC52" s="146"/>
      <c r="AD52" s="147"/>
      <c r="AE52" s="148">
        <v>38777</v>
      </c>
      <c r="AF52" s="163"/>
    </row>
    <row r="53" spans="1:32" s="140" customFormat="1" ht="15" customHeight="1" x14ac:dyDescent="0.3">
      <c r="A53" s="149" t="s">
        <v>551</v>
      </c>
      <c r="B53" s="142">
        <v>25.67</v>
      </c>
      <c r="C53" s="142"/>
      <c r="D53" s="142">
        <v>27.16</v>
      </c>
      <c r="E53" s="142">
        <v>28.95</v>
      </c>
      <c r="F53" s="142">
        <v>26.3</v>
      </c>
      <c r="G53" s="142">
        <v>24.31</v>
      </c>
      <c r="H53" s="142">
        <v>26.46</v>
      </c>
      <c r="I53" s="142">
        <v>35.22</v>
      </c>
      <c r="J53" s="142">
        <v>29.16</v>
      </c>
      <c r="K53" s="142">
        <v>26.16</v>
      </c>
      <c r="L53" s="166"/>
      <c r="M53" s="142">
        <v>32</v>
      </c>
      <c r="N53" s="142">
        <v>40.57</v>
      </c>
      <c r="O53" s="142">
        <v>23.95</v>
      </c>
      <c r="P53" s="142">
        <v>20.48</v>
      </c>
      <c r="Q53" s="142">
        <v>28.57</v>
      </c>
      <c r="R53" s="142">
        <v>23.06</v>
      </c>
      <c r="S53" s="144"/>
      <c r="T53" s="142">
        <v>25.44</v>
      </c>
      <c r="U53" s="142">
        <v>29.15</v>
      </c>
      <c r="V53" s="142">
        <v>25.16</v>
      </c>
      <c r="W53" s="142">
        <v>26.5</v>
      </c>
      <c r="X53" s="144"/>
      <c r="Y53" s="142">
        <v>26.01</v>
      </c>
      <c r="Z53" s="142">
        <v>24.78</v>
      </c>
      <c r="AA53" s="142">
        <v>32.380000000000003</v>
      </c>
      <c r="AB53" s="162">
        <v>28.54</v>
      </c>
      <c r="AC53" s="146"/>
      <c r="AD53" s="147"/>
      <c r="AE53" s="148">
        <v>38808</v>
      </c>
      <c r="AF53" s="163"/>
    </row>
    <row r="54" spans="1:32" s="140" customFormat="1" ht="15" customHeight="1" x14ac:dyDescent="0.3">
      <c r="A54" s="141" t="s">
        <v>552</v>
      </c>
      <c r="B54" s="142">
        <v>25.38</v>
      </c>
      <c r="C54" s="142"/>
      <c r="D54" s="142">
        <v>27</v>
      </c>
      <c r="E54" s="142">
        <v>28.42</v>
      </c>
      <c r="F54" s="142">
        <v>26.15</v>
      </c>
      <c r="G54" s="142">
        <v>24.15</v>
      </c>
      <c r="H54" s="142">
        <v>26.46</v>
      </c>
      <c r="I54" s="142">
        <v>34.71</v>
      </c>
      <c r="J54" s="142">
        <v>29.04</v>
      </c>
      <c r="K54" s="142">
        <v>26.17</v>
      </c>
      <c r="L54" s="166"/>
      <c r="M54" s="142">
        <v>32</v>
      </c>
      <c r="N54" s="142">
        <v>40.33</v>
      </c>
      <c r="O54" s="142">
        <v>23.55</v>
      </c>
      <c r="P54" s="142">
        <v>19.66</v>
      </c>
      <c r="Q54" s="142">
        <v>28.56</v>
      </c>
      <c r="R54" s="142">
        <v>23.15</v>
      </c>
      <c r="S54" s="144"/>
      <c r="T54" s="142">
        <v>25.44</v>
      </c>
      <c r="U54" s="142">
        <v>28.14</v>
      </c>
      <c r="V54" s="142">
        <v>24.94</v>
      </c>
      <c r="W54" s="142">
        <v>26.5</v>
      </c>
      <c r="X54" s="144"/>
      <c r="Y54" s="142">
        <v>26.03</v>
      </c>
      <c r="Z54" s="142">
        <v>24.61</v>
      </c>
      <c r="AA54" s="142">
        <v>31.98</v>
      </c>
      <c r="AB54" s="162">
        <v>28.04</v>
      </c>
      <c r="AC54" s="146"/>
      <c r="AD54" s="147"/>
      <c r="AE54" s="148">
        <v>38838</v>
      </c>
      <c r="AF54" s="163"/>
    </row>
    <row r="55" spans="1:32" s="140" customFormat="1" ht="15" customHeight="1" x14ac:dyDescent="0.3">
      <c r="A55" s="141" t="s">
        <v>553</v>
      </c>
      <c r="B55" s="142">
        <v>24.91</v>
      </c>
      <c r="C55" s="142"/>
      <c r="D55" s="142">
        <v>26.62</v>
      </c>
      <c r="E55" s="142">
        <v>28.02</v>
      </c>
      <c r="F55" s="142">
        <v>26.32</v>
      </c>
      <c r="G55" s="142">
        <v>23.93</v>
      </c>
      <c r="H55" s="142">
        <v>25.74</v>
      </c>
      <c r="I55" s="142">
        <v>34.549999999999997</v>
      </c>
      <c r="J55" s="142">
        <v>29.02</v>
      </c>
      <c r="K55" s="142">
        <v>26.87</v>
      </c>
      <c r="L55" s="166"/>
      <c r="M55" s="142">
        <v>32</v>
      </c>
      <c r="N55" s="142">
        <v>40.28</v>
      </c>
      <c r="O55" s="142">
        <v>23.25</v>
      </c>
      <c r="P55" s="142">
        <v>19.12</v>
      </c>
      <c r="Q55" s="142">
        <v>27.98</v>
      </c>
      <c r="R55" s="142">
        <v>22.28</v>
      </c>
      <c r="S55" s="144"/>
      <c r="T55" s="142">
        <v>25.29</v>
      </c>
      <c r="U55" s="142">
        <v>28.06</v>
      </c>
      <c r="V55" s="142">
        <v>24</v>
      </c>
      <c r="W55" s="142">
        <v>26.2</v>
      </c>
      <c r="X55" s="144"/>
      <c r="Y55" s="142">
        <v>25.81</v>
      </c>
      <c r="Z55" s="142">
        <v>24.29</v>
      </c>
      <c r="AA55" s="142">
        <v>32.72</v>
      </c>
      <c r="AB55" s="162">
        <v>27.7</v>
      </c>
      <c r="AC55" s="146"/>
      <c r="AD55" s="147"/>
      <c r="AE55" s="148">
        <v>38869</v>
      </c>
      <c r="AF55" s="163"/>
    </row>
    <row r="56" spans="1:32" s="140" customFormat="1" ht="15" customHeight="1" x14ac:dyDescent="0.3">
      <c r="A56" s="141" t="s">
        <v>554</v>
      </c>
      <c r="B56" s="142">
        <v>24.86</v>
      </c>
      <c r="C56" s="142"/>
      <c r="D56" s="142">
        <v>26.01</v>
      </c>
      <c r="E56" s="142">
        <v>27.62</v>
      </c>
      <c r="F56" s="142">
        <v>26.35</v>
      </c>
      <c r="G56" s="142">
        <v>23.74</v>
      </c>
      <c r="H56" s="142">
        <v>25.3</v>
      </c>
      <c r="I56" s="142">
        <v>34.56</v>
      </c>
      <c r="J56" s="142">
        <v>29.1</v>
      </c>
      <c r="K56" s="142">
        <v>28.35</v>
      </c>
      <c r="L56" s="166"/>
      <c r="M56" s="142">
        <v>32</v>
      </c>
      <c r="N56" s="142">
        <v>40.479999999999997</v>
      </c>
      <c r="O56" s="142">
        <v>22.77</v>
      </c>
      <c r="P56" s="142">
        <v>18.12</v>
      </c>
      <c r="Q56" s="132">
        <v>28.52</v>
      </c>
      <c r="R56" s="142">
        <v>21.64</v>
      </c>
      <c r="S56" s="144"/>
      <c r="T56" s="142">
        <v>25.49</v>
      </c>
      <c r="U56" s="142">
        <v>28.21</v>
      </c>
      <c r="V56" s="142">
        <v>23.93</v>
      </c>
      <c r="W56" s="142">
        <v>26.2</v>
      </c>
      <c r="X56" s="144"/>
      <c r="Y56" s="142">
        <v>25.54</v>
      </c>
      <c r="Z56" s="142">
        <v>23.73</v>
      </c>
      <c r="AA56" s="142">
        <v>36.32</v>
      </c>
      <c r="AB56" s="162">
        <v>27.52</v>
      </c>
      <c r="AC56" s="146"/>
      <c r="AD56" s="147"/>
      <c r="AE56" s="148">
        <v>38899</v>
      </c>
      <c r="AF56" s="163"/>
    </row>
    <row r="57" spans="1:32" s="140" customFormat="1" ht="15" customHeight="1" x14ac:dyDescent="0.3">
      <c r="A57" s="141" t="s">
        <v>555</v>
      </c>
      <c r="B57" s="142">
        <v>26.3</v>
      </c>
      <c r="C57" s="142"/>
      <c r="D57" s="132">
        <v>26.46</v>
      </c>
      <c r="E57" s="142">
        <v>27.88</v>
      </c>
      <c r="F57" s="142">
        <v>26.7</v>
      </c>
      <c r="G57" s="142">
        <v>23.94</v>
      </c>
      <c r="H57" s="142">
        <v>27.7</v>
      </c>
      <c r="I57" s="142">
        <v>34.54</v>
      </c>
      <c r="J57" s="142">
        <v>29.13</v>
      </c>
      <c r="K57" s="142">
        <v>30.6</v>
      </c>
      <c r="L57" s="166"/>
      <c r="M57" s="142">
        <v>32</v>
      </c>
      <c r="N57" s="142">
        <v>38.9</v>
      </c>
      <c r="O57" s="142">
        <v>22.61</v>
      </c>
      <c r="P57" s="142">
        <v>18.61</v>
      </c>
      <c r="Q57" s="142">
        <v>29.69</v>
      </c>
      <c r="R57" s="142">
        <v>22.08</v>
      </c>
      <c r="S57" s="144"/>
      <c r="T57" s="142">
        <v>30.92</v>
      </c>
      <c r="U57" s="142">
        <v>29.05</v>
      </c>
      <c r="V57" s="142">
        <v>24.56</v>
      </c>
      <c r="W57" s="142">
        <v>26.4</v>
      </c>
      <c r="X57" s="144"/>
      <c r="Y57" s="142">
        <v>25.8</v>
      </c>
      <c r="Z57" s="142">
        <v>24.18</v>
      </c>
      <c r="AA57" s="142">
        <v>37.380000000000003</v>
      </c>
      <c r="AB57" s="162">
        <v>27.98</v>
      </c>
      <c r="AC57" s="146"/>
      <c r="AD57" s="147"/>
      <c r="AE57" s="148">
        <v>38930</v>
      </c>
      <c r="AF57" s="163"/>
    </row>
    <row r="58" spans="1:32" s="140" customFormat="1" ht="15" customHeight="1" x14ac:dyDescent="0.3">
      <c r="A58" s="141" t="s">
        <v>556</v>
      </c>
      <c r="B58" s="142">
        <v>27.6</v>
      </c>
      <c r="C58" s="142"/>
      <c r="D58" s="142">
        <v>26.11</v>
      </c>
      <c r="E58" s="142">
        <v>28.95</v>
      </c>
      <c r="F58" s="142">
        <v>27.45</v>
      </c>
      <c r="G58" s="142">
        <v>24.02</v>
      </c>
      <c r="H58" s="142">
        <v>27.7</v>
      </c>
      <c r="I58" s="142">
        <v>34.54</v>
      </c>
      <c r="J58" s="142">
        <v>29.6</v>
      </c>
      <c r="K58" s="142">
        <v>31.45</v>
      </c>
      <c r="L58" s="166"/>
      <c r="M58" s="142">
        <v>32</v>
      </c>
      <c r="N58" s="142">
        <v>38.880000000000003</v>
      </c>
      <c r="O58" s="142">
        <v>22.82</v>
      </c>
      <c r="P58" s="142">
        <v>19.52</v>
      </c>
      <c r="Q58" s="142">
        <v>31.26</v>
      </c>
      <c r="R58" s="142">
        <v>22.2</v>
      </c>
      <c r="S58" s="144"/>
      <c r="T58" s="142">
        <v>30.92</v>
      </c>
      <c r="U58" s="142">
        <v>29.72</v>
      </c>
      <c r="V58" s="142">
        <v>24.61</v>
      </c>
      <c r="W58" s="142">
        <v>26.4</v>
      </c>
      <c r="X58" s="144"/>
      <c r="Y58" s="142">
        <v>26.41</v>
      </c>
      <c r="Z58" s="142">
        <v>24.74</v>
      </c>
      <c r="AA58" s="142">
        <v>38.9</v>
      </c>
      <c r="AB58" s="162">
        <v>29.07</v>
      </c>
      <c r="AC58" s="146"/>
      <c r="AD58" s="147"/>
      <c r="AE58" s="148">
        <v>38961</v>
      </c>
      <c r="AF58" s="163"/>
    </row>
    <row r="59" spans="1:32" s="140" customFormat="1" ht="15" customHeight="1" x14ac:dyDescent="0.3">
      <c r="A59" s="141" t="s">
        <v>557</v>
      </c>
      <c r="B59" s="142">
        <v>28.57</v>
      </c>
      <c r="C59" s="142"/>
      <c r="D59" s="142">
        <v>26.4</v>
      </c>
      <c r="E59" s="142">
        <v>29.36</v>
      </c>
      <c r="F59" s="142">
        <v>28</v>
      </c>
      <c r="G59" s="142">
        <v>24.46</v>
      </c>
      <c r="H59" s="142">
        <v>27.7</v>
      </c>
      <c r="I59" s="142">
        <v>34.96</v>
      </c>
      <c r="J59" s="142">
        <v>30.06</v>
      </c>
      <c r="K59" s="142">
        <v>31.28</v>
      </c>
      <c r="L59" s="166"/>
      <c r="M59" s="142">
        <v>32</v>
      </c>
      <c r="N59" s="142">
        <v>40.549999999999997</v>
      </c>
      <c r="O59" s="142">
        <v>23.19</v>
      </c>
      <c r="P59" s="142">
        <v>20.8</v>
      </c>
      <c r="Q59" s="142">
        <v>32.39</v>
      </c>
      <c r="R59" s="142">
        <v>23.7</v>
      </c>
      <c r="S59" s="144"/>
      <c r="T59" s="142">
        <v>30.78</v>
      </c>
      <c r="U59" s="142">
        <v>31</v>
      </c>
      <c r="V59" s="142">
        <v>25.48</v>
      </c>
      <c r="W59" s="142">
        <v>27.4</v>
      </c>
      <c r="X59" s="144"/>
      <c r="Y59" s="142">
        <v>26.92</v>
      </c>
      <c r="Z59" s="142">
        <v>25.3</v>
      </c>
      <c r="AA59" s="142">
        <v>39.61</v>
      </c>
      <c r="AB59" s="162">
        <v>29.43</v>
      </c>
      <c r="AC59" s="146"/>
      <c r="AD59" s="147"/>
      <c r="AE59" s="148">
        <v>38991</v>
      </c>
      <c r="AF59" s="163"/>
    </row>
    <row r="60" spans="1:32" s="140" customFormat="1" ht="15" customHeight="1" x14ac:dyDescent="0.3">
      <c r="A60" s="141" t="s">
        <v>558</v>
      </c>
      <c r="B60" s="142">
        <v>29.27</v>
      </c>
      <c r="C60" s="142"/>
      <c r="D60" s="142">
        <v>26.82</v>
      </c>
      <c r="E60" s="142">
        <v>29.65</v>
      </c>
      <c r="F60" s="142">
        <v>28</v>
      </c>
      <c r="G60" s="142">
        <v>24.82</v>
      </c>
      <c r="H60" s="142">
        <v>27.7</v>
      </c>
      <c r="I60" s="142">
        <v>35.03</v>
      </c>
      <c r="J60" s="142">
        <v>30.43</v>
      </c>
      <c r="K60" s="142">
        <v>31.27</v>
      </c>
      <c r="L60" s="166"/>
      <c r="M60" s="142">
        <v>32</v>
      </c>
      <c r="N60" s="142">
        <v>40.86</v>
      </c>
      <c r="O60" s="142">
        <v>23.7</v>
      </c>
      <c r="P60" s="142">
        <v>21.6</v>
      </c>
      <c r="Q60" s="142">
        <v>33.35</v>
      </c>
      <c r="R60" s="142">
        <v>25.19</v>
      </c>
      <c r="S60" s="144"/>
      <c r="T60" s="142">
        <v>30.78</v>
      </c>
      <c r="U60" s="142">
        <v>32</v>
      </c>
      <c r="V60" s="142">
        <v>26.66</v>
      </c>
      <c r="W60" s="142">
        <v>28.6</v>
      </c>
      <c r="X60" s="144"/>
      <c r="Y60" s="142">
        <v>27.21</v>
      </c>
      <c r="Z60" s="142">
        <v>26.22</v>
      </c>
      <c r="AA60" s="142">
        <v>39.93</v>
      </c>
      <c r="AB60" s="162">
        <v>29.77</v>
      </c>
      <c r="AC60" s="146"/>
      <c r="AD60" s="147"/>
      <c r="AE60" s="148">
        <v>39022</v>
      </c>
      <c r="AF60" s="163"/>
    </row>
    <row r="61" spans="1:32" s="140" customFormat="1" ht="15" customHeight="1" thickBot="1" x14ac:dyDescent="0.35">
      <c r="A61" s="167" t="s">
        <v>559</v>
      </c>
      <c r="B61" s="168">
        <v>29.01</v>
      </c>
      <c r="C61" s="168"/>
      <c r="D61" s="168">
        <v>27.2</v>
      </c>
      <c r="E61" s="168">
        <v>29.24</v>
      </c>
      <c r="F61" s="168">
        <v>27.75</v>
      </c>
      <c r="G61" s="168">
        <v>24.38</v>
      </c>
      <c r="H61" s="168">
        <v>29.1</v>
      </c>
      <c r="I61" s="168">
        <v>35.21</v>
      </c>
      <c r="J61" s="168">
        <v>30.57</v>
      </c>
      <c r="K61" s="168">
        <v>30.48</v>
      </c>
      <c r="L61" s="169"/>
      <c r="M61" s="168">
        <v>32</v>
      </c>
      <c r="N61" s="168">
        <v>41.11</v>
      </c>
      <c r="O61" s="168">
        <v>24.02</v>
      </c>
      <c r="P61" s="168">
        <v>21.79</v>
      </c>
      <c r="Q61" s="168">
        <v>33.17</v>
      </c>
      <c r="R61" s="168">
        <v>25.63</v>
      </c>
      <c r="S61" s="170"/>
      <c r="T61" s="168">
        <v>27.66</v>
      </c>
      <c r="U61" s="168">
        <v>32.72</v>
      </c>
      <c r="V61" s="168">
        <v>26.81</v>
      </c>
      <c r="W61" s="168">
        <v>29.1</v>
      </c>
      <c r="X61" s="170"/>
      <c r="Y61" s="168">
        <v>27.27</v>
      </c>
      <c r="Z61" s="168">
        <v>27.06</v>
      </c>
      <c r="AA61" s="168">
        <v>38.270000000000003</v>
      </c>
      <c r="AB61" s="171">
        <v>30.16</v>
      </c>
      <c r="AC61" s="172"/>
      <c r="AD61" s="173"/>
      <c r="AE61" s="174">
        <v>39052</v>
      </c>
      <c r="AF61" s="163"/>
    </row>
    <row r="62" spans="1:32" ht="14.25" customHeight="1" x14ac:dyDescent="0.3">
      <c r="A62" s="22" t="s">
        <v>264</v>
      </c>
      <c r="B62" s="23">
        <v>28.1</v>
      </c>
      <c r="C62" s="23">
        <v>22.39</v>
      </c>
      <c r="D62" s="23">
        <v>27.32</v>
      </c>
      <c r="E62" s="23">
        <v>29.11</v>
      </c>
      <c r="F62" s="23">
        <v>27.05</v>
      </c>
      <c r="G62" s="23">
        <v>24.63</v>
      </c>
      <c r="H62" s="23">
        <v>28.3</v>
      </c>
      <c r="I62" s="23">
        <v>35.200000000000003</v>
      </c>
      <c r="J62" s="23">
        <v>30.41</v>
      </c>
      <c r="K62" s="23">
        <v>30.44</v>
      </c>
      <c r="L62" s="24"/>
      <c r="M62" s="23">
        <v>32.799999999999997</v>
      </c>
      <c r="N62" s="23">
        <v>41</v>
      </c>
      <c r="O62" s="23">
        <v>23.92</v>
      </c>
      <c r="P62" s="23">
        <v>21.79</v>
      </c>
      <c r="Q62" s="23">
        <v>31.75</v>
      </c>
      <c r="R62" s="23">
        <v>27.33</v>
      </c>
      <c r="S62" s="25"/>
      <c r="T62" s="23">
        <v>27.73</v>
      </c>
      <c r="U62" s="23">
        <v>31.397727272727277</v>
      </c>
      <c r="V62" s="23">
        <v>26.49</v>
      </c>
      <c r="W62" s="23">
        <v>29.1</v>
      </c>
      <c r="X62" s="25"/>
      <c r="Y62" s="23">
        <v>27.29</v>
      </c>
      <c r="Z62" s="23">
        <v>27.39</v>
      </c>
      <c r="AA62" s="23">
        <v>37.14</v>
      </c>
      <c r="AB62" s="26">
        <v>29.3</v>
      </c>
      <c r="AC62" s="27"/>
      <c r="AD62" s="28"/>
      <c r="AE62" s="29">
        <v>39083</v>
      </c>
    </row>
    <row r="63" spans="1:32" ht="14.25" customHeight="1" x14ac:dyDescent="0.3">
      <c r="A63" s="30" t="s">
        <v>265</v>
      </c>
      <c r="B63" s="31">
        <v>27.78</v>
      </c>
      <c r="C63" s="31">
        <v>22.27</v>
      </c>
      <c r="D63" s="31">
        <v>26.9</v>
      </c>
      <c r="E63" s="31">
        <v>29.24</v>
      </c>
      <c r="F63" s="31">
        <v>27.15</v>
      </c>
      <c r="G63" s="23">
        <v>24.250613029359137</v>
      </c>
      <c r="H63" s="31">
        <v>27.18</v>
      </c>
      <c r="I63" s="31">
        <v>35.270000000000003</v>
      </c>
      <c r="J63" s="31">
        <v>30.25</v>
      </c>
      <c r="K63" s="31">
        <v>29.93</v>
      </c>
      <c r="L63" s="32"/>
      <c r="M63" s="31">
        <v>32.799999999999997</v>
      </c>
      <c r="N63" s="31">
        <v>40.9</v>
      </c>
      <c r="O63" s="31">
        <v>24.03</v>
      </c>
      <c r="P63" s="31">
        <v>22.28</v>
      </c>
      <c r="Q63" s="23">
        <v>30.21</v>
      </c>
      <c r="R63" s="31">
        <v>26.45</v>
      </c>
      <c r="S63" s="33"/>
      <c r="T63" s="23">
        <v>27.93</v>
      </c>
      <c r="U63" s="31">
        <v>31.31</v>
      </c>
      <c r="V63" s="31">
        <v>26.52</v>
      </c>
      <c r="W63" s="31">
        <v>29.1</v>
      </c>
      <c r="X63" s="33"/>
      <c r="Y63" s="31">
        <v>27.14</v>
      </c>
      <c r="Z63" s="31">
        <v>27.45</v>
      </c>
      <c r="AA63" s="31">
        <v>37.17</v>
      </c>
      <c r="AB63" s="34">
        <v>29.36</v>
      </c>
      <c r="AC63" s="35"/>
      <c r="AD63" s="36"/>
      <c r="AE63" s="37">
        <v>39114</v>
      </c>
    </row>
    <row r="64" spans="1:32" ht="14.25" customHeight="1" x14ac:dyDescent="0.3">
      <c r="A64" s="30" t="s">
        <v>266</v>
      </c>
      <c r="B64" s="31">
        <v>27.51</v>
      </c>
      <c r="C64" s="31">
        <v>21.83</v>
      </c>
      <c r="D64" s="31">
        <v>27.03</v>
      </c>
      <c r="E64" s="31">
        <v>28.98</v>
      </c>
      <c r="F64" s="31">
        <v>27.15</v>
      </c>
      <c r="G64" s="31">
        <v>24.69</v>
      </c>
      <c r="H64" s="31">
        <v>25.64</v>
      </c>
      <c r="I64" s="31">
        <v>35.090000000000003</v>
      </c>
      <c r="J64" s="31">
        <v>30.04</v>
      </c>
      <c r="K64" s="31">
        <v>28.42</v>
      </c>
      <c r="L64" s="32"/>
      <c r="M64" s="31">
        <v>32.799999999999997</v>
      </c>
      <c r="N64" s="31">
        <v>40.479999999999997</v>
      </c>
      <c r="O64" s="31">
        <v>23.68</v>
      </c>
      <c r="P64" s="31">
        <v>22.01</v>
      </c>
      <c r="Q64" s="31">
        <v>29.81</v>
      </c>
      <c r="R64" s="31">
        <v>26.63</v>
      </c>
      <c r="S64" s="33"/>
      <c r="T64" s="31">
        <v>26.03</v>
      </c>
      <c r="U64" s="31">
        <v>30.68</v>
      </c>
      <c r="V64" s="31">
        <v>26.62</v>
      </c>
      <c r="W64" s="31">
        <v>28.2</v>
      </c>
      <c r="X64" s="33"/>
      <c r="Y64" s="31">
        <v>27.1</v>
      </c>
      <c r="Z64" s="31">
        <v>28.24</v>
      </c>
      <c r="AA64" s="31">
        <v>34.22</v>
      </c>
      <c r="AB64" s="34">
        <v>28.44</v>
      </c>
      <c r="AC64" s="35"/>
      <c r="AD64" s="36"/>
      <c r="AE64" s="37">
        <v>39142</v>
      </c>
    </row>
    <row r="65" spans="1:31" ht="14.25" customHeight="1" x14ac:dyDescent="0.3">
      <c r="A65" s="22" t="s">
        <v>267</v>
      </c>
      <c r="B65" s="31">
        <v>27.36</v>
      </c>
      <c r="C65" s="31">
        <v>20.96</v>
      </c>
      <c r="D65" s="31">
        <v>27.08</v>
      </c>
      <c r="E65" s="31">
        <v>28.86</v>
      </c>
      <c r="F65" s="31">
        <v>27.4</v>
      </c>
      <c r="G65" s="31">
        <v>24.72</v>
      </c>
      <c r="H65" s="31">
        <v>27.29</v>
      </c>
      <c r="I65" s="31">
        <v>35.229999999999997</v>
      </c>
      <c r="J65" s="31">
        <v>29.73</v>
      </c>
      <c r="K65" s="31">
        <v>26.34</v>
      </c>
      <c r="L65" s="32"/>
      <c r="M65" s="31">
        <v>33.159999999999997</v>
      </c>
      <c r="N65" s="31">
        <v>41</v>
      </c>
      <c r="O65" s="23">
        <v>24.06480332722402</v>
      </c>
      <c r="P65" s="31">
        <v>21.7</v>
      </c>
      <c r="Q65" s="31">
        <v>29.51</v>
      </c>
      <c r="R65" s="31">
        <v>26.98</v>
      </c>
      <c r="S65" s="33"/>
      <c r="T65" s="31">
        <v>26.34</v>
      </c>
      <c r="U65" s="31">
        <v>29.97</v>
      </c>
      <c r="V65" s="31">
        <v>26.94</v>
      </c>
      <c r="W65" s="31">
        <v>27.5</v>
      </c>
      <c r="X65" s="33"/>
      <c r="Y65" s="31">
        <v>26.74</v>
      </c>
      <c r="Z65" s="31">
        <v>27.77</v>
      </c>
      <c r="AA65" s="31">
        <v>34.01</v>
      </c>
      <c r="AB65" s="34">
        <v>28.32</v>
      </c>
      <c r="AC65" s="35"/>
      <c r="AD65" s="36"/>
      <c r="AE65" s="37">
        <v>39173</v>
      </c>
    </row>
    <row r="66" spans="1:31" ht="14.25" customHeight="1" x14ac:dyDescent="0.3">
      <c r="A66" s="30" t="s">
        <v>268</v>
      </c>
      <c r="B66" s="31">
        <v>28.63</v>
      </c>
      <c r="C66" s="31">
        <v>20.78</v>
      </c>
      <c r="D66" s="31">
        <v>26.9</v>
      </c>
      <c r="E66" s="31">
        <v>28.18</v>
      </c>
      <c r="F66" s="31">
        <v>27.5</v>
      </c>
      <c r="G66" s="31">
        <v>24.75</v>
      </c>
      <c r="H66" s="31">
        <v>29.76</v>
      </c>
      <c r="I66" s="31">
        <v>35.369999999999997</v>
      </c>
      <c r="J66" s="31">
        <v>29.97</v>
      </c>
      <c r="K66" s="31">
        <v>26.28</v>
      </c>
      <c r="L66" s="32"/>
      <c r="M66" s="31">
        <v>33.159999999999997</v>
      </c>
      <c r="N66" s="31">
        <v>40.630000000000003</v>
      </c>
      <c r="O66" s="31">
        <v>24.12</v>
      </c>
      <c r="P66" s="31">
        <v>21.24</v>
      </c>
      <c r="Q66" s="31">
        <v>30.36</v>
      </c>
      <c r="R66" s="31">
        <v>26.54</v>
      </c>
      <c r="S66" s="33"/>
      <c r="T66" s="31">
        <v>26.34</v>
      </c>
      <c r="U66" s="31">
        <v>29.51</v>
      </c>
      <c r="V66" s="31">
        <v>27.26</v>
      </c>
      <c r="W66" s="31">
        <v>28.1</v>
      </c>
      <c r="X66" s="33"/>
      <c r="Y66" s="31">
        <v>26.46</v>
      </c>
      <c r="Z66" s="31">
        <v>27.57</v>
      </c>
      <c r="AA66" s="31">
        <v>33.82</v>
      </c>
      <c r="AB66" s="34">
        <v>28.63</v>
      </c>
      <c r="AC66" s="35"/>
      <c r="AD66" s="36"/>
      <c r="AE66" s="37">
        <v>39203</v>
      </c>
    </row>
    <row r="67" spans="1:31" ht="14.25" customHeight="1" x14ac:dyDescent="0.3">
      <c r="A67" s="30" t="s">
        <v>269</v>
      </c>
      <c r="B67" s="31">
        <v>32.71</v>
      </c>
      <c r="C67" s="31">
        <v>21.86</v>
      </c>
      <c r="D67" s="31">
        <v>26.57</v>
      </c>
      <c r="E67" s="31">
        <v>27.65</v>
      </c>
      <c r="F67" s="31">
        <v>29.1</v>
      </c>
      <c r="G67" s="31">
        <v>24.71</v>
      </c>
      <c r="H67" s="31">
        <v>32.64</v>
      </c>
      <c r="I67" s="31">
        <v>36.26</v>
      </c>
      <c r="J67" s="31">
        <v>31.32</v>
      </c>
      <c r="K67" s="31">
        <v>27.21</v>
      </c>
      <c r="L67" s="32"/>
      <c r="M67" s="31">
        <v>33.159999999999997</v>
      </c>
      <c r="N67" s="31">
        <v>41.72</v>
      </c>
      <c r="O67" s="31">
        <v>23.84</v>
      </c>
      <c r="P67" s="31">
        <v>20.37</v>
      </c>
      <c r="Q67" s="31">
        <v>31.6</v>
      </c>
      <c r="R67" s="31">
        <v>26.04</v>
      </c>
      <c r="S67" s="33"/>
      <c r="T67" s="31">
        <v>27.4</v>
      </c>
      <c r="U67" s="31">
        <v>29.82</v>
      </c>
      <c r="V67" s="31">
        <v>27.02</v>
      </c>
      <c r="W67" s="31">
        <v>28.1</v>
      </c>
      <c r="X67" s="33"/>
      <c r="Y67" s="31">
        <v>26.23</v>
      </c>
      <c r="Z67" s="31">
        <v>27.15</v>
      </c>
      <c r="AA67" s="31">
        <v>34.49</v>
      </c>
      <c r="AB67" s="34">
        <v>28</v>
      </c>
      <c r="AC67" s="35"/>
      <c r="AD67" s="36"/>
      <c r="AE67" s="37">
        <v>39234</v>
      </c>
    </row>
    <row r="68" spans="1:31" ht="14.25" customHeight="1" x14ac:dyDescent="0.3">
      <c r="A68" s="30" t="s">
        <v>270</v>
      </c>
      <c r="B68" s="31">
        <v>35.85</v>
      </c>
      <c r="C68" s="31">
        <v>23.63</v>
      </c>
      <c r="D68" s="31">
        <v>27.06</v>
      </c>
      <c r="E68" s="31">
        <v>27.95</v>
      </c>
      <c r="F68" s="31">
        <v>31.85</v>
      </c>
      <c r="G68" s="31">
        <v>25.62</v>
      </c>
      <c r="H68" s="31">
        <v>34.5</v>
      </c>
      <c r="I68" s="31">
        <v>36.700000000000003</v>
      </c>
      <c r="J68" s="31">
        <v>32.9</v>
      </c>
      <c r="K68" s="31">
        <v>30.86</v>
      </c>
      <c r="L68" s="32"/>
      <c r="M68" s="31">
        <v>33.159999999999997</v>
      </c>
      <c r="N68" s="31">
        <v>40.4</v>
      </c>
      <c r="O68" s="31">
        <v>23.83</v>
      </c>
      <c r="P68" s="31">
        <v>20.8</v>
      </c>
      <c r="Q68" s="23">
        <v>33.31</v>
      </c>
      <c r="R68" s="31">
        <v>26.56</v>
      </c>
      <c r="S68" s="33"/>
      <c r="T68" s="31">
        <v>25.6</v>
      </c>
      <c r="U68" s="31">
        <v>31.63</v>
      </c>
      <c r="V68" s="31">
        <v>28.09</v>
      </c>
      <c r="W68" s="31">
        <v>28.3</v>
      </c>
      <c r="X68" s="33"/>
      <c r="Y68" s="31">
        <v>26.55</v>
      </c>
      <c r="Z68" s="31">
        <v>27.75</v>
      </c>
      <c r="AA68" s="31">
        <v>38.19</v>
      </c>
      <c r="AB68" s="34">
        <v>28.2</v>
      </c>
      <c r="AC68" s="35"/>
      <c r="AD68" s="36"/>
      <c r="AE68" s="37">
        <v>39264</v>
      </c>
    </row>
    <row r="69" spans="1:31" ht="14.25" customHeight="1" x14ac:dyDescent="0.3">
      <c r="A69" s="30" t="s">
        <v>271</v>
      </c>
      <c r="B69" s="31">
        <v>38.479999999999997</v>
      </c>
      <c r="C69" s="31">
        <v>26.68</v>
      </c>
      <c r="D69" s="31">
        <v>28.24</v>
      </c>
      <c r="E69" s="31">
        <v>29.83</v>
      </c>
      <c r="F69" s="31">
        <v>35</v>
      </c>
      <c r="G69" s="31">
        <v>26.22</v>
      </c>
      <c r="H69" s="31">
        <v>38.5</v>
      </c>
      <c r="I69" s="31">
        <v>38.090000000000003</v>
      </c>
      <c r="J69" s="31">
        <v>36.200000000000003</v>
      </c>
      <c r="K69" s="31">
        <v>32.47</v>
      </c>
      <c r="L69" s="32"/>
      <c r="M69" s="31">
        <v>33.159999999999997</v>
      </c>
      <c r="N69" s="31">
        <v>40.4</v>
      </c>
      <c r="O69" s="31">
        <v>25.43</v>
      </c>
      <c r="P69" s="31">
        <v>21.19</v>
      </c>
      <c r="Q69" s="31">
        <v>37.06</v>
      </c>
      <c r="R69" s="31">
        <v>26.61</v>
      </c>
      <c r="S69" s="33"/>
      <c r="T69" s="31">
        <v>37.36</v>
      </c>
      <c r="U69" s="31">
        <v>32.93</v>
      </c>
      <c r="V69" s="31">
        <v>28.84</v>
      </c>
      <c r="W69" s="31">
        <v>30.3</v>
      </c>
      <c r="X69" s="33"/>
      <c r="Y69" s="31">
        <v>27.05</v>
      </c>
      <c r="Z69" s="31">
        <v>27.82</v>
      </c>
      <c r="AA69" s="31">
        <v>39.130000000000003</v>
      </c>
      <c r="AB69" s="34">
        <v>29.72</v>
      </c>
      <c r="AC69" s="35"/>
      <c r="AD69" s="36"/>
      <c r="AE69" s="37">
        <v>39295</v>
      </c>
    </row>
    <row r="70" spans="1:31" ht="14.25" customHeight="1" x14ac:dyDescent="0.3">
      <c r="A70" s="30" t="s">
        <v>272</v>
      </c>
      <c r="B70" s="31">
        <v>40.57</v>
      </c>
      <c r="C70" s="31">
        <v>28.27</v>
      </c>
      <c r="D70" s="31">
        <v>29.95</v>
      </c>
      <c r="E70" s="31">
        <v>32.770000000000003</v>
      </c>
      <c r="F70" s="31">
        <v>37</v>
      </c>
      <c r="G70" s="31">
        <v>27.95</v>
      </c>
      <c r="H70" s="31">
        <v>42.3</v>
      </c>
      <c r="I70" s="31">
        <v>40.58</v>
      </c>
      <c r="J70" s="31">
        <v>40.630000000000003</v>
      </c>
      <c r="K70" s="31">
        <v>33.65</v>
      </c>
      <c r="L70" s="32"/>
      <c r="M70" s="31">
        <v>35.159999999999997</v>
      </c>
      <c r="N70" s="31">
        <v>41.9</v>
      </c>
      <c r="O70" s="31">
        <v>27.45</v>
      </c>
      <c r="P70" s="31">
        <v>24.18</v>
      </c>
      <c r="Q70" s="31">
        <v>41.25</v>
      </c>
      <c r="R70" s="31">
        <v>28.43</v>
      </c>
      <c r="S70" s="33"/>
      <c r="T70" s="31">
        <v>41.32</v>
      </c>
      <c r="U70" s="31">
        <v>37.08</v>
      </c>
      <c r="V70" s="31">
        <v>30.9</v>
      </c>
      <c r="W70" s="31">
        <v>35</v>
      </c>
      <c r="X70" s="33"/>
      <c r="Y70" s="31">
        <v>28.4</v>
      </c>
      <c r="Z70" s="31">
        <v>28.91</v>
      </c>
      <c r="AA70" s="31">
        <v>40.729999999999997</v>
      </c>
      <c r="AB70" s="34">
        <v>31.88</v>
      </c>
      <c r="AC70" s="35"/>
      <c r="AD70" s="36"/>
      <c r="AE70" s="37">
        <v>39326</v>
      </c>
    </row>
    <row r="71" spans="1:31" ht="14.25" customHeight="1" x14ac:dyDescent="0.3">
      <c r="A71" s="30" t="s">
        <v>273</v>
      </c>
      <c r="B71" s="31">
        <v>43.2</v>
      </c>
      <c r="C71" s="31">
        <v>28</v>
      </c>
      <c r="D71" s="31">
        <v>33.380000000000003</v>
      </c>
      <c r="E71" s="31">
        <v>36.89</v>
      </c>
      <c r="F71" s="31">
        <v>40.5</v>
      </c>
      <c r="G71" s="31">
        <v>30.75</v>
      </c>
      <c r="H71" s="31">
        <v>44.6</v>
      </c>
      <c r="I71" s="31">
        <v>44.1</v>
      </c>
      <c r="J71" s="31">
        <v>42.98</v>
      </c>
      <c r="K71" s="31">
        <v>37.799999999999997</v>
      </c>
      <c r="L71" s="32"/>
      <c r="M71" s="31">
        <v>37.65</v>
      </c>
      <c r="N71" s="31">
        <v>42.23</v>
      </c>
      <c r="O71" s="31">
        <v>30.07</v>
      </c>
      <c r="P71" s="31">
        <v>30.08</v>
      </c>
      <c r="Q71" s="31">
        <v>45.67</v>
      </c>
      <c r="R71" s="31">
        <v>31.51</v>
      </c>
      <c r="S71" s="33"/>
      <c r="T71" s="31">
        <v>45.09</v>
      </c>
      <c r="U71" s="31">
        <v>38.75</v>
      </c>
      <c r="V71" s="31">
        <v>33.47</v>
      </c>
      <c r="W71" s="31">
        <v>37.4</v>
      </c>
      <c r="X71" s="33"/>
      <c r="Y71" s="31">
        <v>29.54</v>
      </c>
      <c r="Z71" s="31">
        <v>30.9</v>
      </c>
      <c r="AA71" s="31">
        <v>43.32</v>
      </c>
      <c r="AB71" s="34">
        <v>36.08</v>
      </c>
      <c r="AC71" s="35"/>
      <c r="AD71" s="36"/>
      <c r="AE71" s="37">
        <v>39356</v>
      </c>
    </row>
    <row r="72" spans="1:31" ht="14.25" customHeight="1" x14ac:dyDescent="0.3">
      <c r="A72" s="30" t="s">
        <v>274</v>
      </c>
      <c r="B72" s="31">
        <v>43.2</v>
      </c>
      <c r="C72" s="31">
        <v>32.130000000000003</v>
      </c>
      <c r="D72" s="31">
        <v>36.35</v>
      </c>
      <c r="E72" s="31">
        <v>40.24</v>
      </c>
      <c r="F72" s="31">
        <v>41</v>
      </c>
      <c r="G72" s="31">
        <v>31.57</v>
      </c>
      <c r="H72" s="31">
        <v>45.4</v>
      </c>
      <c r="I72" s="31">
        <v>45.84</v>
      </c>
      <c r="J72" s="31">
        <v>44.64</v>
      </c>
      <c r="K72" s="31">
        <v>37.97</v>
      </c>
      <c r="L72" s="32"/>
      <c r="M72" s="31">
        <v>37.43</v>
      </c>
      <c r="N72" s="31">
        <v>43.26</v>
      </c>
      <c r="O72" s="31">
        <v>32.39</v>
      </c>
      <c r="P72" s="31">
        <v>33.340000000000003</v>
      </c>
      <c r="Q72" s="31">
        <v>46.42</v>
      </c>
      <c r="R72" s="31">
        <v>32.590000000000003</v>
      </c>
      <c r="S72" s="33"/>
      <c r="T72" s="31">
        <v>40</v>
      </c>
      <c r="U72" s="31">
        <v>42</v>
      </c>
      <c r="V72" s="31">
        <v>35.69</v>
      </c>
      <c r="W72" s="31">
        <v>39.4</v>
      </c>
      <c r="X72" s="33"/>
      <c r="Y72" s="31">
        <v>31.58</v>
      </c>
      <c r="Z72" s="31">
        <v>32.68</v>
      </c>
      <c r="AA72" s="31">
        <v>43.47</v>
      </c>
      <c r="AB72" s="34">
        <v>39.01</v>
      </c>
      <c r="AC72" s="35"/>
      <c r="AD72" s="36"/>
      <c r="AE72" s="37">
        <v>39387</v>
      </c>
    </row>
    <row r="73" spans="1:31" ht="14.25" customHeight="1" x14ac:dyDescent="0.3">
      <c r="A73" s="38" t="s">
        <v>275</v>
      </c>
      <c r="B73" s="39">
        <v>42.15</v>
      </c>
      <c r="C73" s="39">
        <v>31.78</v>
      </c>
      <c r="D73" s="39">
        <v>36.96</v>
      </c>
      <c r="E73" s="39">
        <v>40.1</v>
      </c>
      <c r="F73" s="39">
        <v>40.799999999999997</v>
      </c>
      <c r="G73" s="39">
        <v>32.96</v>
      </c>
      <c r="H73" s="39">
        <v>43.25</v>
      </c>
      <c r="I73" s="39">
        <v>46.36</v>
      </c>
      <c r="J73" s="39">
        <v>45.1</v>
      </c>
      <c r="K73" s="39">
        <v>36.9</v>
      </c>
      <c r="L73" s="40"/>
      <c r="M73" s="39">
        <v>38</v>
      </c>
      <c r="N73" s="39">
        <v>43.52</v>
      </c>
      <c r="O73" s="39">
        <v>33.880000000000003</v>
      </c>
      <c r="P73" s="39">
        <v>33.28</v>
      </c>
      <c r="Q73" s="39">
        <v>45.97</v>
      </c>
      <c r="R73" s="39">
        <v>33.64</v>
      </c>
      <c r="S73" s="41"/>
      <c r="T73" s="39">
        <v>42.73</v>
      </c>
      <c r="U73" s="39">
        <v>42.53</v>
      </c>
      <c r="V73" s="39">
        <v>36.700000000000003</v>
      </c>
      <c r="W73" s="39">
        <v>39.4</v>
      </c>
      <c r="X73" s="41"/>
      <c r="Y73" s="39">
        <v>32.29</v>
      </c>
      <c r="Z73" s="39">
        <v>31.93575777987337</v>
      </c>
      <c r="AA73" s="39">
        <v>41.46</v>
      </c>
      <c r="AB73" s="42">
        <v>38.69</v>
      </c>
      <c r="AC73" s="43"/>
      <c r="AD73" s="44"/>
      <c r="AE73" s="45">
        <v>39417</v>
      </c>
    </row>
    <row r="74" spans="1:31" ht="14.25" customHeight="1" x14ac:dyDescent="0.3">
      <c r="A74" s="22" t="s">
        <v>276</v>
      </c>
      <c r="B74" s="23">
        <v>39.5</v>
      </c>
      <c r="C74" s="46">
        <v>34.831409036860876</v>
      </c>
      <c r="D74" s="23">
        <v>37.54</v>
      </c>
      <c r="E74" s="23">
        <v>39.840000000000003</v>
      </c>
      <c r="F74" s="23">
        <v>38.5</v>
      </c>
      <c r="G74" s="23">
        <v>33.46</v>
      </c>
      <c r="H74" s="23">
        <v>41.09</v>
      </c>
      <c r="I74" s="23">
        <v>46.34</v>
      </c>
      <c r="J74" s="47">
        <v>44.71</v>
      </c>
      <c r="K74" s="23">
        <v>40.93</v>
      </c>
      <c r="L74" s="24"/>
      <c r="M74" s="23">
        <v>38</v>
      </c>
      <c r="N74" s="23">
        <v>49.46</v>
      </c>
      <c r="O74" s="23">
        <v>34.049999999999997</v>
      </c>
      <c r="P74" s="23">
        <v>33.11</v>
      </c>
      <c r="Q74" s="23">
        <v>42.66</v>
      </c>
      <c r="R74" s="23">
        <v>36.869999999999997</v>
      </c>
      <c r="S74" s="25"/>
      <c r="T74" s="23">
        <v>38.97</v>
      </c>
      <c r="U74" s="23">
        <v>42.46</v>
      </c>
      <c r="V74" s="23">
        <v>34.299999999999997</v>
      </c>
      <c r="W74" s="23">
        <v>39.4</v>
      </c>
      <c r="X74" s="25"/>
      <c r="Y74" s="23">
        <v>33.409999999999997</v>
      </c>
      <c r="Z74" s="23">
        <v>35.22</v>
      </c>
      <c r="AA74" s="23">
        <v>40.049999999999997</v>
      </c>
      <c r="AB74" s="26">
        <v>37.869999999999997</v>
      </c>
      <c r="AC74" s="27"/>
      <c r="AD74" s="28"/>
      <c r="AE74" s="29">
        <v>39448</v>
      </c>
    </row>
    <row r="75" spans="1:31" ht="14.25" customHeight="1" x14ac:dyDescent="0.3">
      <c r="A75" s="30" t="s">
        <v>277</v>
      </c>
      <c r="B75" s="31">
        <v>37.58</v>
      </c>
      <c r="C75" s="31">
        <v>31.82</v>
      </c>
      <c r="D75" s="31">
        <v>38.299999999999997</v>
      </c>
      <c r="E75" s="31">
        <v>39.58</v>
      </c>
      <c r="F75" s="31">
        <v>37</v>
      </c>
      <c r="G75" s="31">
        <v>33.61</v>
      </c>
      <c r="H75" s="31">
        <v>40.67</v>
      </c>
      <c r="I75" s="31">
        <v>45.26</v>
      </c>
      <c r="J75" s="48">
        <v>42.63</v>
      </c>
      <c r="K75" s="31">
        <v>40.22</v>
      </c>
      <c r="L75" s="32"/>
      <c r="M75" s="31">
        <v>38</v>
      </c>
      <c r="N75" s="31">
        <v>48.96</v>
      </c>
      <c r="O75" s="31">
        <v>34.19</v>
      </c>
      <c r="P75" s="31">
        <v>32.21</v>
      </c>
      <c r="Q75" s="31">
        <v>41.74</v>
      </c>
      <c r="R75" s="31">
        <v>35.799999999999997</v>
      </c>
      <c r="S75" s="33"/>
      <c r="T75" s="31">
        <v>38.83</v>
      </c>
      <c r="U75" s="31">
        <v>42.02</v>
      </c>
      <c r="V75" s="31">
        <v>33.799999999999997</v>
      </c>
      <c r="W75" s="31">
        <v>39.5</v>
      </c>
      <c r="X75" s="33"/>
      <c r="Y75" s="31">
        <v>33.54</v>
      </c>
      <c r="Z75" s="31">
        <v>35.22</v>
      </c>
      <c r="AA75" s="31">
        <v>39.83</v>
      </c>
      <c r="AB75" s="34">
        <v>37.53</v>
      </c>
      <c r="AC75" s="35"/>
      <c r="AD75" s="36"/>
      <c r="AE75" s="37">
        <v>39479</v>
      </c>
    </row>
    <row r="76" spans="1:31" ht="14.25" customHeight="1" x14ac:dyDescent="0.3">
      <c r="A76" s="30" t="s">
        <v>278</v>
      </c>
      <c r="B76" s="31">
        <v>36.32</v>
      </c>
      <c r="C76" s="31">
        <v>31.48</v>
      </c>
      <c r="D76" s="31">
        <v>37.450000000000003</v>
      </c>
      <c r="E76" s="31">
        <v>38.770000000000003</v>
      </c>
      <c r="F76" s="31">
        <v>35.299999999999997</v>
      </c>
      <c r="G76" s="31">
        <v>33.549999999999997</v>
      </c>
      <c r="H76" s="31">
        <v>39.64</v>
      </c>
      <c r="I76" s="31">
        <v>44.28</v>
      </c>
      <c r="J76" s="48">
        <v>40.42</v>
      </c>
      <c r="K76" s="31">
        <v>38.51</v>
      </c>
      <c r="L76" s="32"/>
      <c r="M76" s="31">
        <v>37.58</v>
      </c>
      <c r="N76" s="31">
        <v>48.9</v>
      </c>
      <c r="O76" s="31">
        <v>32.06</v>
      </c>
      <c r="P76" s="31">
        <v>29.25</v>
      </c>
      <c r="Q76" s="31">
        <v>39.270000000000003</v>
      </c>
      <c r="R76" s="31">
        <v>34.53</v>
      </c>
      <c r="S76" s="33"/>
      <c r="T76" s="31">
        <v>36.29</v>
      </c>
      <c r="U76" s="31">
        <v>41.52</v>
      </c>
      <c r="V76" s="31">
        <v>33.22</v>
      </c>
      <c r="W76" s="31">
        <v>38.700000000000003</v>
      </c>
      <c r="X76" s="33"/>
      <c r="Y76" s="31">
        <v>33.299999999999997</v>
      </c>
      <c r="Z76" s="31">
        <v>35.61</v>
      </c>
      <c r="AA76" s="31">
        <v>36.85</v>
      </c>
      <c r="AB76" s="34">
        <v>38.15</v>
      </c>
      <c r="AC76" s="35"/>
      <c r="AD76" s="36"/>
      <c r="AE76" s="37">
        <v>39508</v>
      </c>
    </row>
    <row r="77" spans="1:31" ht="14.25" customHeight="1" x14ac:dyDescent="0.3">
      <c r="A77" s="22" t="s">
        <v>279</v>
      </c>
      <c r="B77" s="31">
        <v>34.65</v>
      </c>
      <c r="C77" s="31">
        <v>31.62</v>
      </c>
      <c r="D77" s="31">
        <v>35.71</v>
      </c>
      <c r="E77" s="31">
        <v>36.47</v>
      </c>
      <c r="F77" s="31">
        <v>34</v>
      </c>
      <c r="G77" s="31">
        <v>31.18</v>
      </c>
      <c r="H77" s="31">
        <v>35.520000000000003</v>
      </c>
      <c r="I77" s="31">
        <v>43.8</v>
      </c>
      <c r="J77" s="48">
        <v>38.619999999999997</v>
      </c>
      <c r="K77" s="31">
        <v>33.61</v>
      </c>
      <c r="L77" s="32"/>
      <c r="M77" s="31">
        <v>37.11</v>
      </c>
      <c r="N77" s="31">
        <v>48.4</v>
      </c>
      <c r="O77" s="31">
        <v>28.46</v>
      </c>
      <c r="P77" s="31">
        <v>26.12</v>
      </c>
      <c r="Q77" s="31">
        <v>37.46</v>
      </c>
      <c r="R77" s="31">
        <v>33.479999999999997</v>
      </c>
      <c r="S77" s="33"/>
      <c r="T77" s="31">
        <v>35.78</v>
      </c>
      <c r="U77" s="31">
        <v>40.880000000000003</v>
      </c>
      <c r="V77" s="31">
        <v>32.43</v>
      </c>
      <c r="W77" s="31">
        <v>38.700000000000003</v>
      </c>
      <c r="X77" s="33"/>
      <c r="Y77" s="31">
        <v>32.92</v>
      </c>
      <c r="Z77" s="31">
        <v>33.869999999999997</v>
      </c>
      <c r="AA77" s="31">
        <v>36.75</v>
      </c>
      <c r="AB77" s="34">
        <v>35.72</v>
      </c>
      <c r="AC77" s="35"/>
      <c r="AD77" s="36"/>
      <c r="AE77" s="37">
        <v>39539</v>
      </c>
    </row>
    <row r="78" spans="1:31" ht="14.25" customHeight="1" x14ac:dyDescent="0.3">
      <c r="A78" s="49" t="s">
        <v>280</v>
      </c>
      <c r="B78" s="31">
        <v>32.43</v>
      </c>
      <c r="C78" s="31">
        <v>30.56</v>
      </c>
      <c r="D78" s="31">
        <v>33.9</v>
      </c>
      <c r="E78" s="31">
        <v>34.979999999999997</v>
      </c>
      <c r="F78" s="31">
        <v>34</v>
      </c>
      <c r="G78" s="31">
        <v>29.16</v>
      </c>
      <c r="H78" s="31">
        <v>34.29</v>
      </c>
      <c r="I78" s="31">
        <v>42.88</v>
      </c>
      <c r="J78" s="48">
        <v>37.69</v>
      </c>
      <c r="K78" s="31">
        <v>33.46</v>
      </c>
      <c r="L78" s="32"/>
      <c r="M78" s="31">
        <v>37.51</v>
      </c>
      <c r="N78" s="31">
        <v>48.73</v>
      </c>
      <c r="O78" s="31">
        <v>26.7</v>
      </c>
      <c r="P78" s="31">
        <v>24.07</v>
      </c>
      <c r="Q78" s="31">
        <v>36.44</v>
      </c>
      <c r="R78" s="31">
        <v>32.42</v>
      </c>
      <c r="S78" s="33"/>
      <c r="T78" s="31">
        <v>34.5</v>
      </c>
      <c r="U78" s="31">
        <v>39.340000000000003</v>
      </c>
      <c r="V78" s="31">
        <v>31.46</v>
      </c>
      <c r="W78" s="31">
        <v>38.4</v>
      </c>
      <c r="X78" s="33"/>
      <c r="Y78" s="31">
        <v>32.78</v>
      </c>
      <c r="Z78" s="31">
        <v>33.44</v>
      </c>
      <c r="AA78" s="31">
        <v>41.32</v>
      </c>
      <c r="AB78" s="34">
        <v>35.5</v>
      </c>
      <c r="AC78" s="35"/>
      <c r="AD78" s="36"/>
      <c r="AE78" s="37">
        <v>39569</v>
      </c>
    </row>
    <row r="79" spans="1:31" ht="14.25" customHeight="1" x14ac:dyDescent="0.3">
      <c r="A79" s="30" t="s">
        <v>281</v>
      </c>
      <c r="B79" s="31">
        <v>30.35</v>
      </c>
      <c r="C79" s="31">
        <v>29.78</v>
      </c>
      <c r="D79" s="31">
        <v>34.26</v>
      </c>
      <c r="E79" s="31">
        <v>32.44</v>
      </c>
      <c r="F79" s="31">
        <v>32.799999999999997</v>
      </c>
      <c r="G79" s="31">
        <v>28.89</v>
      </c>
      <c r="H79" s="31">
        <v>32.85</v>
      </c>
      <c r="I79" s="31">
        <v>43.15</v>
      </c>
      <c r="J79" s="31">
        <v>37.14</v>
      </c>
      <c r="K79" s="31">
        <v>34.31</v>
      </c>
      <c r="L79" s="32"/>
      <c r="M79" s="31">
        <v>37.42</v>
      </c>
      <c r="N79" s="31">
        <v>48.54</v>
      </c>
      <c r="O79" s="31">
        <v>25.7</v>
      </c>
      <c r="P79" s="31">
        <v>23.17</v>
      </c>
      <c r="Q79" s="31">
        <v>35.96</v>
      </c>
      <c r="R79" s="31">
        <v>32.28</v>
      </c>
      <c r="S79" s="33"/>
      <c r="T79" s="31">
        <v>32.21</v>
      </c>
      <c r="U79" s="31">
        <v>38.19</v>
      </c>
      <c r="V79" s="31">
        <v>30.73</v>
      </c>
      <c r="W79" s="31">
        <v>34.9</v>
      </c>
      <c r="X79" s="33"/>
      <c r="Y79" s="31">
        <v>32.369999999999997</v>
      </c>
      <c r="Z79" s="31">
        <v>33.28</v>
      </c>
      <c r="AA79" s="31">
        <v>42.08</v>
      </c>
      <c r="AB79" s="34">
        <v>33.619999999999997</v>
      </c>
      <c r="AC79" s="35"/>
      <c r="AD79" s="36"/>
      <c r="AE79" s="37">
        <v>39600</v>
      </c>
    </row>
    <row r="80" spans="1:31" ht="14.25" customHeight="1" x14ac:dyDescent="0.3">
      <c r="A80" s="30" t="s">
        <v>282</v>
      </c>
      <c r="B80" s="31">
        <v>30.06</v>
      </c>
      <c r="C80" s="31">
        <v>31.93</v>
      </c>
      <c r="D80" s="31">
        <v>33.409999999999997</v>
      </c>
      <c r="E80" s="31">
        <v>35.53</v>
      </c>
      <c r="F80" s="31">
        <v>33.6</v>
      </c>
      <c r="G80" s="31">
        <v>28.13</v>
      </c>
      <c r="H80" s="31">
        <v>33.57</v>
      </c>
      <c r="I80" s="31">
        <v>42.95</v>
      </c>
      <c r="J80" s="31">
        <v>36.93</v>
      </c>
      <c r="K80" s="31">
        <v>35.9</v>
      </c>
      <c r="L80" s="32"/>
      <c r="M80" s="31">
        <v>37.6</v>
      </c>
      <c r="N80" s="31">
        <v>49.51</v>
      </c>
      <c r="O80" s="31">
        <v>25.69</v>
      </c>
      <c r="P80" s="31">
        <v>22.96</v>
      </c>
      <c r="Q80" s="31">
        <v>36.04</v>
      </c>
      <c r="R80" s="31">
        <v>33.090000000000003</v>
      </c>
      <c r="S80" s="33"/>
      <c r="T80" s="31">
        <v>32.520000000000003</v>
      </c>
      <c r="U80" s="31">
        <v>37.159999999999997</v>
      </c>
      <c r="V80" s="31">
        <v>31.14</v>
      </c>
      <c r="W80" s="31">
        <v>34.799999999999997</v>
      </c>
      <c r="X80" s="33"/>
      <c r="Y80" s="31">
        <v>32.42</v>
      </c>
      <c r="Z80" s="31">
        <v>32.32</v>
      </c>
      <c r="AA80" s="31">
        <v>45.88</v>
      </c>
      <c r="AB80" s="34">
        <v>35.380000000000003</v>
      </c>
      <c r="AC80" s="35"/>
      <c r="AD80" s="36"/>
      <c r="AE80" s="37">
        <v>39630</v>
      </c>
    </row>
    <row r="81" spans="1:31" ht="14.25" customHeight="1" x14ac:dyDescent="0.3">
      <c r="A81" s="30" t="s">
        <v>283</v>
      </c>
      <c r="B81" s="31">
        <v>30.09</v>
      </c>
      <c r="C81" s="31">
        <v>31.56</v>
      </c>
      <c r="D81" s="31">
        <v>31.62</v>
      </c>
      <c r="E81" s="31">
        <v>38.869999999999997</v>
      </c>
      <c r="F81" s="31">
        <v>34.1</v>
      </c>
      <c r="G81" s="31">
        <v>28.06</v>
      </c>
      <c r="H81" s="31">
        <v>33.880000000000003</v>
      </c>
      <c r="I81" s="31">
        <v>42.89</v>
      </c>
      <c r="J81" s="31">
        <v>36.67</v>
      </c>
      <c r="K81" s="31">
        <v>37.69</v>
      </c>
      <c r="L81" s="32"/>
      <c r="M81" s="31">
        <v>37.659999999999997</v>
      </c>
      <c r="N81" s="31">
        <v>50.47</v>
      </c>
      <c r="O81" s="31">
        <v>25.28</v>
      </c>
      <c r="P81" s="31">
        <v>22.71</v>
      </c>
      <c r="Q81" s="31">
        <v>36.659999999999997</v>
      </c>
      <c r="R81" s="31">
        <v>31.93</v>
      </c>
      <c r="S81" s="33"/>
      <c r="T81" s="31">
        <v>37.99</v>
      </c>
      <c r="U81" s="31">
        <v>37.08</v>
      </c>
      <c r="V81" s="31">
        <v>30.32</v>
      </c>
      <c r="W81" s="31">
        <v>35.5</v>
      </c>
      <c r="X81" s="33"/>
      <c r="Y81" s="31">
        <v>32.42</v>
      </c>
      <c r="Z81" s="31">
        <v>31.61</v>
      </c>
      <c r="AA81" s="31">
        <v>46.9</v>
      </c>
      <c r="AB81" s="34">
        <v>37.229999999999997</v>
      </c>
      <c r="AC81" s="35"/>
      <c r="AD81" s="36"/>
      <c r="AE81" s="37">
        <v>39661</v>
      </c>
    </row>
    <row r="82" spans="1:31" ht="14.25" customHeight="1" x14ac:dyDescent="0.3">
      <c r="A82" s="30" t="s">
        <v>284</v>
      </c>
      <c r="B82" s="31">
        <v>29.46</v>
      </c>
      <c r="C82" s="31">
        <v>31.68</v>
      </c>
      <c r="D82" s="31">
        <v>30.74</v>
      </c>
      <c r="E82" s="31">
        <v>39.56</v>
      </c>
      <c r="F82" s="31">
        <v>33.4</v>
      </c>
      <c r="G82" s="31">
        <v>28.44</v>
      </c>
      <c r="H82" s="31">
        <v>33.26</v>
      </c>
      <c r="I82" s="31">
        <v>42.72</v>
      </c>
      <c r="J82" s="31">
        <v>35.94</v>
      </c>
      <c r="K82" s="31">
        <v>38.770000000000003</v>
      </c>
      <c r="L82" s="32"/>
      <c r="M82" s="31">
        <v>37.619999999999997</v>
      </c>
      <c r="N82" s="31">
        <v>50.75</v>
      </c>
      <c r="O82" s="31">
        <v>25.53</v>
      </c>
      <c r="P82" s="31">
        <v>23.72</v>
      </c>
      <c r="Q82" s="31">
        <v>37.5</v>
      </c>
      <c r="R82" s="31">
        <v>31.57</v>
      </c>
      <c r="S82" s="33"/>
      <c r="T82" s="31">
        <v>37.450000000000003</v>
      </c>
      <c r="U82" s="31">
        <v>38.08</v>
      </c>
      <c r="V82" s="31">
        <v>29.46</v>
      </c>
      <c r="W82" s="31">
        <v>34.799999999999997</v>
      </c>
      <c r="X82" s="33"/>
      <c r="Y82" s="31">
        <v>32.950000000000003</v>
      </c>
      <c r="Z82" s="31">
        <v>31.24</v>
      </c>
      <c r="AA82" s="31">
        <v>48.53</v>
      </c>
      <c r="AB82" s="34">
        <v>38.159999999999997</v>
      </c>
      <c r="AC82" s="35"/>
      <c r="AD82" s="36"/>
      <c r="AE82" s="37">
        <v>39692</v>
      </c>
    </row>
    <row r="83" spans="1:31" ht="14.25" customHeight="1" x14ac:dyDescent="0.3">
      <c r="A83" s="30" t="s">
        <v>285</v>
      </c>
      <c r="B83" s="31">
        <v>29.06</v>
      </c>
      <c r="C83" s="31">
        <v>31.68</v>
      </c>
      <c r="D83" s="31">
        <v>29.31</v>
      </c>
      <c r="E83" s="31">
        <v>38.47</v>
      </c>
      <c r="F83" s="31">
        <v>31.8</v>
      </c>
      <c r="G83" s="31">
        <v>27.81</v>
      </c>
      <c r="H83" s="31">
        <v>33.979999999999997</v>
      </c>
      <c r="I83" s="31">
        <v>41.85</v>
      </c>
      <c r="J83" s="31">
        <v>35.409999999999997</v>
      </c>
      <c r="K83" s="31">
        <v>34.380000000000003</v>
      </c>
      <c r="L83" s="32"/>
      <c r="M83" s="31">
        <v>37.119999999999997</v>
      </c>
      <c r="N83" s="31">
        <v>50.88</v>
      </c>
      <c r="O83" s="31">
        <v>25.45</v>
      </c>
      <c r="P83" s="31">
        <v>23.86</v>
      </c>
      <c r="Q83" s="31">
        <v>37.92</v>
      </c>
      <c r="R83" s="31">
        <v>29.27</v>
      </c>
      <c r="S83" s="33"/>
      <c r="T83" s="31">
        <v>37.130000000000003</v>
      </c>
      <c r="U83" s="31">
        <v>38.090000000000003</v>
      </c>
      <c r="V83" s="31">
        <v>27.16</v>
      </c>
      <c r="W83" s="31">
        <v>35.1</v>
      </c>
      <c r="X83" s="33"/>
      <c r="Y83" s="31">
        <v>33.28</v>
      </c>
      <c r="Z83" s="31">
        <v>30.45</v>
      </c>
      <c r="AA83" s="31">
        <v>49.07</v>
      </c>
      <c r="AB83" s="34">
        <v>36.43</v>
      </c>
      <c r="AC83" s="35"/>
      <c r="AD83" s="36"/>
      <c r="AE83" s="37">
        <v>39722</v>
      </c>
    </row>
    <row r="84" spans="1:31" ht="14.25" customHeight="1" x14ac:dyDescent="0.3">
      <c r="A84" s="30" t="s">
        <v>286</v>
      </c>
      <c r="B84" s="31">
        <v>27.65</v>
      </c>
      <c r="C84" s="31">
        <v>33.049999999999997</v>
      </c>
      <c r="D84" s="31">
        <v>27.55</v>
      </c>
      <c r="E84" s="31">
        <v>36.5</v>
      </c>
      <c r="F84" s="31">
        <v>29.8</v>
      </c>
      <c r="G84" s="31">
        <v>27.53</v>
      </c>
      <c r="H84" s="31">
        <v>33.979999999999997</v>
      </c>
      <c r="I84" s="31">
        <v>41.26</v>
      </c>
      <c r="J84" s="31">
        <v>35.020000000000003</v>
      </c>
      <c r="K84" s="31">
        <v>34.21</v>
      </c>
      <c r="L84" s="32"/>
      <c r="M84" s="31">
        <v>37.22</v>
      </c>
      <c r="N84" s="31">
        <v>51.05</v>
      </c>
      <c r="O84" s="31">
        <v>24.94</v>
      </c>
      <c r="P84" s="31">
        <v>22.75</v>
      </c>
      <c r="Q84" s="31">
        <v>35.99</v>
      </c>
      <c r="R84" s="31">
        <v>28.09</v>
      </c>
      <c r="S84" s="33"/>
      <c r="T84" s="31">
        <v>36.44</v>
      </c>
      <c r="U84" s="31">
        <v>36.270000000000003</v>
      </c>
      <c r="V84" s="31">
        <v>25.78</v>
      </c>
      <c r="W84" s="31">
        <v>33.1</v>
      </c>
      <c r="X84" s="33"/>
      <c r="Y84" s="31">
        <v>33.299999999999997</v>
      </c>
      <c r="Z84" s="31">
        <v>27.99</v>
      </c>
      <c r="AA84" s="31">
        <v>49</v>
      </c>
      <c r="AB84" s="34">
        <v>34.08</v>
      </c>
      <c r="AC84" s="35"/>
      <c r="AD84" s="36"/>
      <c r="AE84" s="37">
        <v>39753</v>
      </c>
    </row>
    <row r="85" spans="1:31" ht="14.25" customHeight="1" x14ac:dyDescent="0.3">
      <c r="A85" s="38" t="s">
        <v>287</v>
      </c>
      <c r="B85" s="39">
        <v>27.21</v>
      </c>
      <c r="C85" s="39">
        <v>30.75</v>
      </c>
      <c r="D85" s="39">
        <v>25.46</v>
      </c>
      <c r="E85" s="39">
        <v>35.03</v>
      </c>
      <c r="F85" s="39">
        <v>27.8</v>
      </c>
      <c r="G85" s="39">
        <v>26.4</v>
      </c>
      <c r="H85" s="39">
        <v>33.714690690690688</v>
      </c>
      <c r="I85" s="39">
        <v>40.98</v>
      </c>
      <c r="J85" s="39">
        <v>34.08</v>
      </c>
      <c r="K85" s="39">
        <v>33.700000000000003</v>
      </c>
      <c r="L85" s="40"/>
      <c r="M85" s="39">
        <v>35.78</v>
      </c>
      <c r="N85" s="39">
        <v>51.07</v>
      </c>
      <c r="O85" s="39">
        <v>23.58</v>
      </c>
      <c r="P85" s="39">
        <v>21.48</v>
      </c>
      <c r="Q85" s="39">
        <v>34.119999999999997</v>
      </c>
      <c r="R85" s="39">
        <v>26.76</v>
      </c>
      <c r="S85" s="41"/>
      <c r="T85" s="39">
        <v>32.950000000000003</v>
      </c>
      <c r="U85" s="39">
        <v>34.93</v>
      </c>
      <c r="V85" s="39">
        <v>24.02</v>
      </c>
      <c r="W85" s="39">
        <v>33</v>
      </c>
      <c r="X85" s="41"/>
      <c r="Y85" s="39">
        <v>33.04</v>
      </c>
      <c r="Z85" s="39">
        <v>27.3</v>
      </c>
      <c r="AA85" s="39">
        <v>46.98</v>
      </c>
      <c r="AB85" s="42">
        <v>31.9</v>
      </c>
      <c r="AC85" s="43"/>
      <c r="AD85" s="44"/>
      <c r="AE85" s="45">
        <v>39783</v>
      </c>
    </row>
    <row r="86" spans="1:31" ht="14.25" customHeight="1" x14ac:dyDescent="0.3">
      <c r="A86" s="22" t="s">
        <v>288</v>
      </c>
      <c r="B86" s="23">
        <v>24.99</v>
      </c>
      <c r="C86" s="31">
        <v>29.25</v>
      </c>
      <c r="D86" s="23">
        <v>23.04</v>
      </c>
      <c r="E86" s="23">
        <v>30.47</v>
      </c>
      <c r="F86" s="23">
        <v>26</v>
      </c>
      <c r="G86" s="23">
        <v>24.27</v>
      </c>
      <c r="H86" s="23">
        <v>27.6</v>
      </c>
      <c r="I86" s="23">
        <v>40.630000000000003</v>
      </c>
      <c r="J86" s="23">
        <v>33.11</v>
      </c>
      <c r="K86" s="23">
        <v>35.9</v>
      </c>
      <c r="L86" s="24"/>
      <c r="M86" s="23">
        <v>33.729999999999997</v>
      </c>
      <c r="N86" s="31">
        <v>51.31</v>
      </c>
      <c r="O86" s="23">
        <v>23.02</v>
      </c>
      <c r="P86" s="23">
        <v>19.399999999999999</v>
      </c>
      <c r="Q86" s="23">
        <v>31.56</v>
      </c>
      <c r="R86" s="23">
        <v>23.57</v>
      </c>
      <c r="S86" s="25"/>
      <c r="T86" s="23">
        <v>28.64</v>
      </c>
      <c r="U86" s="23">
        <v>33.17</v>
      </c>
      <c r="V86" s="23">
        <v>22.27</v>
      </c>
      <c r="W86" s="47">
        <v>32.5</v>
      </c>
      <c r="X86" s="47">
        <v>23.2</v>
      </c>
      <c r="Y86" s="23">
        <v>30.41</v>
      </c>
      <c r="Z86" s="23">
        <v>24.39</v>
      </c>
      <c r="AA86" s="23">
        <v>44.32</v>
      </c>
      <c r="AB86" s="26">
        <v>25.92</v>
      </c>
      <c r="AC86" s="27"/>
      <c r="AD86" s="28"/>
      <c r="AE86" s="29">
        <v>39814</v>
      </c>
    </row>
    <row r="87" spans="1:31" ht="14.25" customHeight="1" x14ac:dyDescent="0.3">
      <c r="A87" s="30" t="s">
        <v>289</v>
      </c>
      <c r="B87" s="31">
        <v>23.21</v>
      </c>
      <c r="C87" s="31">
        <v>27.78</v>
      </c>
      <c r="D87" s="31">
        <v>21.12</v>
      </c>
      <c r="E87" s="31">
        <v>29.52</v>
      </c>
      <c r="F87" s="31">
        <v>25.2</v>
      </c>
      <c r="G87" s="31">
        <v>22.91</v>
      </c>
      <c r="H87" s="31">
        <v>26.15</v>
      </c>
      <c r="I87" s="31">
        <v>39.78</v>
      </c>
      <c r="J87" s="23">
        <v>32.380000000000003</v>
      </c>
      <c r="K87" s="31">
        <v>34.86</v>
      </c>
      <c r="L87" s="32"/>
      <c r="M87" s="31">
        <v>32.75</v>
      </c>
      <c r="N87" s="31">
        <v>51.85</v>
      </c>
      <c r="O87" s="31">
        <v>21.33</v>
      </c>
      <c r="P87" s="31">
        <v>18.45</v>
      </c>
      <c r="Q87" s="31">
        <v>29.72</v>
      </c>
      <c r="R87" s="31">
        <v>21.22</v>
      </c>
      <c r="S87" s="33"/>
      <c r="T87" s="31">
        <v>27.34</v>
      </c>
      <c r="U87" s="31">
        <v>33.14</v>
      </c>
      <c r="V87" s="31">
        <v>20.28</v>
      </c>
      <c r="W87" s="31">
        <v>32.5</v>
      </c>
      <c r="X87" s="31">
        <v>22</v>
      </c>
      <c r="Y87" s="31">
        <v>29.23</v>
      </c>
      <c r="Z87" s="31">
        <v>21.39</v>
      </c>
      <c r="AA87" s="31">
        <v>44.21</v>
      </c>
      <c r="AB87" s="34">
        <v>26.85</v>
      </c>
      <c r="AC87" s="35"/>
      <c r="AD87" s="36"/>
      <c r="AE87" s="37">
        <v>39845</v>
      </c>
    </row>
    <row r="88" spans="1:31" ht="14.25" customHeight="1" x14ac:dyDescent="0.3">
      <c r="A88" s="30" t="s">
        <v>290</v>
      </c>
      <c r="B88" s="31">
        <v>21.95</v>
      </c>
      <c r="C88" s="31">
        <v>24.62</v>
      </c>
      <c r="D88" s="31">
        <v>21.74</v>
      </c>
      <c r="E88" s="31">
        <v>27.38</v>
      </c>
      <c r="F88" s="31">
        <v>24</v>
      </c>
      <c r="G88" s="31">
        <v>21.1</v>
      </c>
      <c r="H88" s="31">
        <v>22.45</v>
      </c>
      <c r="I88" s="31">
        <v>38.64</v>
      </c>
      <c r="J88" s="23">
        <v>30.5</v>
      </c>
      <c r="K88" s="31">
        <v>32.04</v>
      </c>
      <c r="L88" s="32"/>
      <c r="M88" s="31">
        <v>31.81</v>
      </c>
      <c r="N88" s="31">
        <v>51.87</v>
      </c>
      <c r="O88" s="31">
        <v>18.899999999999999</v>
      </c>
      <c r="P88" s="31">
        <v>17.190000000000001</v>
      </c>
      <c r="Q88" s="31">
        <v>28.06</v>
      </c>
      <c r="R88" s="31">
        <v>20.399999999999999</v>
      </c>
      <c r="S88" s="33"/>
      <c r="T88" s="31">
        <v>22.59</v>
      </c>
      <c r="U88" s="31">
        <v>31.76</v>
      </c>
      <c r="V88" s="31">
        <v>20.46</v>
      </c>
      <c r="W88" s="31">
        <v>31.7</v>
      </c>
      <c r="X88" s="31">
        <v>20</v>
      </c>
      <c r="Y88" s="31">
        <v>28.09</v>
      </c>
      <c r="Z88" s="31">
        <v>18.72</v>
      </c>
      <c r="AA88" s="31">
        <v>36.92</v>
      </c>
      <c r="AB88" s="34">
        <v>23.48</v>
      </c>
      <c r="AC88" s="35"/>
      <c r="AD88" s="36"/>
      <c r="AE88" s="37">
        <v>39873</v>
      </c>
    </row>
    <row r="89" spans="1:31" ht="14.25" customHeight="1" x14ac:dyDescent="0.3">
      <c r="A89" s="22" t="s">
        <v>291</v>
      </c>
      <c r="B89" s="31">
        <v>21.6</v>
      </c>
      <c r="C89" s="31">
        <v>24.4</v>
      </c>
      <c r="D89" s="31">
        <v>22.04</v>
      </c>
      <c r="E89" s="31">
        <v>26.31</v>
      </c>
      <c r="F89" s="31">
        <v>23</v>
      </c>
      <c r="G89" s="31">
        <v>20.2</v>
      </c>
      <c r="H89" s="31">
        <v>22.34</v>
      </c>
      <c r="I89" s="31">
        <v>37.97</v>
      </c>
      <c r="J89" s="23">
        <v>28.8</v>
      </c>
      <c r="K89" s="48">
        <v>24.26</v>
      </c>
      <c r="L89" s="32"/>
      <c r="M89" s="31">
        <v>29.64</v>
      </c>
      <c r="N89" s="31">
        <v>50.94</v>
      </c>
      <c r="O89" s="31">
        <v>16.850000000000001</v>
      </c>
      <c r="P89" s="31">
        <v>16.66</v>
      </c>
      <c r="Q89" s="31">
        <v>26.95</v>
      </c>
      <c r="R89" s="31">
        <v>19.850000000000001</v>
      </c>
      <c r="S89" s="33"/>
      <c r="T89" s="31">
        <v>22.6</v>
      </c>
      <c r="U89" s="31">
        <v>29.45</v>
      </c>
      <c r="V89" s="31">
        <v>21.05</v>
      </c>
      <c r="W89" s="31">
        <v>28.8</v>
      </c>
      <c r="X89" s="31">
        <v>20</v>
      </c>
      <c r="Y89" s="31">
        <v>25.97</v>
      </c>
      <c r="Z89" s="31">
        <v>17.68</v>
      </c>
      <c r="AA89" s="31">
        <v>36.869999999999997</v>
      </c>
      <c r="AB89" s="34">
        <v>24.43</v>
      </c>
      <c r="AC89" s="35"/>
      <c r="AD89" s="36"/>
      <c r="AE89" s="37">
        <v>39904</v>
      </c>
    </row>
    <row r="90" spans="1:31" ht="14.25" customHeight="1" x14ac:dyDescent="0.3">
      <c r="A90" s="30" t="s">
        <v>292</v>
      </c>
      <c r="B90" s="31">
        <v>20.91</v>
      </c>
      <c r="C90" s="31">
        <v>24.31</v>
      </c>
      <c r="D90" s="31">
        <v>21.92</v>
      </c>
      <c r="E90" s="31">
        <v>25.91</v>
      </c>
      <c r="F90" s="31">
        <v>22.4</v>
      </c>
      <c r="G90" s="31">
        <v>19.760000000000002</v>
      </c>
      <c r="H90" s="31">
        <v>22.14</v>
      </c>
      <c r="I90" s="31">
        <v>37.340000000000003</v>
      </c>
      <c r="J90" s="23">
        <v>27.48</v>
      </c>
      <c r="K90" s="48">
        <v>26.9</v>
      </c>
      <c r="L90" s="32"/>
      <c r="M90" s="31">
        <v>30.44</v>
      </c>
      <c r="N90" s="31">
        <v>50.76</v>
      </c>
      <c r="O90" s="31">
        <v>15.71</v>
      </c>
      <c r="P90" s="31">
        <v>15.69</v>
      </c>
      <c r="Q90" s="31">
        <v>24.98</v>
      </c>
      <c r="R90" s="31">
        <v>20.39</v>
      </c>
      <c r="S90" s="33"/>
      <c r="T90" s="31">
        <v>21.56</v>
      </c>
      <c r="U90" s="31">
        <v>28.08</v>
      </c>
      <c r="V90" s="31">
        <v>21.02</v>
      </c>
      <c r="W90" s="31">
        <v>28.4</v>
      </c>
      <c r="X90" s="31">
        <v>20.84</v>
      </c>
      <c r="Y90" s="31">
        <v>24.71</v>
      </c>
      <c r="Z90" s="31">
        <v>17.670000000000002</v>
      </c>
      <c r="AA90" s="31">
        <v>36.51</v>
      </c>
      <c r="AB90" s="34">
        <v>24.64</v>
      </c>
      <c r="AC90" s="35"/>
      <c r="AD90" s="36"/>
      <c r="AE90" s="37">
        <v>39934</v>
      </c>
    </row>
    <row r="91" spans="1:31" ht="14.25" customHeight="1" x14ac:dyDescent="0.3">
      <c r="A91" s="30" t="s">
        <v>293</v>
      </c>
      <c r="B91" s="31">
        <v>20.78</v>
      </c>
      <c r="C91" s="31">
        <v>23.89</v>
      </c>
      <c r="D91" s="31">
        <v>21.81</v>
      </c>
      <c r="E91" s="31">
        <v>25.65</v>
      </c>
      <c r="F91" s="31">
        <v>22</v>
      </c>
      <c r="G91" s="31">
        <v>19.37</v>
      </c>
      <c r="H91" s="31">
        <v>21.83</v>
      </c>
      <c r="I91" s="31">
        <v>37.200000000000003</v>
      </c>
      <c r="J91" s="48">
        <v>27.01</v>
      </c>
      <c r="K91" s="48">
        <v>27.04</v>
      </c>
      <c r="L91" s="50"/>
      <c r="M91" s="48">
        <v>29.95</v>
      </c>
      <c r="N91" s="31">
        <v>50.68</v>
      </c>
      <c r="O91" s="31">
        <v>15.54</v>
      </c>
      <c r="P91" s="31">
        <v>15.66</v>
      </c>
      <c r="Q91" s="31">
        <v>23.98</v>
      </c>
      <c r="R91" s="31">
        <v>19.8</v>
      </c>
      <c r="S91" s="33"/>
      <c r="T91" s="31">
        <v>23.2</v>
      </c>
      <c r="U91" s="31">
        <v>25.62</v>
      </c>
      <c r="V91" s="31">
        <v>20.54</v>
      </c>
      <c r="W91" s="31">
        <v>28</v>
      </c>
      <c r="X91" s="31">
        <v>19.02</v>
      </c>
      <c r="Y91" s="31">
        <v>24.18</v>
      </c>
      <c r="Z91" s="31">
        <v>18</v>
      </c>
      <c r="AA91" s="31">
        <v>37.19</v>
      </c>
      <c r="AB91" s="34">
        <v>24.8</v>
      </c>
      <c r="AC91" s="35"/>
      <c r="AD91" s="36"/>
      <c r="AE91" s="37">
        <v>39965</v>
      </c>
    </row>
    <row r="92" spans="1:31" ht="14.25" customHeight="1" x14ac:dyDescent="0.3">
      <c r="A92" s="30" t="s">
        <v>294</v>
      </c>
      <c r="B92" s="31">
        <v>21.11</v>
      </c>
      <c r="C92" s="31">
        <v>24.42</v>
      </c>
      <c r="D92" s="31">
        <v>22.25</v>
      </c>
      <c r="E92" s="31">
        <v>25.38</v>
      </c>
      <c r="F92" s="31">
        <v>22</v>
      </c>
      <c r="G92" s="31">
        <v>19.05</v>
      </c>
      <c r="H92" s="31">
        <v>22.04</v>
      </c>
      <c r="I92" s="31">
        <v>36.869999999999997</v>
      </c>
      <c r="J92" s="48">
        <v>26.85</v>
      </c>
      <c r="K92" s="48">
        <v>28.81</v>
      </c>
      <c r="L92" s="50"/>
      <c r="M92" s="48">
        <v>29.11</v>
      </c>
      <c r="N92" s="31">
        <v>50.63</v>
      </c>
      <c r="O92" s="31">
        <v>15.83</v>
      </c>
      <c r="P92" s="31">
        <v>15.31</v>
      </c>
      <c r="Q92" s="31">
        <v>23.69</v>
      </c>
      <c r="R92" s="31">
        <v>20.170000000000002</v>
      </c>
      <c r="S92" s="33"/>
      <c r="T92" s="31">
        <v>23.19</v>
      </c>
      <c r="U92" s="31">
        <v>25.27</v>
      </c>
      <c r="V92" s="31">
        <v>21.33</v>
      </c>
      <c r="W92" s="31">
        <v>27.7</v>
      </c>
      <c r="X92" s="31">
        <v>18.75</v>
      </c>
      <c r="Y92" s="31">
        <v>24.08</v>
      </c>
      <c r="Z92" s="31">
        <v>18.600000000000001</v>
      </c>
      <c r="AA92" s="31">
        <v>36.68</v>
      </c>
      <c r="AB92" s="34">
        <v>24.29</v>
      </c>
      <c r="AC92" s="35"/>
      <c r="AD92" s="36"/>
      <c r="AE92" s="37">
        <v>39995</v>
      </c>
    </row>
    <row r="93" spans="1:31" ht="14.25" customHeight="1" x14ac:dyDescent="0.3">
      <c r="A93" s="30" t="s">
        <v>295</v>
      </c>
      <c r="B93" s="31">
        <v>21.59</v>
      </c>
      <c r="C93" s="31">
        <v>24.43</v>
      </c>
      <c r="D93" s="31">
        <v>22.42</v>
      </c>
      <c r="E93" s="31">
        <v>25.79</v>
      </c>
      <c r="F93" s="31">
        <v>22.18</v>
      </c>
      <c r="G93" s="31">
        <v>19.38</v>
      </c>
      <c r="H93" s="31">
        <v>22.86</v>
      </c>
      <c r="I93" s="31">
        <v>36.6</v>
      </c>
      <c r="J93" s="48">
        <v>27.27</v>
      </c>
      <c r="K93" s="48">
        <v>30.03</v>
      </c>
      <c r="L93" s="50"/>
      <c r="M93" s="48">
        <v>29.02</v>
      </c>
      <c r="N93" s="31">
        <v>50.58</v>
      </c>
      <c r="O93" s="31">
        <v>15.95</v>
      </c>
      <c r="P93" s="31">
        <v>15.57</v>
      </c>
      <c r="Q93" s="31">
        <v>23.97</v>
      </c>
      <c r="R93" s="31">
        <v>20.5</v>
      </c>
      <c r="S93" s="33"/>
      <c r="T93" s="31">
        <v>27.02</v>
      </c>
      <c r="U93" s="31">
        <v>25.32</v>
      </c>
      <c r="V93" s="31">
        <v>22.45</v>
      </c>
      <c r="W93" s="31">
        <v>26.4</v>
      </c>
      <c r="X93" s="31">
        <v>18.46</v>
      </c>
      <c r="Y93" s="31">
        <v>24.08</v>
      </c>
      <c r="Z93" s="31">
        <v>19.54</v>
      </c>
      <c r="AA93" s="31">
        <v>37.61</v>
      </c>
      <c r="AB93" s="34">
        <v>25.75</v>
      </c>
      <c r="AC93" s="35"/>
      <c r="AD93" s="36"/>
      <c r="AE93" s="37">
        <v>40026</v>
      </c>
    </row>
    <row r="94" spans="1:31" ht="14.25" customHeight="1" x14ac:dyDescent="0.3">
      <c r="A94" s="30" t="s">
        <v>296</v>
      </c>
      <c r="B94" s="31">
        <v>23.48</v>
      </c>
      <c r="C94" s="31">
        <v>24.16</v>
      </c>
      <c r="D94" s="31">
        <v>23</v>
      </c>
      <c r="E94" s="31">
        <v>26.6</v>
      </c>
      <c r="F94" s="31">
        <v>22.07</v>
      </c>
      <c r="G94" s="31">
        <v>19.77</v>
      </c>
      <c r="H94" s="31">
        <v>25.02</v>
      </c>
      <c r="I94" s="31">
        <v>36.75</v>
      </c>
      <c r="J94" s="48">
        <v>28.43</v>
      </c>
      <c r="K94" s="48">
        <v>31.02</v>
      </c>
      <c r="L94" s="50"/>
      <c r="M94" s="48">
        <v>29.24</v>
      </c>
      <c r="N94" s="31">
        <v>50.69</v>
      </c>
      <c r="O94" s="31">
        <v>16.440000000000001</v>
      </c>
      <c r="P94" s="31">
        <v>16.5</v>
      </c>
      <c r="Q94" s="31">
        <v>24.69</v>
      </c>
      <c r="R94" s="31">
        <v>21.28</v>
      </c>
      <c r="S94" s="33"/>
      <c r="T94" s="31">
        <v>28.06</v>
      </c>
      <c r="U94" s="31">
        <v>27.08</v>
      </c>
      <c r="V94" s="31">
        <v>22.73</v>
      </c>
      <c r="W94" s="31">
        <v>27.4</v>
      </c>
      <c r="X94" s="31">
        <v>19.05</v>
      </c>
      <c r="Y94" s="31">
        <v>24.41</v>
      </c>
      <c r="Z94" s="31">
        <v>20.96</v>
      </c>
      <c r="AA94" s="31">
        <v>39.1</v>
      </c>
      <c r="AB94" s="34">
        <v>27.26</v>
      </c>
      <c r="AC94" s="35"/>
      <c r="AD94" s="36"/>
      <c r="AE94" s="37">
        <v>40057</v>
      </c>
    </row>
    <row r="95" spans="1:31" ht="14.25" customHeight="1" x14ac:dyDescent="0.3">
      <c r="A95" s="30" t="s">
        <v>297</v>
      </c>
      <c r="B95" s="31">
        <v>26.85</v>
      </c>
      <c r="C95" s="31">
        <v>24.92</v>
      </c>
      <c r="D95" s="31">
        <v>23.24</v>
      </c>
      <c r="E95" s="31">
        <v>28.62</v>
      </c>
      <c r="F95" s="31">
        <v>23.1</v>
      </c>
      <c r="G95" s="31">
        <v>20.77</v>
      </c>
      <c r="H95" s="31">
        <v>28.21</v>
      </c>
      <c r="I95" s="31">
        <v>36.69</v>
      </c>
      <c r="J95" s="48">
        <v>28.97</v>
      </c>
      <c r="K95" s="48">
        <v>29.28</v>
      </c>
      <c r="L95" s="50"/>
      <c r="M95" s="48">
        <v>30.34</v>
      </c>
      <c r="N95" s="31">
        <v>50.78</v>
      </c>
      <c r="O95" s="31">
        <v>18.309999999999999</v>
      </c>
      <c r="P95" s="31">
        <v>19.89</v>
      </c>
      <c r="Q95" s="31">
        <v>26.72</v>
      </c>
      <c r="R95" s="31">
        <v>23</v>
      </c>
      <c r="S95" s="33"/>
      <c r="T95" s="31">
        <v>30.12</v>
      </c>
      <c r="U95" s="31">
        <v>28.15</v>
      </c>
      <c r="V95" s="31">
        <v>23.18</v>
      </c>
      <c r="W95" s="31">
        <v>27.6</v>
      </c>
      <c r="X95" s="31">
        <v>18.97</v>
      </c>
      <c r="Y95" s="31">
        <v>24.69</v>
      </c>
      <c r="Z95" s="31">
        <v>23.24</v>
      </c>
      <c r="AA95" s="31">
        <v>40.01</v>
      </c>
      <c r="AB95" s="34">
        <v>28.42</v>
      </c>
      <c r="AC95" s="35"/>
      <c r="AD95" s="36"/>
      <c r="AE95" s="37">
        <v>40087</v>
      </c>
    </row>
    <row r="96" spans="1:31" ht="14.25" customHeight="1" x14ac:dyDescent="0.3">
      <c r="A96" s="30" t="s">
        <v>298</v>
      </c>
      <c r="B96" s="31">
        <v>28.69</v>
      </c>
      <c r="C96" s="31">
        <v>26.52</v>
      </c>
      <c r="D96" s="31">
        <v>24.1</v>
      </c>
      <c r="E96" s="31">
        <v>28.75</v>
      </c>
      <c r="F96" s="31">
        <v>26.64</v>
      </c>
      <c r="G96" s="31">
        <v>22.66</v>
      </c>
      <c r="H96" s="31">
        <v>28.63</v>
      </c>
      <c r="I96" s="31">
        <v>36.840000000000003</v>
      </c>
      <c r="J96" s="31">
        <v>29.3</v>
      </c>
      <c r="K96" s="48">
        <v>29.11</v>
      </c>
      <c r="L96" s="50"/>
      <c r="M96" s="48">
        <v>30.43</v>
      </c>
      <c r="N96" s="31">
        <v>51.15</v>
      </c>
      <c r="O96" s="31">
        <v>21.87</v>
      </c>
      <c r="P96" s="31">
        <v>23.34</v>
      </c>
      <c r="Q96" s="31">
        <v>28.68</v>
      </c>
      <c r="R96" s="31">
        <v>23.62</v>
      </c>
      <c r="S96" s="33"/>
      <c r="T96" s="31">
        <v>33.36</v>
      </c>
      <c r="U96" s="31">
        <v>30.24</v>
      </c>
      <c r="V96" s="31">
        <v>25.23</v>
      </c>
      <c r="W96" s="31">
        <v>28.4</v>
      </c>
      <c r="X96" s="23">
        <v>21</v>
      </c>
      <c r="Y96" s="31">
        <v>25.51</v>
      </c>
      <c r="Z96" s="31">
        <v>25.16</v>
      </c>
      <c r="AA96" s="31">
        <v>40.369999999999997</v>
      </c>
      <c r="AB96" s="34">
        <v>28.67</v>
      </c>
      <c r="AC96" s="35"/>
      <c r="AD96" s="36"/>
      <c r="AE96" s="37">
        <v>40118</v>
      </c>
    </row>
    <row r="97" spans="1:31" ht="14.25" customHeight="1" x14ac:dyDescent="0.3">
      <c r="A97" s="51" t="s">
        <v>299</v>
      </c>
      <c r="B97" s="48">
        <v>28.88</v>
      </c>
      <c r="C97" s="48">
        <v>25.68</v>
      </c>
      <c r="D97" s="48">
        <v>24.88</v>
      </c>
      <c r="E97" s="48">
        <v>29.96</v>
      </c>
      <c r="F97" s="48">
        <v>26</v>
      </c>
      <c r="G97" s="48">
        <v>23.42</v>
      </c>
      <c r="H97" s="48">
        <v>27.49</v>
      </c>
      <c r="I97" s="48">
        <v>36.97</v>
      </c>
      <c r="J97" s="48">
        <v>30.09</v>
      </c>
      <c r="K97" s="48">
        <v>28.92</v>
      </c>
      <c r="L97" s="50"/>
      <c r="M97" s="48">
        <v>30.36</v>
      </c>
      <c r="N97" s="47">
        <v>51.75</v>
      </c>
      <c r="O97" s="48">
        <v>24.11</v>
      </c>
      <c r="P97" s="48">
        <v>25.18</v>
      </c>
      <c r="Q97" s="48">
        <v>28.81</v>
      </c>
      <c r="R97" s="48">
        <v>23.88</v>
      </c>
      <c r="S97" s="52"/>
      <c r="T97" s="48">
        <v>33.61</v>
      </c>
      <c r="U97" s="47">
        <v>30.56</v>
      </c>
      <c r="V97" s="48">
        <v>25.73</v>
      </c>
      <c r="W97" s="48">
        <v>28.9</v>
      </c>
      <c r="X97" s="48">
        <v>23</v>
      </c>
      <c r="Y97" s="48">
        <v>25.41</v>
      </c>
      <c r="Z97" s="48">
        <v>25.99</v>
      </c>
      <c r="AA97" s="48">
        <v>38.29</v>
      </c>
      <c r="AB97" s="53">
        <v>29.53</v>
      </c>
      <c r="AC97" s="54"/>
      <c r="AD97" s="55"/>
      <c r="AE97" s="56">
        <v>40148</v>
      </c>
    </row>
    <row r="98" spans="1:31" ht="14.25" customHeight="1" x14ac:dyDescent="0.3">
      <c r="A98" s="57" t="s">
        <v>300</v>
      </c>
      <c r="B98" s="58">
        <v>27.96</v>
      </c>
      <c r="C98" s="58">
        <v>26.97</v>
      </c>
      <c r="D98" s="58">
        <v>25.71</v>
      </c>
      <c r="E98" s="58">
        <v>29.83</v>
      </c>
      <c r="F98" s="58">
        <v>28.4</v>
      </c>
      <c r="G98" s="58">
        <v>25.44</v>
      </c>
      <c r="H98" s="58">
        <v>27.08</v>
      </c>
      <c r="I98" s="58">
        <v>37.130000000000003</v>
      </c>
      <c r="J98" s="58">
        <v>29.71</v>
      </c>
      <c r="K98" s="58">
        <v>30.99</v>
      </c>
      <c r="L98" s="59"/>
      <c r="M98" s="58">
        <v>31.09</v>
      </c>
      <c r="N98" s="58">
        <v>51.44</v>
      </c>
      <c r="O98" s="58">
        <v>24.45</v>
      </c>
      <c r="P98" s="58">
        <v>24.71</v>
      </c>
      <c r="Q98" s="58">
        <v>28.43</v>
      </c>
      <c r="R98" s="58">
        <v>24.6</v>
      </c>
      <c r="S98" s="60"/>
      <c r="T98" s="58">
        <v>29.66</v>
      </c>
      <c r="U98" s="58">
        <v>30.89</v>
      </c>
      <c r="V98" s="58">
        <v>26.02</v>
      </c>
      <c r="W98" s="58">
        <v>28.4</v>
      </c>
      <c r="X98" s="58">
        <v>25.35</v>
      </c>
      <c r="Y98" s="58">
        <v>25.72</v>
      </c>
      <c r="Z98" s="58">
        <v>25.84</v>
      </c>
      <c r="AA98" s="58">
        <v>38.61</v>
      </c>
      <c r="AB98" s="61">
        <v>28.21</v>
      </c>
      <c r="AC98" s="62"/>
      <c r="AD98" s="63"/>
      <c r="AE98" s="64">
        <v>40179</v>
      </c>
    </row>
    <row r="99" spans="1:31" ht="14.25" customHeight="1" x14ac:dyDescent="0.3">
      <c r="A99" s="30" t="s">
        <v>301</v>
      </c>
      <c r="B99" s="31">
        <v>27.9</v>
      </c>
      <c r="C99" s="31">
        <v>26.26</v>
      </c>
      <c r="D99" s="31">
        <v>26.52</v>
      </c>
      <c r="E99" s="31">
        <v>29.55</v>
      </c>
      <c r="F99" s="31">
        <v>28.14</v>
      </c>
      <c r="G99" s="31">
        <v>25.88</v>
      </c>
      <c r="H99" s="31">
        <v>27.18</v>
      </c>
      <c r="I99" s="31">
        <v>37.44</v>
      </c>
      <c r="J99" s="23">
        <v>29.42</v>
      </c>
      <c r="K99" s="48">
        <v>29.89</v>
      </c>
      <c r="L99" s="32"/>
      <c r="M99" s="31">
        <v>31.05</v>
      </c>
      <c r="N99" s="31">
        <v>51.52</v>
      </c>
      <c r="O99" s="31">
        <v>24.33</v>
      </c>
      <c r="P99" s="31">
        <v>24.18</v>
      </c>
      <c r="Q99" s="31">
        <v>27.78</v>
      </c>
      <c r="R99" s="31">
        <v>24.99</v>
      </c>
      <c r="S99" s="33"/>
      <c r="T99" s="31">
        <v>28.18</v>
      </c>
      <c r="U99" s="31">
        <v>30.62</v>
      </c>
      <c r="V99" s="31">
        <v>26.6</v>
      </c>
      <c r="W99" s="31">
        <v>28.3</v>
      </c>
      <c r="X99" s="31">
        <v>25.01</v>
      </c>
      <c r="Y99" s="31">
        <v>25.79</v>
      </c>
      <c r="Z99" s="31">
        <v>26.14</v>
      </c>
      <c r="AA99" s="31">
        <v>38.43</v>
      </c>
      <c r="AB99" s="34">
        <v>28.7</v>
      </c>
      <c r="AC99" s="35"/>
      <c r="AD99" s="36"/>
      <c r="AE99" s="37">
        <v>40210</v>
      </c>
    </row>
    <row r="100" spans="1:31" ht="14.25" customHeight="1" x14ac:dyDescent="0.3">
      <c r="A100" s="30" t="s">
        <v>302</v>
      </c>
      <c r="B100" s="31">
        <v>28.4</v>
      </c>
      <c r="C100" s="31">
        <v>26.72</v>
      </c>
      <c r="D100" s="31">
        <v>27.29</v>
      </c>
      <c r="E100" s="31">
        <v>29.16</v>
      </c>
      <c r="F100" s="31">
        <v>27.95</v>
      </c>
      <c r="G100" s="31">
        <v>25.88</v>
      </c>
      <c r="H100" s="31">
        <v>26.98</v>
      </c>
      <c r="I100" s="31">
        <v>37.21</v>
      </c>
      <c r="J100" s="23">
        <v>28.83</v>
      </c>
      <c r="K100" s="48">
        <v>28.4</v>
      </c>
      <c r="L100" s="32"/>
      <c r="M100" s="31">
        <v>32.869999999999997</v>
      </c>
      <c r="N100" s="31">
        <v>51.43</v>
      </c>
      <c r="O100" s="31">
        <v>24.45</v>
      </c>
      <c r="P100" s="31">
        <v>24.07</v>
      </c>
      <c r="Q100" s="31">
        <v>27.58</v>
      </c>
      <c r="R100" s="31">
        <v>25.64</v>
      </c>
      <c r="S100" s="33"/>
      <c r="T100" s="31">
        <v>25.27</v>
      </c>
      <c r="U100" s="31">
        <v>30.34</v>
      </c>
      <c r="V100" s="31">
        <v>26.92</v>
      </c>
      <c r="W100" s="31">
        <v>27.8</v>
      </c>
      <c r="X100" s="31">
        <v>24.95</v>
      </c>
      <c r="Y100" s="31">
        <v>26.09</v>
      </c>
      <c r="Z100" s="31">
        <v>26.08</v>
      </c>
      <c r="AA100" s="31">
        <v>35.43</v>
      </c>
      <c r="AB100" s="34">
        <v>30.48</v>
      </c>
      <c r="AC100" s="35"/>
      <c r="AD100" s="36"/>
      <c r="AE100" s="37">
        <v>40238</v>
      </c>
    </row>
    <row r="101" spans="1:31" ht="14.25" customHeight="1" x14ac:dyDescent="0.3">
      <c r="A101" s="22" t="s">
        <v>303</v>
      </c>
      <c r="B101" s="31">
        <v>28.66</v>
      </c>
      <c r="C101" s="31">
        <v>25.92</v>
      </c>
      <c r="D101" s="31">
        <v>27.82</v>
      </c>
      <c r="E101" s="31">
        <v>28.88</v>
      </c>
      <c r="F101" s="31">
        <v>28.37</v>
      </c>
      <c r="G101" s="31">
        <v>26.22</v>
      </c>
      <c r="H101" s="31">
        <v>27.8</v>
      </c>
      <c r="I101" s="31">
        <v>37.11</v>
      </c>
      <c r="J101" s="23">
        <v>28.54</v>
      </c>
      <c r="K101" s="48">
        <v>27.67</v>
      </c>
      <c r="L101" s="32"/>
      <c r="M101" s="31">
        <v>32.82</v>
      </c>
      <c r="N101" s="31">
        <v>50.61</v>
      </c>
      <c r="O101" s="31">
        <v>24.37</v>
      </c>
      <c r="P101" s="31">
        <v>23.5</v>
      </c>
      <c r="Q101" s="31">
        <v>28.21</v>
      </c>
      <c r="R101" s="31">
        <v>25.63</v>
      </c>
      <c r="S101" s="33"/>
      <c r="T101" s="31">
        <v>26.55</v>
      </c>
      <c r="U101" s="31">
        <v>29.74</v>
      </c>
      <c r="V101" s="31">
        <v>26.91</v>
      </c>
      <c r="W101" s="31">
        <v>27.4</v>
      </c>
      <c r="X101" s="31">
        <v>23.25</v>
      </c>
      <c r="Y101" s="31">
        <v>26.35</v>
      </c>
      <c r="Z101" s="31">
        <v>26.03</v>
      </c>
      <c r="AA101" s="31">
        <v>35.24</v>
      </c>
      <c r="AB101" s="34">
        <v>30.2</v>
      </c>
      <c r="AC101" s="35"/>
      <c r="AD101" s="36"/>
      <c r="AE101" s="37">
        <v>40269</v>
      </c>
    </row>
    <row r="102" spans="1:31" ht="14.25" customHeight="1" x14ac:dyDescent="0.3">
      <c r="A102" s="30" t="s">
        <v>304</v>
      </c>
      <c r="B102" s="31">
        <v>29.27</v>
      </c>
      <c r="C102" s="31">
        <v>25.72</v>
      </c>
      <c r="D102" s="31">
        <v>27.9</v>
      </c>
      <c r="E102" s="31">
        <v>29.56</v>
      </c>
      <c r="F102" s="31">
        <v>29.41</v>
      </c>
      <c r="G102" s="31">
        <v>26.73</v>
      </c>
      <c r="H102" s="31">
        <v>30.58</v>
      </c>
      <c r="I102" s="31">
        <v>36.47</v>
      </c>
      <c r="J102" s="23">
        <v>28.35</v>
      </c>
      <c r="K102" s="48">
        <v>27.85</v>
      </c>
      <c r="L102" s="32"/>
      <c r="M102" s="31">
        <v>32.82</v>
      </c>
      <c r="N102" s="31">
        <v>50.46</v>
      </c>
      <c r="O102" s="31">
        <v>24.42</v>
      </c>
      <c r="P102" s="31">
        <v>23.55</v>
      </c>
      <c r="Q102" s="31">
        <v>28.63</v>
      </c>
      <c r="R102" s="31">
        <v>24.34</v>
      </c>
      <c r="S102" s="33"/>
      <c r="T102" s="31">
        <v>28.84</v>
      </c>
      <c r="U102" s="31">
        <v>29.96</v>
      </c>
      <c r="V102" s="31">
        <v>25.81</v>
      </c>
      <c r="W102" s="31">
        <v>27.2</v>
      </c>
      <c r="X102" s="31">
        <v>22.28</v>
      </c>
      <c r="Y102" s="31">
        <v>26.21</v>
      </c>
      <c r="Z102" s="31">
        <v>26.09</v>
      </c>
      <c r="AA102" s="31">
        <v>34.78</v>
      </c>
      <c r="AB102" s="34">
        <v>30.83</v>
      </c>
      <c r="AC102" s="35"/>
      <c r="AD102" s="36"/>
      <c r="AE102" s="37">
        <v>40299</v>
      </c>
    </row>
    <row r="103" spans="1:31" ht="14.25" customHeight="1" x14ac:dyDescent="0.3">
      <c r="A103" s="30" t="s">
        <v>305</v>
      </c>
      <c r="B103" s="31">
        <v>29.72</v>
      </c>
      <c r="C103" s="31">
        <v>25.49</v>
      </c>
      <c r="D103" s="31">
        <v>27.76</v>
      </c>
      <c r="E103" s="31">
        <v>30.91</v>
      </c>
      <c r="F103" s="31">
        <v>30.08</v>
      </c>
      <c r="G103" s="31">
        <v>27.55</v>
      </c>
      <c r="H103" s="31">
        <v>30.79</v>
      </c>
      <c r="I103" s="31">
        <v>36.370000000000005</v>
      </c>
      <c r="J103" s="23">
        <v>28.25</v>
      </c>
      <c r="K103" s="48">
        <v>29.69</v>
      </c>
      <c r="L103" s="32"/>
      <c r="M103" s="31">
        <v>32.82</v>
      </c>
      <c r="N103" s="31">
        <v>50.67</v>
      </c>
      <c r="O103" s="31">
        <v>24.37</v>
      </c>
      <c r="P103" s="31">
        <v>23.45</v>
      </c>
      <c r="Q103" s="31">
        <v>28.62</v>
      </c>
      <c r="R103" s="31">
        <v>23.82</v>
      </c>
      <c r="S103" s="33"/>
      <c r="T103" s="31">
        <v>31.839360000000003</v>
      </c>
      <c r="U103" s="31">
        <v>29.68</v>
      </c>
      <c r="V103" s="31">
        <v>25.61</v>
      </c>
      <c r="W103" s="31">
        <v>27.5</v>
      </c>
      <c r="X103" s="31">
        <v>21.53</v>
      </c>
      <c r="Y103" s="31">
        <v>26.29</v>
      </c>
      <c r="Z103" s="31">
        <v>26.35</v>
      </c>
      <c r="AA103" s="31">
        <v>35.5</v>
      </c>
      <c r="AB103" s="34">
        <v>32.590000000000003</v>
      </c>
      <c r="AC103" s="35"/>
      <c r="AD103" s="36"/>
      <c r="AE103" s="37">
        <v>40330</v>
      </c>
    </row>
    <row r="104" spans="1:31" ht="14.25" customHeight="1" x14ac:dyDescent="0.3">
      <c r="A104" s="30" t="s">
        <v>306</v>
      </c>
      <c r="B104" s="31">
        <v>29.64</v>
      </c>
      <c r="C104" s="31">
        <v>25.46</v>
      </c>
      <c r="D104" s="31">
        <v>28.35</v>
      </c>
      <c r="E104" s="31">
        <v>31.56</v>
      </c>
      <c r="F104" s="31">
        <v>30.6</v>
      </c>
      <c r="G104" s="31">
        <v>27.42</v>
      </c>
      <c r="H104" s="31">
        <v>31.2</v>
      </c>
      <c r="I104" s="31">
        <v>36.270000000000003</v>
      </c>
      <c r="J104" s="23">
        <v>28.35</v>
      </c>
      <c r="K104" s="48">
        <v>31.36</v>
      </c>
      <c r="L104" s="32"/>
      <c r="M104" s="31">
        <v>35.700000000000003</v>
      </c>
      <c r="N104" s="31">
        <v>51.44</v>
      </c>
      <c r="O104" s="31">
        <v>24.21</v>
      </c>
      <c r="P104" s="31">
        <v>22.55</v>
      </c>
      <c r="Q104" s="31">
        <v>29.05</v>
      </c>
      <c r="R104" s="31">
        <v>24.29</v>
      </c>
      <c r="S104" s="33"/>
      <c r="T104" s="31">
        <v>33.75</v>
      </c>
      <c r="U104" s="31">
        <v>31.22</v>
      </c>
      <c r="V104" s="31">
        <v>25.82</v>
      </c>
      <c r="W104" s="31">
        <v>27.1</v>
      </c>
      <c r="X104" s="31">
        <v>21.2</v>
      </c>
      <c r="Y104" s="31">
        <v>26.2</v>
      </c>
      <c r="Z104" s="31">
        <v>26.59</v>
      </c>
      <c r="AA104" s="31">
        <v>39.08</v>
      </c>
      <c r="AB104" s="34">
        <v>33.28</v>
      </c>
      <c r="AC104" s="35"/>
      <c r="AD104" s="36"/>
      <c r="AE104" s="37">
        <v>40360</v>
      </c>
    </row>
    <row r="105" spans="1:31" ht="14.25" customHeight="1" x14ac:dyDescent="0.3">
      <c r="A105" s="30" t="s">
        <v>307</v>
      </c>
      <c r="B105" s="31">
        <v>31.13</v>
      </c>
      <c r="C105" s="31">
        <v>26.83</v>
      </c>
      <c r="D105" s="31">
        <v>28.13</v>
      </c>
      <c r="E105" s="31">
        <v>32.21</v>
      </c>
      <c r="F105" s="31">
        <v>31.84</v>
      </c>
      <c r="G105" s="31">
        <v>27.58</v>
      </c>
      <c r="H105" s="31">
        <v>31.92</v>
      </c>
      <c r="I105" s="31">
        <v>36.79</v>
      </c>
      <c r="J105" s="23">
        <v>28.64</v>
      </c>
      <c r="K105" s="48">
        <v>33.97</v>
      </c>
      <c r="L105" s="32"/>
      <c r="M105" s="31">
        <v>35.97</v>
      </c>
      <c r="N105" s="31">
        <v>51.37</v>
      </c>
      <c r="O105" s="31">
        <v>24.42</v>
      </c>
      <c r="P105" s="31">
        <v>22.87</v>
      </c>
      <c r="Q105" s="31">
        <v>29.91</v>
      </c>
      <c r="R105" s="31">
        <v>25.31</v>
      </c>
      <c r="S105" s="31">
        <v>41.82</v>
      </c>
      <c r="T105" s="31">
        <v>33.75</v>
      </c>
      <c r="U105" s="31">
        <v>31.88</v>
      </c>
      <c r="V105" s="31">
        <v>27.19</v>
      </c>
      <c r="W105" s="31">
        <v>27.5</v>
      </c>
      <c r="X105" s="31">
        <v>21.17</v>
      </c>
      <c r="Y105" s="31">
        <v>26.61</v>
      </c>
      <c r="Z105" s="31">
        <v>26.96</v>
      </c>
      <c r="AA105" s="31">
        <v>41.67</v>
      </c>
      <c r="AB105" s="34">
        <v>35.11</v>
      </c>
      <c r="AC105" s="35"/>
      <c r="AD105" s="36"/>
      <c r="AE105" s="37">
        <v>40391</v>
      </c>
    </row>
    <row r="106" spans="1:31" ht="14.25" customHeight="1" x14ac:dyDescent="0.3">
      <c r="A106" s="30" t="s">
        <v>308</v>
      </c>
      <c r="B106" s="31">
        <v>32.28</v>
      </c>
      <c r="C106" s="31">
        <v>28.44</v>
      </c>
      <c r="D106" s="31">
        <v>30.1</v>
      </c>
      <c r="E106" s="31">
        <v>33.58</v>
      </c>
      <c r="F106" s="31">
        <v>33.369999999999997</v>
      </c>
      <c r="G106" s="31">
        <v>29.46</v>
      </c>
      <c r="H106" s="31">
        <v>33.67</v>
      </c>
      <c r="I106" s="31">
        <v>37.22</v>
      </c>
      <c r="J106" s="23">
        <v>29.61</v>
      </c>
      <c r="K106" s="48">
        <v>34.32</v>
      </c>
      <c r="L106" s="32"/>
      <c r="M106" s="31">
        <v>36.5</v>
      </c>
      <c r="N106" s="31">
        <v>51.31</v>
      </c>
      <c r="O106" s="31">
        <v>25.34</v>
      </c>
      <c r="P106" s="31">
        <v>25.54</v>
      </c>
      <c r="Q106" s="31">
        <v>31.85</v>
      </c>
      <c r="R106" s="31">
        <v>26.66</v>
      </c>
      <c r="S106" s="31">
        <v>42.58</v>
      </c>
      <c r="T106" s="31">
        <v>33.75</v>
      </c>
      <c r="U106" s="31">
        <v>33.33</v>
      </c>
      <c r="V106" s="31">
        <v>28.2</v>
      </c>
      <c r="W106" s="31">
        <v>29.39</v>
      </c>
      <c r="X106" s="31">
        <v>23.92</v>
      </c>
      <c r="Y106" s="31">
        <v>27.49</v>
      </c>
      <c r="Z106" s="31">
        <v>27.93</v>
      </c>
      <c r="AA106" s="31">
        <v>43.37</v>
      </c>
      <c r="AB106" s="34">
        <v>36.270000000000003</v>
      </c>
      <c r="AC106" s="35"/>
      <c r="AD106" s="36"/>
      <c r="AE106" s="37">
        <v>40422</v>
      </c>
    </row>
    <row r="107" spans="1:31" ht="14.25" customHeight="1" x14ac:dyDescent="0.3">
      <c r="A107" s="30" t="s">
        <v>309</v>
      </c>
      <c r="B107" s="31">
        <v>33.28</v>
      </c>
      <c r="C107" s="31">
        <v>30.4</v>
      </c>
      <c r="D107" s="31">
        <v>27.6</v>
      </c>
      <c r="E107" s="31">
        <v>34.89</v>
      </c>
      <c r="F107" s="31">
        <v>34.409999999999997</v>
      </c>
      <c r="G107" s="31">
        <v>29.9</v>
      </c>
      <c r="H107" s="31">
        <v>35.83</v>
      </c>
      <c r="I107" s="31">
        <v>38.11</v>
      </c>
      <c r="J107" s="23">
        <v>30.58</v>
      </c>
      <c r="K107" s="48">
        <v>32.83</v>
      </c>
      <c r="L107" s="32"/>
      <c r="M107" s="31">
        <v>34.770000000000003</v>
      </c>
      <c r="N107" s="31">
        <v>51.46</v>
      </c>
      <c r="O107" s="31">
        <v>26.42</v>
      </c>
      <c r="P107" s="31">
        <v>28.67</v>
      </c>
      <c r="Q107" s="31">
        <v>32.35</v>
      </c>
      <c r="R107" s="31">
        <v>28.97</v>
      </c>
      <c r="S107" s="31">
        <v>45.15</v>
      </c>
      <c r="T107" s="31">
        <v>34.65</v>
      </c>
      <c r="U107" s="31">
        <v>33.96</v>
      </c>
      <c r="V107" s="31">
        <v>28.94</v>
      </c>
      <c r="W107" s="31">
        <v>30.07</v>
      </c>
      <c r="X107" s="31">
        <v>25.46</v>
      </c>
      <c r="Y107" s="31">
        <v>28.09</v>
      </c>
      <c r="Z107" s="31">
        <v>29.27</v>
      </c>
      <c r="AA107" s="31">
        <v>44.41</v>
      </c>
      <c r="AB107" s="34">
        <v>38.200000000000003</v>
      </c>
      <c r="AC107" s="35"/>
      <c r="AD107" s="36"/>
      <c r="AE107" s="37">
        <v>40452</v>
      </c>
    </row>
    <row r="108" spans="1:31" ht="14.25" customHeight="1" x14ac:dyDescent="0.3">
      <c r="A108" s="30" t="s">
        <v>310</v>
      </c>
      <c r="B108" s="31">
        <v>33.53</v>
      </c>
      <c r="C108" s="31">
        <v>31.51</v>
      </c>
      <c r="D108" s="31">
        <v>31.18</v>
      </c>
      <c r="E108" s="31">
        <v>36.21</v>
      </c>
      <c r="F108" s="31">
        <v>34.65</v>
      </c>
      <c r="G108" s="31">
        <v>30</v>
      </c>
      <c r="H108" s="31">
        <v>34.18</v>
      </c>
      <c r="I108" s="31">
        <v>38.78</v>
      </c>
      <c r="J108" s="23">
        <v>30.97</v>
      </c>
      <c r="K108" s="48">
        <v>32.46</v>
      </c>
      <c r="L108" s="32"/>
      <c r="M108" s="31">
        <v>34.770000000000003</v>
      </c>
      <c r="N108" s="31">
        <v>51.76</v>
      </c>
      <c r="O108" s="31">
        <v>26.94</v>
      </c>
      <c r="P108" s="31">
        <v>28.94</v>
      </c>
      <c r="Q108" s="31">
        <v>32.380000000000003</v>
      </c>
      <c r="R108" s="31">
        <v>29.03</v>
      </c>
      <c r="S108" s="31">
        <v>47.05</v>
      </c>
      <c r="T108" s="31">
        <v>35.65</v>
      </c>
      <c r="U108" s="31">
        <v>34.58</v>
      </c>
      <c r="V108" s="31">
        <v>30.1</v>
      </c>
      <c r="W108" s="31">
        <v>30.92</v>
      </c>
      <c r="X108" s="31">
        <v>26.32</v>
      </c>
      <c r="Y108" s="31">
        <v>28.5</v>
      </c>
      <c r="Z108" s="31">
        <v>29.93</v>
      </c>
      <c r="AA108" s="31">
        <v>44.84</v>
      </c>
      <c r="AB108" s="34">
        <v>39.229999999999997</v>
      </c>
      <c r="AC108" s="35"/>
      <c r="AD108" s="36"/>
      <c r="AE108" s="37">
        <v>40483</v>
      </c>
    </row>
    <row r="109" spans="1:31" ht="14.25" customHeight="1" x14ac:dyDescent="0.3">
      <c r="A109" s="38" t="s">
        <v>311</v>
      </c>
      <c r="B109" s="39">
        <v>33.81</v>
      </c>
      <c r="C109" s="39">
        <v>31.67</v>
      </c>
      <c r="D109" s="39">
        <v>31.02</v>
      </c>
      <c r="E109" s="39">
        <v>36.9</v>
      </c>
      <c r="F109" s="39">
        <v>34.42</v>
      </c>
      <c r="G109" s="39">
        <v>30.77</v>
      </c>
      <c r="H109" s="31">
        <v>32.729999999999997</v>
      </c>
      <c r="I109" s="39">
        <v>38.97</v>
      </c>
      <c r="J109" s="39">
        <v>31.26</v>
      </c>
      <c r="K109" s="39">
        <v>32.119999999999997</v>
      </c>
      <c r="L109" s="40"/>
      <c r="M109" s="39">
        <v>34.799999999999997</v>
      </c>
      <c r="N109" s="39">
        <v>51.68</v>
      </c>
      <c r="O109" s="39">
        <v>27.65</v>
      </c>
      <c r="P109" s="39">
        <v>29.63</v>
      </c>
      <c r="Q109" s="39">
        <v>32.51</v>
      </c>
      <c r="R109" s="39">
        <v>28.99</v>
      </c>
      <c r="S109" s="39">
        <v>47.05</v>
      </c>
      <c r="T109" s="39">
        <v>35.65</v>
      </c>
      <c r="U109" s="39">
        <v>35.31</v>
      </c>
      <c r="V109" s="39">
        <v>29.79</v>
      </c>
      <c r="W109" s="39">
        <v>32.22</v>
      </c>
      <c r="X109" s="39">
        <v>26.55</v>
      </c>
      <c r="Y109" s="39">
        <v>28.85</v>
      </c>
      <c r="Z109" s="39">
        <v>30.57</v>
      </c>
      <c r="AA109" s="39">
        <v>42.96</v>
      </c>
      <c r="AB109" s="42">
        <v>41.04</v>
      </c>
      <c r="AC109" s="43"/>
      <c r="AD109" s="44"/>
      <c r="AE109" s="45">
        <v>40513</v>
      </c>
    </row>
    <row r="110" spans="1:31" ht="14.25" customHeight="1" x14ac:dyDescent="0.3">
      <c r="A110" s="57" t="s">
        <v>312</v>
      </c>
      <c r="B110" s="58">
        <v>33.090000000000003</v>
      </c>
      <c r="C110" s="58">
        <v>32.24</v>
      </c>
      <c r="D110" s="58">
        <v>32.19</v>
      </c>
      <c r="E110" s="58">
        <v>35</v>
      </c>
      <c r="F110" s="58">
        <v>33.119999999999997</v>
      </c>
      <c r="G110" s="58">
        <v>31</v>
      </c>
      <c r="H110" s="58">
        <v>31.76</v>
      </c>
      <c r="I110" s="58">
        <v>39.799999999999997</v>
      </c>
      <c r="J110" s="58">
        <v>30.97</v>
      </c>
      <c r="K110" s="58">
        <v>33.200000000000003</v>
      </c>
      <c r="L110" s="59"/>
      <c r="M110" s="58">
        <v>37.46</v>
      </c>
      <c r="N110" s="58">
        <v>51.07</v>
      </c>
      <c r="O110" s="58">
        <v>28.19</v>
      </c>
      <c r="P110" s="58">
        <v>29.17</v>
      </c>
      <c r="Q110" s="58">
        <v>31.82</v>
      </c>
      <c r="R110" s="58">
        <v>29.77</v>
      </c>
      <c r="S110" s="58">
        <v>45.09</v>
      </c>
      <c r="T110" s="58">
        <v>35.65</v>
      </c>
      <c r="U110" s="58">
        <v>34.99</v>
      </c>
      <c r="V110" s="58">
        <v>30.02</v>
      </c>
      <c r="W110" s="58">
        <v>30.96</v>
      </c>
      <c r="X110" s="58">
        <v>27.45</v>
      </c>
      <c r="Y110" s="58">
        <v>28.78</v>
      </c>
      <c r="Z110" s="58">
        <v>30.86</v>
      </c>
      <c r="AA110" s="58">
        <v>40.9</v>
      </c>
      <c r="AB110" s="61">
        <v>39.56</v>
      </c>
      <c r="AC110" s="62"/>
      <c r="AD110" s="63"/>
      <c r="AE110" s="64">
        <v>40544</v>
      </c>
    </row>
    <row r="111" spans="1:31" ht="14.25" customHeight="1" x14ac:dyDescent="0.3">
      <c r="A111" s="30" t="s">
        <v>313</v>
      </c>
      <c r="B111" s="31">
        <v>33.86</v>
      </c>
      <c r="C111" s="31">
        <v>32.409999999999997</v>
      </c>
      <c r="D111" s="31">
        <v>32.71</v>
      </c>
      <c r="E111" s="31">
        <v>34.5</v>
      </c>
      <c r="F111" s="31">
        <v>33.200000000000003</v>
      </c>
      <c r="G111" s="31">
        <v>31.4</v>
      </c>
      <c r="H111" s="48">
        <v>32.92</v>
      </c>
      <c r="I111" s="31">
        <v>40.770000000000003</v>
      </c>
      <c r="J111" s="48">
        <v>30.97</v>
      </c>
      <c r="K111" s="48">
        <v>33.06</v>
      </c>
      <c r="L111" s="32"/>
      <c r="M111" s="31">
        <v>37.479999999999997</v>
      </c>
      <c r="N111" s="31">
        <v>52.02</v>
      </c>
      <c r="O111" s="31">
        <v>29.28</v>
      </c>
      <c r="P111" s="31">
        <v>29.84</v>
      </c>
      <c r="Q111" s="31">
        <v>31.63</v>
      </c>
      <c r="R111" s="31">
        <v>30.92</v>
      </c>
      <c r="S111" s="31">
        <v>43.44</v>
      </c>
      <c r="T111" s="31">
        <v>35.65</v>
      </c>
      <c r="U111" s="31">
        <v>34.619999999999997</v>
      </c>
      <c r="V111" s="31">
        <v>30.26</v>
      </c>
      <c r="W111" s="31">
        <v>31.14</v>
      </c>
      <c r="X111" s="31">
        <v>27.54</v>
      </c>
      <c r="Y111" s="31">
        <v>28.86</v>
      </c>
      <c r="Z111" s="31">
        <v>31.21</v>
      </c>
      <c r="AA111" s="31">
        <v>40.67</v>
      </c>
      <c r="AB111" s="34">
        <v>39.799999999999997</v>
      </c>
      <c r="AC111" s="35"/>
      <c r="AD111" s="36"/>
      <c r="AE111" s="37">
        <v>40575</v>
      </c>
    </row>
    <row r="112" spans="1:31" ht="14.25" customHeight="1" x14ac:dyDescent="0.3">
      <c r="A112" s="30" t="s">
        <v>314</v>
      </c>
      <c r="B112" s="31">
        <v>33.270000000000003</v>
      </c>
      <c r="C112" s="31">
        <v>32.67</v>
      </c>
      <c r="D112" s="31">
        <v>32.71</v>
      </c>
      <c r="E112" s="31">
        <v>34.5</v>
      </c>
      <c r="F112" s="31">
        <v>34.06</v>
      </c>
      <c r="G112" s="31">
        <v>32.4</v>
      </c>
      <c r="H112" s="31">
        <v>32.44</v>
      </c>
      <c r="I112" s="31">
        <v>41.34</v>
      </c>
      <c r="J112" s="23">
        <v>30.87</v>
      </c>
      <c r="K112" s="48">
        <v>32.08</v>
      </c>
      <c r="L112" s="32"/>
      <c r="M112" s="31">
        <v>37.61</v>
      </c>
      <c r="N112" s="31">
        <v>52.17</v>
      </c>
      <c r="O112" s="31">
        <v>29.82</v>
      </c>
      <c r="P112" s="31">
        <v>30.46</v>
      </c>
      <c r="Q112" s="31">
        <v>31.7</v>
      </c>
      <c r="R112" s="31">
        <v>31.15</v>
      </c>
      <c r="S112" s="31">
        <v>47.01</v>
      </c>
      <c r="T112" s="31">
        <v>36</v>
      </c>
      <c r="U112" s="31">
        <v>34.369999999999997</v>
      </c>
      <c r="V112" s="31">
        <v>30.28</v>
      </c>
      <c r="W112" s="31">
        <v>31.02</v>
      </c>
      <c r="X112" s="31">
        <v>28.57</v>
      </c>
      <c r="Y112" s="31">
        <v>29.24</v>
      </c>
      <c r="Z112" s="31">
        <v>31.21</v>
      </c>
      <c r="AA112" s="31">
        <v>38.68</v>
      </c>
      <c r="AB112" s="34">
        <v>38.96</v>
      </c>
      <c r="AC112" s="35"/>
      <c r="AD112" s="36"/>
      <c r="AE112" s="37">
        <v>40603</v>
      </c>
    </row>
    <row r="113" spans="1:31" ht="14.25" customHeight="1" x14ac:dyDescent="0.3">
      <c r="A113" s="22" t="s">
        <v>315</v>
      </c>
      <c r="B113" s="31">
        <v>32.65</v>
      </c>
      <c r="C113" s="31">
        <v>32.49</v>
      </c>
      <c r="D113" s="31">
        <v>33</v>
      </c>
      <c r="E113" s="31">
        <v>34.5</v>
      </c>
      <c r="F113" s="31">
        <v>34.200000000000003</v>
      </c>
      <c r="G113" s="31">
        <v>32.9</v>
      </c>
      <c r="H113" s="31">
        <v>32.15</v>
      </c>
      <c r="I113" s="31">
        <v>41.45</v>
      </c>
      <c r="J113" s="23">
        <v>30.58</v>
      </c>
      <c r="K113" s="48">
        <v>30.41</v>
      </c>
      <c r="L113" s="32"/>
      <c r="M113" s="31">
        <v>38.380000000000003</v>
      </c>
      <c r="N113" s="31">
        <v>52.1</v>
      </c>
      <c r="O113" s="31">
        <v>30.47</v>
      </c>
      <c r="P113" s="31">
        <v>30.44</v>
      </c>
      <c r="Q113" s="31">
        <v>32.04</v>
      </c>
      <c r="R113" s="31">
        <v>32.15</v>
      </c>
      <c r="S113" s="31">
        <v>47.01</v>
      </c>
      <c r="T113" s="31">
        <v>36</v>
      </c>
      <c r="U113" s="31">
        <v>34.15</v>
      </c>
      <c r="V113" s="31">
        <v>30.24</v>
      </c>
      <c r="W113" s="31">
        <v>30.65</v>
      </c>
      <c r="X113" s="31">
        <v>29.27</v>
      </c>
      <c r="Y113" s="31">
        <v>30.11</v>
      </c>
      <c r="Z113" s="31">
        <v>31.79</v>
      </c>
      <c r="AA113" s="31">
        <v>40.53</v>
      </c>
      <c r="AB113" s="34">
        <v>37.96</v>
      </c>
      <c r="AC113" s="35"/>
      <c r="AD113" s="36"/>
      <c r="AE113" s="37">
        <v>40634</v>
      </c>
    </row>
    <row r="114" spans="1:31" ht="14.25" customHeight="1" x14ac:dyDescent="0.3">
      <c r="A114" s="30" t="s">
        <v>316</v>
      </c>
      <c r="B114" s="31">
        <v>32.22</v>
      </c>
      <c r="C114" s="31">
        <v>32.21</v>
      </c>
      <c r="D114" s="31">
        <v>33.020000000000003</v>
      </c>
      <c r="E114" s="31">
        <v>35.5</v>
      </c>
      <c r="F114" s="31">
        <v>34.44</v>
      </c>
      <c r="G114" s="31">
        <v>32.9</v>
      </c>
      <c r="H114" s="31">
        <v>32.049999999999997</v>
      </c>
      <c r="I114" s="31">
        <v>40.770000000000003</v>
      </c>
      <c r="J114" s="23">
        <v>30.49</v>
      </c>
      <c r="K114" s="48">
        <v>30.53</v>
      </c>
      <c r="L114" s="32"/>
      <c r="M114" s="31">
        <v>38.369999999999997</v>
      </c>
      <c r="N114" s="31">
        <v>52.09</v>
      </c>
      <c r="O114" s="31">
        <v>29.8</v>
      </c>
      <c r="P114" s="31">
        <v>29.14</v>
      </c>
      <c r="Q114" s="31">
        <v>31.87</v>
      </c>
      <c r="R114" s="31">
        <v>31.79</v>
      </c>
      <c r="S114" s="31">
        <v>47.84</v>
      </c>
      <c r="T114" s="31">
        <v>38</v>
      </c>
      <c r="U114" s="31">
        <v>34.630000000000003</v>
      </c>
      <c r="V114" s="31">
        <v>30.24</v>
      </c>
      <c r="W114" s="31">
        <v>30.58</v>
      </c>
      <c r="X114" s="31">
        <v>28.45</v>
      </c>
      <c r="Y114" s="31">
        <v>30.1</v>
      </c>
      <c r="Z114" s="31">
        <v>31.64</v>
      </c>
      <c r="AA114" s="31">
        <v>40.369999999999997</v>
      </c>
      <c r="AB114" s="34">
        <v>39.07</v>
      </c>
      <c r="AC114" s="35"/>
      <c r="AD114" s="36"/>
      <c r="AE114" s="37">
        <v>40664</v>
      </c>
    </row>
    <row r="115" spans="1:31" ht="14.25" customHeight="1" x14ac:dyDescent="0.3">
      <c r="A115" s="30" t="s">
        <v>317</v>
      </c>
      <c r="B115" s="31">
        <v>32.6</v>
      </c>
      <c r="C115" s="31">
        <v>32.14</v>
      </c>
      <c r="D115" s="31">
        <v>33.15</v>
      </c>
      <c r="E115" s="31">
        <v>35.5</v>
      </c>
      <c r="F115" s="31">
        <v>34.39</v>
      </c>
      <c r="G115" s="31">
        <v>32.700000000000003</v>
      </c>
      <c r="H115" s="31">
        <v>33.31</v>
      </c>
      <c r="I115" s="31">
        <v>42.15</v>
      </c>
      <c r="J115" s="23">
        <v>30.78</v>
      </c>
      <c r="K115" s="48">
        <v>33.72</v>
      </c>
      <c r="L115" s="32"/>
      <c r="M115" s="31">
        <v>38.369999999999997</v>
      </c>
      <c r="N115" s="31">
        <v>51.3</v>
      </c>
      <c r="O115" s="31">
        <v>28.91</v>
      </c>
      <c r="P115" s="31">
        <v>26.62</v>
      </c>
      <c r="Q115" s="31">
        <v>31.88</v>
      </c>
      <c r="R115" s="31">
        <v>31.58</v>
      </c>
      <c r="S115" s="31">
        <v>48.34</v>
      </c>
      <c r="T115" s="31">
        <v>38</v>
      </c>
      <c r="U115" s="31">
        <v>34.56</v>
      </c>
      <c r="V115" s="31">
        <v>29.9</v>
      </c>
      <c r="W115" s="31">
        <v>30.58</v>
      </c>
      <c r="X115" s="31">
        <v>26.71</v>
      </c>
      <c r="Y115" s="31">
        <v>30.03</v>
      </c>
      <c r="Z115" s="31">
        <v>31.61</v>
      </c>
      <c r="AA115" s="31">
        <v>41.93</v>
      </c>
      <c r="AB115" s="34">
        <v>37.35</v>
      </c>
      <c r="AC115" s="35"/>
      <c r="AD115" s="36"/>
      <c r="AE115" s="37">
        <v>40695</v>
      </c>
    </row>
    <row r="116" spans="1:31" ht="14.25" customHeight="1" x14ac:dyDescent="0.3">
      <c r="A116" s="30" t="s">
        <v>318</v>
      </c>
      <c r="B116" s="31">
        <v>32.74</v>
      </c>
      <c r="C116" s="31">
        <v>32.06</v>
      </c>
      <c r="D116" s="31">
        <v>33.159999999999997</v>
      </c>
      <c r="E116" s="31">
        <v>36</v>
      </c>
      <c r="F116" s="31">
        <v>34.53</v>
      </c>
      <c r="G116" s="31">
        <v>32.81</v>
      </c>
      <c r="H116" s="31">
        <v>33.700000000000003</v>
      </c>
      <c r="I116" s="31">
        <v>42.18</v>
      </c>
      <c r="J116" s="23">
        <v>30.68</v>
      </c>
      <c r="K116" s="48">
        <v>35.44</v>
      </c>
      <c r="L116" s="32"/>
      <c r="M116" s="31">
        <v>38.799999999999997</v>
      </c>
      <c r="N116" s="31">
        <v>51.05</v>
      </c>
      <c r="O116" s="31">
        <v>28.74</v>
      </c>
      <c r="P116" s="31">
        <v>25.96</v>
      </c>
      <c r="Q116" s="31">
        <v>31.86</v>
      </c>
      <c r="R116" s="31">
        <v>31.52</v>
      </c>
      <c r="S116" s="31">
        <v>48.76</v>
      </c>
      <c r="T116" s="31">
        <v>38</v>
      </c>
      <c r="U116" s="31">
        <v>34.590000000000003</v>
      </c>
      <c r="V116" s="31">
        <v>30.08</v>
      </c>
      <c r="W116" s="31">
        <v>30.51</v>
      </c>
      <c r="X116" s="31">
        <v>26.65</v>
      </c>
      <c r="Y116" s="31">
        <v>30.14</v>
      </c>
      <c r="Z116" s="31">
        <v>31.39</v>
      </c>
      <c r="AA116" s="31">
        <v>41.57</v>
      </c>
      <c r="AB116" s="34">
        <v>36.58</v>
      </c>
      <c r="AC116" s="35"/>
      <c r="AD116" s="36"/>
      <c r="AE116" s="37">
        <v>40725</v>
      </c>
    </row>
    <row r="117" spans="1:31" ht="14.25" customHeight="1" x14ac:dyDescent="0.3">
      <c r="A117" s="30" t="s">
        <v>319</v>
      </c>
      <c r="B117" s="31">
        <v>32.35</v>
      </c>
      <c r="C117" s="31">
        <v>32.200000000000003</v>
      </c>
      <c r="D117" s="31">
        <v>33.159999999999997</v>
      </c>
      <c r="E117" s="31">
        <v>36.5</v>
      </c>
      <c r="F117" s="31">
        <v>34.74</v>
      </c>
      <c r="G117" s="31">
        <v>32.49</v>
      </c>
      <c r="H117" s="31">
        <v>34.57</v>
      </c>
      <c r="I117" s="31">
        <v>44.31</v>
      </c>
      <c r="J117" s="23">
        <v>30.87</v>
      </c>
      <c r="K117" s="48">
        <v>35.64</v>
      </c>
      <c r="L117" s="32"/>
      <c r="M117" s="31">
        <v>38.799999999999997</v>
      </c>
      <c r="N117" s="31">
        <v>50.91</v>
      </c>
      <c r="O117" s="31">
        <v>28.67</v>
      </c>
      <c r="P117" s="31">
        <v>26.23</v>
      </c>
      <c r="Q117" s="31">
        <v>32.72</v>
      </c>
      <c r="R117" s="31">
        <v>31.13</v>
      </c>
      <c r="S117" s="31">
        <v>48.9</v>
      </c>
      <c r="T117" s="31">
        <v>37.25</v>
      </c>
      <c r="U117" s="31">
        <v>34.6</v>
      </c>
      <c r="V117" s="31">
        <v>29.13</v>
      </c>
      <c r="W117" s="31">
        <v>30.69</v>
      </c>
      <c r="X117" s="31">
        <v>27.05</v>
      </c>
      <c r="Y117" s="31">
        <v>30.24</v>
      </c>
      <c r="Z117" s="31">
        <v>31.58</v>
      </c>
      <c r="AA117" s="31">
        <v>45.33</v>
      </c>
      <c r="AB117" s="34">
        <v>36.75</v>
      </c>
      <c r="AC117" s="35"/>
      <c r="AD117" s="36"/>
      <c r="AE117" s="37">
        <v>40756</v>
      </c>
    </row>
    <row r="118" spans="1:31" ht="14.25" customHeight="1" x14ac:dyDescent="0.3">
      <c r="A118" s="30" t="s">
        <v>320</v>
      </c>
      <c r="B118" s="31">
        <v>33.090000000000003</v>
      </c>
      <c r="C118" s="31">
        <v>32.72</v>
      </c>
      <c r="D118" s="31">
        <v>32.86</v>
      </c>
      <c r="E118" s="31">
        <v>36</v>
      </c>
      <c r="F118" s="31">
        <v>35.479999999999997</v>
      </c>
      <c r="G118" s="31">
        <v>32.46</v>
      </c>
      <c r="H118" s="31">
        <v>37</v>
      </c>
      <c r="I118" s="31">
        <v>45.16</v>
      </c>
      <c r="J118" s="23">
        <v>31.65</v>
      </c>
      <c r="K118" s="48">
        <v>36.409999999999997</v>
      </c>
      <c r="L118" s="32"/>
      <c r="M118" s="31">
        <v>39</v>
      </c>
      <c r="N118" s="31">
        <v>51.53</v>
      </c>
      <c r="O118" s="31">
        <v>28.86</v>
      </c>
      <c r="P118" s="31">
        <v>27.8</v>
      </c>
      <c r="Q118" s="31">
        <v>33.89</v>
      </c>
      <c r="R118" s="31">
        <v>30.23</v>
      </c>
      <c r="S118" s="31">
        <v>48.84</v>
      </c>
      <c r="T118" s="31">
        <v>36.25</v>
      </c>
      <c r="U118" s="31">
        <v>35.479999999999997</v>
      </c>
      <c r="V118" s="31">
        <v>27.98</v>
      </c>
      <c r="W118" s="31">
        <v>31.99</v>
      </c>
      <c r="X118" s="31">
        <v>27.32</v>
      </c>
      <c r="Y118" s="31">
        <v>30.69</v>
      </c>
      <c r="Z118" s="31">
        <v>31.65</v>
      </c>
      <c r="AA118" s="31">
        <v>45.91</v>
      </c>
      <c r="AB118" s="34">
        <v>36.81</v>
      </c>
      <c r="AC118" s="35"/>
      <c r="AD118" s="36"/>
      <c r="AE118" s="37">
        <v>40787</v>
      </c>
    </row>
    <row r="119" spans="1:31" ht="14.25" customHeight="1" x14ac:dyDescent="0.3">
      <c r="A119" s="30" t="s">
        <v>321</v>
      </c>
      <c r="B119" s="31">
        <v>33.619999999999997</v>
      </c>
      <c r="C119" s="31">
        <v>33.409999999999997</v>
      </c>
      <c r="D119" s="31">
        <v>32.65</v>
      </c>
      <c r="E119" s="31">
        <v>36.5</v>
      </c>
      <c r="F119" s="31">
        <v>36.43</v>
      </c>
      <c r="G119" s="31">
        <v>32.04</v>
      </c>
      <c r="H119" s="31">
        <v>38.26</v>
      </c>
      <c r="I119" s="31">
        <v>46.34</v>
      </c>
      <c r="J119" s="23">
        <v>32.229999999999997</v>
      </c>
      <c r="K119" s="48">
        <v>33.65</v>
      </c>
      <c r="L119" s="32"/>
      <c r="M119" s="31">
        <v>39.04</v>
      </c>
      <c r="N119" s="31">
        <v>53.02</v>
      </c>
      <c r="O119" s="31">
        <v>29.4</v>
      </c>
      <c r="P119" s="31">
        <v>29.67</v>
      </c>
      <c r="Q119" s="31">
        <v>34.5</v>
      </c>
      <c r="R119" s="31">
        <v>30.06</v>
      </c>
      <c r="S119" s="31">
        <v>48.38</v>
      </c>
      <c r="T119" s="31">
        <v>37</v>
      </c>
      <c r="U119" s="31">
        <v>36.74</v>
      </c>
      <c r="V119" s="31">
        <v>28.33</v>
      </c>
      <c r="W119" s="31">
        <v>32.22</v>
      </c>
      <c r="X119" s="31">
        <v>29.9</v>
      </c>
      <c r="Y119" s="31">
        <v>32.04</v>
      </c>
      <c r="Z119" s="31">
        <v>32.01</v>
      </c>
      <c r="AA119" s="31">
        <v>46.67</v>
      </c>
      <c r="AB119" s="34">
        <v>36.799999999999997</v>
      </c>
      <c r="AC119" s="35"/>
      <c r="AD119" s="36"/>
      <c r="AE119" s="37">
        <v>40817</v>
      </c>
    </row>
    <row r="120" spans="1:31" ht="14.25" customHeight="1" x14ac:dyDescent="0.3">
      <c r="A120" s="30" t="s">
        <v>322</v>
      </c>
      <c r="B120" s="31">
        <v>34.17</v>
      </c>
      <c r="C120" s="31">
        <v>33.69</v>
      </c>
      <c r="D120" s="31">
        <v>32.01</v>
      </c>
      <c r="E120" s="31">
        <v>37</v>
      </c>
      <c r="F120" s="31">
        <v>36.9</v>
      </c>
      <c r="G120" s="31">
        <v>32.04</v>
      </c>
      <c r="H120" s="31">
        <v>37.97</v>
      </c>
      <c r="I120" s="31">
        <v>46.23</v>
      </c>
      <c r="J120" s="23">
        <v>32.520000000000003</v>
      </c>
      <c r="K120" s="48">
        <v>33.130000000000003</v>
      </c>
      <c r="L120" s="32"/>
      <c r="M120" s="31">
        <v>39.07</v>
      </c>
      <c r="N120" s="31">
        <v>53.85</v>
      </c>
      <c r="O120" s="31">
        <v>29.87</v>
      </c>
      <c r="P120" s="31">
        <v>30.23</v>
      </c>
      <c r="Q120" s="31">
        <v>35.08</v>
      </c>
      <c r="R120" s="31">
        <v>29.66</v>
      </c>
      <c r="S120" s="31">
        <v>48.26</v>
      </c>
      <c r="T120" s="31">
        <v>37.25</v>
      </c>
      <c r="U120" s="31">
        <v>38.03</v>
      </c>
      <c r="V120" s="31">
        <v>28.91</v>
      </c>
      <c r="W120" s="31">
        <v>32.42</v>
      </c>
      <c r="X120" s="31">
        <v>29.4</v>
      </c>
      <c r="Y120" s="31">
        <v>32.75</v>
      </c>
      <c r="Z120" s="31">
        <v>32.31</v>
      </c>
      <c r="AA120" s="31">
        <v>45.03</v>
      </c>
      <c r="AB120" s="34">
        <v>37.21</v>
      </c>
      <c r="AC120" s="35"/>
      <c r="AD120" s="36"/>
      <c r="AE120" s="37">
        <v>40848</v>
      </c>
    </row>
    <row r="121" spans="1:31" ht="14.25" customHeight="1" x14ac:dyDescent="0.3">
      <c r="A121" s="38" t="s">
        <v>323</v>
      </c>
      <c r="B121" s="39">
        <v>33.65</v>
      </c>
      <c r="C121" s="39">
        <v>33.9</v>
      </c>
      <c r="D121" s="39">
        <v>31.98</v>
      </c>
      <c r="E121" s="39">
        <v>36.5</v>
      </c>
      <c r="F121" s="39">
        <v>35.71</v>
      </c>
      <c r="G121" s="39">
        <v>32</v>
      </c>
      <c r="H121" s="39">
        <v>35.840000000000003</v>
      </c>
      <c r="I121" s="39">
        <v>47.39</v>
      </c>
      <c r="J121" s="39">
        <v>32.82</v>
      </c>
      <c r="K121" s="39">
        <v>32.33</v>
      </c>
      <c r="L121" s="40"/>
      <c r="M121" s="39">
        <v>39.049999999999997</v>
      </c>
      <c r="N121" s="39">
        <v>53.72</v>
      </c>
      <c r="O121" s="39">
        <v>30.21</v>
      </c>
      <c r="P121" s="39">
        <v>30.1</v>
      </c>
      <c r="Q121" s="39">
        <v>34.53</v>
      </c>
      <c r="R121" s="39">
        <v>30.05</v>
      </c>
      <c r="S121" s="39">
        <v>46.61</v>
      </c>
      <c r="T121" s="39">
        <v>37.5</v>
      </c>
      <c r="U121" s="39">
        <v>38.119999999999997</v>
      </c>
      <c r="V121" s="39">
        <v>28.74</v>
      </c>
      <c r="W121" s="39">
        <v>32.17</v>
      </c>
      <c r="X121" s="39">
        <v>30.04</v>
      </c>
      <c r="Y121" s="39">
        <v>32.700000000000003</v>
      </c>
      <c r="Z121" s="39">
        <v>32.21</v>
      </c>
      <c r="AA121" s="39">
        <v>44.84</v>
      </c>
      <c r="AB121" s="42">
        <v>37.57</v>
      </c>
      <c r="AC121" s="43"/>
      <c r="AD121" s="44"/>
      <c r="AE121" s="45">
        <v>40878</v>
      </c>
    </row>
    <row r="122" spans="1:31" ht="14.25" customHeight="1" x14ac:dyDescent="0.3">
      <c r="A122" s="57" t="s">
        <v>324</v>
      </c>
      <c r="B122" s="58">
        <v>31.97</v>
      </c>
      <c r="C122" s="58">
        <v>33.1</v>
      </c>
      <c r="D122" s="58">
        <v>31.84</v>
      </c>
      <c r="E122" s="58">
        <v>36</v>
      </c>
      <c r="F122" s="58">
        <v>33.75</v>
      </c>
      <c r="G122" s="58">
        <v>32.729999999999997</v>
      </c>
      <c r="H122" s="58">
        <v>34.479999999999997</v>
      </c>
      <c r="I122" s="58">
        <v>47.16</v>
      </c>
      <c r="J122" s="58">
        <v>32.33</v>
      </c>
      <c r="K122" s="58">
        <v>34.21</v>
      </c>
      <c r="L122" s="59"/>
      <c r="M122" s="58">
        <v>38.950000000000003</v>
      </c>
      <c r="N122" s="58">
        <v>53.47</v>
      </c>
      <c r="O122" s="58">
        <v>30.46</v>
      </c>
      <c r="P122" s="58">
        <v>29.89</v>
      </c>
      <c r="Q122" s="58">
        <v>33.42</v>
      </c>
      <c r="R122" s="58">
        <v>30.08</v>
      </c>
      <c r="S122" s="58">
        <v>46.39</v>
      </c>
      <c r="T122" s="58">
        <v>36.5</v>
      </c>
      <c r="U122" s="58">
        <v>37.17</v>
      </c>
      <c r="V122" s="58">
        <v>28.82</v>
      </c>
      <c r="W122" s="58">
        <v>32.08</v>
      </c>
      <c r="X122" s="58">
        <v>29.34</v>
      </c>
      <c r="Y122" s="58">
        <v>32.42</v>
      </c>
      <c r="Z122" s="58">
        <v>31.72</v>
      </c>
      <c r="AA122" s="58">
        <v>45.18</v>
      </c>
      <c r="AB122" s="61">
        <v>37.159999999999997</v>
      </c>
      <c r="AC122" s="62"/>
      <c r="AD122" s="63"/>
      <c r="AE122" s="64">
        <v>40909</v>
      </c>
    </row>
    <row r="123" spans="1:31" ht="14.25" customHeight="1" x14ac:dyDescent="0.3">
      <c r="A123" s="30" t="s">
        <v>325</v>
      </c>
      <c r="B123" s="31">
        <v>32.130000000000003</v>
      </c>
      <c r="C123" s="31">
        <v>32.29</v>
      </c>
      <c r="D123" s="31">
        <v>32.270000000000003</v>
      </c>
      <c r="E123" s="31">
        <v>35</v>
      </c>
      <c r="F123" s="31">
        <v>33.4</v>
      </c>
      <c r="G123" s="31">
        <v>32.880000000000003</v>
      </c>
      <c r="H123" s="48">
        <v>34.28</v>
      </c>
      <c r="I123" s="31">
        <v>46.71</v>
      </c>
      <c r="J123" s="48">
        <v>32.14</v>
      </c>
      <c r="K123" s="48">
        <v>34.51</v>
      </c>
      <c r="L123" s="50"/>
      <c r="M123" s="48">
        <v>38.9</v>
      </c>
      <c r="N123" s="31">
        <v>53.33</v>
      </c>
      <c r="O123" s="31">
        <v>30.38</v>
      </c>
      <c r="P123" s="31">
        <v>30.35</v>
      </c>
      <c r="Q123" s="31">
        <v>33.770000000000003</v>
      </c>
      <c r="R123" s="31">
        <v>31.78</v>
      </c>
      <c r="S123" s="31">
        <v>46.09</v>
      </c>
      <c r="T123" s="31">
        <v>35.75</v>
      </c>
      <c r="U123" s="31">
        <v>37.08</v>
      </c>
      <c r="V123" s="31">
        <v>30.34</v>
      </c>
      <c r="W123" s="31">
        <v>31.89</v>
      </c>
      <c r="X123" s="31">
        <v>29.88</v>
      </c>
      <c r="Y123" s="31">
        <v>32.270000000000003</v>
      </c>
      <c r="Z123" s="31">
        <v>31.63</v>
      </c>
      <c r="AA123" s="31">
        <v>45.41</v>
      </c>
      <c r="AB123" s="34">
        <v>36.71</v>
      </c>
      <c r="AC123" s="35"/>
      <c r="AD123" s="36"/>
      <c r="AE123" s="37">
        <v>40940</v>
      </c>
    </row>
    <row r="124" spans="1:31" ht="14.25" customHeight="1" x14ac:dyDescent="0.3">
      <c r="A124" s="30" t="s">
        <v>326</v>
      </c>
      <c r="B124" s="31">
        <v>30.25</v>
      </c>
      <c r="C124" s="31">
        <v>31.69</v>
      </c>
      <c r="D124" s="31">
        <v>32.14</v>
      </c>
      <c r="E124" s="31">
        <v>34</v>
      </c>
      <c r="F124" s="31">
        <v>32.700000000000003</v>
      </c>
      <c r="G124" s="31">
        <v>32.700000000000003</v>
      </c>
      <c r="H124" s="31">
        <v>33.409999999999997</v>
      </c>
      <c r="I124" s="31">
        <v>45.87</v>
      </c>
      <c r="J124" s="23">
        <v>31.46</v>
      </c>
      <c r="K124" s="48">
        <v>32.75</v>
      </c>
      <c r="L124" s="32"/>
      <c r="M124" s="31">
        <v>38.89</v>
      </c>
      <c r="N124" s="31">
        <v>53.21</v>
      </c>
      <c r="O124" s="31">
        <v>30.27</v>
      </c>
      <c r="P124" s="31">
        <v>29.28</v>
      </c>
      <c r="Q124" s="31">
        <v>33.14</v>
      </c>
      <c r="R124" s="31">
        <v>31.29</v>
      </c>
      <c r="S124" s="31">
        <v>44.02</v>
      </c>
      <c r="T124" s="31">
        <v>34.25</v>
      </c>
      <c r="U124" s="31">
        <v>36.479999999999997</v>
      </c>
      <c r="V124" s="31">
        <v>30.25</v>
      </c>
      <c r="W124" s="31">
        <v>30.94</v>
      </c>
      <c r="X124" s="31">
        <v>28.86</v>
      </c>
      <c r="Y124" s="31">
        <v>31.44</v>
      </c>
      <c r="Z124" s="31">
        <v>30.84</v>
      </c>
      <c r="AA124" s="31">
        <v>43.35</v>
      </c>
      <c r="AB124" s="34">
        <v>35.57</v>
      </c>
      <c r="AC124" s="35"/>
      <c r="AD124" s="36"/>
      <c r="AE124" s="37">
        <v>40969</v>
      </c>
    </row>
    <row r="125" spans="1:31" ht="14.25" customHeight="1" x14ac:dyDescent="0.3">
      <c r="A125" s="22" t="s">
        <v>327</v>
      </c>
      <c r="B125" s="31">
        <v>28.93</v>
      </c>
      <c r="C125" s="31">
        <v>29.45</v>
      </c>
      <c r="D125" s="31">
        <v>30.71</v>
      </c>
      <c r="E125" s="31">
        <v>34</v>
      </c>
      <c r="F125" s="31">
        <v>31.95</v>
      </c>
      <c r="G125" s="31">
        <v>31.33</v>
      </c>
      <c r="H125" s="31">
        <v>30.88</v>
      </c>
      <c r="I125" s="31">
        <v>45.03</v>
      </c>
      <c r="J125" s="23">
        <v>30.78</v>
      </c>
      <c r="K125" s="48">
        <v>29.91</v>
      </c>
      <c r="L125" s="32"/>
      <c r="M125" s="31">
        <v>35.72</v>
      </c>
      <c r="N125" s="31">
        <v>52.53</v>
      </c>
      <c r="O125" s="31">
        <v>29.46</v>
      </c>
      <c r="P125" s="31">
        <v>27.01</v>
      </c>
      <c r="Q125" s="31">
        <v>32.299999999999997</v>
      </c>
      <c r="R125" s="31">
        <v>29.68</v>
      </c>
      <c r="S125" s="31">
        <v>43.92</v>
      </c>
      <c r="T125" s="31">
        <v>33.75</v>
      </c>
      <c r="U125" s="31">
        <v>34.6</v>
      </c>
      <c r="V125" s="31">
        <v>28.79</v>
      </c>
      <c r="W125" s="31">
        <v>31.18</v>
      </c>
      <c r="X125" s="31">
        <v>27.19</v>
      </c>
      <c r="Y125" s="31">
        <v>30.49</v>
      </c>
      <c r="Z125" s="31">
        <v>29.75</v>
      </c>
      <c r="AA125" s="31">
        <v>43.17</v>
      </c>
      <c r="AB125" s="34">
        <v>35.11</v>
      </c>
      <c r="AC125" s="35"/>
      <c r="AD125" s="36"/>
      <c r="AE125" s="37">
        <v>41000</v>
      </c>
    </row>
    <row r="126" spans="1:31" ht="14.25" customHeight="1" x14ac:dyDescent="0.3">
      <c r="A126" s="30" t="s">
        <v>328</v>
      </c>
      <c r="B126" s="31">
        <v>27.44</v>
      </c>
      <c r="C126" s="31">
        <v>29.25</v>
      </c>
      <c r="D126" s="31">
        <v>28.96</v>
      </c>
      <c r="E126" s="31">
        <v>33</v>
      </c>
      <c r="F126" s="31">
        <v>30.85</v>
      </c>
      <c r="G126" s="31">
        <v>29.64</v>
      </c>
      <c r="H126" s="31">
        <v>28.84</v>
      </c>
      <c r="I126" s="31">
        <v>44.69</v>
      </c>
      <c r="J126" s="23">
        <v>30</v>
      </c>
      <c r="K126" s="48">
        <v>29.67</v>
      </c>
      <c r="L126" s="32"/>
      <c r="M126" s="31">
        <v>35.51</v>
      </c>
      <c r="N126" s="31">
        <v>52.08</v>
      </c>
      <c r="O126" s="31">
        <v>27.43</v>
      </c>
      <c r="P126" s="31">
        <v>23.24</v>
      </c>
      <c r="Q126" s="31">
        <v>29.63</v>
      </c>
      <c r="R126" s="31">
        <v>28.48</v>
      </c>
      <c r="S126" s="31">
        <v>44.41</v>
      </c>
      <c r="T126" s="31">
        <v>32.75</v>
      </c>
      <c r="U126" s="31">
        <v>33.729999999999997</v>
      </c>
      <c r="V126" s="31">
        <v>27.46</v>
      </c>
      <c r="W126" s="31">
        <v>30.84</v>
      </c>
      <c r="X126" s="31">
        <v>25.46</v>
      </c>
      <c r="Y126" s="31">
        <v>29.75</v>
      </c>
      <c r="Z126" s="31">
        <v>28.83</v>
      </c>
      <c r="AA126" s="31">
        <v>42.93</v>
      </c>
      <c r="AB126" s="34">
        <v>34.26</v>
      </c>
      <c r="AC126" s="35"/>
      <c r="AD126" s="36"/>
      <c r="AE126" s="37">
        <v>41030</v>
      </c>
    </row>
    <row r="127" spans="1:31" ht="14.25" customHeight="1" x14ac:dyDescent="0.3">
      <c r="A127" s="30" t="s">
        <v>329</v>
      </c>
      <c r="B127" s="31">
        <v>26.66</v>
      </c>
      <c r="C127" s="31">
        <v>28.22</v>
      </c>
      <c r="D127" s="31">
        <v>27.73</v>
      </c>
      <c r="E127" s="31">
        <v>32.5</v>
      </c>
      <c r="F127" s="31">
        <v>29.15</v>
      </c>
      <c r="G127" s="31">
        <v>28.52</v>
      </c>
      <c r="H127" s="31">
        <v>28.75</v>
      </c>
      <c r="I127" s="31">
        <v>43.65</v>
      </c>
      <c r="J127" s="23">
        <v>29.71</v>
      </c>
      <c r="K127" s="48">
        <v>32.21</v>
      </c>
      <c r="L127" s="32"/>
      <c r="M127" s="31">
        <v>35.44</v>
      </c>
      <c r="N127" s="31">
        <v>51.91</v>
      </c>
      <c r="O127" s="31">
        <v>25.58</v>
      </c>
      <c r="P127" s="31">
        <v>22.53</v>
      </c>
      <c r="Q127" s="31">
        <v>27.89</v>
      </c>
      <c r="R127" s="31">
        <v>27.6</v>
      </c>
      <c r="S127" s="31">
        <v>48.15</v>
      </c>
      <c r="T127" s="31">
        <v>32</v>
      </c>
      <c r="U127" s="31">
        <v>31.71</v>
      </c>
      <c r="V127" s="31">
        <v>26.84</v>
      </c>
      <c r="W127" s="31">
        <v>29.21</v>
      </c>
      <c r="X127" s="31">
        <v>24.72</v>
      </c>
      <c r="Y127" s="31">
        <v>29.01</v>
      </c>
      <c r="Z127" s="31">
        <v>27.69</v>
      </c>
      <c r="AA127" s="31">
        <v>44.56</v>
      </c>
      <c r="AB127" s="34">
        <v>34.33</v>
      </c>
      <c r="AC127" s="35"/>
      <c r="AD127" s="36"/>
      <c r="AE127" s="37">
        <v>41061</v>
      </c>
    </row>
    <row r="128" spans="1:31" ht="14.25" customHeight="1" x14ac:dyDescent="0.3">
      <c r="A128" s="30" t="s">
        <v>330</v>
      </c>
      <c r="B128" s="31">
        <v>26.33</v>
      </c>
      <c r="C128" s="31">
        <v>28.09</v>
      </c>
      <c r="D128" s="31">
        <v>27.51</v>
      </c>
      <c r="E128" s="31">
        <v>32</v>
      </c>
      <c r="F128" s="31">
        <v>29.04</v>
      </c>
      <c r="G128" s="31">
        <v>27.33</v>
      </c>
      <c r="H128" s="31">
        <v>28.45</v>
      </c>
      <c r="I128" s="31">
        <v>43.89</v>
      </c>
      <c r="J128" s="23">
        <v>29.32</v>
      </c>
      <c r="K128" s="48">
        <v>32.659999999999997</v>
      </c>
      <c r="L128" s="32"/>
      <c r="M128" s="31">
        <v>35.82</v>
      </c>
      <c r="N128" s="31">
        <v>51.97</v>
      </c>
      <c r="O128" s="31">
        <v>25.06</v>
      </c>
      <c r="P128" s="31">
        <v>21.97</v>
      </c>
      <c r="Q128" s="31">
        <v>27.23</v>
      </c>
      <c r="R128" s="31">
        <v>27.66</v>
      </c>
      <c r="S128" s="31">
        <v>49.38</v>
      </c>
      <c r="T128" s="31">
        <v>32</v>
      </c>
      <c r="U128" s="31">
        <v>31.04</v>
      </c>
      <c r="V128" s="31">
        <v>27.34</v>
      </c>
      <c r="W128" s="31">
        <v>29.1</v>
      </c>
      <c r="X128" s="31">
        <v>24.18</v>
      </c>
      <c r="Y128" s="31">
        <v>28.11</v>
      </c>
      <c r="Z128" s="31">
        <v>27.18</v>
      </c>
      <c r="AA128" s="31">
        <v>44.28</v>
      </c>
      <c r="AB128" s="34">
        <v>34.67</v>
      </c>
      <c r="AC128" s="35"/>
      <c r="AD128" s="36"/>
      <c r="AE128" s="37">
        <v>41091</v>
      </c>
    </row>
    <row r="129" spans="1:31" ht="14.25" customHeight="1" x14ac:dyDescent="0.3">
      <c r="A129" s="30" t="s">
        <v>331</v>
      </c>
      <c r="B129" s="31">
        <v>28.03</v>
      </c>
      <c r="C129" s="31">
        <v>28.58</v>
      </c>
      <c r="D129" s="31">
        <v>28.06</v>
      </c>
      <c r="E129" s="31">
        <v>32</v>
      </c>
      <c r="F129" s="31">
        <v>29.13</v>
      </c>
      <c r="G129" s="31">
        <v>27.37</v>
      </c>
      <c r="H129" s="31">
        <v>29.72</v>
      </c>
      <c r="I129" s="31">
        <v>44.79</v>
      </c>
      <c r="J129" s="23">
        <v>29.32</v>
      </c>
      <c r="K129" s="48">
        <v>32.119999999999997</v>
      </c>
      <c r="L129" s="32"/>
      <c r="M129" s="31">
        <v>36.119999999999997</v>
      </c>
      <c r="N129" s="31">
        <v>51.83</v>
      </c>
      <c r="O129" s="31">
        <v>25</v>
      </c>
      <c r="P129" s="31">
        <v>22.34</v>
      </c>
      <c r="Q129" s="31">
        <v>28.01</v>
      </c>
      <c r="R129" s="31">
        <v>28.45</v>
      </c>
      <c r="S129" s="31">
        <v>50.38</v>
      </c>
      <c r="T129" s="31">
        <v>32</v>
      </c>
      <c r="U129" s="31">
        <v>30.66</v>
      </c>
      <c r="V129" s="31">
        <v>28.19</v>
      </c>
      <c r="W129" s="31">
        <v>29.27</v>
      </c>
      <c r="X129" s="31">
        <v>24.79</v>
      </c>
      <c r="Y129" s="31">
        <v>28.19</v>
      </c>
      <c r="Z129" s="31">
        <v>27.24</v>
      </c>
      <c r="AA129" s="31">
        <v>46.12</v>
      </c>
      <c r="AB129" s="34">
        <v>35.65</v>
      </c>
      <c r="AC129" s="35"/>
      <c r="AD129" s="36"/>
      <c r="AE129" s="37">
        <v>41122</v>
      </c>
    </row>
    <row r="130" spans="1:31" ht="14.25" customHeight="1" x14ac:dyDescent="0.3">
      <c r="A130" s="30" t="s">
        <v>332</v>
      </c>
      <c r="B130" s="31">
        <v>29.85</v>
      </c>
      <c r="C130" s="31">
        <v>29.58</v>
      </c>
      <c r="D130" s="31">
        <v>28.72</v>
      </c>
      <c r="E130" s="31">
        <v>33</v>
      </c>
      <c r="F130" s="31">
        <v>30.84</v>
      </c>
      <c r="G130" s="31">
        <v>27.77</v>
      </c>
      <c r="H130" s="31">
        <v>33.31</v>
      </c>
      <c r="I130" s="31">
        <v>43.71</v>
      </c>
      <c r="J130" s="23">
        <v>30.49</v>
      </c>
      <c r="K130" s="48">
        <v>32.28</v>
      </c>
      <c r="L130" s="32"/>
      <c r="M130" s="31">
        <v>36.43</v>
      </c>
      <c r="N130" s="31">
        <v>52.56</v>
      </c>
      <c r="O130" s="31">
        <v>25.38</v>
      </c>
      <c r="P130" s="31">
        <v>24.48</v>
      </c>
      <c r="Q130" s="31">
        <v>29.41</v>
      </c>
      <c r="R130" s="31">
        <v>28.69</v>
      </c>
      <c r="S130" s="31">
        <v>50.38</v>
      </c>
      <c r="T130" s="31">
        <v>32</v>
      </c>
      <c r="U130" s="31">
        <v>31.72</v>
      </c>
      <c r="V130" s="31">
        <v>28.13</v>
      </c>
      <c r="W130" s="31">
        <v>29.6</v>
      </c>
      <c r="X130" s="31">
        <v>26.21</v>
      </c>
      <c r="Y130" s="31">
        <v>29.13</v>
      </c>
      <c r="Z130" s="31">
        <v>28.06</v>
      </c>
      <c r="AA130" s="31">
        <v>46.68</v>
      </c>
      <c r="AB130" s="34">
        <v>35.72</v>
      </c>
      <c r="AC130" s="35"/>
      <c r="AD130" s="36"/>
      <c r="AE130" s="37">
        <v>41153</v>
      </c>
    </row>
    <row r="131" spans="1:31" ht="14.25" customHeight="1" x14ac:dyDescent="0.3">
      <c r="A131" s="30" t="s">
        <v>333</v>
      </c>
      <c r="B131" s="31">
        <v>32.24</v>
      </c>
      <c r="C131" s="31">
        <v>30.93</v>
      </c>
      <c r="D131" s="31">
        <v>29.19</v>
      </c>
      <c r="E131" s="31">
        <v>35</v>
      </c>
      <c r="F131" s="31">
        <v>33.6</v>
      </c>
      <c r="G131" s="31">
        <v>28.54</v>
      </c>
      <c r="H131" s="31">
        <v>35.74</v>
      </c>
      <c r="I131" s="31">
        <v>45.33</v>
      </c>
      <c r="J131" s="23">
        <v>31.26</v>
      </c>
      <c r="K131" s="48">
        <v>31.23</v>
      </c>
      <c r="L131" s="32"/>
      <c r="M131" s="31">
        <v>36.81</v>
      </c>
      <c r="N131" s="31">
        <v>52.97</v>
      </c>
      <c r="O131" s="31">
        <v>26.52</v>
      </c>
      <c r="P131" s="31">
        <v>27.82</v>
      </c>
      <c r="Q131" s="31">
        <v>31.91</v>
      </c>
      <c r="R131" s="31">
        <v>30.65</v>
      </c>
      <c r="S131" s="31">
        <v>52.58</v>
      </c>
      <c r="T131" s="31">
        <v>32.75</v>
      </c>
      <c r="U131" s="31">
        <v>32.74</v>
      </c>
      <c r="V131" s="31">
        <v>28.95</v>
      </c>
      <c r="W131" s="31">
        <v>29.96</v>
      </c>
      <c r="X131" s="31">
        <v>27.64</v>
      </c>
      <c r="Y131" s="31">
        <v>29.81</v>
      </c>
      <c r="Z131" s="31">
        <v>29.33</v>
      </c>
      <c r="AA131" s="31">
        <v>47.16</v>
      </c>
      <c r="AB131" s="34">
        <v>35.53</v>
      </c>
      <c r="AC131" s="35"/>
      <c r="AD131" s="36"/>
      <c r="AE131" s="37">
        <v>41183</v>
      </c>
    </row>
    <row r="132" spans="1:31" ht="14.25" customHeight="1" x14ac:dyDescent="0.3">
      <c r="A132" s="30" t="s">
        <v>334</v>
      </c>
      <c r="B132" s="31">
        <v>33.840000000000003</v>
      </c>
      <c r="C132" s="31">
        <v>31.5</v>
      </c>
      <c r="D132" s="31">
        <v>29.49</v>
      </c>
      <c r="E132" s="31">
        <v>36.5</v>
      </c>
      <c r="F132" s="31">
        <v>34.97</v>
      </c>
      <c r="G132" s="31">
        <v>29.99</v>
      </c>
      <c r="H132" s="31">
        <v>35.93</v>
      </c>
      <c r="I132" s="31">
        <v>45.12</v>
      </c>
      <c r="J132" s="23">
        <v>31.75</v>
      </c>
      <c r="K132" s="48">
        <v>31.37</v>
      </c>
      <c r="L132" s="32"/>
      <c r="M132" s="31">
        <v>37.049999999999997</v>
      </c>
      <c r="N132" s="31">
        <v>53.17</v>
      </c>
      <c r="O132" s="31">
        <v>27.55</v>
      </c>
      <c r="P132" s="31">
        <v>29.16</v>
      </c>
      <c r="Q132" s="31">
        <v>33.119999999999997</v>
      </c>
      <c r="R132" s="31">
        <v>31.68</v>
      </c>
      <c r="S132" s="31">
        <v>55.5</v>
      </c>
      <c r="T132" s="31">
        <v>35</v>
      </c>
      <c r="U132" s="31">
        <v>34.049999999999997</v>
      </c>
      <c r="V132" s="31">
        <v>29.73</v>
      </c>
      <c r="W132" s="31">
        <v>31.51</v>
      </c>
      <c r="X132" s="31">
        <v>28.88</v>
      </c>
      <c r="Y132" s="31">
        <v>30.39</v>
      </c>
      <c r="Z132" s="31">
        <v>30.43</v>
      </c>
      <c r="AA132" s="31">
        <v>45.45</v>
      </c>
      <c r="AB132" s="34">
        <v>36.380000000000003</v>
      </c>
      <c r="AC132" s="35"/>
      <c r="AD132" s="36"/>
      <c r="AE132" s="37">
        <v>41214</v>
      </c>
    </row>
    <row r="133" spans="1:31" ht="14.25" customHeight="1" x14ac:dyDescent="0.3">
      <c r="A133" s="38" t="s">
        <v>335</v>
      </c>
      <c r="B133" s="39">
        <v>34.56</v>
      </c>
      <c r="C133" s="39">
        <v>33.020000000000003</v>
      </c>
      <c r="D133" s="39">
        <v>30.1</v>
      </c>
      <c r="E133" s="39">
        <v>35.5</v>
      </c>
      <c r="F133" s="39">
        <v>35.020000000000003</v>
      </c>
      <c r="G133" s="39">
        <v>31.71</v>
      </c>
      <c r="H133" s="39">
        <v>33.700000000000003</v>
      </c>
      <c r="I133" s="39">
        <v>44.98</v>
      </c>
      <c r="J133" s="39">
        <v>32.14</v>
      </c>
      <c r="K133" s="39">
        <v>30.55</v>
      </c>
      <c r="L133" s="40"/>
      <c r="M133" s="39">
        <v>38.04</v>
      </c>
      <c r="N133" s="39">
        <v>53.22</v>
      </c>
      <c r="O133" s="39">
        <v>28.51</v>
      </c>
      <c r="P133" s="39">
        <v>30.25</v>
      </c>
      <c r="Q133" s="39">
        <v>34.090000000000003</v>
      </c>
      <c r="R133" s="39">
        <v>31.98</v>
      </c>
      <c r="S133" s="39">
        <v>54.24</v>
      </c>
      <c r="T133" s="39">
        <v>36.9</v>
      </c>
      <c r="U133" s="39">
        <v>34.86</v>
      </c>
      <c r="V133" s="39">
        <v>30.1</v>
      </c>
      <c r="W133" s="39">
        <v>31.5</v>
      </c>
      <c r="X133" s="39">
        <v>29.84</v>
      </c>
      <c r="Y133" s="39">
        <v>30.71</v>
      </c>
      <c r="Z133" s="39">
        <v>31.03</v>
      </c>
      <c r="AA133" s="39">
        <v>45.29</v>
      </c>
      <c r="AB133" s="42">
        <v>38.04</v>
      </c>
      <c r="AC133" s="43"/>
      <c r="AD133" s="44"/>
      <c r="AE133" s="45">
        <v>41244</v>
      </c>
    </row>
    <row r="134" spans="1:31" ht="14.25" customHeight="1" x14ac:dyDescent="0.3">
      <c r="A134" s="57" t="s">
        <v>336</v>
      </c>
      <c r="B134" s="58">
        <v>34.01</v>
      </c>
      <c r="C134" s="58">
        <v>34</v>
      </c>
      <c r="D134" s="58">
        <v>32</v>
      </c>
      <c r="E134" s="58">
        <v>35.5</v>
      </c>
      <c r="F134" s="58">
        <v>34.770000000000003</v>
      </c>
      <c r="G134" s="58">
        <v>32.19</v>
      </c>
      <c r="H134" s="58">
        <v>33.89</v>
      </c>
      <c r="I134" s="58">
        <v>45.49</v>
      </c>
      <c r="J134" s="58">
        <v>32.72</v>
      </c>
      <c r="K134" s="58">
        <v>32.619999999999997</v>
      </c>
      <c r="L134" s="59"/>
      <c r="M134" s="58">
        <v>37.840000000000003</v>
      </c>
      <c r="N134" s="58">
        <v>58.86</v>
      </c>
      <c r="O134" s="58">
        <v>28.95</v>
      </c>
      <c r="P134" s="58">
        <v>30.41</v>
      </c>
      <c r="Q134" s="58">
        <v>33.54</v>
      </c>
      <c r="R134" s="58">
        <v>31.33</v>
      </c>
      <c r="S134" s="58">
        <v>52.62</v>
      </c>
      <c r="T134" s="58">
        <v>35.700000000000003</v>
      </c>
      <c r="U134" s="58">
        <v>35.159999999999997</v>
      </c>
      <c r="V134" s="58">
        <v>29.75</v>
      </c>
      <c r="W134" s="58">
        <v>31.96</v>
      </c>
      <c r="X134" s="58">
        <v>30.82</v>
      </c>
      <c r="Y134" s="58">
        <v>30.76</v>
      </c>
      <c r="Z134" s="58">
        <v>31.4</v>
      </c>
      <c r="AA134" s="58">
        <v>45.21</v>
      </c>
      <c r="AB134" s="61">
        <v>37.01</v>
      </c>
      <c r="AC134" s="62"/>
      <c r="AD134" s="63"/>
      <c r="AE134" s="64">
        <v>41275</v>
      </c>
    </row>
    <row r="135" spans="1:31" ht="14.25" customHeight="1" x14ac:dyDescent="0.3">
      <c r="A135" s="30" t="s">
        <v>337</v>
      </c>
      <c r="B135" s="31">
        <v>33.869999999999997</v>
      </c>
      <c r="C135" s="31">
        <v>32.99</v>
      </c>
      <c r="D135" s="31">
        <v>31.4</v>
      </c>
      <c r="E135" s="31">
        <v>35.5</v>
      </c>
      <c r="F135" s="31">
        <v>34.58</v>
      </c>
      <c r="G135" s="31">
        <v>32.520000000000003</v>
      </c>
      <c r="H135" s="48">
        <v>33.21</v>
      </c>
      <c r="I135" s="31">
        <v>44.54</v>
      </c>
      <c r="J135" s="31">
        <v>32.72</v>
      </c>
      <c r="K135" s="48">
        <v>32.89</v>
      </c>
      <c r="L135" s="50"/>
      <c r="M135" s="48">
        <v>37.840000000000003</v>
      </c>
      <c r="N135" s="31">
        <v>57.81</v>
      </c>
      <c r="O135" s="31">
        <v>29.22</v>
      </c>
      <c r="P135" s="31">
        <v>30.3</v>
      </c>
      <c r="Q135" s="31">
        <v>33.61</v>
      </c>
      <c r="R135" s="31">
        <v>31.53</v>
      </c>
      <c r="S135" s="31">
        <v>52.41</v>
      </c>
      <c r="T135" s="31">
        <v>35</v>
      </c>
      <c r="U135" s="31">
        <v>35.369999999999997</v>
      </c>
      <c r="V135" s="31">
        <v>29.63</v>
      </c>
      <c r="W135" s="31">
        <v>32.03</v>
      </c>
      <c r="X135" s="31">
        <v>30.56</v>
      </c>
      <c r="Y135" s="31">
        <v>30.75</v>
      </c>
      <c r="Z135" s="31">
        <v>31.66</v>
      </c>
      <c r="AA135" s="31">
        <v>45.12</v>
      </c>
      <c r="AB135" s="34">
        <v>37.32</v>
      </c>
      <c r="AC135" s="35"/>
      <c r="AD135" s="36"/>
      <c r="AE135" s="37">
        <v>41306</v>
      </c>
    </row>
    <row r="136" spans="1:31" ht="14.25" customHeight="1" x14ac:dyDescent="0.3">
      <c r="A136" s="30" t="s">
        <v>338</v>
      </c>
      <c r="B136" s="31">
        <v>34.369999999999997</v>
      </c>
      <c r="C136" s="31">
        <v>33.68</v>
      </c>
      <c r="D136" s="31">
        <v>31.75</v>
      </c>
      <c r="E136" s="31">
        <v>36</v>
      </c>
      <c r="F136" s="31">
        <v>34.68</v>
      </c>
      <c r="G136" s="31">
        <v>32.97</v>
      </c>
      <c r="H136" s="31">
        <v>34.090000000000003</v>
      </c>
      <c r="I136" s="31">
        <v>44.35</v>
      </c>
      <c r="J136" s="31">
        <v>32.82</v>
      </c>
      <c r="K136" s="48">
        <v>32.11</v>
      </c>
      <c r="L136" s="32"/>
      <c r="M136" s="31">
        <v>37.840000000000003</v>
      </c>
      <c r="N136" s="31">
        <v>57.83</v>
      </c>
      <c r="O136" s="31">
        <v>29.45</v>
      </c>
      <c r="P136" s="31">
        <v>30.47</v>
      </c>
      <c r="Q136" s="31">
        <v>34</v>
      </c>
      <c r="R136" s="31">
        <v>30.56</v>
      </c>
      <c r="S136" s="31">
        <v>52.16</v>
      </c>
      <c r="T136" s="31">
        <v>34.5</v>
      </c>
      <c r="U136" s="31">
        <v>35.630000000000003</v>
      </c>
      <c r="V136" s="31">
        <v>30.02</v>
      </c>
      <c r="W136" s="31">
        <v>32</v>
      </c>
      <c r="X136" s="31">
        <v>30.74</v>
      </c>
      <c r="Y136" s="31">
        <v>30.92</v>
      </c>
      <c r="Z136" s="31">
        <v>31.73</v>
      </c>
      <c r="AA136" s="31">
        <v>43.36</v>
      </c>
      <c r="AB136" s="34">
        <v>38.659999999999997</v>
      </c>
      <c r="AC136" s="35"/>
      <c r="AD136" s="36"/>
      <c r="AE136" s="37">
        <v>41334</v>
      </c>
    </row>
    <row r="137" spans="1:31" ht="14.25" customHeight="1" x14ac:dyDescent="0.3">
      <c r="A137" s="22" t="s">
        <v>339</v>
      </c>
      <c r="B137" s="31">
        <v>35.21</v>
      </c>
      <c r="C137" s="31">
        <v>33.700000000000003</v>
      </c>
      <c r="D137" s="31">
        <v>31.8</v>
      </c>
      <c r="E137" s="31">
        <v>36</v>
      </c>
      <c r="F137" s="31">
        <v>34.65</v>
      </c>
      <c r="G137" s="31">
        <v>32.54</v>
      </c>
      <c r="H137" s="31">
        <v>34.479999999999997</v>
      </c>
      <c r="I137" s="31">
        <v>44.05</v>
      </c>
      <c r="J137" s="31">
        <v>32.619999999999997</v>
      </c>
      <c r="K137" s="48">
        <v>31.23</v>
      </c>
      <c r="L137" s="32"/>
      <c r="M137" s="31">
        <v>37.950000000000003</v>
      </c>
      <c r="N137" s="31">
        <v>57.6</v>
      </c>
      <c r="O137" s="31">
        <v>29.62</v>
      </c>
      <c r="P137" s="31">
        <v>28.93</v>
      </c>
      <c r="Q137" s="31">
        <v>33.92</v>
      </c>
      <c r="R137" s="31">
        <v>30.87</v>
      </c>
      <c r="S137" s="31">
        <v>51.92</v>
      </c>
      <c r="T137" s="31">
        <v>37</v>
      </c>
      <c r="U137" s="31">
        <v>35.340000000000003</v>
      </c>
      <c r="V137" s="31">
        <v>30.26</v>
      </c>
      <c r="W137" s="31">
        <v>32.950000000000003</v>
      </c>
      <c r="X137" s="31">
        <v>29.22</v>
      </c>
      <c r="Y137" s="31">
        <v>31.1</v>
      </c>
      <c r="Z137" s="31">
        <v>31.78</v>
      </c>
      <c r="AA137" s="31">
        <v>43.47</v>
      </c>
      <c r="AB137" s="34">
        <v>38.28</v>
      </c>
      <c r="AC137" s="35"/>
      <c r="AD137" s="36"/>
      <c r="AE137" s="37">
        <v>41365</v>
      </c>
    </row>
    <row r="138" spans="1:31" ht="14.25" customHeight="1" x14ac:dyDescent="0.3">
      <c r="A138" s="30" t="s">
        <v>340</v>
      </c>
      <c r="B138" s="31">
        <v>35.71</v>
      </c>
      <c r="C138" s="31">
        <v>33.04</v>
      </c>
      <c r="D138" s="31">
        <v>32.03</v>
      </c>
      <c r="E138" s="31">
        <v>36.5</v>
      </c>
      <c r="F138" s="31">
        <v>32.99</v>
      </c>
      <c r="G138" s="31">
        <v>32.65</v>
      </c>
      <c r="H138" s="31">
        <v>36.22</v>
      </c>
      <c r="I138" s="31">
        <v>43.59</v>
      </c>
      <c r="J138" s="23">
        <v>32.619999999999997</v>
      </c>
      <c r="K138" s="48">
        <v>31.98</v>
      </c>
      <c r="L138" s="32"/>
      <c r="M138" s="31">
        <v>38.159999999999997</v>
      </c>
      <c r="N138" s="31">
        <v>56.8</v>
      </c>
      <c r="O138" s="31">
        <v>29.67</v>
      </c>
      <c r="P138" s="31">
        <v>28.82</v>
      </c>
      <c r="Q138" s="31">
        <v>34.4</v>
      </c>
      <c r="R138" s="31">
        <v>31.38</v>
      </c>
      <c r="S138" s="31">
        <v>52.72</v>
      </c>
      <c r="T138" s="31">
        <v>39.5</v>
      </c>
      <c r="U138" s="31">
        <v>35.93</v>
      </c>
      <c r="V138" s="31">
        <v>30.03</v>
      </c>
      <c r="W138" s="31">
        <v>31.6</v>
      </c>
      <c r="X138" s="31">
        <v>28.92</v>
      </c>
      <c r="Y138" s="31">
        <v>31.12</v>
      </c>
      <c r="Z138" s="31">
        <v>31.54</v>
      </c>
      <c r="AA138" s="31">
        <v>43.04</v>
      </c>
      <c r="AB138" s="34">
        <v>38.630000000000003</v>
      </c>
      <c r="AC138" s="35"/>
      <c r="AD138" s="36"/>
      <c r="AE138" s="37">
        <v>41395</v>
      </c>
    </row>
    <row r="139" spans="1:31" ht="14.25" customHeight="1" x14ac:dyDescent="0.3">
      <c r="A139" s="30" t="s">
        <v>341</v>
      </c>
      <c r="B139" s="31">
        <v>36.130000000000003</v>
      </c>
      <c r="C139" s="31">
        <v>29.819351539434841</v>
      </c>
      <c r="D139" s="31">
        <v>32.020000000000003</v>
      </c>
      <c r="E139" s="31">
        <v>38</v>
      </c>
      <c r="F139" s="31">
        <v>36.1</v>
      </c>
      <c r="G139" s="31">
        <v>32.79</v>
      </c>
      <c r="H139" s="31">
        <v>37.1</v>
      </c>
      <c r="I139" s="31">
        <v>43.53</v>
      </c>
      <c r="J139" s="31">
        <v>32.909999999999997</v>
      </c>
      <c r="K139" s="31">
        <v>34.51</v>
      </c>
      <c r="L139" s="32"/>
      <c r="M139" s="31">
        <v>38.32</v>
      </c>
      <c r="N139" s="31">
        <v>56.8</v>
      </c>
      <c r="O139" s="31">
        <v>29.38</v>
      </c>
      <c r="P139" s="31">
        <v>28.59</v>
      </c>
      <c r="Q139" s="31">
        <v>35.409999999999997</v>
      </c>
      <c r="R139" s="31">
        <v>31.32</v>
      </c>
      <c r="S139" s="31">
        <v>54.91</v>
      </c>
      <c r="T139" s="31">
        <v>40</v>
      </c>
      <c r="U139" s="31">
        <v>36.200000000000003</v>
      </c>
      <c r="V139" s="31">
        <v>29.48</v>
      </c>
      <c r="W139" s="31">
        <v>32.49</v>
      </c>
      <c r="X139" s="31">
        <v>27.12</v>
      </c>
      <c r="Y139" s="31">
        <v>31.14</v>
      </c>
      <c r="Z139" s="31">
        <v>31.72</v>
      </c>
      <c r="AA139" s="31">
        <v>44.35</v>
      </c>
      <c r="AB139" s="34">
        <v>39.32</v>
      </c>
      <c r="AC139" s="35"/>
      <c r="AD139" s="36"/>
      <c r="AE139" s="65">
        <v>41426</v>
      </c>
    </row>
    <row r="140" spans="1:31" ht="14.25" customHeight="1" x14ac:dyDescent="0.3">
      <c r="A140" s="22" t="s">
        <v>342</v>
      </c>
      <c r="B140" s="66">
        <v>35.97</v>
      </c>
      <c r="C140" s="66">
        <v>32.76</v>
      </c>
      <c r="D140" s="66">
        <v>32.229999999999997</v>
      </c>
      <c r="E140" s="66">
        <v>38</v>
      </c>
      <c r="F140" s="66">
        <v>37.56</v>
      </c>
      <c r="G140" s="66">
        <v>33.08</v>
      </c>
      <c r="H140" s="66">
        <v>36.81</v>
      </c>
      <c r="I140" s="66">
        <v>44.02</v>
      </c>
      <c r="J140" s="66">
        <v>33.590000000000003</v>
      </c>
      <c r="K140" s="66">
        <v>36.090000000000003</v>
      </c>
      <c r="L140" s="67">
        <v>34.54</v>
      </c>
      <c r="M140" s="67">
        <v>38.53</v>
      </c>
      <c r="N140" s="66">
        <v>56.34</v>
      </c>
      <c r="O140" s="66">
        <v>29.49</v>
      </c>
      <c r="P140" s="66">
        <v>29.25</v>
      </c>
      <c r="Q140" s="66">
        <v>35.229999999999997</v>
      </c>
      <c r="R140" s="66">
        <v>31.54</v>
      </c>
      <c r="S140" s="66">
        <v>56.07</v>
      </c>
      <c r="T140" s="66">
        <v>40</v>
      </c>
      <c r="U140" s="66">
        <v>36.49</v>
      </c>
      <c r="V140" s="66">
        <v>30.21</v>
      </c>
      <c r="W140" s="66">
        <v>32.51</v>
      </c>
      <c r="X140" s="66">
        <v>27.81</v>
      </c>
      <c r="Y140" s="66">
        <v>31.23</v>
      </c>
      <c r="Z140" s="66">
        <v>32.020000000000003</v>
      </c>
      <c r="AA140" s="66">
        <v>44.17</v>
      </c>
      <c r="AB140" s="68">
        <v>39.15</v>
      </c>
      <c r="AC140" s="69">
        <v>36.423268772063736</v>
      </c>
      <c r="AD140" s="70"/>
      <c r="AE140" s="29">
        <v>41456</v>
      </c>
    </row>
    <row r="141" spans="1:31" ht="14.25" customHeight="1" x14ac:dyDescent="0.3">
      <c r="A141" s="30" t="s">
        <v>343</v>
      </c>
      <c r="B141" s="71">
        <v>37.26</v>
      </c>
      <c r="C141" s="71">
        <v>33.26</v>
      </c>
      <c r="D141" s="71">
        <v>32.79</v>
      </c>
      <c r="E141" s="71">
        <v>38</v>
      </c>
      <c r="F141" s="71">
        <v>37.700000000000003</v>
      </c>
      <c r="G141" s="71">
        <v>33.32</v>
      </c>
      <c r="H141" s="71">
        <v>39.33</v>
      </c>
      <c r="I141" s="66">
        <v>44.51</v>
      </c>
      <c r="J141" s="66">
        <v>33.880000000000003</v>
      </c>
      <c r="K141" s="72">
        <v>36.32</v>
      </c>
      <c r="L141" s="72">
        <v>34.35</v>
      </c>
      <c r="M141" s="72">
        <v>39.520000000000003</v>
      </c>
      <c r="N141" s="71">
        <v>56.23</v>
      </c>
      <c r="O141" s="71">
        <v>30.2</v>
      </c>
      <c r="P141" s="71">
        <v>30.41</v>
      </c>
      <c r="Q141" s="71">
        <v>36.03</v>
      </c>
      <c r="R141" s="71">
        <v>31.55</v>
      </c>
      <c r="S141" s="71">
        <v>53.62</v>
      </c>
      <c r="T141" s="71">
        <v>40</v>
      </c>
      <c r="U141" s="71">
        <v>37.520000000000003</v>
      </c>
      <c r="V141" s="71">
        <v>31.17</v>
      </c>
      <c r="W141" s="71">
        <v>32.71</v>
      </c>
      <c r="X141" s="71">
        <v>27.77</v>
      </c>
      <c r="Y141" s="71">
        <v>31.68</v>
      </c>
      <c r="Z141" s="71">
        <v>32.28</v>
      </c>
      <c r="AA141" s="71">
        <v>47.97</v>
      </c>
      <c r="AB141" s="73">
        <v>39.049999999999997</v>
      </c>
      <c r="AC141" s="74">
        <v>36.939274878351291</v>
      </c>
      <c r="AD141" s="75">
        <v>1.4166935689290172E-2</v>
      </c>
      <c r="AE141" s="37">
        <v>41487</v>
      </c>
    </row>
    <row r="142" spans="1:31" ht="14.25" customHeight="1" x14ac:dyDescent="0.3">
      <c r="A142" s="30" t="s">
        <v>344</v>
      </c>
      <c r="B142" s="71">
        <v>39.58</v>
      </c>
      <c r="C142" s="71">
        <v>33.78</v>
      </c>
      <c r="D142" s="71">
        <v>33.94</v>
      </c>
      <c r="E142" s="71">
        <v>40.5</v>
      </c>
      <c r="F142" s="71">
        <v>40</v>
      </c>
      <c r="G142" s="71">
        <v>34.49</v>
      </c>
      <c r="H142" s="71">
        <v>42.34</v>
      </c>
      <c r="I142" s="66">
        <v>44.05</v>
      </c>
      <c r="J142" s="66">
        <v>34.950000000000003</v>
      </c>
      <c r="K142" s="72">
        <v>37.08</v>
      </c>
      <c r="L142" s="72">
        <v>36.020000000000003</v>
      </c>
      <c r="M142" s="72">
        <v>39.82</v>
      </c>
      <c r="N142" s="71">
        <v>57.07</v>
      </c>
      <c r="O142" s="71">
        <v>31.47</v>
      </c>
      <c r="P142" s="71">
        <v>33.82</v>
      </c>
      <c r="Q142" s="71">
        <v>38.380000000000003</v>
      </c>
      <c r="R142" s="71">
        <v>32.979999999999997</v>
      </c>
      <c r="S142" s="71">
        <v>52.33</v>
      </c>
      <c r="T142" s="71">
        <v>41.5</v>
      </c>
      <c r="U142" s="71">
        <v>38.86</v>
      </c>
      <c r="V142" s="71">
        <v>32.64</v>
      </c>
      <c r="W142" s="71">
        <v>35.32</v>
      </c>
      <c r="X142" s="71">
        <v>29.509999999999998</v>
      </c>
      <c r="Y142" s="71">
        <v>33.049999999999997</v>
      </c>
      <c r="Z142" s="71">
        <v>33.299999999999997</v>
      </c>
      <c r="AA142" s="71">
        <v>48.66</v>
      </c>
      <c r="AB142" s="73">
        <v>41</v>
      </c>
      <c r="AC142" s="74">
        <v>38.48914416563305</v>
      </c>
      <c r="AD142" s="75">
        <v>4.1957220123724603E-2</v>
      </c>
      <c r="AE142" s="37">
        <v>41518</v>
      </c>
    </row>
    <row r="143" spans="1:31" ht="14.25" customHeight="1" x14ac:dyDescent="0.3">
      <c r="A143" s="30" t="s">
        <v>345</v>
      </c>
      <c r="B143" s="71">
        <v>40.76</v>
      </c>
      <c r="C143" s="71">
        <v>35.049999999999997</v>
      </c>
      <c r="D143" s="71">
        <v>35.06</v>
      </c>
      <c r="E143" s="71">
        <v>42.5</v>
      </c>
      <c r="F143" s="71">
        <v>41.74</v>
      </c>
      <c r="G143" s="71">
        <v>34.6</v>
      </c>
      <c r="H143" s="71">
        <v>44.77</v>
      </c>
      <c r="I143" s="66">
        <v>44.9</v>
      </c>
      <c r="J143" s="66">
        <v>36.99</v>
      </c>
      <c r="K143" s="72">
        <v>36.6</v>
      </c>
      <c r="L143" s="72">
        <v>36.49</v>
      </c>
      <c r="M143" s="72">
        <v>39.92</v>
      </c>
      <c r="N143" s="71">
        <v>58.39</v>
      </c>
      <c r="O143" s="71">
        <v>32.57</v>
      </c>
      <c r="P143" s="71">
        <v>36.450000000000003</v>
      </c>
      <c r="Q143" s="71">
        <v>40.08</v>
      </c>
      <c r="R143" s="71">
        <v>34.82</v>
      </c>
      <c r="S143" s="71">
        <v>51.24</v>
      </c>
      <c r="T143" s="71">
        <v>42.25</v>
      </c>
      <c r="U143" s="71">
        <v>40.35</v>
      </c>
      <c r="V143" s="71">
        <v>34.07</v>
      </c>
      <c r="W143" s="71">
        <v>35.49</v>
      </c>
      <c r="X143" s="66">
        <v>31.25</v>
      </c>
      <c r="Y143" s="71">
        <v>34.53</v>
      </c>
      <c r="Z143" s="71">
        <v>34.409999999999997</v>
      </c>
      <c r="AA143" s="71">
        <v>49.5</v>
      </c>
      <c r="AB143" s="73">
        <v>42.45</v>
      </c>
      <c r="AC143" s="74">
        <v>39.499445663581717</v>
      </c>
      <c r="AD143" s="75">
        <v>2.6248998772250287E-2</v>
      </c>
      <c r="AE143" s="37">
        <v>41548</v>
      </c>
    </row>
    <row r="144" spans="1:31" ht="14.25" customHeight="1" x14ac:dyDescent="0.3">
      <c r="A144" s="30" t="s">
        <v>346</v>
      </c>
      <c r="B144" s="71">
        <v>41.85</v>
      </c>
      <c r="C144" s="71">
        <v>35.54</v>
      </c>
      <c r="D144" s="71">
        <v>33.57</v>
      </c>
      <c r="E144" s="71">
        <v>43.5</v>
      </c>
      <c r="F144" s="71">
        <v>42.46</v>
      </c>
      <c r="G144" s="71">
        <v>35.4</v>
      </c>
      <c r="H144" s="71">
        <v>44.87</v>
      </c>
      <c r="I144" s="66">
        <v>44.95</v>
      </c>
      <c r="J144" s="66">
        <v>37.67</v>
      </c>
      <c r="K144" s="72">
        <v>36.99</v>
      </c>
      <c r="L144" s="72">
        <v>37.04</v>
      </c>
      <c r="M144" s="72">
        <v>40.06</v>
      </c>
      <c r="N144" s="71">
        <v>58.18</v>
      </c>
      <c r="O144" s="71">
        <v>33.18</v>
      </c>
      <c r="P144" s="71">
        <v>36.31</v>
      </c>
      <c r="Q144" s="71">
        <v>40.99</v>
      </c>
      <c r="R144" s="71">
        <v>35.04</v>
      </c>
      <c r="S144" s="71">
        <v>49.66</v>
      </c>
      <c r="T144" s="71">
        <v>44</v>
      </c>
      <c r="U144" s="71">
        <v>41.95</v>
      </c>
      <c r="V144" s="71">
        <v>36.549999999999997</v>
      </c>
      <c r="W144" s="71">
        <v>36.46</v>
      </c>
      <c r="X144" s="71">
        <v>32.515000000000001</v>
      </c>
      <c r="Y144" s="71">
        <v>35.229999999999997</v>
      </c>
      <c r="Z144" s="71">
        <v>35.03</v>
      </c>
      <c r="AA144" s="71">
        <v>47.86</v>
      </c>
      <c r="AB144" s="73">
        <v>42.37</v>
      </c>
      <c r="AC144" s="74">
        <v>40.226749833031207</v>
      </c>
      <c r="AD144" s="75">
        <v>1.8413022188816797E-2</v>
      </c>
      <c r="AE144" s="37">
        <v>41579</v>
      </c>
    </row>
    <row r="145" spans="1:31" ht="14.25" customHeight="1" x14ac:dyDescent="0.3">
      <c r="A145" s="38" t="s">
        <v>347</v>
      </c>
      <c r="B145" s="76">
        <v>41.87</v>
      </c>
      <c r="C145" s="76">
        <v>36.46</v>
      </c>
      <c r="D145" s="76">
        <v>33.57</v>
      </c>
      <c r="E145" s="76">
        <v>43.5</v>
      </c>
      <c r="F145" s="76">
        <v>42.24</v>
      </c>
      <c r="G145" s="76">
        <v>37.5</v>
      </c>
      <c r="H145" s="76">
        <v>42.63</v>
      </c>
      <c r="I145" s="76">
        <v>45.11</v>
      </c>
      <c r="J145" s="76">
        <v>38.25</v>
      </c>
      <c r="K145" s="76">
        <v>37.200000000000003</v>
      </c>
      <c r="L145" s="76">
        <v>37.76</v>
      </c>
      <c r="M145" s="76">
        <v>40.090000000000003</v>
      </c>
      <c r="N145" s="76">
        <v>58.32</v>
      </c>
      <c r="O145" s="76">
        <v>33.6</v>
      </c>
      <c r="P145" s="76">
        <v>36.270000000000003</v>
      </c>
      <c r="Q145" s="76">
        <v>42.92</v>
      </c>
      <c r="R145" s="76">
        <v>35.299999999999997</v>
      </c>
      <c r="S145" s="76">
        <v>49.66</v>
      </c>
      <c r="T145" s="76">
        <v>44</v>
      </c>
      <c r="U145" s="76">
        <v>42.7</v>
      </c>
      <c r="V145" s="76">
        <v>37.17</v>
      </c>
      <c r="W145" s="76">
        <v>37.03</v>
      </c>
      <c r="X145" s="77">
        <v>33.78</v>
      </c>
      <c r="Y145" s="76">
        <v>36.119999999999997</v>
      </c>
      <c r="Z145" s="76">
        <v>35.549999999999997</v>
      </c>
      <c r="AA145" s="76">
        <v>48.57</v>
      </c>
      <c r="AB145" s="78">
        <v>41.97</v>
      </c>
      <c r="AC145" s="79">
        <v>40.266684476672076</v>
      </c>
      <c r="AD145" s="80">
        <v>9.9273850874426195E-4</v>
      </c>
      <c r="AE145" s="45">
        <v>41609</v>
      </c>
    </row>
    <row r="146" spans="1:31" ht="14.25" customHeight="1" x14ac:dyDescent="0.3">
      <c r="A146" s="57" t="s">
        <v>348</v>
      </c>
      <c r="B146" s="81">
        <v>40.54</v>
      </c>
      <c r="C146" s="81">
        <v>36.93</v>
      </c>
      <c r="D146" s="81">
        <v>34.24</v>
      </c>
      <c r="E146" s="81">
        <v>43</v>
      </c>
      <c r="F146" s="81">
        <v>41.26</v>
      </c>
      <c r="G146" s="81">
        <v>39.520000000000003</v>
      </c>
      <c r="H146" s="81">
        <v>42.34</v>
      </c>
      <c r="I146" s="81">
        <v>45.24</v>
      </c>
      <c r="J146" s="81">
        <v>38.159999999999997</v>
      </c>
      <c r="K146" s="81">
        <v>39.130000000000003</v>
      </c>
      <c r="L146" s="81">
        <v>37.21</v>
      </c>
      <c r="M146" s="81">
        <v>40.35</v>
      </c>
      <c r="N146" s="81">
        <v>57.78</v>
      </c>
      <c r="O146" s="81">
        <v>34.200000000000003</v>
      </c>
      <c r="P146" s="81">
        <v>36.450000000000003</v>
      </c>
      <c r="Q146" s="81">
        <v>40.99</v>
      </c>
      <c r="R146" s="81">
        <v>35.729999999999997</v>
      </c>
      <c r="S146" s="81">
        <v>46.58</v>
      </c>
      <c r="T146" s="81">
        <v>43</v>
      </c>
      <c r="U146" s="81">
        <v>42.6</v>
      </c>
      <c r="V146" s="81">
        <v>35.799999999999997</v>
      </c>
      <c r="W146" s="81">
        <v>36.5</v>
      </c>
      <c r="X146" s="81">
        <v>33.06</v>
      </c>
      <c r="Y146" s="81">
        <v>37.22</v>
      </c>
      <c r="Z146" s="81">
        <v>35.799999999999997</v>
      </c>
      <c r="AA146" s="81">
        <v>45.57</v>
      </c>
      <c r="AB146" s="82">
        <v>41.87</v>
      </c>
      <c r="AC146" s="83">
        <v>40.108201114339181</v>
      </c>
      <c r="AD146" s="84">
        <v>-3.935843350219459E-3</v>
      </c>
      <c r="AE146" s="64">
        <v>41640</v>
      </c>
    </row>
    <row r="147" spans="1:31" ht="14.25" customHeight="1" x14ac:dyDescent="0.3">
      <c r="A147" s="30" t="s">
        <v>349</v>
      </c>
      <c r="B147" s="71">
        <v>40.409999999999997</v>
      </c>
      <c r="C147" s="71">
        <v>36.4</v>
      </c>
      <c r="D147" s="71">
        <v>34.47</v>
      </c>
      <c r="E147" s="71">
        <v>43.5</v>
      </c>
      <c r="F147" s="71">
        <v>40.94</v>
      </c>
      <c r="G147" s="71">
        <v>40.119999999999997</v>
      </c>
      <c r="H147" s="71">
        <v>41.76</v>
      </c>
      <c r="I147" s="71">
        <v>45.4</v>
      </c>
      <c r="J147" s="71">
        <v>37.86</v>
      </c>
      <c r="K147" s="71">
        <v>38.69</v>
      </c>
      <c r="L147" s="71">
        <v>37.21</v>
      </c>
      <c r="M147" s="71">
        <v>41.24</v>
      </c>
      <c r="N147" s="71">
        <v>57.58</v>
      </c>
      <c r="O147" s="71">
        <v>34.840000000000003</v>
      </c>
      <c r="P147" s="71">
        <v>37</v>
      </c>
      <c r="Q147" s="71">
        <v>40.39</v>
      </c>
      <c r="R147" s="71">
        <v>35.229999999999997</v>
      </c>
      <c r="S147" s="71">
        <v>46.34</v>
      </c>
      <c r="T147" s="71">
        <v>43</v>
      </c>
      <c r="U147" s="71">
        <v>42.27</v>
      </c>
      <c r="V147" s="71">
        <v>35.6</v>
      </c>
      <c r="W147" s="71">
        <v>36.5</v>
      </c>
      <c r="X147" s="71">
        <v>32.340000000000003</v>
      </c>
      <c r="Y147" s="71">
        <v>37.29</v>
      </c>
      <c r="Z147" s="71">
        <v>35.950000000000003</v>
      </c>
      <c r="AA147" s="71">
        <v>45.51</v>
      </c>
      <c r="AB147" s="73">
        <v>42.47</v>
      </c>
      <c r="AC147" s="74">
        <v>39.987960537440415</v>
      </c>
      <c r="AD147" s="85">
        <v>-2.9979050059111279E-3</v>
      </c>
      <c r="AE147" s="29">
        <v>41671</v>
      </c>
    </row>
    <row r="148" spans="1:31" ht="14.25" customHeight="1" x14ac:dyDescent="0.3">
      <c r="A148" s="30" t="s">
        <v>350</v>
      </c>
      <c r="B148" s="71">
        <v>40.14</v>
      </c>
      <c r="C148" s="71">
        <v>37.020000000000003</v>
      </c>
      <c r="D148" s="71">
        <v>34.64</v>
      </c>
      <c r="E148" s="71">
        <v>43.5</v>
      </c>
      <c r="F148" s="71">
        <v>40.549999999999997</v>
      </c>
      <c r="G148" s="71">
        <v>40.33</v>
      </c>
      <c r="H148" s="71">
        <v>39.04</v>
      </c>
      <c r="I148" s="71">
        <v>44.38</v>
      </c>
      <c r="J148" s="71">
        <v>37.96</v>
      </c>
      <c r="K148" s="71">
        <v>36.69</v>
      </c>
      <c r="L148" s="71">
        <v>36.64</v>
      </c>
      <c r="M148" s="71">
        <v>41.79</v>
      </c>
      <c r="N148" s="71">
        <v>57.44</v>
      </c>
      <c r="O148" s="71">
        <v>35.15</v>
      </c>
      <c r="P148" s="71">
        <v>36.21</v>
      </c>
      <c r="Q148" s="71">
        <v>40.549999999999997</v>
      </c>
      <c r="R148" s="71">
        <v>35.090000000000003</v>
      </c>
      <c r="S148" s="71">
        <v>45.78</v>
      </c>
      <c r="T148" s="71">
        <v>42.5</v>
      </c>
      <c r="U148" s="71">
        <v>42.24</v>
      </c>
      <c r="V148" s="71">
        <v>35.159999999999997</v>
      </c>
      <c r="W148" s="71">
        <v>36.479999999999997</v>
      </c>
      <c r="X148" s="71">
        <v>31.44</v>
      </c>
      <c r="Y148" s="71">
        <v>36.99</v>
      </c>
      <c r="Z148" s="71">
        <v>35.799999999999997</v>
      </c>
      <c r="AA148" s="71">
        <v>43.48</v>
      </c>
      <c r="AB148" s="73">
        <v>42.52</v>
      </c>
      <c r="AC148" s="74">
        <v>39.303314917832942</v>
      </c>
      <c r="AD148" s="85">
        <v>-1.7121293769569612E-2</v>
      </c>
      <c r="AE148" s="29">
        <v>41699</v>
      </c>
    </row>
    <row r="149" spans="1:31" ht="14.25" customHeight="1" x14ac:dyDescent="0.3">
      <c r="A149" s="22" t="s">
        <v>351</v>
      </c>
      <c r="B149" s="71">
        <v>39.06</v>
      </c>
      <c r="C149" s="71">
        <v>35.729999999999997</v>
      </c>
      <c r="D149" s="71">
        <v>34.46</v>
      </c>
      <c r="E149" s="71">
        <v>43</v>
      </c>
      <c r="F149" s="71">
        <v>39.72</v>
      </c>
      <c r="G149" s="71">
        <v>39.630000000000003</v>
      </c>
      <c r="H149" s="71">
        <v>38.549999999999997</v>
      </c>
      <c r="I149" s="71">
        <v>42.93</v>
      </c>
      <c r="J149" s="71">
        <v>35.83</v>
      </c>
      <c r="K149" s="71">
        <v>34.25</v>
      </c>
      <c r="L149" s="71">
        <v>36.64</v>
      </c>
      <c r="M149" s="71">
        <v>41.61</v>
      </c>
      <c r="N149" s="71">
        <v>56.47</v>
      </c>
      <c r="O149" s="71">
        <v>34.17</v>
      </c>
      <c r="P149" s="71">
        <v>32.67</v>
      </c>
      <c r="Q149" s="71">
        <v>40.369999999999997</v>
      </c>
      <c r="R149" s="71">
        <v>35.03</v>
      </c>
      <c r="S149" s="71">
        <v>45.68</v>
      </c>
      <c r="T149" s="71">
        <v>41.25</v>
      </c>
      <c r="U149" s="71">
        <v>40.56</v>
      </c>
      <c r="V149" s="71">
        <v>33.83</v>
      </c>
      <c r="W149" s="71">
        <v>37.799999999999997</v>
      </c>
      <c r="X149" s="71">
        <v>31.58</v>
      </c>
      <c r="Y149" s="71">
        <v>36.56</v>
      </c>
      <c r="Z149" s="71">
        <v>35.049999999999997</v>
      </c>
      <c r="AA149" s="71">
        <v>43.56</v>
      </c>
      <c r="AB149" s="73">
        <v>40.479999999999997</v>
      </c>
      <c r="AC149" s="74">
        <v>38.09663183022748</v>
      </c>
      <c r="AD149" s="85">
        <v>-3.0701814595744392E-2</v>
      </c>
      <c r="AE149" s="29">
        <v>41730</v>
      </c>
    </row>
    <row r="150" spans="1:31" ht="14.25" customHeight="1" x14ac:dyDescent="0.3">
      <c r="A150" s="30" t="s">
        <v>352</v>
      </c>
      <c r="B150" s="71">
        <v>38.01</v>
      </c>
      <c r="C150" s="71">
        <v>34.89</v>
      </c>
      <c r="D150" s="86">
        <v>34.11</v>
      </c>
      <c r="E150" s="71">
        <v>41</v>
      </c>
      <c r="F150" s="71">
        <v>38.869999999999997</v>
      </c>
      <c r="G150" s="71">
        <v>36.75</v>
      </c>
      <c r="H150" s="71">
        <v>37.1</v>
      </c>
      <c r="I150" s="71">
        <v>42.73</v>
      </c>
      <c r="J150" s="71">
        <v>35.44</v>
      </c>
      <c r="K150" s="71">
        <v>33.89</v>
      </c>
      <c r="L150" s="71">
        <v>36.31</v>
      </c>
      <c r="M150" s="71">
        <v>41.21</v>
      </c>
      <c r="N150" s="71">
        <v>55.86</v>
      </c>
      <c r="O150" s="71">
        <v>31.76</v>
      </c>
      <c r="P150" s="71">
        <v>27.74</v>
      </c>
      <c r="Q150" s="71">
        <v>38.75</v>
      </c>
      <c r="R150" s="71">
        <v>34.43</v>
      </c>
      <c r="S150" s="71">
        <v>46.21</v>
      </c>
      <c r="T150" s="71">
        <v>42</v>
      </c>
      <c r="U150" s="71">
        <v>39.57</v>
      </c>
      <c r="V150" s="71">
        <v>32.94</v>
      </c>
      <c r="W150" s="71">
        <v>34.65</v>
      </c>
      <c r="X150" s="71">
        <v>29.87</v>
      </c>
      <c r="Y150" s="71">
        <v>35.61</v>
      </c>
      <c r="Z150" s="71">
        <v>34.47</v>
      </c>
      <c r="AA150" s="71">
        <v>43.35</v>
      </c>
      <c r="AB150" s="73">
        <v>40.369999999999997</v>
      </c>
      <c r="AC150" s="74">
        <v>37.406240235553675</v>
      </c>
      <c r="AD150" s="85">
        <v>-1.812211635271177E-2</v>
      </c>
      <c r="AE150" s="29">
        <v>41760</v>
      </c>
    </row>
    <row r="151" spans="1:31" ht="14.25" customHeight="1" x14ac:dyDescent="0.3">
      <c r="A151" s="30" t="s">
        <v>353</v>
      </c>
      <c r="B151" s="71">
        <v>36.409999999999997</v>
      </c>
      <c r="C151" s="71">
        <v>34.03</v>
      </c>
      <c r="D151" s="86">
        <v>33.729999999999997</v>
      </c>
      <c r="E151" s="71">
        <v>41</v>
      </c>
      <c r="F151" s="71">
        <v>37.97</v>
      </c>
      <c r="G151" s="71">
        <v>32.799999999999997</v>
      </c>
      <c r="H151" s="71">
        <v>36.9</v>
      </c>
      <c r="I151" s="71">
        <v>42.34</v>
      </c>
      <c r="J151" s="71">
        <v>35.44</v>
      </c>
      <c r="K151" s="71">
        <v>36.19</v>
      </c>
      <c r="L151" s="71">
        <v>35.69</v>
      </c>
      <c r="M151" s="71">
        <v>41.21</v>
      </c>
      <c r="N151" s="71">
        <v>55.64</v>
      </c>
      <c r="O151" s="71">
        <v>29.59</v>
      </c>
      <c r="P151" s="71">
        <v>26.14</v>
      </c>
      <c r="Q151" s="71">
        <v>37.85</v>
      </c>
      <c r="R151" s="71">
        <v>33.69</v>
      </c>
      <c r="S151" s="71">
        <v>46.21</v>
      </c>
      <c r="T151" s="71">
        <v>42</v>
      </c>
      <c r="U151" s="71">
        <v>38.33</v>
      </c>
      <c r="V151" s="71">
        <v>32.43</v>
      </c>
      <c r="W151" s="71">
        <v>34.340000000000003</v>
      </c>
      <c r="X151" s="71">
        <v>29.15</v>
      </c>
      <c r="Y151" s="71">
        <v>34.67</v>
      </c>
      <c r="Z151" s="71">
        <v>33.630000000000003</v>
      </c>
      <c r="AA151" s="71">
        <v>44.87</v>
      </c>
      <c r="AB151" s="73">
        <v>39.700000000000003</v>
      </c>
      <c r="AC151" s="74">
        <v>37.424852620383518</v>
      </c>
      <c r="AD151" s="85">
        <v>4.97574327508854E-4</v>
      </c>
      <c r="AE151" s="29">
        <v>41791</v>
      </c>
    </row>
    <row r="152" spans="1:31" ht="14.25" customHeight="1" x14ac:dyDescent="0.3">
      <c r="A152" s="22" t="s">
        <v>354</v>
      </c>
      <c r="B152" s="71">
        <v>35.11</v>
      </c>
      <c r="C152" s="71">
        <v>33.94</v>
      </c>
      <c r="D152" s="71">
        <v>33.54</v>
      </c>
      <c r="E152" s="71">
        <v>39</v>
      </c>
      <c r="F152" s="71">
        <v>37.18</v>
      </c>
      <c r="G152" s="71">
        <v>32.31</v>
      </c>
      <c r="H152" s="71">
        <v>35.25</v>
      </c>
      <c r="I152" s="71">
        <v>42.36</v>
      </c>
      <c r="J152" s="71">
        <v>33.979999999999997</v>
      </c>
      <c r="K152" s="71">
        <v>37.29</v>
      </c>
      <c r="L152" s="71">
        <v>34.06</v>
      </c>
      <c r="M152" s="71">
        <v>39.89</v>
      </c>
      <c r="N152" s="71">
        <v>54.56</v>
      </c>
      <c r="O152" s="71">
        <v>29.32</v>
      </c>
      <c r="P152" s="71">
        <v>26.07</v>
      </c>
      <c r="Q152" s="71">
        <v>36.869999999999997</v>
      </c>
      <c r="R152" s="71">
        <v>32.35</v>
      </c>
      <c r="S152" s="71">
        <v>46.85</v>
      </c>
      <c r="T152" s="71">
        <v>39.5</v>
      </c>
      <c r="U152" s="71">
        <v>38.21</v>
      </c>
      <c r="V152" s="71">
        <v>32.04</v>
      </c>
      <c r="W152" s="71">
        <v>33.26</v>
      </c>
      <c r="X152" s="71">
        <v>28.85</v>
      </c>
      <c r="Y152" s="71">
        <v>34.270000000000003</v>
      </c>
      <c r="Z152" s="71">
        <v>33.18</v>
      </c>
      <c r="AA152" s="71">
        <v>44.6</v>
      </c>
      <c r="AB152" s="73">
        <v>37.92</v>
      </c>
      <c r="AC152" s="74">
        <v>36.717726967059377</v>
      </c>
      <c r="AD152" s="85">
        <v>-1.8894547441424048E-2</v>
      </c>
      <c r="AE152" s="29">
        <v>41821</v>
      </c>
    </row>
    <row r="153" spans="1:31" ht="14.25" customHeight="1" x14ac:dyDescent="0.3">
      <c r="A153" s="30" t="s">
        <v>355</v>
      </c>
      <c r="B153" s="71">
        <v>34.36</v>
      </c>
      <c r="C153" s="71">
        <v>33.840000000000003</v>
      </c>
      <c r="D153" s="71">
        <v>32.54</v>
      </c>
      <c r="E153" s="71">
        <v>38</v>
      </c>
      <c r="F153" s="71">
        <v>37.090000000000003</v>
      </c>
      <c r="G153" s="71">
        <v>29.88</v>
      </c>
      <c r="H153" s="71">
        <v>36.520000000000003</v>
      </c>
      <c r="I153" s="71">
        <v>42.31</v>
      </c>
      <c r="J153" s="71">
        <v>33.79</v>
      </c>
      <c r="K153" s="71">
        <v>38.43</v>
      </c>
      <c r="L153" s="71">
        <v>33.97</v>
      </c>
      <c r="M153" s="71">
        <v>39.729999999999997</v>
      </c>
      <c r="N153" s="71">
        <v>54.89</v>
      </c>
      <c r="O153" s="71">
        <v>27.21</v>
      </c>
      <c r="P153" s="71">
        <v>24.27</v>
      </c>
      <c r="Q153" s="71">
        <v>36.57</v>
      </c>
      <c r="R153" s="71">
        <v>31.8</v>
      </c>
      <c r="S153" s="71">
        <v>49.12</v>
      </c>
      <c r="T153" s="71">
        <v>39.75</v>
      </c>
      <c r="U153" s="71">
        <v>38.369999999999997</v>
      </c>
      <c r="V153" s="71">
        <v>30.18</v>
      </c>
      <c r="W153" s="71">
        <v>33.31</v>
      </c>
      <c r="X153" s="71">
        <v>29.05</v>
      </c>
      <c r="Y153" s="71">
        <v>33.79</v>
      </c>
      <c r="Z153" s="71">
        <v>32.840000000000003</v>
      </c>
      <c r="AA153" s="71">
        <v>46.37</v>
      </c>
      <c r="AB153" s="73">
        <v>36.78</v>
      </c>
      <c r="AC153" s="74">
        <v>36.700387691225032</v>
      </c>
      <c r="AD153" s="85">
        <v>-4.7223173291477405E-4</v>
      </c>
      <c r="AE153" s="29">
        <v>41852</v>
      </c>
    </row>
    <row r="154" spans="1:31" ht="14.25" customHeight="1" x14ac:dyDescent="0.3">
      <c r="A154" s="30" t="s">
        <v>356</v>
      </c>
      <c r="B154" s="31">
        <v>33.29</v>
      </c>
      <c r="C154" s="31">
        <v>33.57</v>
      </c>
      <c r="D154" s="31">
        <v>31.99</v>
      </c>
      <c r="E154" s="31">
        <v>37.5</v>
      </c>
      <c r="F154" s="31">
        <v>36.44</v>
      </c>
      <c r="G154" s="31">
        <v>25.15</v>
      </c>
      <c r="H154" s="31">
        <v>35.450000000000003</v>
      </c>
      <c r="I154" s="23">
        <v>42.63</v>
      </c>
      <c r="J154" s="23">
        <v>34.08</v>
      </c>
      <c r="K154" s="23">
        <v>38.840000000000003</v>
      </c>
      <c r="L154" s="23">
        <v>34.56</v>
      </c>
      <c r="M154" s="23">
        <v>39.17</v>
      </c>
      <c r="N154" s="23">
        <v>55.62</v>
      </c>
      <c r="O154" s="31">
        <v>23.36</v>
      </c>
      <c r="P154" s="31">
        <v>22.78</v>
      </c>
      <c r="Q154" s="31">
        <v>36.020000000000003</v>
      </c>
      <c r="R154" s="31">
        <v>32.08</v>
      </c>
      <c r="S154" s="31">
        <v>49.12</v>
      </c>
      <c r="T154" s="31">
        <v>38</v>
      </c>
      <c r="U154" s="31">
        <v>39.020000000000003</v>
      </c>
      <c r="V154" s="31">
        <v>29.74</v>
      </c>
      <c r="W154" s="31">
        <v>33.450000000000003</v>
      </c>
      <c r="X154" s="31">
        <v>29.19</v>
      </c>
      <c r="Y154" s="31">
        <v>33.46</v>
      </c>
      <c r="Z154" s="31">
        <v>32.630000000000003</v>
      </c>
      <c r="AA154" s="31">
        <v>43.81</v>
      </c>
      <c r="AB154" s="34">
        <v>36.76</v>
      </c>
      <c r="AC154" s="35">
        <v>36.200650865139224</v>
      </c>
      <c r="AD154" s="87">
        <v>-1.361666340667278E-2</v>
      </c>
      <c r="AE154" s="29">
        <v>41883</v>
      </c>
    </row>
    <row r="155" spans="1:31" ht="14.25" customHeight="1" x14ac:dyDescent="0.3">
      <c r="A155" s="30" t="s">
        <v>357</v>
      </c>
      <c r="B155" s="31">
        <v>32.28</v>
      </c>
      <c r="C155" s="31">
        <v>33.450000000000003</v>
      </c>
      <c r="D155" s="31">
        <v>31.57</v>
      </c>
      <c r="E155" s="31">
        <v>36</v>
      </c>
      <c r="F155" s="31">
        <v>35.14</v>
      </c>
      <c r="G155" s="31">
        <v>25.54</v>
      </c>
      <c r="H155" s="31">
        <v>38.17</v>
      </c>
      <c r="I155" s="23">
        <v>42.22</v>
      </c>
      <c r="J155" s="23">
        <v>33.11</v>
      </c>
      <c r="K155" s="23">
        <v>36.25</v>
      </c>
      <c r="L155" s="23">
        <v>34.619999999999997</v>
      </c>
      <c r="M155" s="23">
        <v>36.770000000000003</v>
      </c>
      <c r="N155" s="23">
        <v>57.02</v>
      </c>
      <c r="O155" s="31">
        <v>23.33</v>
      </c>
      <c r="P155" s="31">
        <v>24.37</v>
      </c>
      <c r="Q155" s="31">
        <v>34.56</v>
      </c>
      <c r="R155" s="31">
        <v>32.14</v>
      </c>
      <c r="S155" s="31">
        <v>47.61</v>
      </c>
      <c r="T155" s="31">
        <v>37</v>
      </c>
      <c r="U155" s="31">
        <v>37.49</v>
      </c>
      <c r="V155" s="31">
        <v>29.64</v>
      </c>
      <c r="W155" s="31">
        <v>34.090000000000003</v>
      </c>
      <c r="X155" s="31">
        <v>30.62</v>
      </c>
      <c r="Y155" s="31">
        <v>32.39</v>
      </c>
      <c r="Z155" s="31">
        <v>32.49</v>
      </c>
      <c r="AA155" s="31">
        <v>44.69</v>
      </c>
      <c r="AB155" s="34">
        <v>35.99</v>
      </c>
      <c r="AC155" s="35">
        <v>35.082168213241033</v>
      </c>
      <c r="AD155" s="87">
        <v>-3.0896755311526025E-2</v>
      </c>
      <c r="AE155" s="29">
        <v>41913</v>
      </c>
    </row>
    <row r="156" spans="1:31" ht="14.25" customHeight="1" x14ac:dyDescent="0.3">
      <c r="A156" s="30" t="s">
        <v>358</v>
      </c>
      <c r="B156" s="31">
        <v>31.28</v>
      </c>
      <c r="C156" s="31">
        <v>32.58</v>
      </c>
      <c r="D156" s="31">
        <v>31.19</v>
      </c>
      <c r="E156" s="31">
        <v>36</v>
      </c>
      <c r="F156" s="31">
        <v>33.99</v>
      </c>
      <c r="G156" s="31">
        <v>25.36</v>
      </c>
      <c r="H156" s="31">
        <v>37.58</v>
      </c>
      <c r="I156" s="31">
        <v>42.77</v>
      </c>
      <c r="J156" s="31">
        <v>33.11</v>
      </c>
      <c r="K156" s="31">
        <v>34.93</v>
      </c>
      <c r="L156" s="31">
        <v>34.78</v>
      </c>
      <c r="M156" s="31">
        <v>36.770000000000003</v>
      </c>
      <c r="N156" s="31">
        <v>57.62</v>
      </c>
      <c r="O156" s="31">
        <v>23.84</v>
      </c>
      <c r="P156" s="31">
        <v>25.33</v>
      </c>
      <c r="Q156" s="31">
        <v>34.03</v>
      </c>
      <c r="R156" s="31">
        <v>32.200000000000003</v>
      </c>
      <c r="S156" s="31">
        <v>47.43</v>
      </c>
      <c r="T156" s="31">
        <v>34.5</v>
      </c>
      <c r="U156" s="31">
        <v>37.33</v>
      </c>
      <c r="V156" s="31">
        <v>29.61</v>
      </c>
      <c r="W156" s="31">
        <v>33.880000000000003</v>
      </c>
      <c r="X156" s="31">
        <v>31.04</v>
      </c>
      <c r="Y156" s="31">
        <v>32.03</v>
      </c>
      <c r="Z156" s="31">
        <v>32.06</v>
      </c>
      <c r="AA156" s="31">
        <v>42.86</v>
      </c>
      <c r="AB156" s="34">
        <v>35.4</v>
      </c>
      <c r="AC156" s="35">
        <v>34.222815746094561</v>
      </c>
      <c r="AD156" s="87">
        <v>-2.4495420634296106E-2</v>
      </c>
      <c r="AE156" s="29">
        <v>41944</v>
      </c>
    </row>
    <row r="157" spans="1:31" ht="14.25" customHeight="1" x14ac:dyDescent="0.3">
      <c r="A157" s="38" t="s">
        <v>359</v>
      </c>
      <c r="B157" s="39">
        <v>31.15</v>
      </c>
      <c r="C157" s="39">
        <v>32.53</v>
      </c>
      <c r="D157" s="39">
        <v>31.13</v>
      </c>
      <c r="E157" s="39">
        <v>34.5</v>
      </c>
      <c r="F157" s="39">
        <v>32.479999999999997</v>
      </c>
      <c r="G157" s="39">
        <v>24.95</v>
      </c>
      <c r="H157" s="39">
        <v>33.31</v>
      </c>
      <c r="I157" s="39">
        <v>42.89</v>
      </c>
      <c r="J157" s="39">
        <v>33.4</v>
      </c>
      <c r="K157" s="39">
        <v>33.21</v>
      </c>
      <c r="L157" s="39">
        <v>34.97</v>
      </c>
      <c r="M157" s="39">
        <v>35.97</v>
      </c>
      <c r="N157" s="39">
        <v>57.46</v>
      </c>
      <c r="O157" s="39">
        <v>24.25</v>
      </c>
      <c r="P157" s="39">
        <v>25.14</v>
      </c>
      <c r="Q157" s="39">
        <v>33.6</v>
      </c>
      <c r="R157" s="39">
        <v>31.41</v>
      </c>
      <c r="S157" s="39">
        <v>46.36</v>
      </c>
      <c r="T157" s="39">
        <v>30.75</v>
      </c>
      <c r="U157" s="39">
        <v>36.72</v>
      </c>
      <c r="V157" s="39">
        <v>29.98</v>
      </c>
      <c r="W157" s="39">
        <v>34.020000000000003</v>
      </c>
      <c r="X157" s="39">
        <v>30.35</v>
      </c>
      <c r="Y157" s="39">
        <v>31.72</v>
      </c>
      <c r="Z157" s="39">
        <v>31.79</v>
      </c>
      <c r="AA157" s="39">
        <v>42.82</v>
      </c>
      <c r="AB157" s="42">
        <v>33.47</v>
      </c>
      <c r="AC157" s="43">
        <v>32.846772449076681</v>
      </c>
      <c r="AD157" s="88">
        <v>-4.0208360037555124E-2</v>
      </c>
      <c r="AE157" s="45">
        <v>41974</v>
      </c>
    </row>
    <row r="158" spans="1:31" ht="14.25" customHeight="1" x14ac:dyDescent="0.3">
      <c r="A158" s="57" t="s">
        <v>360</v>
      </c>
      <c r="B158" s="81">
        <v>29.09</v>
      </c>
      <c r="C158" s="81">
        <v>31.72</v>
      </c>
      <c r="D158" s="81">
        <v>29.76</v>
      </c>
      <c r="E158" s="81">
        <v>30.99</v>
      </c>
      <c r="F158" s="81">
        <v>30.89</v>
      </c>
      <c r="G158" s="81">
        <v>24.13</v>
      </c>
      <c r="H158" s="81">
        <v>31.47</v>
      </c>
      <c r="I158" s="81">
        <v>42.57</v>
      </c>
      <c r="J158" s="81">
        <v>31.84</v>
      </c>
      <c r="K158" s="81">
        <v>31.64</v>
      </c>
      <c r="L158" s="81">
        <v>34.54</v>
      </c>
      <c r="M158" s="81">
        <v>35.54</v>
      </c>
      <c r="N158" s="81">
        <v>57.8</v>
      </c>
      <c r="O158" s="81">
        <v>22.79</v>
      </c>
      <c r="P158" s="81">
        <v>22.91</v>
      </c>
      <c r="Q158" s="81">
        <v>31.01</v>
      </c>
      <c r="R158" s="81">
        <v>28.64</v>
      </c>
      <c r="S158" s="81">
        <v>46.17</v>
      </c>
      <c r="T158" s="81">
        <v>30.25</v>
      </c>
      <c r="U158" s="81">
        <v>35.14</v>
      </c>
      <c r="V158" s="81">
        <v>28.55</v>
      </c>
      <c r="W158" s="81">
        <v>31.91</v>
      </c>
      <c r="X158" s="81">
        <v>30.01</v>
      </c>
      <c r="Y158" s="81">
        <v>29.65</v>
      </c>
      <c r="Z158" s="81">
        <v>30.79</v>
      </c>
      <c r="AA158" s="81">
        <v>41.78</v>
      </c>
      <c r="AB158" s="82">
        <v>31.33</v>
      </c>
      <c r="AC158" s="83">
        <v>31.375238014180177</v>
      </c>
      <c r="AD158" s="84">
        <v>-4.479997044391093E-2</v>
      </c>
      <c r="AE158" s="89">
        <v>42005</v>
      </c>
    </row>
    <row r="159" spans="1:31" ht="14.25" customHeight="1" x14ac:dyDescent="0.3">
      <c r="A159" s="30" t="s">
        <v>361</v>
      </c>
      <c r="B159" s="71">
        <v>29.02</v>
      </c>
      <c r="C159" s="71">
        <v>31.14</v>
      </c>
      <c r="D159" s="71">
        <v>29.57</v>
      </c>
      <c r="E159" s="71">
        <v>30.98</v>
      </c>
      <c r="F159" s="71">
        <v>30.82</v>
      </c>
      <c r="G159" s="71">
        <v>23.97</v>
      </c>
      <c r="H159" s="71">
        <v>31.95</v>
      </c>
      <c r="I159" s="71">
        <v>42.5</v>
      </c>
      <c r="J159" s="71">
        <v>31.75</v>
      </c>
      <c r="K159" s="71">
        <v>31.52</v>
      </c>
      <c r="L159" s="71">
        <v>34</v>
      </c>
      <c r="M159" s="71">
        <v>35.43</v>
      </c>
      <c r="N159" s="71">
        <v>57.29</v>
      </c>
      <c r="O159" s="71">
        <v>22.06</v>
      </c>
      <c r="P159" s="71">
        <v>22.23</v>
      </c>
      <c r="Q159" s="71">
        <v>30.66</v>
      </c>
      <c r="R159" s="71">
        <v>28.78</v>
      </c>
      <c r="S159" s="71">
        <v>45.68</v>
      </c>
      <c r="T159" s="71">
        <v>31.5</v>
      </c>
      <c r="U159" s="71">
        <v>34.94</v>
      </c>
      <c r="V159" s="71">
        <v>29.09</v>
      </c>
      <c r="W159" s="71">
        <v>31.59</v>
      </c>
      <c r="X159" s="71">
        <v>28.53</v>
      </c>
      <c r="Y159" s="71">
        <v>29.16</v>
      </c>
      <c r="Z159" s="71">
        <v>29.92</v>
      </c>
      <c r="AA159" s="71">
        <v>36.979999999999997</v>
      </c>
      <c r="AB159" s="73">
        <v>30.57</v>
      </c>
      <c r="AC159" s="74">
        <v>31.351361606206808</v>
      </c>
      <c r="AD159" s="85">
        <v>-7.6099527795059352E-4</v>
      </c>
      <c r="AE159" s="90">
        <v>42036</v>
      </c>
    </row>
    <row r="160" spans="1:31" ht="14.25" customHeight="1" x14ac:dyDescent="0.3">
      <c r="A160" s="30" t="s">
        <v>362</v>
      </c>
      <c r="B160" s="71">
        <v>28.49</v>
      </c>
      <c r="C160" s="71">
        <v>30.67</v>
      </c>
      <c r="D160" s="71">
        <v>29.55</v>
      </c>
      <c r="E160" s="71">
        <v>31.23</v>
      </c>
      <c r="F160" s="71">
        <v>30.73</v>
      </c>
      <c r="G160" s="71">
        <v>25.12</v>
      </c>
      <c r="H160" s="71">
        <v>30.01</v>
      </c>
      <c r="I160" s="71">
        <v>42.28</v>
      </c>
      <c r="J160" s="71">
        <v>31.36</v>
      </c>
      <c r="K160" s="71">
        <v>30.33</v>
      </c>
      <c r="L160" s="71">
        <v>34.01</v>
      </c>
      <c r="M160" s="71">
        <v>35.46</v>
      </c>
      <c r="N160" s="71">
        <v>56.65</v>
      </c>
      <c r="O160" s="71">
        <v>22.36</v>
      </c>
      <c r="P160" s="71">
        <v>23.27</v>
      </c>
      <c r="Q160" s="71">
        <v>29.95</v>
      </c>
      <c r="R160" s="71">
        <v>28.75</v>
      </c>
      <c r="S160" s="71">
        <v>45.4</v>
      </c>
      <c r="T160" s="71">
        <v>34</v>
      </c>
      <c r="U160" s="71">
        <v>34.81</v>
      </c>
      <c r="V160" s="71">
        <v>29.57</v>
      </c>
      <c r="W160" s="71">
        <v>31.31</v>
      </c>
      <c r="X160" s="71">
        <v>27.28</v>
      </c>
      <c r="Y160" s="71">
        <v>28.89</v>
      </c>
      <c r="Z160" s="71">
        <v>29.41</v>
      </c>
      <c r="AA160" s="71">
        <v>36.72</v>
      </c>
      <c r="AB160" s="73">
        <v>31.35</v>
      </c>
      <c r="AC160" s="74">
        <v>31.275296983762885</v>
      </c>
      <c r="AD160" s="85">
        <v>-2.4261983705633483E-3</v>
      </c>
      <c r="AE160" s="90">
        <v>42064</v>
      </c>
    </row>
    <row r="161" spans="1:31" ht="14.25" customHeight="1" x14ac:dyDescent="0.3">
      <c r="A161" s="22" t="s">
        <v>363</v>
      </c>
      <c r="B161" s="71">
        <v>28.21</v>
      </c>
      <c r="C161" s="71">
        <v>28.49</v>
      </c>
      <c r="D161" s="71">
        <v>28.9</v>
      </c>
      <c r="E161" s="71">
        <v>32.82</v>
      </c>
      <c r="F161" s="71">
        <v>30.75</v>
      </c>
      <c r="G161" s="71">
        <v>24.93</v>
      </c>
      <c r="H161" s="71">
        <v>30.79</v>
      </c>
      <c r="I161" s="71">
        <v>41.28</v>
      </c>
      <c r="J161" s="71">
        <v>30.1</v>
      </c>
      <c r="K161" s="71">
        <v>29.93</v>
      </c>
      <c r="L161" s="71">
        <v>33.270000000000003</v>
      </c>
      <c r="M161" s="71">
        <v>34.79</v>
      </c>
      <c r="N161" s="71">
        <v>56.65</v>
      </c>
      <c r="O161" s="71">
        <v>22.74</v>
      </c>
      <c r="P161" s="71">
        <v>23.22</v>
      </c>
      <c r="Q161" s="71">
        <v>30.06</v>
      </c>
      <c r="R161" s="71">
        <v>27.66</v>
      </c>
      <c r="S161" s="71">
        <v>44.44</v>
      </c>
      <c r="T161" s="71">
        <v>33.25</v>
      </c>
      <c r="U161" s="71">
        <v>33.81</v>
      </c>
      <c r="V161" s="71">
        <v>29.35</v>
      </c>
      <c r="W161" s="71">
        <v>32.49</v>
      </c>
      <c r="X161" s="71">
        <v>26.99</v>
      </c>
      <c r="Y161" s="71">
        <v>28.52</v>
      </c>
      <c r="Z161" s="71">
        <v>29.08</v>
      </c>
      <c r="AA161" s="71">
        <v>36.619999999999997</v>
      </c>
      <c r="AB161" s="73">
        <v>31.3</v>
      </c>
      <c r="AC161" s="74">
        <v>31.034575368802251</v>
      </c>
      <c r="AD161" s="85">
        <v>-7.6968610429377637E-3</v>
      </c>
      <c r="AE161" s="90">
        <v>42095</v>
      </c>
    </row>
    <row r="162" spans="1:31" ht="14.25" customHeight="1" x14ac:dyDescent="0.3">
      <c r="A162" s="30" t="s">
        <v>364</v>
      </c>
      <c r="B162" s="71">
        <v>27.89</v>
      </c>
      <c r="C162" s="71">
        <v>26.62</v>
      </c>
      <c r="D162" s="71">
        <v>27.57</v>
      </c>
      <c r="E162" s="71">
        <v>32.81</v>
      </c>
      <c r="F162" s="71">
        <v>29.8</v>
      </c>
      <c r="G162" s="71">
        <v>24.43</v>
      </c>
      <c r="H162" s="71">
        <v>28.75</v>
      </c>
      <c r="I162" s="71">
        <v>41.79</v>
      </c>
      <c r="J162" s="71">
        <v>29.71</v>
      </c>
      <c r="K162" s="71">
        <v>29.64</v>
      </c>
      <c r="L162" s="71">
        <v>32.92</v>
      </c>
      <c r="M162" s="71">
        <v>34.75</v>
      </c>
      <c r="N162" s="71">
        <v>55.47</v>
      </c>
      <c r="O162" s="71">
        <v>22.41</v>
      </c>
      <c r="P162" s="71">
        <v>21.5</v>
      </c>
      <c r="Q162" s="71">
        <v>29.52</v>
      </c>
      <c r="R162" s="71">
        <v>25.68</v>
      </c>
      <c r="S162" s="71">
        <v>43.93</v>
      </c>
      <c r="T162" s="71">
        <v>32</v>
      </c>
      <c r="U162" s="71">
        <v>33.17</v>
      </c>
      <c r="V162" s="71">
        <v>28.23</v>
      </c>
      <c r="W162" s="71">
        <v>29</v>
      </c>
      <c r="X162" s="71">
        <v>24.53</v>
      </c>
      <c r="Y162" s="71">
        <v>28</v>
      </c>
      <c r="Z162" s="71">
        <v>27.89</v>
      </c>
      <c r="AA162" s="71">
        <v>36.51</v>
      </c>
      <c r="AB162" s="73">
        <v>32.33</v>
      </c>
      <c r="AC162" s="74">
        <v>30.278056111061758</v>
      </c>
      <c r="AD162" s="85">
        <v>-2.4376658895774339E-2</v>
      </c>
      <c r="AE162" s="90">
        <v>42125</v>
      </c>
    </row>
    <row r="163" spans="1:31" ht="14.25" customHeight="1" x14ac:dyDescent="0.3">
      <c r="A163" s="30" t="s">
        <v>365</v>
      </c>
      <c r="B163" s="71">
        <v>27.35</v>
      </c>
      <c r="C163" s="71">
        <v>26.56</v>
      </c>
      <c r="D163" s="71">
        <v>26.6</v>
      </c>
      <c r="E163" s="71">
        <v>30.9</v>
      </c>
      <c r="F163" s="71">
        <v>28.83</v>
      </c>
      <c r="G163" s="71">
        <v>23.26</v>
      </c>
      <c r="H163" s="71">
        <v>28.16</v>
      </c>
      <c r="I163" s="71">
        <v>41.58</v>
      </c>
      <c r="J163" s="71">
        <v>29.42</v>
      </c>
      <c r="K163" s="71">
        <v>30.11</v>
      </c>
      <c r="L163" s="71">
        <v>32.24</v>
      </c>
      <c r="M163" s="71">
        <v>34.85</v>
      </c>
      <c r="N163" s="71">
        <v>55.78</v>
      </c>
      <c r="O163" s="71">
        <v>21.33</v>
      </c>
      <c r="P163" s="71">
        <v>20.71</v>
      </c>
      <c r="Q163" s="71">
        <v>28.8</v>
      </c>
      <c r="R163" s="71">
        <v>24.29</v>
      </c>
      <c r="S163" s="71">
        <v>44.96</v>
      </c>
      <c r="T163" s="71">
        <v>30.5</v>
      </c>
      <c r="U163" s="71">
        <v>32.69</v>
      </c>
      <c r="V163" s="71">
        <v>26.98</v>
      </c>
      <c r="W163" s="71">
        <v>28.79</v>
      </c>
      <c r="X163" s="71">
        <v>23.56</v>
      </c>
      <c r="Y163" s="71">
        <v>27.65</v>
      </c>
      <c r="Z163" s="71">
        <v>27</v>
      </c>
      <c r="AA163" s="71">
        <v>36.450000000000003</v>
      </c>
      <c r="AB163" s="73">
        <v>31.71</v>
      </c>
      <c r="AC163" s="74">
        <v>29.675691779956118</v>
      </c>
      <c r="AD163" s="85">
        <v>-1.9894418878680042E-2</v>
      </c>
      <c r="AE163" s="90">
        <v>42156</v>
      </c>
    </row>
    <row r="164" spans="1:31" ht="14.25" customHeight="1" x14ac:dyDescent="0.3">
      <c r="A164" s="30" t="s">
        <v>366</v>
      </c>
      <c r="B164" s="71">
        <v>26.7</v>
      </c>
      <c r="C164" s="71">
        <v>26.19</v>
      </c>
      <c r="D164" s="71">
        <v>25.87</v>
      </c>
      <c r="E164" s="71">
        <v>30.9</v>
      </c>
      <c r="F164" s="71">
        <v>27.94</v>
      </c>
      <c r="G164" s="71">
        <v>23.89</v>
      </c>
      <c r="H164" s="71">
        <v>27.1</v>
      </c>
      <c r="I164" s="71">
        <v>41.54</v>
      </c>
      <c r="J164" s="71">
        <v>28.83</v>
      </c>
      <c r="K164" s="71">
        <v>30.94</v>
      </c>
      <c r="L164" s="71">
        <v>30.78</v>
      </c>
      <c r="M164" s="71">
        <v>34.49</v>
      </c>
      <c r="N164" s="71">
        <v>55.81</v>
      </c>
      <c r="O164" s="71">
        <v>21.04</v>
      </c>
      <c r="P164" s="71">
        <v>19.95</v>
      </c>
      <c r="Q164" s="71">
        <v>28.02</v>
      </c>
      <c r="R164" s="71">
        <v>23.9</v>
      </c>
      <c r="S164" s="71">
        <v>46.49</v>
      </c>
      <c r="T164" s="71">
        <v>30</v>
      </c>
      <c r="U164" s="71">
        <v>31.77</v>
      </c>
      <c r="V164" s="71">
        <v>26.96</v>
      </c>
      <c r="W164" s="71">
        <v>28.1</v>
      </c>
      <c r="X164" s="71">
        <v>23.64</v>
      </c>
      <c r="Y164" s="71">
        <v>27.25</v>
      </c>
      <c r="Z164" s="71">
        <v>26.43</v>
      </c>
      <c r="AA164" s="71">
        <v>36.29</v>
      </c>
      <c r="AB164" s="73">
        <v>30.71</v>
      </c>
      <c r="AC164" s="74">
        <v>29.359825693050048</v>
      </c>
      <c r="AD164" s="85">
        <v>-1.0643933400043437E-2</v>
      </c>
      <c r="AE164" s="90">
        <v>42186</v>
      </c>
    </row>
    <row r="165" spans="1:31" ht="14.25" customHeight="1" x14ac:dyDescent="0.3">
      <c r="A165" s="30" t="s">
        <v>367</v>
      </c>
      <c r="B165" s="71">
        <v>27.21</v>
      </c>
      <c r="C165" s="71">
        <v>27.22</v>
      </c>
      <c r="D165" s="71">
        <v>25.32</v>
      </c>
      <c r="E165" s="71">
        <v>29.92</v>
      </c>
      <c r="F165" s="71">
        <v>27.77</v>
      </c>
      <c r="G165" s="71">
        <v>22.36</v>
      </c>
      <c r="H165" s="71">
        <v>27.97</v>
      </c>
      <c r="I165" s="71">
        <v>41.58</v>
      </c>
      <c r="J165" s="71">
        <v>29.03</v>
      </c>
      <c r="K165" s="71">
        <v>32.46</v>
      </c>
      <c r="L165" s="71">
        <v>31.05</v>
      </c>
      <c r="M165" s="71">
        <v>34.24</v>
      </c>
      <c r="N165" s="71">
        <v>54.97</v>
      </c>
      <c r="O165" s="71">
        <v>20.399999999999999</v>
      </c>
      <c r="P165" s="71">
        <v>19.079999999999998</v>
      </c>
      <c r="Q165" s="71">
        <v>28.48</v>
      </c>
      <c r="R165" s="71">
        <v>24.03</v>
      </c>
      <c r="S165" s="71">
        <v>48.2</v>
      </c>
      <c r="T165" s="71">
        <v>28.5</v>
      </c>
      <c r="U165" s="71">
        <v>32.04</v>
      </c>
      <c r="V165" s="71">
        <v>26.54</v>
      </c>
      <c r="W165" s="71">
        <v>28.18</v>
      </c>
      <c r="X165" s="71">
        <v>24.21</v>
      </c>
      <c r="Y165" s="71">
        <v>27.36</v>
      </c>
      <c r="Z165" s="71">
        <v>26.25</v>
      </c>
      <c r="AA165" s="71">
        <v>36.799999999999997</v>
      </c>
      <c r="AB165" s="73">
        <v>29.76</v>
      </c>
      <c r="AC165" s="74">
        <v>29.413613099535237</v>
      </c>
      <c r="AD165" s="85">
        <v>1.8320070101069952E-3</v>
      </c>
      <c r="AE165" s="90">
        <v>42217</v>
      </c>
    </row>
    <row r="166" spans="1:31" ht="14.25" customHeight="1" x14ac:dyDescent="0.3">
      <c r="A166" s="30" t="s">
        <v>368</v>
      </c>
      <c r="B166" s="71">
        <v>27.35</v>
      </c>
      <c r="C166" s="71">
        <v>27.85</v>
      </c>
      <c r="D166" s="71">
        <v>25.42</v>
      </c>
      <c r="E166" s="71">
        <v>29.93</v>
      </c>
      <c r="F166" s="71">
        <v>28.38</v>
      </c>
      <c r="G166" s="71">
        <v>22.6</v>
      </c>
      <c r="H166" s="71">
        <v>29.23</v>
      </c>
      <c r="I166" s="71">
        <v>41.8</v>
      </c>
      <c r="J166" s="71">
        <v>29.51</v>
      </c>
      <c r="K166" s="71">
        <v>32.229999999999997</v>
      </c>
      <c r="L166" s="71">
        <v>31.68</v>
      </c>
      <c r="M166" s="71">
        <v>33.76</v>
      </c>
      <c r="N166" s="71">
        <v>55.47</v>
      </c>
      <c r="O166" s="71">
        <v>20.350000000000001</v>
      </c>
      <c r="P166" s="71">
        <v>20.12</v>
      </c>
      <c r="Q166" s="71">
        <v>29.55</v>
      </c>
      <c r="R166" s="71">
        <v>24.23</v>
      </c>
      <c r="S166" s="71">
        <v>49.6</v>
      </c>
      <c r="T166" s="71">
        <v>28.5</v>
      </c>
      <c r="U166" s="71">
        <v>32.869999999999997</v>
      </c>
      <c r="V166" s="71">
        <v>26.56</v>
      </c>
      <c r="W166" s="71">
        <v>28.6</v>
      </c>
      <c r="X166" s="71">
        <v>25.27</v>
      </c>
      <c r="Y166" s="71">
        <v>28.02</v>
      </c>
      <c r="Z166" s="71">
        <v>26.63</v>
      </c>
      <c r="AA166" s="71">
        <v>37.71</v>
      </c>
      <c r="AB166" s="73">
        <v>30.88</v>
      </c>
      <c r="AC166" s="74">
        <v>29.665221666891377</v>
      </c>
      <c r="AD166" s="85">
        <v>8.5541537010329627E-3</v>
      </c>
      <c r="AE166" s="90">
        <v>42248</v>
      </c>
    </row>
    <row r="167" spans="1:31" ht="14.25" customHeight="1" x14ac:dyDescent="0.3">
      <c r="A167" s="30" t="s">
        <v>369</v>
      </c>
      <c r="B167" s="71">
        <v>28.27</v>
      </c>
      <c r="C167" s="71">
        <v>28.44</v>
      </c>
      <c r="D167" s="71">
        <v>26.01</v>
      </c>
      <c r="E167" s="71">
        <v>30.58</v>
      </c>
      <c r="F167" s="71">
        <v>29.43</v>
      </c>
      <c r="G167" s="71">
        <v>22.87</v>
      </c>
      <c r="H167" s="71">
        <v>31.08</v>
      </c>
      <c r="I167" s="71">
        <v>41.86</v>
      </c>
      <c r="J167" s="71">
        <v>30</v>
      </c>
      <c r="K167" s="71">
        <v>31.52</v>
      </c>
      <c r="L167" s="71">
        <v>32.04</v>
      </c>
      <c r="M167" s="71">
        <v>33.93</v>
      </c>
      <c r="N167" s="71">
        <v>56.45</v>
      </c>
      <c r="O167" s="71">
        <v>20.97</v>
      </c>
      <c r="P167" s="71">
        <v>22.06</v>
      </c>
      <c r="Q167" s="71">
        <v>30.75</v>
      </c>
      <c r="R167" s="71">
        <v>24.99</v>
      </c>
      <c r="S167" s="71">
        <v>49.34</v>
      </c>
      <c r="T167" s="71">
        <v>29</v>
      </c>
      <c r="U167" s="71">
        <v>34.119999999999997</v>
      </c>
      <c r="V167" s="71">
        <v>27.31</v>
      </c>
      <c r="W167" s="71">
        <v>28.65</v>
      </c>
      <c r="X167" s="71">
        <v>26.96</v>
      </c>
      <c r="Y167" s="71">
        <v>28.52</v>
      </c>
      <c r="Z167" s="71">
        <v>27.08</v>
      </c>
      <c r="AA167" s="71">
        <v>38.06</v>
      </c>
      <c r="AB167" s="73">
        <v>32.729999999999997</v>
      </c>
      <c r="AC167" s="74">
        <v>30.200462088974888</v>
      </c>
      <c r="AD167" s="85">
        <v>1.804269080115728E-2</v>
      </c>
      <c r="AE167" s="90">
        <v>42278</v>
      </c>
    </row>
    <row r="168" spans="1:31" ht="14.25" customHeight="1" x14ac:dyDescent="0.3">
      <c r="A168" s="30" t="s">
        <v>370</v>
      </c>
      <c r="B168" s="66">
        <v>28.14</v>
      </c>
      <c r="C168" s="66">
        <v>28.75</v>
      </c>
      <c r="D168" s="66">
        <v>26.4</v>
      </c>
      <c r="E168" s="66">
        <v>30.59</v>
      </c>
      <c r="F168" s="66">
        <v>29.81</v>
      </c>
      <c r="G168" s="66">
        <v>23.56</v>
      </c>
      <c r="H168" s="71">
        <v>30.98</v>
      </c>
      <c r="I168" s="66">
        <v>41.93</v>
      </c>
      <c r="J168" s="66">
        <v>30.1</v>
      </c>
      <c r="K168" s="66">
        <v>30.98</v>
      </c>
      <c r="L168" s="66">
        <v>32.19</v>
      </c>
      <c r="M168" s="66">
        <v>34.07</v>
      </c>
      <c r="N168" s="66">
        <v>57.55</v>
      </c>
      <c r="O168" s="66">
        <v>21.78</v>
      </c>
      <c r="P168" s="66">
        <v>22.84</v>
      </c>
      <c r="Q168" s="66">
        <v>30.69</v>
      </c>
      <c r="R168" s="66">
        <v>25.21</v>
      </c>
      <c r="S168" s="66">
        <v>49.26</v>
      </c>
      <c r="T168" s="66">
        <v>29.75</v>
      </c>
      <c r="U168" s="66">
        <v>34.380000000000003</v>
      </c>
      <c r="V168" s="66">
        <v>27.41</v>
      </c>
      <c r="W168" s="66">
        <v>28.63</v>
      </c>
      <c r="X168" s="66">
        <v>27.8</v>
      </c>
      <c r="Y168" s="66">
        <v>28.65</v>
      </c>
      <c r="Z168" s="66">
        <v>27.41</v>
      </c>
      <c r="AA168" s="66">
        <v>38.700000000000003</v>
      </c>
      <c r="AB168" s="68">
        <v>32.83</v>
      </c>
      <c r="AC168" s="69">
        <v>30.332156510409988</v>
      </c>
      <c r="AD168" s="91">
        <v>4.3606757091037007E-3</v>
      </c>
      <c r="AE168" s="90">
        <v>42309</v>
      </c>
    </row>
    <row r="169" spans="1:31" ht="14.25" customHeight="1" x14ac:dyDescent="0.3">
      <c r="A169" s="38" t="s">
        <v>371</v>
      </c>
      <c r="B169" s="76">
        <v>27.41</v>
      </c>
      <c r="C169" s="76">
        <v>28.85</v>
      </c>
      <c r="D169" s="76">
        <v>26.7</v>
      </c>
      <c r="E169" s="76">
        <v>30.69</v>
      </c>
      <c r="F169" s="76">
        <v>29.75</v>
      </c>
      <c r="G169" s="76">
        <v>23.44</v>
      </c>
      <c r="H169" s="76">
        <v>29.43</v>
      </c>
      <c r="I169" s="76">
        <v>41.36</v>
      </c>
      <c r="J169" s="76">
        <v>30.1</v>
      </c>
      <c r="K169" s="76">
        <v>30.16</v>
      </c>
      <c r="L169" s="76">
        <v>31.92</v>
      </c>
      <c r="M169" s="76">
        <v>34.75</v>
      </c>
      <c r="N169" s="76">
        <v>58.13</v>
      </c>
      <c r="O169" s="76">
        <v>21.96</v>
      </c>
      <c r="P169" s="76">
        <v>22.14</v>
      </c>
      <c r="Q169" s="76">
        <v>30.33</v>
      </c>
      <c r="R169" s="76">
        <v>25.02</v>
      </c>
      <c r="S169" s="76">
        <v>47.95</v>
      </c>
      <c r="T169" s="76">
        <v>30</v>
      </c>
      <c r="U169" s="76">
        <v>34.450000000000003</v>
      </c>
      <c r="V169" s="76">
        <v>27.39</v>
      </c>
      <c r="W169" s="76">
        <v>28.71</v>
      </c>
      <c r="X169" s="76">
        <v>27.01</v>
      </c>
      <c r="Y169" s="76">
        <v>28.33</v>
      </c>
      <c r="Z169" s="76">
        <v>27.43</v>
      </c>
      <c r="AA169" s="76">
        <v>38.51</v>
      </c>
      <c r="AB169" s="78">
        <v>32.979999999999997</v>
      </c>
      <c r="AC169" s="79">
        <v>30.141758344354528</v>
      </c>
      <c r="AD169" s="92">
        <v>-6.2771061460834554E-3</v>
      </c>
      <c r="AE169" s="93">
        <v>42339</v>
      </c>
    </row>
    <row r="170" spans="1:31" ht="14.25" customHeight="1" x14ac:dyDescent="0.3">
      <c r="A170" s="57" t="s">
        <v>372</v>
      </c>
      <c r="B170" s="71">
        <v>26.84</v>
      </c>
      <c r="C170" s="81">
        <v>28.66</v>
      </c>
      <c r="D170" s="81">
        <v>26.37</v>
      </c>
      <c r="E170" s="81">
        <v>30.69</v>
      </c>
      <c r="F170" s="81">
        <v>28.92</v>
      </c>
      <c r="G170" s="81">
        <v>23.43</v>
      </c>
      <c r="H170" s="81">
        <v>28.26</v>
      </c>
      <c r="I170" s="81">
        <v>41.59</v>
      </c>
      <c r="J170" s="81">
        <v>29.9</v>
      </c>
      <c r="K170" s="81">
        <v>30.42</v>
      </c>
      <c r="L170" s="81">
        <v>31.81</v>
      </c>
      <c r="M170" s="81">
        <v>34.380000000000003</v>
      </c>
      <c r="N170" s="81">
        <v>58.49</v>
      </c>
      <c r="O170" s="81">
        <v>22</v>
      </c>
      <c r="P170" s="81">
        <v>22.57</v>
      </c>
      <c r="Q170" s="81">
        <v>29</v>
      </c>
      <c r="R170" s="81">
        <v>24.76</v>
      </c>
      <c r="S170" s="81">
        <v>46.14</v>
      </c>
      <c r="T170" s="81">
        <v>29.25</v>
      </c>
      <c r="U170" s="81">
        <v>33.22</v>
      </c>
      <c r="V170" s="81">
        <v>26.14</v>
      </c>
      <c r="W170" s="81">
        <v>28.64</v>
      </c>
      <c r="X170" s="81">
        <v>27.27</v>
      </c>
      <c r="Y170" s="81">
        <v>27.45</v>
      </c>
      <c r="Z170" s="81">
        <v>27.53</v>
      </c>
      <c r="AA170" s="81">
        <v>38.07</v>
      </c>
      <c r="AB170" s="82">
        <v>32.450000000000003</v>
      </c>
      <c r="AC170" s="83">
        <v>29.66</v>
      </c>
      <c r="AD170" s="91">
        <v>-1.589748983787409E-2</v>
      </c>
      <c r="AE170" s="89">
        <v>42370</v>
      </c>
    </row>
    <row r="171" spans="1:31" ht="14.25" customHeight="1" x14ac:dyDescent="0.3">
      <c r="A171" s="30" t="s">
        <v>373</v>
      </c>
      <c r="B171" s="71">
        <v>25.81</v>
      </c>
      <c r="C171" s="71">
        <v>28.17</v>
      </c>
      <c r="D171" s="71">
        <v>25.49</v>
      </c>
      <c r="E171" s="71">
        <v>29.75</v>
      </c>
      <c r="F171" s="71">
        <v>28.13</v>
      </c>
      <c r="G171" s="71">
        <v>23.2</v>
      </c>
      <c r="H171" s="71">
        <v>27.58</v>
      </c>
      <c r="I171" s="71">
        <v>40.630000000000003</v>
      </c>
      <c r="J171" s="71">
        <v>29.71</v>
      </c>
      <c r="K171" s="71">
        <v>30.07</v>
      </c>
      <c r="L171" s="71">
        <v>29.86</v>
      </c>
      <c r="M171" s="71">
        <v>34.090000000000003</v>
      </c>
      <c r="N171" s="71">
        <v>57.52</v>
      </c>
      <c r="O171" s="71">
        <v>21.42</v>
      </c>
      <c r="P171" s="71">
        <v>21.42</v>
      </c>
      <c r="Q171" s="71">
        <v>28.37</v>
      </c>
      <c r="R171" s="71">
        <v>24.56</v>
      </c>
      <c r="S171" s="71">
        <v>44.12</v>
      </c>
      <c r="T171" s="71">
        <v>29.25</v>
      </c>
      <c r="U171" s="71">
        <v>31.73</v>
      </c>
      <c r="V171" s="71">
        <v>25.6</v>
      </c>
      <c r="W171" s="71">
        <v>28</v>
      </c>
      <c r="X171" s="71">
        <v>26.92</v>
      </c>
      <c r="Y171" s="71">
        <v>26.65</v>
      </c>
      <c r="Z171" s="71">
        <v>26.87</v>
      </c>
      <c r="AA171" s="71">
        <v>37.83</v>
      </c>
      <c r="AB171" s="73">
        <v>31.03</v>
      </c>
      <c r="AC171" s="74">
        <v>29.1</v>
      </c>
      <c r="AD171" s="85">
        <v>-1.9006546853117978E-2</v>
      </c>
      <c r="AE171" s="90">
        <v>42401</v>
      </c>
    </row>
    <row r="172" spans="1:31" ht="14.25" customHeight="1" x14ac:dyDescent="0.3">
      <c r="A172" s="30" t="s">
        <v>374</v>
      </c>
      <c r="B172" s="71">
        <v>24.79</v>
      </c>
      <c r="C172" s="71">
        <v>27.29</v>
      </c>
      <c r="D172" s="71">
        <v>24.51</v>
      </c>
      <c r="E172" s="71">
        <v>29.37</v>
      </c>
      <c r="F172" s="71">
        <v>27.31</v>
      </c>
      <c r="G172" s="71">
        <v>22.74</v>
      </c>
      <c r="H172" s="71">
        <v>24.18</v>
      </c>
      <c r="I172" s="71">
        <v>38.92</v>
      </c>
      <c r="J172" s="71">
        <v>29.42</v>
      </c>
      <c r="K172" s="71">
        <v>29.99</v>
      </c>
      <c r="L172" s="71">
        <v>29.98</v>
      </c>
      <c r="M172" s="71">
        <v>32.14</v>
      </c>
      <c r="N172" s="71">
        <v>56.32</v>
      </c>
      <c r="O172" s="71">
        <v>20.7</v>
      </c>
      <c r="P172" s="71">
        <v>20.73</v>
      </c>
      <c r="Q172" s="71">
        <v>28.48</v>
      </c>
      <c r="R172" s="71">
        <v>23.73</v>
      </c>
      <c r="S172" s="71">
        <v>43.66</v>
      </c>
      <c r="T172" s="71">
        <v>28.5</v>
      </c>
      <c r="U172" s="71">
        <v>31.7</v>
      </c>
      <c r="V172" s="71">
        <v>25.71</v>
      </c>
      <c r="W172" s="71">
        <v>27.98</v>
      </c>
      <c r="X172" s="71">
        <v>26.3</v>
      </c>
      <c r="Y172" s="71">
        <v>25.13</v>
      </c>
      <c r="Z172" s="71">
        <v>25.89</v>
      </c>
      <c r="AA172" s="71">
        <v>37.549999999999997</v>
      </c>
      <c r="AB172" s="73">
        <v>31.43</v>
      </c>
      <c r="AC172" s="74">
        <v>28.4</v>
      </c>
      <c r="AD172" s="85">
        <v>-2.3940879339286347E-2</v>
      </c>
      <c r="AE172" s="90">
        <v>42430</v>
      </c>
    </row>
    <row r="173" spans="1:31" ht="14.25" customHeight="1" x14ac:dyDescent="0.3">
      <c r="A173" s="22" t="s">
        <v>375</v>
      </c>
      <c r="B173" s="71">
        <v>24.08</v>
      </c>
      <c r="C173" s="71">
        <v>25.72</v>
      </c>
      <c r="D173" s="71">
        <v>23.56</v>
      </c>
      <c r="E173" s="71">
        <v>28.48</v>
      </c>
      <c r="F173" s="71">
        <v>25.74</v>
      </c>
      <c r="G173" s="71">
        <v>21.92</v>
      </c>
      <c r="H173" s="71">
        <v>24.08</v>
      </c>
      <c r="I173" s="71">
        <v>38</v>
      </c>
      <c r="J173" s="71">
        <v>28.93</v>
      </c>
      <c r="K173" s="71">
        <v>29.39</v>
      </c>
      <c r="L173" s="71">
        <v>29.1</v>
      </c>
      <c r="M173" s="71">
        <v>31.49</v>
      </c>
      <c r="N173" s="71">
        <v>54.74</v>
      </c>
      <c r="O173" s="71">
        <v>19.489999999999998</v>
      </c>
      <c r="P173" s="71">
        <v>19.38</v>
      </c>
      <c r="Q173" s="71">
        <v>27.59</v>
      </c>
      <c r="R173" s="71">
        <v>22.55</v>
      </c>
      <c r="S173" s="71">
        <v>42.94</v>
      </c>
      <c r="T173" s="71">
        <v>27.5</v>
      </c>
      <c r="U173" s="71">
        <v>30.78</v>
      </c>
      <c r="V173" s="71">
        <v>24.43</v>
      </c>
      <c r="W173" s="71">
        <v>30.99</v>
      </c>
      <c r="X173" s="71">
        <v>24.78</v>
      </c>
      <c r="Y173" s="71">
        <v>23.64</v>
      </c>
      <c r="Z173" s="71">
        <v>24.72</v>
      </c>
      <c r="AA173" s="71">
        <v>37.46</v>
      </c>
      <c r="AB173" s="73">
        <v>31.17</v>
      </c>
      <c r="AC173" s="74">
        <v>27.5</v>
      </c>
      <c r="AD173" s="85">
        <v>-3.1605396470614E-2</v>
      </c>
      <c r="AE173" s="90">
        <v>42461</v>
      </c>
    </row>
    <row r="174" spans="1:31" ht="14.25" customHeight="1" x14ac:dyDescent="0.3">
      <c r="A174" s="30" t="s">
        <v>376</v>
      </c>
      <c r="B174" s="71">
        <v>22.85</v>
      </c>
      <c r="C174" s="71">
        <v>24.73</v>
      </c>
      <c r="D174" s="71">
        <v>22.52</v>
      </c>
      <c r="E174" s="71">
        <v>27.42</v>
      </c>
      <c r="F174" s="71">
        <v>23.97</v>
      </c>
      <c r="G174" s="71">
        <v>21.19</v>
      </c>
      <c r="H174" s="71">
        <v>23.99</v>
      </c>
      <c r="I174" s="71">
        <v>37.56</v>
      </c>
      <c r="J174" s="71">
        <v>28.35</v>
      </c>
      <c r="K174" s="71">
        <v>28.78</v>
      </c>
      <c r="L174" s="71">
        <v>28.78</v>
      </c>
      <c r="M174" s="71">
        <v>31.07</v>
      </c>
      <c r="N174" s="71">
        <v>54.71</v>
      </c>
      <c r="O174" s="71">
        <v>18.239999999999998</v>
      </c>
      <c r="P174" s="71">
        <v>17.940000000000001</v>
      </c>
      <c r="Q174" s="71">
        <v>26.1</v>
      </c>
      <c r="R174" s="71">
        <v>21.67</v>
      </c>
      <c r="S174" s="71">
        <v>43.97</v>
      </c>
      <c r="T174" s="71">
        <v>25</v>
      </c>
      <c r="U174" s="71">
        <v>29.77</v>
      </c>
      <c r="V174" s="71">
        <v>23.33</v>
      </c>
      <c r="W174" s="71">
        <v>27.59</v>
      </c>
      <c r="X174" s="71">
        <v>21.81</v>
      </c>
      <c r="Y174" s="71">
        <v>23.46</v>
      </c>
      <c r="Z174" s="71">
        <v>23.67</v>
      </c>
      <c r="AA174" s="71">
        <v>37.119999999999997</v>
      </c>
      <c r="AB174" s="73">
        <v>29.6</v>
      </c>
      <c r="AC174" s="74">
        <v>26.3</v>
      </c>
      <c r="AD174" s="85">
        <v>-4.3777907703065E-2</v>
      </c>
      <c r="AE174" s="90">
        <v>42491</v>
      </c>
    </row>
    <row r="175" spans="1:31" ht="14.25" customHeight="1" x14ac:dyDescent="0.3">
      <c r="A175" s="30" t="s">
        <v>377</v>
      </c>
      <c r="B175" s="71">
        <v>22.26</v>
      </c>
      <c r="C175" s="71">
        <v>24.6</v>
      </c>
      <c r="D175" s="71">
        <v>22.02</v>
      </c>
      <c r="E175" s="71">
        <v>26.22</v>
      </c>
      <c r="F175" s="71">
        <v>23.18</v>
      </c>
      <c r="G175" s="71">
        <v>20.239999999999998</v>
      </c>
      <c r="H175" s="71">
        <v>23.5</v>
      </c>
      <c r="I175" s="71">
        <v>37.35</v>
      </c>
      <c r="J175" s="71">
        <v>27.96</v>
      </c>
      <c r="K175" s="71">
        <v>28.68</v>
      </c>
      <c r="L175" s="71">
        <v>28.16</v>
      </c>
      <c r="M175" s="71">
        <v>30.63</v>
      </c>
      <c r="N175" s="71">
        <v>55</v>
      </c>
      <c r="O175" s="71">
        <v>17.78</v>
      </c>
      <c r="P175" s="71">
        <v>16.91</v>
      </c>
      <c r="Q175" s="71">
        <v>25.04</v>
      </c>
      <c r="R175" s="71">
        <v>21.02</v>
      </c>
      <c r="S175" s="71">
        <v>45.03</v>
      </c>
      <c r="T175" s="71">
        <v>25</v>
      </c>
      <c r="U175" s="71">
        <v>29.26</v>
      </c>
      <c r="V175" s="71">
        <v>23.12</v>
      </c>
      <c r="W175" s="71">
        <v>27.4</v>
      </c>
      <c r="X175" s="71">
        <v>21.62</v>
      </c>
      <c r="Y175" s="71">
        <v>23.16</v>
      </c>
      <c r="Z175" s="71">
        <v>23.17</v>
      </c>
      <c r="AA175" s="71">
        <v>36.64</v>
      </c>
      <c r="AB175" s="73">
        <v>27.96</v>
      </c>
      <c r="AC175" s="74">
        <v>25.83</v>
      </c>
      <c r="AD175" s="75">
        <v>-1.7708015550308431E-2</v>
      </c>
      <c r="AE175" s="90">
        <v>42522</v>
      </c>
    </row>
    <row r="176" spans="1:31" ht="14.25" customHeight="1" x14ac:dyDescent="0.3">
      <c r="A176" s="30" t="s">
        <v>378</v>
      </c>
      <c r="B176" s="71">
        <v>22.12</v>
      </c>
      <c r="C176" s="71">
        <v>25.03</v>
      </c>
      <c r="D176" s="86">
        <v>21.96</v>
      </c>
      <c r="E176" s="71">
        <v>26.08</v>
      </c>
      <c r="F176" s="71">
        <v>23.42</v>
      </c>
      <c r="G176" s="71">
        <v>20.04</v>
      </c>
      <c r="H176" s="71">
        <v>24.47</v>
      </c>
      <c r="I176" s="71">
        <v>37.520000000000003</v>
      </c>
      <c r="J176" s="71">
        <v>27.77</v>
      </c>
      <c r="K176" s="71">
        <v>28.51</v>
      </c>
      <c r="L176" s="71">
        <v>27.89</v>
      </c>
      <c r="M176" s="71">
        <v>30.63</v>
      </c>
      <c r="N176" s="71">
        <v>54.97</v>
      </c>
      <c r="O176" s="71">
        <v>17.71</v>
      </c>
      <c r="P176" s="71">
        <v>16.920000000000002</v>
      </c>
      <c r="Q176" s="71">
        <v>24.72</v>
      </c>
      <c r="R176" s="71">
        <v>20.96</v>
      </c>
      <c r="S176" s="71">
        <v>45.82</v>
      </c>
      <c r="T176" s="71">
        <v>25</v>
      </c>
      <c r="U176" s="71">
        <v>29.37</v>
      </c>
      <c r="V176" s="71">
        <v>23.29</v>
      </c>
      <c r="W176" s="71">
        <v>26.98</v>
      </c>
      <c r="X176" s="71">
        <v>22.67</v>
      </c>
      <c r="Y176" s="71">
        <v>23.34</v>
      </c>
      <c r="Z176" s="71">
        <v>23.12</v>
      </c>
      <c r="AA176" s="71">
        <v>35.369999999999997</v>
      </c>
      <c r="AB176" s="73">
        <v>27.24</v>
      </c>
      <c r="AC176" s="74">
        <v>25.86</v>
      </c>
      <c r="AD176" s="85">
        <v>9.8454891090038466E-4</v>
      </c>
      <c r="AE176" s="90">
        <v>42552</v>
      </c>
    </row>
    <row r="177" spans="1:31" ht="14.25" customHeight="1" x14ac:dyDescent="0.3">
      <c r="A177" s="30" t="s">
        <v>379</v>
      </c>
      <c r="B177" s="71">
        <v>24.67</v>
      </c>
      <c r="C177" s="71">
        <v>25.88</v>
      </c>
      <c r="D177" s="86">
        <v>22.34</v>
      </c>
      <c r="E177" s="71">
        <v>26.21</v>
      </c>
      <c r="F177" s="71">
        <v>24.3</v>
      </c>
      <c r="G177" s="71">
        <v>20.75</v>
      </c>
      <c r="H177" s="71">
        <v>27</v>
      </c>
      <c r="I177" s="71">
        <v>37.89</v>
      </c>
      <c r="J177" s="71">
        <v>28.16</v>
      </c>
      <c r="K177" s="71">
        <v>29.41</v>
      </c>
      <c r="L177" s="71">
        <v>28.37</v>
      </c>
      <c r="M177" s="71">
        <v>30.47</v>
      </c>
      <c r="N177" s="71">
        <v>54.85</v>
      </c>
      <c r="O177" s="71">
        <v>18.64</v>
      </c>
      <c r="P177" s="71">
        <v>17.86</v>
      </c>
      <c r="Q177" s="71">
        <v>25.07</v>
      </c>
      <c r="R177" s="71">
        <v>22.07</v>
      </c>
      <c r="S177" s="71">
        <v>46.3</v>
      </c>
      <c r="T177" s="71">
        <v>25</v>
      </c>
      <c r="U177" s="71">
        <v>29.37</v>
      </c>
      <c r="V177" s="71">
        <v>24.95</v>
      </c>
      <c r="W177" s="71">
        <v>26.84</v>
      </c>
      <c r="X177" s="71">
        <v>23.59</v>
      </c>
      <c r="Y177" s="71">
        <v>24.15</v>
      </c>
      <c r="Z177" s="71">
        <v>23.39</v>
      </c>
      <c r="AA177" s="71">
        <v>35.64</v>
      </c>
      <c r="AB177" s="73">
        <v>28.35</v>
      </c>
      <c r="AC177" s="74">
        <v>26.65</v>
      </c>
      <c r="AD177" s="85">
        <v>3.0502779007743674E-2</v>
      </c>
      <c r="AE177" s="90">
        <v>42583</v>
      </c>
    </row>
    <row r="178" spans="1:31" ht="14.25" customHeight="1" x14ac:dyDescent="0.3">
      <c r="A178" s="30" t="s">
        <v>380</v>
      </c>
      <c r="B178" s="71">
        <v>26.85</v>
      </c>
      <c r="C178" s="71">
        <v>27.14</v>
      </c>
      <c r="D178" s="86">
        <v>23.13</v>
      </c>
      <c r="E178" s="71">
        <v>27.39</v>
      </c>
      <c r="F178" s="71">
        <v>26.37</v>
      </c>
      <c r="G178" s="71">
        <v>23.3</v>
      </c>
      <c r="H178" s="71">
        <v>29.91</v>
      </c>
      <c r="I178" s="71">
        <v>38.28</v>
      </c>
      <c r="J178" s="71">
        <v>28.74</v>
      </c>
      <c r="K178" s="71">
        <v>30.2</v>
      </c>
      <c r="L178" s="71">
        <v>28.86</v>
      </c>
      <c r="M178" s="71">
        <v>31.32</v>
      </c>
      <c r="N178" s="71">
        <v>55.12</v>
      </c>
      <c r="O178" s="71">
        <v>21.14</v>
      </c>
      <c r="P178" s="71">
        <v>21.17</v>
      </c>
      <c r="Q178" s="71">
        <v>26.54</v>
      </c>
      <c r="R178" s="71">
        <v>23.42</v>
      </c>
      <c r="S178" s="71">
        <v>47.68</v>
      </c>
      <c r="T178" s="71">
        <v>26.25</v>
      </c>
      <c r="U178" s="71">
        <v>29.84</v>
      </c>
      <c r="V178" s="71">
        <v>26.41</v>
      </c>
      <c r="W178" s="71">
        <v>27.1</v>
      </c>
      <c r="X178" s="71">
        <v>25.27</v>
      </c>
      <c r="Y178" s="71">
        <v>24.76</v>
      </c>
      <c r="Z178" s="71">
        <v>24.21</v>
      </c>
      <c r="AA178" s="71">
        <v>36.479999999999997</v>
      </c>
      <c r="AB178" s="73">
        <v>29.6</v>
      </c>
      <c r="AC178" s="74">
        <v>28.03</v>
      </c>
      <c r="AD178" s="85">
        <v>5.1928844865898327E-2</v>
      </c>
      <c r="AE178" s="90">
        <v>42614</v>
      </c>
    </row>
    <row r="179" spans="1:31" ht="14.25" customHeight="1" x14ac:dyDescent="0.3">
      <c r="A179" s="30" t="s">
        <v>381</v>
      </c>
      <c r="B179" s="71">
        <v>30.46</v>
      </c>
      <c r="C179" s="71">
        <v>28.91</v>
      </c>
      <c r="D179" s="86">
        <v>24.36</v>
      </c>
      <c r="E179" s="71">
        <v>29.43</v>
      </c>
      <c r="F179" s="71">
        <v>30.42</v>
      </c>
      <c r="G179" s="71">
        <v>26.39</v>
      </c>
      <c r="H179" s="71">
        <v>32.83</v>
      </c>
      <c r="I179" s="71">
        <v>38.64</v>
      </c>
      <c r="J179" s="71">
        <v>29.71</v>
      </c>
      <c r="K179" s="71">
        <v>31.59</v>
      </c>
      <c r="L179" s="71">
        <v>30.13</v>
      </c>
      <c r="M179" s="71">
        <v>31.32</v>
      </c>
      <c r="N179" s="71">
        <v>56.16</v>
      </c>
      <c r="O179" s="71">
        <v>24.89</v>
      </c>
      <c r="P179" s="71">
        <v>25.88</v>
      </c>
      <c r="Q179" s="71">
        <v>29.13</v>
      </c>
      <c r="R179" s="71">
        <v>25.28</v>
      </c>
      <c r="S179" s="71">
        <v>48.92</v>
      </c>
      <c r="T179" s="71">
        <v>29.25</v>
      </c>
      <c r="U179" s="71">
        <v>31.43</v>
      </c>
      <c r="V179" s="71">
        <v>28.3</v>
      </c>
      <c r="W179" s="71">
        <v>27.38</v>
      </c>
      <c r="X179" s="71">
        <v>27.9</v>
      </c>
      <c r="Y179" s="71">
        <v>26.09</v>
      </c>
      <c r="Z179" s="71">
        <v>25.78</v>
      </c>
      <c r="AA179" s="71">
        <v>37.4</v>
      </c>
      <c r="AB179" s="73">
        <v>31.66</v>
      </c>
      <c r="AC179" s="74">
        <v>30.33</v>
      </c>
      <c r="AD179" s="85">
        <v>8.1901317664228035E-2</v>
      </c>
      <c r="AE179" s="90">
        <v>42644</v>
      </c>
    </row>
    <row r="180" spans="1:31" ht="14.25" customHeight="1" x14ac:dyDescent="0.3">
      <c r="A180" s="30" t="s">
        <v>382</v>
      </c>
      <c r="B180" s="71">
        <v>33.68</v>
      </c>
      <c r="C180" s="71">
        <v>29.85</v>
      </c>
      <c r="D180" s="86">
        <v>25.68</v>
      </c>
      <c r="E180" s="71">
        <v>31.45</v>
      </c>
      <c r="F180" s="71">
        <v>33.14</v>
      </c>
      <c r="G180" s="71">
        <v>29.61</v>
      </c>
      <c r="H180" s="71">
        <v>36.32</v>
      </c>
      <c r="I180" s="71">
        <v>38.65</v>
      </c>
      <c r="J180" s="71">
        <v>30.39</v>
      </c>
      <c r="K180" s="71">
        <v>32.35</v>
      </c>
      <c r="L180" s="71">
        <v>30.71</v>
      </c>
      <c r="M180" s="71">
        <v>31.99</v>
      </c>
      <c r="N180" s="71">
        <v>56.81</v>
      </c>
      <c r="O180" s="71">
        <v>28.26</v>
      </c>
      <c r="P180" s="71">
        <v>28.88</v>
      </c>
      <c r="Q180" s="71">
        <v>31.94</v>
      </c>
      <c r="R180" s="71">
        <v>27.14</v>
      </c>
      <c r="S180" s="71">
        <v>47.51</v>
      </c>
      <c r="T180" s="71">
        <v>33</v>
      </c>
      <c r="U180" s="71">
        <v>33.049999999999997</v>
      </c>
      <c r="V180" s="71">
        <v>29.62</v>
      </c>
      <c r="W180" s="71">
        <v>28.05</v>
      </c>
      <c r="X180" s="71">
        <v>29.35</v>
      </c>
      <c r="Y180" s="71">
        <v>27.35</v>
      </c>
      <c r="Z180" s="71">
        <v>27.05</v>
      </c>
      <c r="AA180" s="71">
        <v>37.83</v>
      </c>
      <c r="AB180" s="73">
        <v>33.07</v>
      </c>
      <c r="AC180" s="74">
        <v>32.21</v>
      </c>
      <c r="AD180" s="85">
        <v>6.2148862684560102E-2</v>
      </c>
      <c r="AE180" s="90">
        <v>42675</v>
      </c>
    </row>
    <row r="181" spans="1:31" ht="14.25" customHeight="1" x14ac:dyDescent="0.3">
      <c r="A181" s="38" t="s">
        <v>383</v>
      </c>
      <c r="B181" s="76">
        <v>35.97</v>
      </c>
      <c r="C181" s="76">
        <v>30.66</v>
      </c>
      <c r="D181" s="94">
        <v>27.02</v>
      </c>
      <c r="E181" s="76">
        <v>33.479999999999997</v>
      </c>
      <c r="F181" s="76">
        <v>33.67</v>
      </c>
      <c r="G181" s="76">
        <v>32.340000000000003</v>
      </c>
      <c r="H181" s="76">
        <v>35.06</v>
      </c>
      <c r="I181" s="76">
        <v>38.799999999999997</v>
      </c>
      <c r="J181" s="76">
        <v>30.39</v>
      </c>
      <c r="K181" s="76">
        <v>32.72</v>
      </c>
      <c r="L181" s="76">
        <v>31.3</v>
      </c>
      <c r="M181" s="76">
        <v>34.340000000000003</v>
      </c>
      <c r="N181" s="76">
        <v>57.33</v>
      </c>
      <c r="O181" s="76">
        <v>30.41</v>
      </c>
      <c r="P181" s="76">
        <v>29.91</v>
      </c>
      <c r="Q181" s="76">
        <v>33.97</v>
      </c>
      <c r="R181" s="76">
        <v>28.39</v>
      </c>
      <c r="S181" s="76">
        <v>46.46</v>
      </c>
      <c r="T181" s="76">
        <v>37.5</v>
      </c>
      <c r="U181" s="76">
        <v>34.700000000000003</v>
      </c>
      <c r="V181" s="76">
        <v>30.67</v>
      </c>
      <c r="W181" s="76">
        <v>29.26</v>
      </c>
      <c r="X181" s="76">
        <v>30.46</v>
      </c>
      <c r="Y181" s="76">
        <v>28.18</v>
      </c>
      <c r="Z181" s="76">
        <v>28.29</v>
      </c>
      <c r="AA181" s="76">
        <v>37.549999999999997</v>
      </c>
      <c r="AB181" s="78">
        <v>34.79</v>
      </c>
      <c r="AC181" s="79">
        <v>33.380000000000003</v>
      </c>
      <c r="AD181" s="92">
        <v>3.6267208994170463E-2</v>
      </c>
      <c r="AE181" s="95">
        <v>42705</v>
      </c>
    </row>
    <row r="182" spans="1:31" ht="14.25" customHeight="1" x14ac:dyDescent="0.3">
      <c r="A182" s="57" t="s">
        <v>384</v>
      </c>
      <c r="B182" s="66">
        <v>34.97</v>
      </c>
      <c r="C182" s="66">
        <v>30.94</v>
      </c>
      <c r="D182" s="66">
        <v>27.9</v>
      </c>
      <c r="E182" s="66">
        <v>35.369999999999997</v>
      </c>
      <c r="F182" s="66">
        <v>34.130000000000003</v>
      </c>
      <c r="G182" s="66">
        <v>32.659999999999997</v>
      </c>
      <c r="H182" s="66">
        <v>35.450000000000003</v>
      </c>
      <c r="I182" s="66">
        <v>38.71</v>
      </c>
      <c r="J182" s="66">
        <v>30.68</v>
      </c>
      <c r="K182" s="66">
        <v>34.229999999999997</v>
      </c>
      <c r="L182" s="66">
        <v>31.69</v>
      </c>
      <c r="M182" s="66">
        <v>36.25</v>
      </c>
      <c r="N182" s="66">
        <v>57.14</v>
      </c>
      <c r="O182" s="66">
        <v>31.01</v>
      </c>
      <c r="P182" s="66">
        <v>30.32</v>
      </c>
      <c r="Q182" s="66">
        <v>35.18</v>
      </c>
      <c r="R182" s="66">
        <v>29.53</v>
      </c>
      <c r="S182" s="66">
        <v>47.16</v>
      </c>
      <c r="T182" s="66">
        <v>34.5</v>
      </c>
      <c r="U182" s="66">
        <v>34.880000000000003</v>
      </c>
      <c r="V182" s="66">
        <v>30.21</v>
      </c>
      <c r="W182" s="66">
        <v>28.31</v>
      </c>
      <c r="X182" s="66">
        <v>30.82</v>
      </c>
      <c r="Y182" s="66">
        <v>28.58</v>
      </c>
      <c r="Z182" s="66">
        <v>29.15</v>
      </c>
      <c r="AA182" s="66">
        <v>37.409999999999997</v>
      </c>
      <c r="AB182" s="68">
        <v>37</v>
      </c>
      <c r="AC182" s="69">
        <v>33.78</v>
      </c>
      <c r="AD182" s="91">
        <v>1.1793340579228317E-2</v>
      </c>
      <c r="AE182" s="89">
        <v>42736</v>
      </c>
    </row>
    <row r="183" spans="1:31" ht="14.25" customHeight="1" x14ac:dyDescent="0.3">
      <c r="A183" s="30" t="s">
        <v>385</v>
      </c>
      <c r="B183" s="71">
        <v>34.1</v>
      </c>
      <c r="C183" s="71">
        <v>30.95</v>
      </c>
      <c r="D183" s="71">
        <v>28.79</v>
      </c>
      <c r="E183" s="71">
        <v>36.450000000000003</v>
      </c>
      <c r="F183" s="71">
        <v>33.97</v>
      </c>
      <c r="G183" s="71">
        <v>32.549999999999997</v>
      </c>
      <c r="H183" s="71">
        <v>34.18</v>
      </c>
      <c r="I183" s="71">
        <v>37.369999999999997</v>
      </c>
      <c r="J183" s="71">
        <v>30.68</v>
      </c>
      <c r="K183" s="71">
        <v>33.26</v>
      </c>
      <c r="L183" s="71">
        <v>31.85</v>
      </c>
      <c r="M183" s="71">
        <v>36.43</v>
      </c>
      <c r="N183" s="71">
        <v>56.28</v>
      </c>
      <c r="O183" s="71">
        <v>30</v>
      </c>
      <c r="P183" s="71">
        <v>29.71</v>
      </c>
      <c r="Q183" s="71">
        <v>34.57</v>
      </c>
      <c r="R183" s="71">
        <v>29.78</v>
      </c>
      <c r="S183" s="71">
        <v>45.59</v>
      </c>
      <c r="T183" s="71">
        <v>35</v>
      </c>
      <c r="U183" s="71">
        <v>34.880000000000003</v>
      </c>
      <c r="V183" s="71">
        <v>30.57</v>
      </c>
      <c r="W183" s="71">
        <v>28.32</v>
      </c>
      <c r="X183" s="71">
        <v>30.16</v>
      </c>
      <c r="Y183" s="71">
        <v>28.55</v>
      </c>
      <c r="Z183" s="71">
        <v>29.52</v>
      </c>
      <c r="AA183" s="71">
        <v>37.28</v>
      </c>
      <c r="AB183" s="73">
        <v>37.9</v>
      </c>
      <c r="AC183" s="74">
        <v>33.619999999999997</v>
      </c>
      <c r="AD183" s="85">
        <v>-4.6886034295733348E-3</v>
      </c>
      <c r="AE183" s="90">
        <v>42767</v>
      </c>
    </row>
    <row r="184" spans="1:31" ht="14.25" customHeight="1" x14ac:dyDescent="0.3">
      <c r="A184" s="30" t="s">
        <v>386</v>
      </c>
      <c r="B184" s="71">
        <v>33.729999999999997</v>
      </c>
      <c r="C184" s="71">
        <v>30.88</v>
      </c>
      <c r="D184" s="71">
        <v>29.26</v>
      </c>
      <c r="E184" s="71">
        <v>36.85</v>
      </c>
      <c r="F184" s="71">
        <v>33.56</v>
      </c>
      <c r="G184" s="71">
        <v>32.130000000000003</v>
      </c>
      <c r="H184" s="71">
        <v>31.66</v>
      </c>
      <c r="I184" s="71">
        <v>37.93</v>
      </c>
      <c r="J184" s="71">
        <v>30.49</v>
      </c>
      <c r="K184" s="71">
        <v>32.61</v>
      </c>
      <c r="L184" s="71">
        <v>31.37</v>
      </c>
      <c r="M184" s="71">
        <v>36.64</v>
      </c>
      <c r="N184" s="71">
        <v>55.27</v>
      </c>
      <c r="O184" s="71">
        <v>29.5</v>
      </c>
      <c r="P184" s="71">
        <v>28.59</v>
      </c>
      <c r="Q184" s="71">
        <v>34.409999999999997</v>
      </c>
      <c r="R184" s="71">
        <v>29.56</v>
      </c>
      <c r="S184" s="71">
        <v>45.07</v>
      </c>
      <c r="T184" s="71">
        <v>36</v>
      </c>
      <c r="U184" s="71">
        <v>34.83</v>
      </c>
      <c r="V184" s="71">
        <v>30.52</v>
      </c>
      <c r="W184" s="71">
        <v>28.7</v>
      </c>
      <c r="X184" s="71">
        <v>29.66</v>
      </c>
      <c r="Y184" s="71">
        <v>28.68</v>
      </c>
      <c r="Z184" s="71">
        <v>29.51</v>
      </c>
      <c r="AA184" s="71">
        <v>37.17</v>
      </c>
      <c r="AB184" s="73">
        <v>37.880000000000003</v>
      </c>
      <c r="AC184" s="74">
        <v>33.380000000000003</v>
      </c>
      <c r="AD184" s="85">
        <v>-7.2036041191260169E-3</v>
      </c>
      <c r="AE184" s="90">
        <v>42795</v>
      </c>
    </row>
    <row r="185" spans="1:31" ht="14.25" customHeight="1" x14ac:dyDescent="0.3">
      <c r="A185" s="22" t="s">
        <v>387</v>
      </c>
      <c r="B185" s="71">
        <v>33.44</v>
      </c>
      <c r="C185" s="71">
        <v>30</v>
      </c>
      <c r="D185" s="71">
        <v>29.88</v>
      </c>
      <c r="E185" s="71">
        <v>35.76</v>
      </c>
      <c r="F185" s="71">
        <v>33.49</v>
      </c>
      <c r="G185" s="71">
        <v>31.06</v>
      </c>
      <c r="H185" s="71">
        <v>31.66</v>
      </c>
      <c r="I185" s="71">
        <v>37.96</v>
      </c>
      <c r="J185" s="71">
        <v>30.39</v>
      </c>
      <c r="K185" s="71">
        <v>33.61</v>
      </c>
      <c r="L185" s="71">
        <v>31.06</v>
      </c>
      <c r="M185" s="71">
        <v>36.32</v>
      </c>
      <c r="N185" s="71">
        <v>55.12</v>
      </c>
      <c r="O185" s="71">
        <v>29.23</v>
      </c>
      <c r="P185" s="71">
        <v>27.73</v>
      </c>
      <c r="Q185" s="71">
        <v>33.81</v>
      </c>
      <c r="R185" s="71">
        <v>29.62</v>
      </c>
      <c r="S185" s="71">
        <v>44.87</v>
      </c>
      <c r="T185" s="71">
        <v>36</v>
      </c>
      <c r="U185" s="71">
        <v>34.58</v>
      </c>
      <c r="V185" s="71">
        <v>30.66</v>
      </c>
      <c r="W185" s="71">
        <v>28.72</v>
      </c>
      <c r="X185" s="71">
        <v>28.79</v>
      </c>
      <c r="Y185" s="71">
        <v>28.66</v>
      </c>
      <c r="Z185" s="71">
        <v>29.79</v>
      </c>
      <c r="AA185" s="71">
        <v>37.08</v>
      </c>
      <c r="AB185" s="73">
        <v>36.700000000000003</v>
      </c>
      <c r="AC185" s="74">
        <v>33.43</v>
      </c>
      <c r="AD185" s="75">
        <v>1.6606650202577455E-3</v>
      </c>
      <c r="AE185" s="90">
        <v>42826</v>
      </c>
    </row>
    <row r="186" spans="1:31" ht="14.25" customHeight="1" x14ac:dyDescent="0.3">
      <c r="A186" s="22" t="s">
        <v>388</v>
      </c>
      <c r="B186" s="71">
        <v>32.950000000000003</v>
      </c>
      <c r="C186" s="71">
        <v>29.33</v>
      </c>
      <c r="D186" s="71">
        <v>30.42</v>
      </c>
      <c r="E186" s="71">
        <v>34.68</v>
      </c>
      <c r="F186" s="71">
        <v>33.83</v>
      </c>
      <c r="G186" s="71">
        <v>30.76</v>
      </c>
      <c r="H186" s="71">
        <v>32.630000000000003</v>
      </c>
      <c r="I186" s="71">
        <v>37.9</v>
      </c>
      <c r="J186" s="71">
        <v>30.29</v>
      </c>
      <c r="K186" s="71">
        <v>32.43</v>
      </c>
      <c r="L186" s="71">
        <v>30.87</v>
      </c>
      <c r="M186" s="71">
        <v>36.619999999999997</v>
      </c>
      <c r="N186" s="71">
        <v>54.42</v>
      </c>
      <c r="O186" s="71">
        <v>28.82</v>
      </c>
      <c r="P186" s="71">
        <v>26.79</v>
      </c>
      <c r="Q186" s="71">
        <v>32.979999999999997</v>
      </c>
      <c r="R186" s="71">
        <v>29.5</v>
      </c>
      <c r="S186" s="71">
        <v>44.81</v>
      </c>
      <c r="T186" s="71">
        <v>36</v>
      </c>
      <c r="U186" s="71">
        <v>34.68</v>
      </c>
      <c r="V186" s="71">
        <v>30.95</v>
      </c>
      <c r="W186" s="71">
        <v>28.6</v>
      </c>
      <c r="X186" s="71">
        <v>26.9</v>
      </c>
      <c r="Y186" s="71">
        <v>28.47</v>
      </c>
      <c r="Z186" s="71">
        <v>29.86</v>
      </c>
      <c r="AA186" s="71">
        <v>36.94</v>
      </c>
      <c r="AB186" s="73">
        <v>35.340000000000003</v>
      </c>
      <c r="AC186" s="74">
        <v>33.26</v>
      </c>
      <c r="AD186" s="85">
        <v>-5.1882972563980223E-3</v>
      </c>
      <c r="AE186" s="90">
        <v>42856</v>
      </c>
    </row>
    <row r="187" spans="1:31" ht="14.25" customHeight="1" x14ac:dyDescent="0.3">
      <c r="A187" s="30" t="s">
        <v>389</v>
      </c>
      <c r="B187" s="71">
        <v>33.19</v>
      </c>
      <c r="C187" s="71">
        <v>28.98</v>
      </c>
      <c r="D187" s="86">
        <v>31.02</v>
      </c>
      <c r="E187" s="71">
        <v>34.82</v>
      </c>
      <c r="F187" s="71">
        <v>34.380000000000003</v>
      </c>
      <c r="G187" s="71">
        <v>31.55</v>
      </c>
      <c r="H187" s="71">
        <v>33.6</v>
      </c>
      <c r="I187" s="71">
        <v>38.020000000000003</v>
      </c>
      <c r="J187" s="71">
        <v>30.1</v>
      </c>
      <c r="K187" s="71">
        <v>32.32</v>
      </c>
      <c r="L187" s="71">
        <v>30.54</v>
      </c>
      <c r="M187" s="71">
        <v>36.619999999999997</v>
      </c>
      <c r="N187" s="71">
        <v>54.67</v>
      </c>
      <c r="O187" s="71">
        <v>29.15</v>
      </c>
      <c r="P187" s="71">
        <v>26.64</v>
      </c>
      <c r="Q187" s="71">
        <v>32.86</v>
      </c>
      <c r="R187" s="71">
        <v>29.51</v>
      </c>
      <c r="S187" s="71">
        <v>45.17</v>
      </c>
      <c r="T187" s="71">
        <v>36.75</v>
      </c>
      <c r="U187" s="71">
        <v>35.82</v>
      </c>
      <c r="V187" s="71">
        <v>31.25</v>
      </c>
      <c r="W187" s="71">
        <v>28.74</v>
      </c>
      <c r="X187" s="71">
        <v>26.28</v>
      </c>
      <c r="Y187" s="71">
        <v>28.97</v>
      </c>
      <c r="Z187" s="71">
        <v>29.99</v>
      </c>
      <c r="AA187" s="71">
        <v>36.76</v>
      </c>
      <c r="AB187" s="73">
        <v>34.54</v>
      </c>
      <c r="AC187" s="74">
        <v>33.520000000000003</v>
      </c>
      <c r="AD187" s="85">
        <v>8.0310109811096986E-3</v>
      </c>
      <c r="AE187" s="90">
        <v>42887</v>
      </c>
    </row>
    <row r="188" spans="1:31" ht="14.25" customHeight="1" x14ac:dyDescent="0.3">
      <c r="A188" s="30" t="s">
        <v>390</v>
      </c>
      <c r="B188" s="71">
        <v>34.32</v>
      </c>
      <c r="C188" s="71">
        <v>29.31</v>
      </c>
      <c r="D188" s="86">
        <v>31.54</v>
      </c>
      <c r="E188" s="71">
        <v>36.58</v>
      </c>
      <c r="F188" s="71">
        <v>35.89</v>
      </c>
      <c r="G188" s="71">
        <v>32.78</v>
      </c>
      <c r="H188" s="71">
        <v>34.96</v>
      </c>
      <c r="I188" s="71">
        <v>38.020000000000003</v>
      </c>
      <c r="J188" s="71">
        <v>30.1</v>
      </c>
      <c r="K188" s="71">
        <v>34.04</v>
      </c>
      <c r="L188" s="71">
        <v>30.67</v>
      </c>
      <c r="M188" s="71">
        <v>36.78</v>
      </c>
      <c r="N188" s="71">
        <v>55.3</v>
      </c>
      <c r="O188" s="71">
        <v>29.81</v>
      </c>
      <c r="P188" s="71">
        <v>27.74</v>
      </c>
      <c r="Q188" s="71">
        <v>33.630000000000003</v>
      </c>
      <c r="R188" s="71">
        <v>29.88</v>
      </c>
      <c r="S188" s="71">
        <v>46.73</v>
      </c>
      <c r="T188" s="71">
        <v>37.25</v>
      </c>
      <c r="U188" s="71">
        <v>36.76</v>
      </c>
      <c r="V188" s="71">
        <v>31.61</v>
      </c>
      <c r="W188" s="71">
        <v>28.47</v>
      </c>
      <c r="X188" s="71">
        <v>26.66</v>
      </c>
      <c r="Y188" s="71">
        <v>29.85</v>
      </c>
      <c r="Z188" s="71">
        <v>30.49</v>
      </c>
      <c r="AA188" s="71">
        <v>37.5</v>
      </c>
      <c r="AB188" s="73">
        <v>36.590000000000003</v>
      </c>
      <c r="AC188" s="74">
        <v>34.58</v>
      </c>
      <c r="AD188" s="85">
        <v>3.1477396463280849E-2</v>
      </c>
      <c r="AE188" s="90">
        <v>42917</v>
      </c>
    </row>
    <row r="189" spans="1:31" ht="14.25" customHeight="1" x14ac:dyDescent="0.3">
      <c r="A189" s="30" t="s">
        <v>391</v>
      </c>
      <c r="B189" s="71">
        <v>36.06</v>
      </c>
      <c r="C189" s="71">
        <v>29.84</v>
      </c>
      <c r="D189" s="86">
        <v>32.08</v>
      </c>
      <c r="E189" s="71">
        <v>37.51</v>
      </c>
      <c r="F189" s="71">
        <v>37.44</v>
      </c>
      <c r="G189" s="71">
        <v>32.94</v>
      </c>
      <c r="H189" s="71">
        <v>37.68</v>
      </c>
      <c r="I189" s="71">
        <v>38.83</v>
      </c>
      <c r="J189" s="71">
        <v>30.68</v>
      </c>
      <c r="K189" s="71">
        <v>35.11</v>
      </c>
      <c r="L189" s="71">
        <v>29.95</v>
      </c>
      <c r="M189" s="71">
        <v>37.15</v>
      </c>
      <c r="N189" s="71">
        <v>55.96</v>
      </c>
      <c r="O189" s="71">
        <v>30.05</v>
      </c>
      <c r="P189" s="71">
        <v>28.65</v>
      </c>
      <c r="Q189" s="71">
        <v>35.020000000000003</v>
      </c>
      <c r="R189" s="71">
        <v>30.47</v>
      </c>
      <c r="S189" s="71">
        <v>50.85</v>
      </c>
      <c r="T189" s="71">
        <v>38.5</v>
      </c>
      <c r="U189" s="71">
        <v>37.700000000000003</v>
      </c>
      <c r="V189" s="71">
        <v>32.57</v>
      </c>
      <c r="W189" s="71">
        <v>29.85</v>
      </c>
      <c r="X189" s="71">
        <v>26.91</v>
      </c>
      <c r="Y189" s="71">
        <v>30.56</v>
      </c>
      <c r="Z189" s="71">
        <v>30.91</v>
      </c>
      <c r="AA189" s="71">
        <v>37.659999999999997</v>
      </c>
      <c r="AB189" s="73">
        <v>37.99</v>
      </c>
      <c r="AC189" s="74">
        <v>35.72</v>
      </c>
      <c r="AD189" s="85">
        <v>3.3029767596401749E-2</v>
      </c>
      <c r="AE189" s="90">
        <v>42948</v>
      </c>
    </row>
    <row r="190" spans="1:31" ht="14.25" customHeight="1" x14ac:dyDescent="0.3">
      <c r="A190" s="30" t="s">
        <v>392</v>
      </c>
      <c r="B190" s="71">
        <v>37.700000000000003</v>
      </c>
      <c r="C190" s="71">
        <v>30.6</v>
      </c>
      <c r="D190" s="86">
        <v>33.08</v>
      </c>
      <c r="E190" s="71">
        <v>38.44</v>
      </c>
      <c r="F190" s="71">
        <v>39.39</v>
      </c>
      <c r="G190" s="71">
        <v>33.97</v>
      </c>
      <c r="H190" s="71">
        <v>40.79</v>
      </c>
      <c r="I190" s="71">
        <v>39.340000000000003</v>
      </c>
      <c r="J190" s="71">
        <v>31.26</v>
      </c>
      <c r="K190" s="71">
        <v>36.6</v>
      </c>
      <c r="L190" s="71">
        <v>30.84</v>
      </c>
      <c r="M190" s="71">
        <v>37.700000000000003</v>
      </c>
      <c r="N190" s="71">
        <v>56.58</v>
      </c>
      <c r="O190" s="71">
        <v>31.79</v>
      </c>
      <c r="P190" s="71">
        <v>31.49</v>
      </c>
      <c r="Q190" s="71">
        <v>37.270000000000003</v>
      </c>
      <c r="R190" s="71">
        <v>31.17</v>
      </c>
      <c r="S190" s="71">
        <v>53.35</v>
      </c>
      <c r="T190" s="71">
        <v>40.5</v>
      </c>
      <c r="U190" s="71">
        <v>39.74</v>
      </c>
      <c r="V190" s="71">
        <v>33.71</v>
      </c>
      <c r="W190" s="71">
        <v>30.77</v>
      </c>
      <c r="X190" s="71">
        <v>29.46</v>
      </c>
      <c r="Y190" s="71">
        <v>32.380000000000003</v>
      </c>
      <c r="Z190" s="71">
        <v>31.97</v>
      </c>
      <c r="AA190" s="71">
        <v>38.22</v>
      </c>
      <c r="AB190" s="73">
        <v>40.200000000000003</v>
      </c>
      <c r="AC190" s="74">
        <v>37.270000000000003</v>
      </c>
      <c r="AD190" s="85">
        <v>4.3387468176544042E-2</v>
      </c>
      <c r="AE190" s="90">
        <v>42979</v>
      </c>
    </row>
    <row r="191" spans="1:31" ht="14.25" customHeight="1" x14ac:dyDescent="0.3">
      <c r="A191" s="30" t="s">
        <v>393</v>
      </c>
      <c r="B191" s="71">
        <v>37.51</v>
      </c>
      <c r="C191" s="71">
        <v>31.27</v>
      </c>
      <c r="D191" s="86">
        <v>34.369999999999997</v>
      </c>
      <c r="E191" s="71">
        <v>39.229999999999997</v>
      </c>
      <c r="F191" s="71">
        <v>40.340000000000003</v>
      </c>
      <c r="G191" s="71">
        <v>34.4</v>
      </c>
      <c r="H191" s="71">
        <v>41.95</v>
      </c>
      <c r="I191" s="71">
        <v>40.04</v>
      </c>
      <c r="J191" s="71">
        <v>31.84</v>
      </c>
      <c r="K191" s="71">
        <v>36.17</v>
      </c>
      <c r="L191" s="71">
        <v>32.24</v>
      </c>
      <c r="M191" s="71">
        <v>37.68</v>
      </c>
      <c r="N191" s="71">
        <v>57.14</v>
      </c>
      <c r="O191" s="71">
        <v>32.69</v>
      </c>
      <c r="P191" s="71">
        <v>33.99</v>
      </c>
      <c r="Q191" s="71">
        <v>38.18</v>
      </c>
      <c r="R191" s="71">
        <v>31.93</v>
      </c>
      <c r="S191" s="71">
        <v>53.12</v>
      </c>
      <c r="T191" s="71">
        <v>41.75</v>
      </c>
      <c r="U191" s="71">
        <v>40.99</v>
      </c>
      <c r="V191" s="71">
        <v>34.46</v>
      </c>
      <c r="W191" s="71">
        <v>31.39</v>
      </c>
      <c r="X191" s="71">
        <v>31.37</v>
      </c>
      <c r="Y191" s="71">
        <v>32.950000000000003</v>
      </c>
      <c r="Z191" s="71">
        <v>33.06</v>
      </c>
      <c r="AA191" s="71">
        <v>38.880000000000003</v>
      </c>
      <c r="AB191" s="73">
        <v>40.869999999999997</v>
      </c>
      <c r="AC191" s="74">
        <v>37.86</v>
      </c>
      <c r="AD191" s="85">
        <v>1.5832686957148345E-2</v>
      </c>
      <c r="AE191" s="90">
        <v>43009</v>
      </c>
    </row>
    <row r="192" spans="1:31" ht="14.25" customHeight="1" x14ac:dyDescent="0.3">
      <c r="A192" s="30" t="s">
        <v>394</v>
      </c>
      <c r="B192" s="71">
        <v>37.01</v>
      </c>
      <c r="C192" s="71">
        <v>31.84</v>
      </c>
      <c r="D192" s="86">
        <v>35.33</v>
      </c>
      <c r="E192" s="71">
        <v>39.24</v>
      </c>
      <c r="F192" s="71">
        <v>40.520000000000003</v>
      </c>
      <c r="G192" s="71">
        <v>34.17</v>
      </c>
      <c r="H192" s="71">
        <v>41.86</v>
      </c>
      <c r="I192" s="71">
        <v>40.6</v>
      </c>
      <c r="J192" s="71">
        <v>32.520000000000003</v>
      </c>
      <c r="K192" s="71">
        <v>36.4</v>
      </c>
      <c r="L192" s="71">
        <v>32.340000000000003</v>
      </c>
      <c r="M192" s="71">
        <v>38.020000000000003</v>
      </c>
      <c r="N192" s="71">
        <v>56.77</v>
      </c>
      <c r="O192" s="71">
        <v>32.729999999999997</v>
      </c>
      <c r="P192" s="71">
        <v>33.200000000000003</v>
      </c>
      <c r="Q192" s="71">
        <v>38.69</v>
      </c>
      <c r="R192" s="71">
        <v>32.32</v>
      </c>
      <c r="S192" s="71">
        <v>51.17</v>
      </c>
      <c r="T192" s="71">
        <v>41.75</v>
      </c>
      <c r="U192" s="71">
        <v>41.44</v>
      </c>
      <c r="V192" s="71">
        <v>35.799999999999997</v>
      </c>
      <c r="W192" s="71">
        <v>32.01</v>
      </c>
      <c r="X192" s="71">
        <v>31.29</v>
      </c>
      <c r="Y192" s="71">
        <v>33.22</v>
      </c>
      <c r="Z192" s="71">
        <v>33.61</v>
      </c>
      <c r="AA192" s="71">
        <v>38.96</v>
      </c>
      <c r="AB192" s="73">
        <v>40.25</v>
      </c>
      <c r="AC192" s="74">
        <v>38.130000000000003</v>
      </c>
      <c r="AD192" s="85">
        <v>6.9826740523133424E-3</v>
      </c>
      <c r="AE192" s="90">
        <v>43040</v>
      </c>
    </row>
    <row r="193" spans="1:31" ht="14.25" customHeight="1" x14ac:dyDescent="0.3">
      <c r="A193" s="38" t="s">
        <v>395</v>
      </c>
      <c r="B193" s="76">
        <v>35.67</v>
      </c>
      <c r="C193" s="76">
        <v>32.29</v>
      </c>
      <c r="D193" s="94">
        <v>35.4</v>
      </c>
      <c r="E193" s="76">
        <v>37.89</v>
      </c>
      <c r="F193" s="76">
        <v>39.96</v>
      </c>
      <c r="G193" s="76">
        <v>33.17</v>
      </c>
      <c r="H193" s="76">
        <v>40.590000000000003</v>
      </c>
      <c r="I193" s="76">
        <v>40.74</v>
      </c>
      <c r="J193" s="76">
        <v>32.43</v>
      </c>
      <c r="K193" s="76">
        <v>36.01</v>
      </c>
      <c r="L193" s="76">
        <v>33.119999999999997</v>
      </c>
      <c r="M193" s="76">
        <v>38.08</v>
      </c>
      <c r="N193" s="76">
        <v>55.96</v>
      </c>
      <c r="O193" s="76">
        <v>32.590000000000003</v>
      </c>
      <c r="P193" s="76">
        <v>32.229999999999997</v>
      </c>
      <c r="Q193" s="76">
        <v>38.49</v>
      </c>
      <c r="R193" s="76">
        <v>32.450000000000003</v>
      </c>
      <c r="S193" s="76">
        <v>49.16</v>
      </c>
      <c r="T193" s="76">
        <v>41.5</v>
      </c>
      <c r="U193" s="76">
        <v>41.81</v>
      </c>
      <c r="V193" s="76">
        <v>36.07</v>
      </c>
      <c r="W193" s="76">
        <v>32.299999999999997</v>
      </c>
      <c r="X193" s="76">
        <v>31.97</v>
      </c>
      <c r="Y193" s="76">
        <v>32.97</v>
      </c>
      <c r="Z193" s="76">
        <v>33.97</v>
      </c>
      <c r="AA193" s="76">
        <v>38.78</v>
      </c>
      <c r="AB193" s="78">
        <v>40.049999999999997</v>
      </c>
      <c r="AC193" s="96">
        <v>37.770000000000003</v>
      </c>
      <c r="AD193" s="97">
        <v>-9.2190901205628784E-3</v>
      </c>
      <c r="AE193" s="95">
        <v>43070</v>
      </c>
    </row>
    <row r="194" spans="1:31" ht="14.25" customHeight="1" x14ac:dyDescent="0.3">
      <c r="A194" s="57" t="s">
        <v>396</v>
      </c>
      <c r="B194" s="66">
        <v>31.59</v>
      </c>
      <c r="C194" s="66">
        <v>31.99</v>
      </c>
      <c r="D194" s="66">
        <v>34.479999999999997</v>
      </c>
      <c r="E194" s="66">
        <v>35.86</v>
      </c>
      <c r="F194" s="66">
        <v>36.76</v>
      </c>
      <c r="G194" s="66">
        <v>31.86</v>
      </c>
      <c r="H194" s="66">
        <v>39.43</v>
      </c>
      <c r="I194" s="66">
        <v>40.479999999999997</v>
      </c>
      <c r="J194" s="66">
        <v>31.94</v>
      </c>
      <c r="K194" s="66">
        <v>35.270000000000003</v>
      </c>
      <c r="L194" s="66">
        <v>33.21</v>
      </c>
      <c r="M194" s="66">
        <v>36.57</v>
      </c>
      <c r="N194" s="66">
        <v>55.69</v>
      </c>
      <c r="O194" s="66">
        <v>30.72</v>
      </c>
      <c r="P194" s="66">
        <v>30.76</v>
      </c>
      <c r="Q194" s="66">
        <v>34.89</v>
      </c>
      <c r="R194" s="66">
        <v>32.130000000000003</v>
      </c>
      <c r="S194" s="66">
        <v>46.97</v>
      </c>
      <c r="T194" s="66">
        <v>37.5</v>
      </c>
      <c r="U194" s="66">
        <v>40.270000000000003</v>
      </c>
      <c r="V194" s="66">
        <v>34.020000000000003</v>
      </c>
      <c r="W194" s="66">
        <v>31.16</v>
      </c>
      <c r="X194" s="66">
        <v>32.11</v>
      </c>
      <c r="Y194" s="66">
        <v>31.1</v>
      </c>
      <c r="Z194" s="66">
        <v>33.71</v>
      </c>
      <c r="AA194" s="66">
        <v>39.22</v>
      </c>
      <c r="AB194" s="68">
        <v>37.56</v>
      </c>
      <c r="AC194" s="83">
        <v>35.799999999999997</v>
      </c>
      <c r="AD194" s="91">
        <v>-5.2227640999464087E-2</v>
      </c>
      <c r="AE194" s="89">
        <v>43101</v>
      </c>
    </row>
    <row r="195" spans="1:31" ht="14.25" customHeight="1" x14ac:dyDescent="0.3">
      <c r="A195" s="30" t="s">
        <v>397</v>
      </c>
      <c r="B195" s="71">
        <v>31.37</v>
      </c>
      <c r="C195" s="71">
        <v>30.77</v>
      </c>
      <c r="D195" s="71">
        <v>33.82</v>
      </c>
      <c r="E195" s="71">
        <v>33.44</v>
      </c>
      <c r="F195" s="71">
        <v>34.880000000000003</v>
      </c>
      <c r="G195" s="71">
        <v>30.24</v>
      </c>
      <c r="H195" s="71">
        <v>37</v>
      </c>
      <c r="I195" s="71">
        <v>40.369999999999997</v>
      </c>
      <c r="J195" s="71">
        <v>31.94</v>
      </c>
      <c r="K195" s="71">
        <v>35.04</v>
      </c>
      <c r="L195" s="71">
        <v>33.4</v>
      </c>
      <c r="M195" s="71">
        <v>35.979999999999997</v>
      </c>
      <c r="N195" s="71">
        <v>54.92</v>
      </c>
      <c r="O195" s="71">
        <v>28.18</v>
      </c>
      <c r="P195" s="71">
        <v>29.38</v>
      </c>
      <c r="Q195" s="71">
        <v>33.56</v>
      </c>
      <c r="R195" s="71">
        <v>31.52</v>
      </c>
      <c r="S195" s="71">
        <v>46.72</v>
      </c>
      <c r="T195" s="71">
        <v>35.75</v>
      </c>
      <c r="U195" s="71">
        <v>38.18</v>
      </c>
      <c r="V195" s="71">
        <v>32.950000000000003</v>
      </c>
      <c r="W195" s="71">
        <v>31.39</v>
      </c>
      <c r="X195" s="71">
        <v>31.94</v>
      </c>
      <c r="Y195" s="71">
        <v>29.88</v>
      </c>
      <c r="Z195" s="71">
        <v>33.020000000000003</v>
      </c>
      <c r="AA195" s="71">
        <v>39.270000000000003</v>
      </c>
      <c r="AB195" s="73">
        <v>35.770000000000003</v>
      </c>
      <c r="AC195" s="74">
        <v>34.65</v>
      </c>
      <c r="AD195" s="85">
        <v>-3.223864336420712E-2</v>
      </c>
      <c r="AE195" s="90">
        <v>43132</v>
      </c>
    </row>
    <row r="196" spans="1:31" ht="14.25" customHeight="1" x14ac:dyDescent="0.3">
      <c r="A196" s="30" t="s">
        <v>398</v>
      </c>
      <c r="B196" s="71">
        <v>31.01</v>
      </c>
      <c r="C196" s="71">
        <v>30.03</v>
      </c>
      <c r="D196" s="71">
        <v>32.82</v>
      </c>
      <c r="E196" s="71">
        <v>33.29</v>
      </c>
      <c r="F196" s="71">
        <v>34.21</v>
      </c>
      <c r="G196" s="71">
        <v>29.97</v>
      </c>
      <c r="H196" s="71">
        <v>33.31</v>
      </c>
      <c r="I196" s="71">
        <v>39.979999999999997</v>
      </c>
      <c r="J196" s="71">
        <v>31.46</v>
      </c>
      <c r="K196" s="71">
        <v>33.85</v>
      </c>
      <c r="L196" s="71">
        <v>33.08</v>
      </c>
      <c r="M196" s="71">
        <v>35.81</v>
      </c>
      <c r="N196" s="71">
        <v>54.09</v>
      </c>
      <c r="O196" s="71">
        <v>27.48</v>
      </c>
      <c r="P196" s="71">
        <v>28.72</v>
      </c>
      <c r="Q196" s="71">
        <v>31.98</v>
      </c>
      <c r="R196" s="71">
        <v>30.74</v>
      </c>
      <c r="S196" s="71">
        <v>46.35</v>
      </c>
      <c r="T196" s="71">
        <v>35.5</v>
      </c>
      <c r="U196" s="71">
        <v>36.96</v>
      </c>
      <c r="V196" s="71">
        <v>32.409999999999997</v>
      </c>
      <c r="W196" s="71">
        <v>30.18</v>
      </c>
      <c r="X196" s="71">
        <v>30.7</v>
      </c>
      <c r="Y196" s="71">
        <v>29.22</v>
      </c>
      <c r="Z196" s="71">
        <v>32.42</v>
      </c>
      <c r="AA196" s="71">
        <v>39.32</v>
      </c>
      <c r="AB196" s="73">
        <v>33.46</v>
      </c>
      <c r="AC196" s="74">
        <v>33.81</v>
      </c>
      <c r="AD196" s="85">
        <v>-2.4036301003026228E-2</v>
      </c>
      <c r="AE196" s="90">
        <v>43160</v>
      </c>
    </row>
    <row r="197" spans="1:31" ht="14.25" customHeight="1" x14ac:dyDescent="0.3">
      <c r="A197" s="22" t="s">
        <v>399</v>
      </c>
      <c r="B197" s="71">
        <v>30.17</v>
      </c>
      <c r="C197" s="71">
        <v>29.12</v>
      </c>
      <c r="D197" s="71">
        <v>32.049999999999997</v>
      </c>
      <c r="E197" s="71">
        <v>33.299999999999997</v>
      </c>
      <c r="F197" s="71">
        <v>32.99</v>
      </c>
      <c r="G197" s="71">
        <v>29.64</v>
      </c>
      <c r="H197" s="71">
        <v>31.08</v>
      </c>
      <c r="I197" s="71">
        <v>39.4</v>
      </c>
      <c r="J197" s="71">
        <v>30.87</v>
      </c>
      <c r="K197" s="71">
        <v>32.9</v>
      </c>
      <c r="L197" s="71">
        <v>32.33</v>
      </c>
      <c r="M197" s="71">
        <v>35.24</v>
      </c>
      <c r="N197" s="71">
        <v>54.02</v>
      </c>
      <c r="O197" s="71">
        <v>26.93</v>
      </c>
      <c r="P197" s="71">
        <v>26.83</v>
      </c>
      <c r="Q197" s="71">
        <v>30.81</v>
      </c>
      <c r="R197" s="71">
        <v>29.91</v>
      </c>
      <c r="S197" s="71">
        <v>46.79</v>
      </c>
      <c r="T197" s="71">
        <v>34.5</v>
      </c>
      <c r="U197" s="71">
        <v>35.81</v>
      </c>
      <c r="V197" s="71">
        <v>31.96</v>
      </c>
      <c r="W197" s="71">
        <v>30.99</v>
      </c>
      <c r="X197" s="71">
        <v>29.68</v>
      </c>
      <c r="Y197" s="71">
        <v>28.58</v>
      </c>
      <c r="Z197" s="71">
        <v>31.35</v>
      </c>
      <c r="AA197" s="71">
        <v>39.04</v>
      </c>
      <c r="AB197" s="73">
        <v>32.32</v>
      </c>
      <c r="AC197" s="74">
        <v>32.9</v>
      </c>
      <c r="AD197" s="85">
        <v>-2.7153655317024739E-2</v>
      </c>
      <c r="AE197" s="90">
        <v>43191</v>
      </c>
    </row>
    <row r="198" spans="1:31" ht="14.25" customHeight="1" x14ac:dyDescent="0.3">
      <c r="A198" s="30" t="s">
        <v>400</v>
      </c>
      <c r="B198" s="71">
        <v>29.58</v>
      </c>
      <c r="C198" s="71">
        <v>29.07</v>
      </c>
      <c r="D198" s="86">
        <v>31.21</v>
      </c>
      <c r="E198" s="71">
        <v>34.229999999999997</v>
      </c>
      <c r="F198" s="71">
        <v>32.380000000000003</v>
      </c>
      <c r="G198" s="71">
        <v>29.23</v>
      </c>
      <c r="H198" s="71">
        <v>31.17</v>
      </c>
      <c r="I198" s="71">
        <v>39.17</v>
      </c>
      <c r="J198" s="71">
        <v>30.68</v>
      </c>
      <c r="K198" s="71">
        <v>32.43</v>
      </c>
      <c r="L198" s="71">
        <v>31.83</v>
      </c>
      <c r="M198" s="71">
        <v>34.89</v>
      </c>
      <c r="N198" s="71">
        <v>54.37</v>
      </c>
      <c r="O198" s="71">
        <v>26.74</v>
      </c>
      <c r="P198" s="71">
        <v>25.96</v>
      </c>
      <c r="Q198" s="71">
        <v>29.88</v>
      </c>
      <c r="R198" s="71">
        <v>28.9</v>
      </c>
      <c r="S198" s="71">
        <v>49.13</v>
      </c>
      <c r="T198" s="71">
        <v>34</v>
      </c>
      <c r="U198" s="71">
        <v>35.020000000000003</v>
      </c>
      <c r="V198" s="71">
        <v>30.69</v>
      </c>
      <c r="W198" s="71">
        <v>30.36</v>
      </c>
      <c r="X198" s="71">
        <v>28.32</v>
      </c>
      <c r="Y198" s="71">
        <v>28.74</v>
      </c>
      <c r="Z198" s="71">
        <v>30.65</v>
      </c>
      <c r="AA198" s="71">
        <v>36.409999999999997</v>
      </c>
      <c r="AB198" s="73">
        <v>31.68</v>
      </c>
      <c r="AC198" s="74">
        <v>32.36</v>
      </c>
      <c r="AD198" s="85">
        <v>-1.6310263614903286E-2</v>
      </c>
      <c r="AE198" s="90">
        <v>43221</v>
      </c>
    </row>
    <row r="199" spans="1:31" ht="14.25" customHeight="1" x14ac:dyDescent="0.3">
      <c r="A199" s="30" t="s">
        <v>401</v>
      </c>
      <c r="B199" s="71">
        <v>30.44</v>
      </c>
      <c r="C199" s="71">
        <v>29.04</v>
      </c>
      <c r="D199" s="86">
        <v>30.78</v>
      </c>
      <c r="E199" s="71">
        <v>36.25</v>
      </c>
      <c r="F199" s="71">
        <v>32.56</v>
      </c>
      <c r="G199" s="71">
        <v>29.65</v>
      </c>
      <c r="H199" s="71">
        <v>31.66</v>
      </c>
      <c r="I199" s="71">
        <v>39.51</v>
      </c>
      <c r="J199" s="71">
        <v>30.39</v>
      </c>
      <c r="K199" s="71">
        <v>32.630000000000003</v>
      </c>
      <c r="L199" s="71">
        <v>31.6</v>
      </c>
      <c r="M199" s="71">
        <v>34.86</v>
      </c>
      <c r="N199" s="71">
        <v>55.49</v>
      </c>
      <c r="O199" s="71">
        <v>26.98</v>
      </c>
      <c r="P199" s="71">
        <v>25.59</v>
      </c>
      <c r="Q199" s="71">
        <v>30.31</v>
      </c>
      <c r="R199" s="71">
        <v>28.07</v>
      </c>
      <c r="S199" s="71">
        <v>50.03</v>
      </c>
      <c r="T199" s="71">
        <v>34.25</v>
      </c>
      <c r="U199" s="71">
        <v>34.549999999999997</v>
      </c>
      <c r="V199" s="71">
        <v>30.4</v>
      </c>
      <c r="W199" s="71">
        <v>30.31</v>
      </c>
      <c r="X199" s="71">
        <v>28.21</v>
      </c>
      <c r="Y199" s="71">
        <v>29.18</v>
      </c>
      <c r="Z199" s="71">
        <v>30.59</v>
      </c>
      <c r="AA199" s="71">
        <v>36.1</v>
      </c>
      <c r="AB199" s="73">
        <v>31.63</v>
      </c>
      <c r="AC199" s="74">
        <v>32.520000000000003</v>
      </c>
      <c r="AD199" s="85">
        <v>4.8332062898537309E-3</v>
      </c>
      <c r="AE199" s="90">
        <v>43252</v>
      </c>
    </row>
    <row r="200" spans="1:31" ht="14.25" customHeight="1" x14ac:dyDescent="0.3">
      <c r="A200" s="30" t="s">
        <v>402</v>
      </c>
      <c r="B200" s="71">
        <v>30.17</v>
      </c>
      <c r="C200" s="71">
        <v>29.36</v>
      </c>
      <c r="D200" s="86">
        <v>30.79</v>
      </c>
      <c r="E200" s="71">
        <v>37.17</v>
      </c>
      <c r="F200" s="71">
        <v>33.19</v>
      </c>
      <c r="G200" s="71">
        <v>30.18</v>
      </c>
      <c r="H200" s="71">
        <v>31.76</v>
      </c>
      <c r="I200" s="71">
        <v>39.53</v>
      </c>
      <c r="J200" s="71">
        <v>30.29</v>
      </c>
      <c r="K200" s="71">
        <v>33.700000000000003</v>
      </c>
      <c r="L200" s="71">
        <v>32.159999999999997</v>
      </c>
      <c r="M200" s="71">
        <v>35.25</v>
      </c>
      <c r="N200" s="71">
        <v>56.67</v>
      </c>
      <c r="O200" s="71">
        <v>27.65</v>
      </c>
      <c r="P200" s="71">
        <v>25.79</v>
      </c>
      <c r="Q200" s="71">
        <v>31.36</v>
      </c>
      <c r="R200" s="71">
        <v>28.04</v>
      </c>
      <c r="S200" s="71">
        <v>51.57</v>
      </c>
      <c r="T200" s="71">
        <v>35.75</v>
      </c>
      <c r="U200" s="71">
        <v>35.33</v>
      </c>
      <c r="V200" s="71">
        <v>30.38</v>
      </c>
      <c r="W200" s="71">
        <v>30.07</v>
      </c>
      <c r="X200" s="71">
        <v>28.45</v>
      </c>
      <c r="Y200" s="71">
        <v>29.78</v>
      </c>
      <c r="Z200" s="71">
        <v>30.77</v>
      </c>
      <c r="AA200" s="71">
        <v>35.86</v>
      </c>
      <c r="AB200" s="73">
        <v>33.020000000000003</v>
      </c>
      <c r="AC200" s="74">
        <v>33.119999999999997</v>
      </c>
      <c r="AD200" s="85">
        <v>1.8681635564439691E-2</v>
      </c>
      <c r="AE200" s="90">
        <v>43282</v>
      </c>
    </row>
    <row r="201" spans="1:31" ht="14.25" customHeight="1" x14ac:dyDescent="0.3">
      <c r="A201" s="30" t="s">
        <v>403</v>
      </c>
      <c r="B201" s="71">
        <v>31.82</v>
      </c>
      <c r="C201" s="71">
        <v>29.38</v>
      </c>
      <c r="D201" s="86">
        <v>31.17</v>
      </c>
      <c r="E201" s="71">
        <v>37.15</v>
      </c>
      <c r="F201" s="71">
        <v>33.83</v>
      </c>
      <c r="G201" s="71">
        <v>30.34</v>
      </c>
      <c r="H201" s="71">
        <v>33.409999999999997</v>
      </c>
      <c r="I201" s="71">
        <v>39.590000000000003</v>
      </c>
      <c r="J201" s="71">
        <v>30.49</v>
      </c>
      <c r="K201" s="71">
        <v>34.630000000000003</v>
      </c>
      <c r="L201" s="71">
        <v>31.65</v>
      </c>
      <c r="M201" s="71">
        <v>35.26</v>
      </c>
      <c r="N201" s="71">
        <v>56.68</v>
      </c>
      <c r="O201" s="71">
        <v>27.97</v>
      </c>
      <c r="P201" s="71">
        <v>25.74</v>
      </c>
      <c r="Q201" s="71">
        <v>32.49</v>
      </c>
      <c r="R201" s="71">
        <v>28.33</v>
      </c>
      <c r="S201" s="71">
        <v>53.21</v>
      </c>
      <c r="T201" s="71">
        <v>35.75</v>
      </c>
      <c r="U201" s="71">
        <v>35.119999999999997</v>
      </c>
      <c r="V201" s="71">
        <v>30.72</v>
      </c>
      <c r="W201" s="71">
        <v>29.79</v>
      </c>
      <c r="X201" s="71">
        <v>29</v>
      </c>
      <c r="Y201" s="71">
        <v>29.89</v>
      </c>
      <c r="Z201" s="71">
        <v>30.82</v>
      </c>
      <c r="AA201" s="71">
        <v>36</v>
      </c>
      <c r="AB201" s="73">
        <v>33.29</v>
      </c>
      <c r="AC201" s="74">
        <v>33.630000000000003</v>
      </c>
      <c r="AD201" s="85">
        <v>1.5177717699481841E-2</v>
      </c>
      <c r="AE201" s="90">
        <v>43313</v>
      </c>
    </row>
    <row r="202" spans="1:31" ht="14.25" customHeight="1" x14ac:dyDescent="0.3">
      <c r="A202" s="30" t="s">
        <v>404</v>
      </c>
      <c r="B202" s="71">
        <v>33.729999999999997</v>
      </c>
      <c r="C202" s="71">
        <v>29.72</v>
      </c>
      <c r="D202" s="86">
        <v>31.96</v>
      </c>
      <c r="E202" s="71">
        <v>37.950000000000003</v>
      </c>
      <c r="F202" s="71">
        <v>35.43</v>
      </c>
      <c r="G202" s="71">
        <v>31.61</v>
      </c>
      <c r="H202" s="71">
        <v>37</v>
      </c>
      <c r="I202" s="71">
        <v>39.83</v>
      </c>
      <c r="J202" s="71">
        <v>30.78</v>
      </c>
      <c r="K202" s="71">
        <v>35.979999999999997</v>
      </c>
      <c r="L202" s="71">
        <v>33</v>
      </c>
      <c r="M202" s="71">
        <v>35.44</v>
      </c>
      <c r="N202" s="71">
        <v>56.83</v>
      </c>
      <c r="O202" s="71">
        <v>28.95</v>
      </c>
      <c r="P202" s="71">
        <v>28.15</v>
      </c>
      <c r="Q202" s="71">
        <v>34.119999999999997</v>
      </c>
      <c r="R202" s="71">
        <v>28.69</v>
      </c>
      <c r="S202" s="71">
        <v>53.64</v>
      </c>
      <c r="T202" s="71">
        <v>37</v>
      </c>
      <c r="U202" s="71">
        <v>36.450000000000003</v>
      </c>
      <c r="V202" s="71">
        <v>31.6</v>
      </c>
      <c r="W202" s="71">
        <v>30.03</v>
      </c>
      <c r="X202" s="71">
        <v>28.82</v>
      </c>
      <c r="Y202" s="71">
        <v>30.96</v>
      </c>
      <c r="Z202" s="71">
        <v>31.71</v>
      </c>
      <c r="AA202" s="71">
        <v>37.6</v>
      </c>
      <c r="AB202" s="73">
        <v>34.700000000000003</v>
      </c>
      <c r="AC202" s="98">
        <v>34.89</v>
      </c>
      <c r="AD202" s="85">
        <v>3.7690692816114035E-2</v>
      </c>
      <c r="AE202" s="90">
        <v>43344</v>
      </c>
    </row>
    <row r="203" spans="1:31" ht="14.25" customHeight="1" x14ac:dyDescent="0.3">
      <c r="A203" s="30" t="s">
        <v>405</v>
      </c>
      <c r="B203" s="71">
        <v>35.119999999999997</v>
      </c>
      <c r="C203" s="71">
        <v>30.3</v>
      </c>
      <c r="D203" s="86">
        <v>32.82</v>
      </c>
      <c r="E203" s="71">
        <v>37.94</v>
      </c>
      <c r="F203" s="71">
        <v>36.630000000000003</v>
      </c>
      <c r="G203" s="71">
        <v>31.8</v>
      </c>
      <c r="H203" s="71">
        <v>38.75</v>
      </c>
      <c r="I203" s="71">
        <v>39.61</v>
      </c>
      <c r="J203" s="71">
        <v>31.55</v>
      </c>
      <c r="K203" s="71">
        <v>36.71</v>
      </c>
      <c r="L203" s="71">
        <v>33.840000000000003</v>
      </c>
      <c r="M203" s="71">
        <v>36.81</v>
      </c>
      <c r="N203" s="71">
        <v>56.9</v>
      </c>
      <c r="O203" s="71">
        <v>29.34</v>
      </c>
      <c r="P203" s="71">
        <v>30.76</v>
      </c>
      <c r="Q203" s="71">
        <v>36.01</v>
      </c>
      <c r="R203" s="71">
        <v>29.57</v>
      </c>
      <c r="S203" s="71">
        <v>51.56</v>
      </c>
      <c r="T203" s="71">
        <v>38</v>
      </c>
      <c r="U203" s="71">
        <v>37.86</v>
      </c>
      <c r="V203" s="71">
        <v>32.57</v>
      </c>
      <c r="W203" s="71">
        <v>31.05</v>
      </c>
      <c r="X203" s="71">
        <v>30.52</v>
      </c>
      <c r="Y203" s="71">
        <v>31.98</v>
      </c>
      <c r="Z203" s="71">
        <v>32.450000000000003</v>
      </c>
      <c r="AA203" s="71">
        <v>38.869999999999997</v>
      </c>
      <c r="AB203" s="73">
        <v>37.57</v>
      </c>
      <c r="AC203" s="74">
        <v>35.97</v>
      </c>
      <c r="AD203" s="85">
        <v>3.0828486625163132E-2</v>
      </c>
      <c r="AE203" s="90">
        <v>43374</v>
      </c>
    </row>
    <row r="204" spans="1:31" ht="14.25" customHeight="1" x14ac:dyDescent="0.3">
      <c r="A204" s="30" t="s">
        <v>406</v>
      </c>
      <c r="B204" s="71">
        <v>35.69</v>
      </c>
      <c r="C204" s="71">
        <v>30.43</v>
      </c>
      <c r="D204" s="71">
        <v>33.54</v>
      </c>
      <c r="E204" s="71">
        <v>37.93</v>
      </c>
      <c r="F204" s="71">
        <v>37.159999999999997</v>
      </c>
      <c r="G204" s="71">
        <v>32.29</v>
      </c>
      <c r="H204" s="71">
        <v>39.04</v>
      </c>
      <c r="I204" s="71">
        <v>39.25</v>
      </c>
      <c r="J204" s="71">
        <v>32.33</v>
      </c>
      <c r="K204" s="71">
        <v>36.729999999999997</v>
      </c>
      <c r="L204" s="71">
        <v>33.69</v>
      </c>
      <c r="M204" s="71">
        <v>37.08</v>
      </c>
      <c r="N204" s="71">
        <v>57.82</v>
      </c>
      <c r="O204" s="71">
        <v>29.65</v>
      </c>
      <c r="P204" s="71">
        <v>31.66</v>
      </c>
      <c r="Q204" s="71">
        <v>36.75</v>
      </c>
      <c r="R204" s="71">
        <v>30.29</v>
      </c>
      <c r="S204" s="71">
        <v>51.55</v>
      </c>
      <c r="T204" s="71">
        <v>37.25</v>
      </c>
      <c r="U204" s="71">
        <v>38.68</v>
      </c>
      <c r="V204" s="71">
        <v>32.85</v>
      </c>
      <c r="W204" s="71">
        <v>31.84</v>
      </c>
      <c r="X204" s="71">
        <v>31.62</v>
      </c>
      <c r="Y204" s="71">
        <v>32.380000000000003</v>
      </c>
      <c r="Z204" s="71">
        <v>32.92</v>
      </c>
      <c r="AA204" s="71">
        <v>38.74</v>
      </c>
      <c r="AB204" s="73">
        <v>37.21</v>
      </c>
      <c r="AC204" s="69">
        <v>36.21</v>
      </c>
      <c r="AD204" s="85">
        <v>6.5750280028926689E-3</v>
      </c>
      <c r="AE204" s="90">
        <v>43405</v>
      </c>
    </row>
    <row r="205" spans="1:31" ht="14.25" customHeight="1" x14ac:dyDescent="0.3">
      <c r="A205" s="38" t="s">
        <v>407</v>
      </c>
      <c r="B205" s="76">
        <v>35.53</v>
      </c>
      <c r="C205" s="76">
        <v>30.83</v>
      </c>
      <c r="D205" s="76">
        <v>34.5</v>
      </c>
      <c r="E205" s="76">
        <v>36.97</v>
      </c>
      <c r="F205" s="76">
        <v>36.47</v>
      </c>
      <c r="G205" s="76">
        <v>32.11</v>
      </c>
      <c r="H205" s="76">
        <v>36.9</v>
      </c>
      <c r="I205" s="76">
        <v>38.74</v>
      </c>
      <c r="J205" s="76">
        <v>32.04</v>
      </c>
      <c r="K205" s="76">
        <v>36</v>
      </c>
      <c r="L205" s="76">
        <v>34.340000000000003</v>
      </c>
      <c r="M205" s="76">
        <v>37.200000000000003</v>
      </c>
      <c r="N205" s="76">
        <v>58.11</v>
      </c>
      <c r="O205" s="76">
        <v>29.99</v>
      </c>
      <c r="P205" s="76">
        <v>31.39</v>
      </c>
      <c r="Q205" s="94">
        <v>36.54</v>
      </c>
      <c r="R205" s="76">
        <v>30.78</v>
      </c>
      <c r="S205" s="76">
        <v>49.55</v>
      </c>
      <c r="T205" s="76">
        <v>37.25</v>
      </c>
      <c r="U205" s="76">
        <v>39.200000000000003</v>
      </c>
      <c r="V205" s="76">
        <v>33.200000000000003</v>
      </c>
      <c r="W205" s="76">
        <v>31.84</v>
      </c>
      <c r="X205" s="76">
        <v>32.01</v>
      </c>
      <c r="Y205" s="76">
        <v>31.95</v>
      </c>
      <c r="Z205" s="76">
        <v>33.159999999999997</v>
      </c>
      <c r="AA205" s="76">
        <v>38.57</v>
      </c>
      <c r="AB205" s="78">
        <v>37.44</v>
      </c>
      <c r="AC205" s="79">
        <v>35.83</v>
      </c>
      <c r="AD205" s="92">
        <v>-1.0332830616194832E-2</v>
      </c>
      <c r="AE205" s="95">
        <v>43435</v>
      </c>
    </row>
    <row r="206" spans="1:31" ht="14.25" customHeight="1" x14ac:dyDescent="0.3">
      <c r="A206" s="57" t="s">
        <v>408</v>
      </c>
      <c r="B206" s="71">
        <v>33.86</v>
      </c>
      <c r="C206" s="71">
        <v>30.94</v>
      </c>
      <c r="D206" s="71">
        <v>34.659999999999997</v>
      </c>
      <c r="E206" s="71">
        <v>34.159999999999997</v>
      </c>
      <c r="F206" s="71">
        <v>35.47</v>
      </c>
      <c r="G206" s="71">
        <v>31.71</v>
      </c>
      <c r="H206" s="71">
        <v>34.28</v>
      </c>
      <c r="I206" s="71">
        <v>38.880000000000003</v>
      </c>
      <c r="J206" s="71">
        <v>32.04</v>
      </c>
      <c r="K206" s="71">
        <v>36.119999999999997</v>
      </c>
      <c r="L206" s="71">
        <v>33.96</v>
      </c>
      <c r="M206" s="71">
        <v>39.51</v>
      </c>
      <c r="N206" s="71">
        <v>58.07</v>
      </c>
      <c r="O206" s="71">
        <v>30.21</v>
      </c>
      <c r="P206" s="71">
        <v>30.61</v>
      </c>
      <c r="Q206" s="99" t="s">
        <v>409</v>
      </c>
      <c r="R206" s="71">
        <v>31.08</v>
      </c>
      <c r="S206" s="71">
        <v>48.22</v>
      </c>
      <c r="T206" s="71">
        <v>36.25</v>
      </c>
      <c r="U206" s="71">
        <v>38.25</v>
      </c>
      <c r="V206" s="71">
        <v>32.479999999999997</v>
      </c>
      <c r="W206" s="71">
        <v>31.09</v>
      </c>
      <c r="X206" s="66">
        <v>31.46</v>
      </c>
      <c r="Y206" s="66">
        <v>32.56</v>
      </c>
      <c r="Z206" s="66">
        <v>33.26</v>
      </c>
      <c r="AA206" s="66">
        <v>38.6</v>
      </c>
      <c r="AB206" s="68">
        <v>35.96</v>
      </c>
      <c r="AC206" s="74">
        <v>35.31</v>
      </c>
      <c r="AD206" s="100">
        <v>-1.4507917762659139E-2</v>
      </c>
      <c r="AE206" s="89">
        <v>43466</v>
      </c>
    </row>
    <row r="207" spans="1:31" ht="14.25" customHeight="1" x14ac:dyDescent="0.3">
      <c r="A207" s="22" t="s">
        <v>410</v>
      </c>
      <c r="B207" s="66">
        <v>33.71</v>
      </c>
      <c r="C207" s="66">
        <v>30.93</v>
      </c>
      <c r="D207" s="66">
        <v>34.17</v>
      </c>
      <c r="E207" s="66">
        <v>34.17</v>
      </c>
      <c r="F207" s="66">
        <v>35.22</v>
      </c>
      <c r="G207" s="71">
        <v>32.03</v>
      </c>
      <c r="H207" s="66">
        <v>34.380000000000003</v>
      </c>
      <c r="I207" s="66">
        <v>38.880000000000003</v>
      </c>
      <c r="J207" s="66">
        <v>32.04</v>
      </c>
      <c r="K207" s="66">
        <v>36.06</v>
      </c>
      <c r="L207" s="66">
        <v>33.700000000000003</v>
      </c>
      <c r="M207" s="66">
        <v>39.65</v>
      </c>
      <c r="N207" s="66">
        <v>58.16</v>
      </c>
      <c r="O207" s="66">
        <v>30.3</v>
      </c>
      <c r="P207" s="66">
        <v>30.66</v>
      </c>
      <c r="Q207" s="101" t="s">
        <v>409</v>
      </c>
      <c r="R207" s="66">
        <v>31.43</v>
      </c>
      <c r="S207" s="66">
        <v>46.95</v>
      </c>
      <c r="T207" s="66">
        <v>36.5</v>
      </c>
      <c r="U207" s="66">
        <v>38.020000000000003</v>
      </c>
      <c r="V207" s="66">
        <v>32.229999999999997</v>
      </c>
      <c r="W207" s="66">
        <v>31.71</v>
      </c>
      <c r="X207" s="66">
        <v>31.37</v>
      </c>
      <c r="Y207" s="66">
        <v>32.18</v>
      </c>
      <c r="Z207" s="66">
        <v>33.03</v>
      </c>
      <c r="AA207" s="66">
        <v>38.29</v>
      </c>
      <c r="AB207" s="68">
        <v>35.17</v>
      </c>
      <c r="AC207" s="69">
        <v>35.229999999999997</v>
      </c>
      <c r="AD207" s="91">
        <v>-2.2599321765598424E-3</v>
      </c>
      <c r="AE207" s="102">
        <v>43497</v>
      </c>
    </row>
    <row r="208" spans="1:31" ht="14.25" customHeight="1" x14ac:dyDescent="0.3">
      <c r="A208" s="30" t="s">
        <v>411</v>
      </c>
      <c r="B208" s="71">
        <v>33.590000000000003</v>
      </c>
      <c r="C208" s="71">
        <v>30.76</v>
      </c>
      <c r="D208" s="71">
        <v>34.21</v>
      </c>
      <c r="E208" s="71">
        <v>34.17</v>
      </c>
      <c r="F208" s="71">
        <v>34.82</v>
      </c>
      <c r="G208" s="103">
        <v>31.57</v>
      </c>
      <c r="H208" s="71">
        <v>32.630000000000003</v>
      </c>
      <c r="I208" s="71">
        <v>38.29</v>
      </c>
      <c r="J208" s="71">
        <v>31.65</v>
      </c>
      <c r="K208" s="71">
        <v>35.03</v>
      </c>
      <c r="L208" s="71">
        <v>33.33</v>
      </c>
      <c r="M208" s="71">
        <v>39.32</v>
      </c>
      <c r="N208" s="71">
        <v>57.89</v>
      </c>
      <c r="O208" s="71">
        <v>30.34</v>
      </c>
      <c r="P208" s="71">
        <v>30.56</v>
      </c>
      <c r="Q208" s="99" t="s">
        <v>409</v>
      </c>
      <c r="R208" s="71">
        <v>31.48</v>
      </c>
      <c r="S208" s="71">
        <v>46.71</v>
      </c>
      <c r="T208" s="71">
        <v>36.5</v>
      </c>
      <c r="U208" s="71">
        <v>37.64</v>
      </c>
      <c r="V208" s="71">
        <v>32.39</v>
      </c>
      <c r="W208" s="71">
        <v>30.55</v>
      </c>
      <c r="X208" s="71">
        <v>31.04</v>
      </c>
      <c r="Y208" s="71">
        <v>32.270000000000003</v>
      </c>
      <c r="Z208" s="71">
        <v>32.78</v>
      </c>
      <c r="AA208" s="71">
        <v>37.94</v>
      </c>
      <c r="AB208" s="73">
        <v>35.04</v>
      </c>
      <c r="AC208" s="74">
        <v>34.79</v>
      </c>
      <c r="AD208" s="85">
        <v>-1.2533298778988677E-2</v>
      </c>
      <c r="AE208" s="102">
        <v>43525</v>
      </c>
    </row>
    <row r="209" spans="1:31" ht="14.25" customHeight="1" x14ac:dyDescent="0.3">
      <c r="A209" s="22" t="s">
        <v>412</v>
      </c>
      <c r="B209" s="71">
        <v>32.97</v>
      </c>
      <c r="C209" s="71">
        <v>29.96</v>
      </c>
      <c r="D209" s="71">
        <v>33.71</v>
      </c>
      <c r="E209" s="71">
        <v>34.159999999999997</v>
      </c>
      <c r="F209" s="71">
        <v>34.49</v>
      </c>
      <c r="G209" s="103">
        <v>31.71</v>
      </c>
      <c r="H209" s="71">
        <v>31.66</v>
      </c>
      <c r="I209" s="71">
        <v>38.229999999999997</v>
      </c>
      <c r="J209" s="71">
        <v>31.65</v>
      </c>
      <c r="K209" s="71">
        <v>35.49</v>
      </c>
      <c r="L209" s="71">
        <v>33.26</v>
      </c>
      <c r="M209" s="71">
        <v>39.07</v>
      </c>
      <c r="N209" s="71">
        <v>57.6</v>
      </c>
      <c r="O209" s="71">
        <v>30.26</v>
      </c>
      <c r="P209" s="71">
        <v>30.14</v>
      </c>
      <c r="Q209" s="99" t="s">
        <v>409</v>
      </c>
      <c r="R209" s="71">
        <v>30.87</v>
      </c>
      <c r="S209" s="71">
        <v>45.55</v>
      </c>
      <c r="T209" s="71">
        <v>36</v>
      </c>
      <c r="U209" s="71">
        <v>37.840000000000003</v>
      </c>
      <c r="V209" s="71">
        <v>31.77</v>
      </c>
      <c r="W209" s="71">
        <v>30.6</v>
      </c>
      <c r="X209" s="71">
        <v>30.22</v>
      </c>
      <c r="Y209" s="71">
        <v>32.4</v>
      </c>
      <c r="Z209" s="71">
        <v>32.6</v>
      </c>
      <c r="AA209" s="71">
        <v>37.85</v>
      </c>
      <c r="AB209" s="73">
        <v>35.130000000000003</v>
      </c>
      <c r="AC209" s="74">
        <v>34.58</v>
      </c>
      <c r="AD209" s="85">
        <v>-6.02300244237719E-3</v>
      </c>
      <c r="AE209" s="102">
        <v>43556</v>
      </c>
    </row>
    <row r="210" spans="1:31" ht="14.25" customHeight="1" x14ac:dyDescent="0.3">
      <c r="A210" s="30" t="s">
        <v>413</v>
      </c>
      <c r="B210" s="71">
        <v>32.479999999999997</v>
      </c>
      <c r="C210" s="71">
        <v>29.72</v>
      </c>
      <c r="D210" s="86">
        <v>33.42</v>
      </c>
      <c r="E210" s="71">
        <v>34.15</v>
      </c>
      <c r="F210" s="71">
        <v>33.99</v>
      </c>
      <c r="G210" s="103">
        <v>31.08</v>
      </c>
      <c r="H210" s="71">
        <v>31.47</v>
      </c>
      <c r="I210" s="71">
        <v>37.86</v>
      </c>
      <c r="J210" s="71">
        <v>31.55</v>
      </c>
      <c r="K210" s="71">
        <v>35.47</v>
      </c>
      <c r="L210" s="71">
        <v>33.28</v>
      </c>
      <c r="M210" s="71">
        <v>39.090000000000003</v>
      </c>
      <c r="N210" s="71">
        <v>57.14</v>
      </c>
      <c r="O210" s="71">
        <v>29.35</v>
      </c>
      <c r="P210" s="71">
        <v>28.09</v>
      </c>
      <c r="Q210" s="99" t="s">
        <v>409</v>
      </c>
      <c r="R210" s="71">
        <v>30.34</v>
      </c>
      <c r="S210" s="71">
        <v>45.74</v>
      </c>
      <c r="T210" s="71">
        <v>35.25</v>
      </c>
      <c r="U210" s="71">
        <v>37.450000000000003</v>
      </c>
      <c r="V210" s="71">
        <v>31.49</v>
      </c>
      <c r="W210" s="71">
        <v>30.25</v>
      </c>
      <c r="X210" s="71">
        <v>28.7</v>
      </c>
      <c r="Y210" s="71">
        <v>32.1</v>
      </c>
      <c r="Z210" s="71">
        <v>32.61</v>
      </c>
      <c r="AA210" s="71">
        <v>37.409999999999997</v>
      </c>
      <c r="AB210" s="73">
        <v>34</v>
      </c>
      <c r="AC210" s="74">
        <v>34.229999999999997</v>
      </c>
      <c r="AD210" s="85">
        <v>-1.0058251770532767E-2</v>
      </c>
      <c r="AE210" s="102">
        <v>43586</v>
      </c>
    </row>
    <row r="211" spans="1:31" ht="14.25" customHeight="1" x14ac:dyDescent="0.3">
      <c r="A211" s="30" t="s">
        <v>414</v>
      </c>
      <c r="B211" s="71">
        <v>31.64</v>
      </c>
      <c r="C211" s="71">
        <v>29.44</v>
      </c>
      <c r="D211" s="86">
        <v>32.99</v>
      </c>
      <c r="E211" s="71">
        <v>34.15</v>
      </c>
      <c r="F211" s="71">
        <v>33.22</v>
      </c>
      <c r="G211" s="103">
        <v>30.47</v>
      </c>
      <c r="H211" s="71">
        <v>31.95</v>
      </c>
      <c r="I211" s="71">
        <v>38.090000000000003</v>
      </c>
      <c r="J211" s="71">
        <v>31.17</v>
      </c>
      <c r="K211" s="71">
        <v>35.74</v>
      </c>
      <c r="L211" s="71">
        <v>32.520000000000003</v>
      </c>
      <c r="M211" s="71">
        <v>39.090000000000003</v>
      </c>
      <c r="N211" s="71">
        <v>56.79</v>
      </c>
      <c r="O211" s="71">
        <v>28.53</v>
      </c>
      <c r="P211" s="71">
        <v>26.43</v>
      </c>
      <c r="Q211" s="99" t="s">
        <v>409</v>
      </c>
      <c r="R211" s="71">
        <v>30.08</v>
      </c>
      <c r="S211" s="71">
        <v>49.07</v>
      </c>
      <c r="T211" s="71">
        <v>35.75</v>
      </c>
      <c r="U211" s="71">
        <v>36.33</v>
      </c>
      <c r="V211" s="71">
        <v>31.02</v>
      </c>
      <c r="W211" s="71">
        <v>30.24</v>
      </c>
      <c r="X211" s="71">
        <v>28.29</v>
      </c>
      <c r="Y211" s="71">
        <v>31.62</v>
      </c>
      <c r="Z211" s="71">
        <v>32.18</v>
      </c>
      <c r="AA211" s="71">
        <v>36.96</v>
      </c>
      <c r="AB211" s="73">
        <v>34.340000000000003</v>
      </c>
      <c r="AC211" s="74">
        <v>34.03</v>
      </c>
      <c r="AD211" s="85">
        <v>-6.0700516836844631E-3</v>
      </c>
      <c r="AE211" s="102">
        <v>43617</v>
      </c>
    </row>
    <row r="212" spans="1:31" ht="14.25" customHeight="1" x14ac:dyDescent="0.3">
      <c r="A212" s="30" t="s">
        <v>415</v>
      </c>
      <c r="B212" s="71">
        <v>31.12</v>
      </c>
      <c r="C212" s="71">
        <v>29.66</v>
      </c>
      <c r="D212" s="86">
        <v>32.83</v>
      </c>
      <c r="E212" s="71">
        <v>34.159999999999997</v>
      </c>
      <c r="F212" s="71">
        <v>32.93</v>
      </c>
      <c r="G212" s="103">
        <v>30.34</v>
      </c>
      <c r="H212" s="71">
        <v>31.08</v>
      </c>
      <c r="I212" s="71">
        <v>37.93</v>
      </c>
      <c r="J212" s="71">
        <v>31.07</v>
      </c>
      <c r="K212" s="71">
        <v>35.92</v>
      </c>
      <c r="L212" s="71">
        <v>32.44</v>
      </c>
      <c r="M212" s="71">
        <v>39.159999999999997</v>
      </c>
      <c r="N212" s="71">
        <v>57.01</v>
      </c>
      <c r="O212" s="71">
        <v>28.44</v>
      </c>
      <c r="P212" s="71">
        <v>26.21</v>
      </c>
      <c r="Q212" s="99" t="s">
        <v>409</v>
      </c>
      <c r="R212" s="71">
        <v>29.83</v>
      </c>
      <c r="S212" s="71">
        <v>50.55</v>
      </c>
      <c r="T212" s="71">
        <v>35</v>
      </c>
      <c r="U212" s="71">
        <v>35.97</v>
      </c>
      <c r="V212" s="71">
        <v>30.78</v>
      </c>
      <c r="W212" s="71">
        <v>30.17</v>
      </c>
      <c r="X212" s="71">
        <v>28.43</v>
      </c>
      <c r="Y212" s="71">
        <v>31.74</v>
      </c>
      <c r="Z212" s="71">
        <v>31.99</v>
      </c>
      <c r="AA212" s="71">
        <v>37.619999999999997</v>
      </c>
      <c r="AB212" s="73">
        <v>34.020000000000003</v>
      </c>
      <c r="AC212" s="74">
        <v>33.82</v>
      </c>
      <c r="AD212" s="85">
        <v>-5.918927231046367E-3</v>
      </c>
      <c r="AE212" s="102">
        <v>43647</v>
      </c>
    </row>
    <row r="213" spans="1:31" ht="14.25" customHeight="1" x14ac:dyDescent="0.3">
      <c r="A213" s="30" t="s">
        <v>416</v>
      </c>
      <c r="B213" s="71">
        <v>31.5</v>
      </c>
      <c r="C213" s="71">
        <v>29.78</v>
      </c>
      <c r="D213" s="86">
        <v>32.39</v>
      </c>
      <c r="E213" s="71">
        <v>34.18</v>
      </c>
      <c r="F213" s="71">
        <v>33.01</v>
      </c>
      <c r="G213" s="103">
        <v>30.06</v>
      </c>
      <c r="H213" s="71">
        <v>31.95</v>
      </c>
      <c r="I213" s="71">
        <v>37.93</v>
      </c>
      <c r="J213" s="71">
        <v>31.36</v>
      </c>
      <c r="K213" s="71">
        <v>36.75</v>
      </c>
      <c r="L213" s="71">
        <v>32.409999999999997</v>
      </c>
      <c r="M213" s="71">
        <v>39.58</v>
      </c>
      <c r="N213" s="71">
        <v>56.92</v>
      </c>
      <c r="O213" s="71">
        <v>28.37</v>
      </c>
      <c r="P213" s="71">
        <v>26.13</v>
      </c>
      <c r="Q213" s="99" t="s">
        <v>409</v>
      </c>
      <c r="R213" s="71">
        <v>30.13</v>
      </c>
      <c r="S213" s="71">
        <v>51.6</v>
      </c>
      <c r="T213" s="71">
        <v>35</v>
      </c>
      <c r="U213" s="71">
        <v>35.450000000000003</v>
      </c>
      <c r="V213" s="71">
        <v>30.12</v>
      </c>
      <c r="W213" s="71">
        <v>30.21</v>
      </c>
      <c r="X213" s="71">
        <v>28.96</v>
      </c>
      <c r="Y213" s="71">
        <v>32.020000000000003</v>
      </c>
      <c r="Z213" s="71">
        <v>31.67</v>
      </c>
      <c r="AA213" s="71">
        <v>37.94</v>
      </c>
      <c r="AB213" s="73">
        <v>33.369999999999997</v>
      </c>
      <c r="AC213" s="98">
        <v>34.020000000000003</v>
      </c>
      <c r="AD213" s="85">
        <v>5.6987226839508853E-3</v>
      </c>
      <c r="AE213" s="102">
        <v>43678</v>
      </c>
    </row>
    <row r="214" spans="1:31" ht="14.25" customHeight="1" x14ac:dyDescent="0.3">
      <c r="A214" s="30" t="s">
        <v>417</v>
      </c>
      <c r="B214" s="71">
        <v>32.69</v>
      </c>
      <c r="C214" s="71">
        <v>30.3</v>
      </c>
      <c r="D214" s="86">
        <v>32.56</v>
      </c>
      <c r="E214" s="71">
        <v>34.03</v>
      </c>
      <c r="F214" s="71">
        <v>33.880000000000003</v>
      </c>
      <c r="G214" s="103">
        <v>30.3</v>
      </c>
      <c r="H214" s="71">
        <v>34.479999999999997</v>
      </c>
      <c r="I214" s="71">
        <v>38.72</v>
      </c>
      <c r="J214" s="71">
        <v>31.65</v>
      </c>
      <c r="K214" s="71">
        <v>37.83</v>
      </c>
      <c r="L214" s="71">
        <v>32.950000000000003</v>
      </c>
      <c r="M214" s="71">
        <v>39.69</v>
      </c>
      <c r="N214" s="71">
        <v>57.2</v>
      </c>
      <c r="O214" s="71">
        <v>28.41</v>
      </c>
      <c r="P214" s="71">
        <v>27.52</v>
      </c>
      <c r="Q214" s="99" t="s">
        <v>409</v>
      </c>
      <c r="R214" s="71">
        <v>30.24</v>
      </c>
      <c r="S214" s="71">
        <v>52.12</v>
      </c>
      <c r="T214" s="71">
        <v>35</v>
      </c>
      <c r="U214" s="71">
        <v>35.97</v>
      </c>
      <c r="V214" s="71">
        <v>30.41</v>
      </c>
      <c r="W214" s="71">
        <v>30.55</v>
      </c>
      <c r="X214" s="71">
        <v>29.77</v>
      </c>
      <c r="Y214" s="71">
        <v>32.65</v>
      </c>
      <c r="Z214" s="71">
        <v>32.26</v>
      </c>
      <c r="AA214" s="71">
        <v>38.69</v>
      </c>
      <c r="AB214" s="73">
        <v>34.299999999999997</v>
      </c>
      <c r="AC214" s="74">
        <v>34.700000000000003</v>
      </c>
      <c r="AD214" s="104">
        <v>2.0056338581136535E-2</v>
      </c>
      <c r="AE214" s="102">
        <v>43709</v>
      </c>
    </row>
    <row r="215" spans="1:31" ht="14.25" customHeight="1" x14ac:dyDescent="0.3">
      <c r="A215" s="30" t="s">
        <v>418</v>
      </c>
      <c r="B215" s="71">
        <v>33.479999999999997</v>
      </c>
      <c r="C215" s="71">
        <v>31.02</v>
      </c>
      <c r="D215" s="86">
        <v>33.270000000000003</v>
      </c>
      <c r="E215" s="71">
        <v>34.01</v>
      </c>
      <c r="F215" s="71">
        <v>34.65</v>
      </c>
      <c r="G215" s="103">
        <v>30.54</v>
      </c>
      <c r="H215" s="71">
        <v>36.61</v>
      </c>
      <c r="I215" s="71">
        <v>38.21</v>
      </c>
      <c r="J215" s="71">
        <v>32.14</v>
      </c>
      <c r="K215" s="71">
        <v>37.94</v>
      </c>
      <c r="L215" s="71">
        <v>33.65</v>
      </c>
      <c r="M215" s="71">
        <v>39.69</v>
      </c>
      <c r="N215" s="71">
        <v>57.98</v>
      </c>
      <c r="O215" s="71">
        <v>28.68</v>
      </c>
      <c r="P215" s="71">
        <v>29.36</v>
      </c>
      <c r="Q215" s="99" t="s">
        <v>409</v>
      </c>
      <c r="R215" s="71">
        <v>31.63</v>
      </c>
      <c r="S215" s="71">
        <v>52.1</v>
      </c>
      <c r="T215" s="71">
        <v>34.75</v>
      </c>
      <c r="U215" s="71">
        <v>36.43</v>
      </c>
      <c r="V215" s="71">
        <v>31.42</v>
      </c>
      <c r="W215" s="71">
        <v>30.8</v>
      </c>
      <c r="X215" s="71">
        <v>31.65</v>
      </c>
      <c r="Y215" s="71">
        <v>33.65</v>
      </c>
      <c r="Z215" s="71">
        <v>32.68</v>
      </c>
      <c r="AA215" s="71">
        <v>39.840000000000003</v>
      </c>
      <c r="AB215" s="73">
        <v>35.01</v>
      </c>
      <c r="AC215" s="74">
        <v>35.229999999999997</v>
      </c>
      <c r="AD215" s="104">
        <v>1.5236582895311601E-2</v>
      </c>
      <c r="AE215" s="102">
        <v>43739</v>
      </c>
    </row>
    <row r="216" spans="1:31" ht="14.25" customHeight="1" x14ac:dyDescent="0.3">
      <c r="A216" s="30" t="s">
        <v>419</v>
      </c>
      <c r="B216" s="71">
        <v>34.15</v>
      </c>
      <c r="C216" s="71">
        <v>31.54</v>
      </c>
      <c r="D216" s="71">
        <v>33.950000000000003</v>
      </c>
      <c r="E216" s="71">
        <v>33.99</v>
      </c>
      <c r="F216" s="71">
        <v>35.19</v>
      </c>
      <c r="G216" s="71">
        <v>30.89</v>
      </c>
      <c r="H216" s="71">
        <v>37.29</v>
      </c>
      <c r="I216" s="71">
        <v>38.479999999999997</v>
      </c>
      <c r="J216" s="71">
        <v>33.01</v>
      </c>
      <c r="K216" s="71">
        <v>37.770000000000003</v>
      </c>
      <c r="L216" s="71">
        <v>34.06</v>
      </c>
      <c r="M216" s="71">
        <v>39.229999999999997</v>
      </c>
      <c r="N216" s="71">
        <v>58.33</v>
      </c>
      <c r="O216" s="71">
        <v>29.7</v>
      </c>
      <c r="P216" s="71">
        <v>30.21</v>
      </c>
      <c r="Q216" s="99" t="s">
        <v>409</v>
      </c>
      <c r="R216" s="71">
        <v>31.99</v>
      </c>
      <c r="S216" s="71">
        <v>53.78</v>
      </c>
      <c r="T216" s="71">
        <v>35.5</v>
      </c>
      <c r="U216" s="71">
        <v>36.950000000000003</v>
      </c>
      <c r="V216" s="71">
        <v>32.85</v>
      </c>
      <c r="W216" s="71">
        <v>30.83</v>
      </c>
      <c r="X216" s="71">
        <v>32.68</v>
      </c>
      <c r="Y216" s="71">
        <v>34.049999999999997</v>
      </c>
      <c r="Z216" s="71">
        <v>33.03</v>
      </c>
      <c r="AA216" s="71">
        <v>39.74</v>
      </c>
      <c r="AB216" s="105">
        <v>35.46</v>
      </c>
      <c r="AC216" s="74">
        <v>35.64</v>
      </c>
      <c r="AD216" s="104">
        <v>1.1833913879952584E-2</v>
      </c>
      <c r="AE216" s="102">
        <v>43770</v>
      </c>
    </row>
    <row r="217" spans="1:31" ht="14.25" customHeight="1" x14ac:dyDescent="0.3">
      <c r="A217" s="106" t="s">
        <v>420</v>
      </c>
      <c r="B217" s="77">
        <v>35.36</v>
      </c>
      <c r="C217" s="77">
        <v>31.75</v>
      </c>
      <c r="D217" s="77">
        <v>34.25</v>
      </c>
      <c r="E217" s="77">
        <v>34.799999999999997</v>
      </c>
      <c r="F217" s="77">
        <v>35.29</v>
      </c>
      <c r="G217" s="76">
        <v>31.32</v>
      </c>
      <c r="H217" s="77">
        <v>36.520000000000003</v>
      </c>
      <c r="I217" s="77">
        <v>38.89</v>
      </c>
      <c r="J217" s="77">
        <v>32.82</v>
      </c>
      <c r="K217" s="77">
        <v>37.57</v>
      </c>
      <c r="L217" s="77">
        <v>34.35</v>
      </c>
      <c r="M217" s="77">
        <v>38.700000000000003</v>
      </c>
      <c r="N217" s="77">
        <v>58.45</v>
      </c>
      <c r="O217" s="77">
        <v>30.1</v>
      </c>
      <c r="P217" s="77">
        <v>30.62</v>
      </c>
      <c r="Q217" s="107" t="s">
        <v>409</v>
      </c>
      <c r="R217" s="77">
        <v>32.64</v>
      </c>
      <c r="S217" s="77">
        <v>52.36</v>
      </c>
      <c r="T217" s="77">
        <v>36.409999999999997</v>
      </c>
      <c r="U217" s="77">
        <v>37.31</v>
      </c>
      <c r="V217" s="77">
        <v>33.33</v>
      </c>
      <c r="W217" s="77">
        <v>30.77</v>
      </c>
      <c r="X217" s="77">
        <v>32.979999999999997</v>
      </c>
      <c r="Y217" s="77">
        <v>34.159999999999997</v>
      </c>
      <c r="Z217" s="77">
        <v>33.130000000000003</v>
      </c>
      <c r="AA217" s="77">
        <v>39.020000000000003</v>
      </c>
      <c r="AB217" s="76">
        <v>36.08</v>
      </c>
      <c r="AC217" s="79">
        <v>35.770000000000003</v>
      </c>
      <c r="AD217" s="108">
        <v>3.6289574521750634E-3</v>
      </c>
      <c r="AE217" s="102">
        <v>43800</v>
      </c>
    </row>
    <row r="218" spans="1:31" ht="14.25" customHeight="1" x14ac:dyDescent="0.3">
      <c r="A218" s="57" t="s">
        <v>421</v>
      </c>
      <c r="B218" s="81">
        <v>34.33</v>
      </c>
      <c r="C218" s="81">
        <v>31.96</v>
      </c>
      <c r="D218" s="81">
        <v>34.58</v>
      </c>
      <c r="E218" s="81">
        <v>34.79</v>
      </c>
      <c r="F218" s="81">
        <v>34.92</v>
      </c>
      <c r="G218" s="81">
        <v>31.3</v>
      </c>
      <c r="H218" s="81">
        <v>34.67</v>
      </c>
      <c r="I218" s="81">
        <v>38.82</v>
      </c>
      <c r="J218" s="81">
        <v>32.619999999999997</v>
      </c>
      <c r="K218" s="81">
        <v>37.119999999999997</v>
      </c>
      <c r="L218" s="81">
        <v>34.44</v>
      </c>
      <c r="M218" s="81">
        <v>37.49</v>
      </c>
      <c r="N218" s="81">
        <v>58.57</v>
      </c>
      <c r="O218" s="81">
        <v>30.21</v>
      </c>
      <c r="P218" s="81">
        <v>30.84</v>
      </c>
      <c r="Q218" s="109" t="s">
        <v>409</v>
      </c>
      <c r="R218" s="81">
        <v>32.549999999999997</v>
      </c>
      <c r="S218" s="81">
        <v>49.47</v>
      </c>
      <c r="T218" s="81">
        <v>35.75</v>
      </c>
      <c r="U218" s="81">
        <v>36.700000000000003</v>
      </c>
      <c r="V218" s="81">
        <v>32.76</v>
      </c>
      <c r="W218" s="81">
        <v>30.85</v>
      </c>
      <c r="X218" s="81">
        <v>32.479999999999997</v>
      </c>
      <c r="Y218" s="81">
        <v>33.68</v>
      </c>
      <c r="Z218" s="81">
        <v>33.229999999999997</v>
      </c>
      <c r="AA218" s="81">
        <v>38.81</v>
      </c>
      <c r="AB218" s="110">
        <v>35.21</v>
      </c>
      <c r="AC218" s="83">
        <v>35.229999999999997</v>
      </c>
      <c r="AD218" s="111">
        <v>-1.5293419477234838E-2</v>
      </c>
      <c r="AE218" s="89">
        <v>43831</v>
      </c>
    </row>
    <row r="219" spans="1:31" ht="14.25" customHeight="1" x14ac:dyDescent="0.3">
      <c r="A219" s="30" t="s">
        <v>422</v>
      </c>
      <c r="B219" s="71">
        <v>33.82</v>
      </c>
      <c r="C219" s="71">
        <v>32</v>
      </c>
      <c r="D219" s="71">
        <v>34.479999999999997</v>
      </c>
      <c r="E219" s="71">
        <v>35.74</v>
      </c>
      <c r="F219" s="71">
        <v>34.79</v>
      </c>
      <c r="G219" s="71">
        <v>31.44</v>
      </c>
      <c r="H219" s="71">
        <v>34.86</v>
      </c>
      <c r="I219" s="71">
        <v>38.85</v>
      </c>
      <c r="J219" s="71">
        <v>32.619999999999997</v>
      </c>
      <c r="K219" s="71">
        <v>36.74</v>
      </c>
      <c r="L219" s="71">
        <v>34.01</v>
      </c>
      <c r="M219" s="71">
        <v>37.51</v>
      </c>
      <c r="N219" s="71">
        <v>58.52</v>
      </c>
      <c r="O219" s="71">
        <v>30.65</v>
      </c>
      <c r="P219" s="71">
        <v>31.15</v>
      </c>
      <c r="Q219" s="99" t="s">
        <v>409</v>
      </c>
      <c r="R219" s="71">
        <v>31.99</v>
      </c>
      <c r="S219" s="71">
        <v>49.06</v>
      </c>
      <c r="T219" s="71">
        <v>36.5</v>
      </c>
      <c r="U219" s="71">
        <v>37.29</v>
      </c>
      <c r="V219" s="71">
        <v>32.54</v>
      </c>
      <c r="W219" s="71">
        <v>30.41</v>
      </c>
      <c r="X219" s="71">
        <v>32.85</v>
      </c>
      <c r="Y219" s="71">
        <v>32.97</v>
      </c>
      <c r="Z219" s="71">
        <v>33.28</v>
      </c>
      <c r="AA219" s="71">
        <v>38.94</v>
      </c>
      <c r="AB219" s="105">
        <v>34.9</v>
      </c>
      <c r="AC219" s="74">
        <v>35.22</v>
      </c>
      <c r="AD219" s="104">
        <v>-1.128110002904803E-4</v>
      </c>
      <c r="AE219" s="90">
        <v>43862</v>
      </c>
    </row>
    <row r="220" spans="1:31" ht="14.25" customHeight="1" x14ac:dyDescent="0.3">
      <c r="A220" s="30" t="s">
        <v>423</v>
      </c>
      <c r="B220" s="71">
        <v>31.9</v>
      </c>
      <c r="C220" s="71">
        <v>32</v>
      </c>
      <c r="D220" s="71">
        <v>32.43</v>
      </c>
      <c r="E220" s="71">
        <v>35.74</v>
      </c>
      <c r="F220" s="71">
        <v>34.880000000000003</v>
      </c>
      <c r="G220" s="71">
        <v>31.42</v>
      </c>
      <c r="H220" s="71">
        <v>31.66</v>
      </c>
      <c r="I220" s="71">
        <v>38.770000000000003</v>
      </c>
      <c r="J220" s="71">
        <v>32.33</v>
      </c>
      <c r="K220" s="71">
        <v>36.14</v>
      </c>
      <c r="L220" s="71">
        <v>33.29</v>
      </c>
      <c r="M220" s="71">
        <v>36.61</v>
      </c>
      <c r="N220" s="71">
        <v>58.17</v>
      </c>
      <c r="O220" s="71">
        <v>30.72</v>
      </c>
      <c r="P220" s="71">
        <v>31.09</v>
      </c>
      <c r="Q220" s="99" t="s">
        <v>409</v>
      </c>
      <c r="R220" s="71">
        <v>31.08</v>
      </c>
      <c r="S220" s="71">
        <v>48.88</v>
      </c>
      <c r="T220" s="71">
        <v>36.25</v>
      </c>
      <c r="U220" s="71">
        <v>37.200000000000003</v>
      </c>
      <c r="V220" s="71">
        <v>31.17</v>
      </c>
      <c r="W220" s="71">
        <v>30.4</v>
      </c>
      <c r="X220" s="71">
        <v>32.33</v>
      </c>
      <c r="Y220" s="71">
        <v>32.630000000000003</v>
      </c>
      <c r="Z220" s="71">
        <v>33.21</v>
      </c>
      <c r="AA220" s="71">
        <v>38.979999999999997</v>
      </c>
      <c r="AB220" s="105">
        <v>34.9</v>
      </c>
      <c r="AC220" s="74">
        <v>34.619999999999997</v>
      </c>
      <c r="AD220" s="104">
        <v>-1.7117919191223296E-2</v>
      </c>
      <c r="AE220" s="90">
        <v>43891</v>
      </c>
    </row>
    <row r="221" spans="1:31" ht="14.25" customHeight="1" x14ac:dyDescent="0.3">
      <c r="A221" s="30" t="s">
        <v>424</v>
      </c>
      <c r="B221" s="71">
        <v>30.37</v>
      </c>
      <c r="C221" s="71">
        <v>31.33</v>
      </c>
      <c r="D221" s="71">
        <v>30.82</v>
      </c>
      <c r="E221" s="71">
        <v>34.840000000000003</v>
      </c>
      <c r="F221" s="71">
        <v>34.049999999999997</v>
      </c>
      <c r="G221" s="71">
        <v>30.35</v>
      </c>
      <c r="H221" s="71">
        <v>30.01</v>
      </c>
      <c r="I221" s="71">
        <v>38.76</v>
      </c>
      <c r="J221" s="71">
        <v>32.229999999999997</v>
      </c>
      <c r="K221" s="71">
        <v>35.14</v>
      </c>
      <c r="L221" s="71">
        <v>33.03</v>
      </c>
      <c r="M221" s="71">
        <v>35.61</v>
      </c>
      <c r="N221" s="71">
        <v>57.83</v>
      </c>
      <c r="O221" s="71">
        <v>28.53</v>
      </c>
      <c r="P221" s="71">
        <v>28.21</v>
      </c>
      <c r="Q221" s="99" t="s">
        <v>409</v>
      </c>
      <c r="R221" s="71">
        <v>29.72</v>
      </c>
      <c r="S221" s="71">
        <v>49.14</v>
      </c>
      <c r="T221" s="71">
        <v>35</v>
      </c>
      <c r="U221" s="71">
        <v>37.19</v>
      </c>
      <c r="V221" s="71">
        <v>29.55</v>
      </c>
      <c r="W221" s="71">
        <v>30.42</v>
      </c>
      <c r="X221" s="71">
        <v>31.74</v>
      </c>
      <c r="Y221" s="71">
        <v>30.72</v>
      </c>
      <c r="Z221" s="71">
        <v>32.89</v>
      </c>
      <c r="AA221" s="71">
        <v>38.94</v>
      </c>
      <c r="AB221" s="105">
        <v>34.840000000000003</v>
      </c>
      <c r="AC221" s="74">
        <v>33.619999999999997</v>
      </c>
      <c r="AD221" s="104">
        <v>-2.8808437762307904E-2</v>
      </c>
      <c r="AE221" s="90">
        <v>43922</v>
      </c>
    </row>
    <row r="222" spans="1:31" ht="14.25" customHeight="1" x14ac:dyDescent="0.3">
      <c r="A222" s="30" t="s">
        <v>425</v>
      </c>
      <c r="B222" s="71">
        <v>29.81</v>
      </c>
      <c r="C222" s="71">
        <v>31.2</v>
      </c>
      <c r="D222" s="71">
        <v>29.87</v>
      </c>
      <c r="E222" s="71">
        <v>34.86</v>
      </c>
      <c r="F222" s="71">
        <v>32.520000000000003</v>
      </c>
      <c r="G222" s="71">
        <v>28.42</v>
      </c>
      <c r="H222" s="71">
        <v>30.59</v>
      </c>
      <c r="I222" s="71">
        <v>38.479999999999997</v>
      </c>
      <c r="J222" s="71">
        <v>31.94</v>
      </c>
      <c r="K222" s="71">
        <v>35.450000000000003</v>
      </c>
      <c r="L222" s="71">
        <v>32.89</v>
      </c>
      <c r="M222" s="71">
        <v>36.06</v>
      </c>
      <c r="N222" s="71">
        <v>57.51</v>
      </c>
      <c r="O222" s="71">
        <v>25.6</v>
      </c>
      <c r="P222" s="71">
        <v>25.37</v>
      </c>
      <c r="Q222" s="99" t="s">
        <v>409</v>
      </c>
      <c r="R222" s="71">
        <v>29.37</v>
      </c>
      <c r="S222" s="71">
        <v>48.99</v>
      </c>
      <c r="T222" s="71">
        <v>33</v>
      </c>
      <c r="U222" s="71">
        <v>36.39</v>
      </c>
      <c r="V222" s="71">
        <v>29.4</v>
      </c>
      <c r="W222" s="71">
        <v>30.04</v>
      </c>
      <c r="X222" s="71">
        <v>29.89</v>
      </c>
      <c r="Y222" s="71">
        <v>30</v>
      </c>
      <c r="Z222" s="71">
        <v>32.08</v>
      </c>
      <c r="AA222" s="71">
        <v>38.71</v>
      </c>
      <c r="AB222" s="105">
        <v>34.520000000000003</v>
      </c>
      <c r="AC222" s="74">
        <v>33.020000000000003</v>
      </c>
      <c r="AD222" s="104">
        <v>-1.8043898518234847E-2</v>
      </c>
      <c r="AE222" s="90">
        <v>43952</v>
      </c>
    </row>
    <row r="223" spans="1:31" ht="14.25" customHeight="1" x14ac:dyDescent="0.3">
      <c r="A223" s="30" t="s">
        <v>426</v>
      </c>
      <c r="B223" s="71">
        <v>29.58</v>
      </c>
      <c r="C223" s="71">
        <v>30.98</v>
      </c>
      <c r="D223" s="71">
        <v>30.24</v>
      </c>
      <c r="E223" s="71">
        <v>34.07</v>
      </c>
      <c r="F223" s="71">
        <v>31.72</v>
      </c>
      <c r="G223" s="71">
        <v>27.47</v>
      </c>
      <c r="H223" s="71">
        <v>31.76</v>
      </c>
      <c r="I223" s="71">
        <v>38.51</v>
      </c>
      <c r="J223" s="71">
        <v>31.75</v>
      </c>
      <c r="K223" s="71">
        <v>34.54</v>
      </c>
      <c r="L223" s="71">
        <v>32.630000000000003</v>
      </c>
      <c r="M223" s="71">
        <v>34.64</v>
      </c>
      <c r="N223" s="71">
        <v>57.73</v>
      </c>
      <c r="O223" s="71">
        <v>25.5</v>
      </c>
      <c r="P223" s="71">
        <v>24.73</v>
      </c>
      <c r="Q223" s="99" t="s">
        <v>409</v>
      </c>
      <c r="R223" s="71">
        <v>29.12</v>
      </c>
      <c r="S223" s="71">
        <v>50.48</v>
      </c>
      <c r="T223" s="71">
        <v>32.5</v>
      </c>
      <c r="U223" s="71">
        <v>36.24</v>
      </c>
      <c r="V223" s="71">
        <v>29.62</v>
      </c>
      <c r="W223" s="71">
        <v>29.92</v>
      </c>
      <c r="X223" s="71">
        <v>29.19</v>
      </c>
      <c r="Y223" s="71">
        <v>30.1</v>
      </c>
      <c r="Z223" s="71">
        <v>31.84</v>
      </c>
      <c r="AA223" s="71">
        <v>37.770000000000003</v>
      </c>
      <c r="AB223" s="105">
        <v>34.32</v>
      </c>
      <c r="AC223" s="74">
        <v>32.5</v>
      </c>
      <c r="AD223" s="104">
        <v>-1.5659954519254837E-2</v>
      </c>
      <c r="AE223" s="90">
        <v>43983</v>
      </c>
    </row>
    <row r="224" spans="1:31" ht="14.25" customHeight="1" x14ac:dyDescent="0.3">
      <c r="A224" s="22" t="s">
        <v>427</v>
      </c>
      <c r="B224" s="71">
        <v>29.56</v>
      </c>
      <c r="C224" s="71">
        <v>30.94</v>
      </c>
      <c r="D224" s="71">
        <v>30.26</v>
      </c>
      <c r="E224" s="71">
        <v>34.11</v>
      </c>
      <c r="F224" s="71">
        <v>31.83</v>
      </c>
      <c r="G224" s="71">
        <v>27.71</v>
      </c>
      <c r="H224" s="71">
        <v>32.83</v>
      </c>
      <c r="I224" s="71">
        <v>38.479999999999997</v>
      </c>
      <c r="J224" s="71">
        <v>31.55</v>
      </c>
      <c r="K224" s="71">
        <v>35.380000000000003</v>
      </c>
      <c r="L224" s="71">
        <v>32.49</v>
      </c>
      <c r="M224" s="71">
        <v>34.64</v>
      </c>
      <c r="N224" s="71">
        <v>56.82</v>
      </c>
      <c r="O224" s="71">
        <v>26.48</v>
      </c>
      <c r="P224" s="71">
        <v>25.49</v>
      </c>
      <c r="Q224" s="99" t="s">
        <v>409</v>
      </c>
      <c r="R224" s="71">
        <v>28.59</v>
      </c>
      <c r="S224" s="71">
        <v>50.18</v>
      </c>
      <c r="T224" s="71">
        <v>33</v>
      </c>
      <c r="U224" s="71">
        <v>36.24</v>
      </c>
      <c r="V224" s="71">
        <v>29.84</v>
      </c>
      <c r="W224" s="71">
        <v>29.64</v>
      </c>
      <c r="X224" s="71">
        <v>29.7</v>
      </c>
      <c r="Y224" s="71">
        <v>30.16</v>
      </c>
      <c r="Z224" s="71">
        <v>31.62</v>
      </c>
      <c r="AA224" s="71">
        <v>37.51</v>
      </c>
      <c r="AB224" s="105">
        <v>33.869999999999997</v>
      </c>
      <c r="AC224" s="74">
        <v>32.78</v>
      </c>
      <c r="AD224" s="104">
        <v>8.6407898322053978E-3</v>
      </c>
      <c r="AE224" s="90">
        <v>44013</v>
      </c>
    </row>
    <row r="225" spans="1:31" ht="14.25" customHeight="1" x14ac:dyDescent="0.3">
      <c r="A225" s="30" t="s">
        <v>428</v>
      </c>
      <c r="B225" s="71">
        <v>29.47</v>
      </c>
      <c r="C225" s="71">
        <v>31.16</v>
      </c>
      <c r="D225" s="71">
        <v>30.74</v>
      </c>
      <c r="E225" s="71">
        <v>34.11</v>
      </c>
      <c r="F225" s="71">
        <v>32.020000000000003</v>
      </c>
      <c r="G225" s="71">
        <v>27.58</v>
      </c>
      <c r="H225" s="71">
        <v>33.89</v>
      </c>
      <c r="I225" s="71">
        <v>38.51</v>
      </c>
      <c r="J225" s="71">
        <v>31.55</v>
      </c>
      <c r="K225" s="71">
        <v>35.4</v>
      </c>
      <c r="L225" s="71">
        <v>32.39</v>
      </c>
      <c r="M225" s="71">
        <v>34.56</v>
      </c>
      <c r="N225" s="71">
        <v>57.15</v>
      </c>
      <c r="O225" s="71">
        <v>26.91</v>
      </c>
      <c r="P225" s="71">
        <v>26.16</v>
      </c>
      <c r="Q225" s="99" t="s">
        <v>409</v>
      </c>
      <c r="R225" s="71">
        <v>28.83</v>
      </c>
      <c r="S225" s="71">
        <v>50.83</v>
      </c>
      <c r="T225" s="71">
        <v>34</v>
      </c>
      <c r="U225" s="71">
        <v>37.26</v>
      </c>
      <c r="V225" s="71">
        <v>30.79</v>
      </c>
      <c r="W225" s="71">
        <v>29.74</v>
      </c>
      <c r="X225" s="71">
        <v>29.73</v>
      </c>
      <c r="Y225" s="71">
        <v>30.26</v>
      </c>
      <c r="Z225" s="71">
        <v>31.59</v>
      </c>
      <c r="AA225" s="71">
        <v>37.83</v>
      </c>
      <c r="AB225" s="105">
        <v>34.06</v>
      </c>
      <c r="AC225" s="74">
        <v>33.11</v>
      </c>
      <c r="AD225" s="104">
        <v>1.0046916077640189E-2</v>
      </c>
      <c r="AE225" s="90">
        <v>44044</v>
      </c>
    </row>
    <row r="226" spans="1:31" ht="14.25" customHeight="1" x14ac:dyDescent="0.3">
      <c r="A226" s="30" t="s">
        <v>429</v>
      </c>
      <c r="B226" s="71">
        <v>30.56</v>
      </c>
      <c r="C226" s="71">
        <v>31.16</v>
      </c>
      <c r="D226" s="71">
        <v>30.49</v>
      </c>
      <c r="E226" s="71">
        <v>34.67</v>
      </c>
      <c r="F226" s="71">
        <v>33.25</v>
      </c>
      <c r="G226" s="71">
        <v>28.36</v>
      </c>
      <c r="H226" s="71">
        <v>36.61</v>
      </c>
      <c r="I226" s="71">
        <v>38.56</v>
      </c>
      <c r="J226" s="71">
        <v>31.17</v>
      </c>
      <c r="K226" s="71">
        <v>36.71</v>
      </c>
      <c r="L226" s="71">
        <v>32.840000000000003</v>
      </c>
      <c r="M226" s="71">
        <v>34.979999999999997</v>
      </c>
      <c r="N226" s="71">
        <v>56.73</v>
      </c>
      <c r="O226" s="71">
        <v>27.55</v>
      </c>
      <c r="P226" s="71">
        <v>28.15</v>
      </c>
      <c r="Q226" s="99" t="s">
        <v>409</v>
      </c>
      <c r="R226" s="71">
        <v>28.52</v>
      </c>
      <c r="S226" s="71">
        <v>51.57</v>
      </c>
      <c r="T226" s="71">
        <v>33.75</v>
      </c>
      <c r="U226" s="71">
        <v>38.32</v>
      </c>
      <c r="V226" s="71">
        <v>31.38</v>
      </c>
      <c r="W226" s="71">
        <v>30.24</v>
      </c>
      <c r="X226" s="71">
        <v>30.05</v>
      </c>
      <c r="Y226" s="71">
        <v>30.97</v>
      </c>
      <c r="Z226" s="71">
        <v>31.75</v>
      </c>
      <c r="AA226" s="71">
        <v>39.06</v>
      </c>
      <c r="AB226" s="105">
        <v>35.020000000000003</v>
      </c>
      <c r="AC226" s="74">
        <v>33.950000000000003</v>
      </c>
      <c r="AD226" s="104">
        <v>2.5533176585291306E-2</v>
      </c>
      <c r="AE226" s="90">
        <v>44075</v>
      </c>
    </row>
    <row r="227" spans="1:31" ht="14.25" customHeight="1" x14ac:dyDescent="0.3">
      <c r="A227" s="30" t="s">
        <v>430</v>
      </c>
      <c r="B227" s="71">
        <v>31.68</v>
      </c>
      <c r="C227" s="71">
        <v>31.77</v>
      </c>
      <c r="D227" s="71">
        <v>30.64</v>
      </c>
      <c r="E227" s="71">
        <v>35.61</v>
      </c>
      <c r="F227" s="71">
        <v>34.700000000000003</v>
      </c>
      <c r="G227" s="71">
        <v>28.9</v>
      </c>
      <c r="H227" s="71">
        <v>39.14</v>
      </c>
      <c r="I227" s="71">
        <v>38.58</v>
      </c>
      <c r="J227" s="71">
        <v>32.72</v>
      </c>
      <c r="K227" s="71">
        <v>37.770000000000003</v>
      </c>
      <c r="L227" s="71">
        <v>33.56</v>
      </c>
      <c r="M227" s="71">
        <v>35.49</v>
      </c>
      <c r="N227" s="71">
        <v>58</v>
      </c>
      <c r="O227" s="71">
        <v>28.29</v>
      </c>
      <c r="P227" s="71">
        <v>30.53</v>
      </c>
      <c r="Q227" s="99" t="s">
        <v>409</v>
      </c>
      <c r="R227" s="71">
        <v>29.4</v>
      </c>
      <c r="S227" s="71">
        <v>52.48</v>
      </c>
      <c r="T227" s="71">
        <v>34.25</v>
      </c>
      <c r="U227" s="71">
        <v>39.36</v>
      </c>
      <c r="V227" s="71">
        <v>32.51</v>
      </c>
      <c r="W227" s="71">
        <v>30.37</v>
      </c>
      <c r="X227" s="71">
        <v>32.21</v>
      </c>
      <c r="Y227" s="71">
        <v>31.68</v>
      </c>
      <c r="Z227" s="71">
        <v>32.380000000000003</v>
      </c>
      <c r="AA227" s="71">
        <v>39.74</v>
      </c>
      <c r="AB227" s="105">
        <v>36.25</v>
      </c>
      <c r="AC227" s="74">
        <v>35.07</v>
      </c>
      <c r="AD227" s="104">
        <v>3.2982493761887222E-2</v>
      </c>
      <c r="AE227" s="90">
        <v>44105</v>
      </c>
    </row>
    <row r="228" spans="1:31" ht="14.25" customHeight="1" x14ac:dyDescent="0.3">
      <c r="A228" s="30" t="s">
        <v>431</v>
      </c>
      <c r="B228" s="71">
        <v>31.89</v>
      </c>
      <c r="C228" s="71">
        <v>32.14</v>
      </c>
      <c r="D228" s="71">
        <v>31.99</v>
      </c>
      <c r="E228" s="71">
        <v>35.590000000000003</v>
      </c>
      <c r="F228" s="71">
        <v>35.049999999999997</v>
      </c>
      <c r="G228" s="71">
        <v>29.5</v>
      </c>
      <c r="H228" s="71">
        <v>39.14</v>
      </c>
      <c r="I228" s="71">
        <v>38.64</v>
      </c>
      <c r="J228" s="71">
        <v>33.11</v>
      </c>
      <c r="K228" s="71">
        <v>36.869999999999997</v>
      </c>
      <c r="L228" s="71">
        <v>33.99</v>
      </c>
      <c r="M228" s="71">
        <v>35.82</v>
      </c>
      <c r="N228" s="71">
        <v>58.5</v>
      </c>
      <c r="O228" s="71">
        <v>28.89</v>
      </c>
      <c r="P228" s="71">
        <v>31.52</v>
      </c>
      <c r="Q228" s="99" t="s">
        <v>409</v>
      </c>
      <c r="R228" s="71">
        <v>30.27</v>
      </c>
      <c r="S228" s="71">
        <v>51.89</v>
      </c>
      <c r="T228" s="71">
        <v>34.25</v>
      </c>
      <c r="U228" s="71">
        <v>40.07</v>
      </c>
      <c r="V228" s="71">
        <v>34.51</v>
      </c>
      <c r="W228" s="71">
        <v>30.57</v>
      </c>
      <c r="X228" s="71">
        <v>32.5</v>
      </c>
      <c r="Y228" s="71">
        <v>32.299999999999997</v>
      </c>
      <c r="Z228" s="71">
        <v>32.39</v>
      </c>
      <c r="AA228" s="71">
        <v>39.89</v>
      </c>
      <c r="AB228" s="105">
        <v>37.880000000000003</v>
      </c>
      <c r="AC228" s="69">
        <v>35.33</v>
      </c>
      <c r="AD228" s="104">
        <v>7.3306092867706507E-3</v>
      </c>
      <c r="AE228" s="37">
        <v>44136</v>
      </c>
    </row>
    <row r="229" spans="1:31" ht="14.25" customHeight="1" x14ac:dyDescent="0.3">
      <c r="A229" s="38" t="s">
        <v>432</v>
      </c>
      <c r="B229" s="76">
        <v>32.590000000000003</v>
      </c>
      <c r="C229" s="76">
        <v>32.47</v>
      </c>
      <c r="D229" s="76">
        <v>32.51</v>
      </c>
      <c r="E229" s="76">
        <v>33.729999999999997</v>
      </c>
      <c r="F229" s="76">
        <v>35.11</v>
      </c>
      <c r="G229" s="76">
        <v>29.6</v>
      </c>
      <c r="H229" s="71">
        <v>37.49</v>
      </c>
      <c r="I229" s="76">
        <v>38.880000000000003</v>
      </c>
      <c r="J229" s="76">
        <v>32.909999999999997</v>
      </c>
      <c r="K229" s="76">
        <v>37.04</v>
      </c>
      <c r="L229" s="76">
        <v>34.43</v>
      </c>
      <c r="M229" s="76">
        <v>35.9</v>
      </c>
      <c r="N229" s="76">
        <v>58.75</v>
      </c>
      <c r="O229" s="76">
        <v>29.54</v>
      </c>
      <c r="P229" s="76">
        <v>31.62</v>
      </c>
      <c r="Q229" s="112" t="s">
        <v>409</v>
      </c>
      <c r="R229" s="76">
        <v>30.7</v>
      </c>
      <c r="S229" s="76">
        <v>51.37</v>
      </c>
      <c r="T229" s="76">
        <v>35.19</v>
      </c>
      <c r="U229" s="76">
        <v>41.41</v>
      </c>
      <c r="V229" s="76">
        <v>34.69</v>
      </c>
      <c r="W229" s="76">
        <v>30.68</v>
      </c>
      <c r="X229" s="76">
        <v>32.43</v>
      </c>
      <c r="Y229" s="76">
        <v>31.34</v>
      </c>
      <c r="Z229" s="76">
        <v>32.380000000000003</v>
      </c>
      <c r="AA229" s="76">
        <v>39.58</v>
      </c>
      <c r="AB229" s="113">
        <v>37.93</v>
      </c>
      <c r="AC229" s="79">
        <v>35.39</v>
      </c>
      <c r="AD229" s="104">
        <v>1.6618172016547028E-3</v>
      </c>
      <c r="AE229" s="45">
        <v>44166</v>
      </c>
    </row>
    <row r="230" spans="1:31" ht="14.25" customHeight="1" x14ac:dyDescent="0.3">
      <c r="A230" s="57" t="s">
        <v>433</v>
      </c>
      <c r="B230" s="81">
        <v>32.869999999999997</v>
      </c>
      <c r="C230" s="81">
        <v>32.54</v>
      </c>
      <c r="D230" s="81">
        <v>32.76</v>
      </c>
      <c r="E230" s="81">
        <v>33.74</v>
      </c>
      <c r="F230" s="81">
        <v>34.71</v>
      </c>
      <c r="G230" s="81">
        <v>29.66</v>
      </c>
      <c r="H230" s="81">
        <v>35.64</v>
      </c>
      <c r="I230" s="81">
        <v>38.549999999999997</v>
      </c>
      <c r="J230" s="81">
        <v>33.01</v>
      </c>
      <c r="K230" s="81">
        <v>36.94</v>
      </c>
      <c r="L230" s="81">
        <v>33.869999999999997</v>
      </c>
      <c r="M230" s="81">
        <v>35.97</v>
      </c>
      <c r="N230" s="81">
        <v>58.67</v>
      </c>
      <c r="O230" s="81">
        <v>29.18</v>
      </c>
      <c r="P230" s="81">
        <v>31.41</v>
      </c>
      <c r="Q230" s="109" t="s">
        <v>409</v>
      </c>
      <c r="R230" s="81">
        <v>30.78</v>
      </c>
      <c r="S230" s="81">
        <v>53.03</v>
      </c>
      <c r="T230" s="81">
        <v>34.25</v>
      </c>
      <c r="U230" s="81">
        <v>39.32</v>
      </c>
      <c r="V230" s="81">
        <v>32.909999999999997</v>
      </c>
      <c r="W230" s="81">
        <v>30.39</v>
      </c>
      <c r="X230" s="81">
        <v>32.44</v>
      </c>
      <c r="Y230" s="81">
        <v>31.95</v>
      </c>
      <c r="Z230" s="81">
        <v>32.17</v>
      </c>
      <c r="AA230" s="81">
        <v>38.840000000000003</v>
      </c>
      <c r="AB230" s="110">
        <v>36.68</v>
      </c>
      <c r="AC230" s="69">
        <v>34.869999999999997</v>
      </c>
      <c r="AD230" s="84">
        <v>-1.4775659578858069E-2</v>
      </c>
      <c r="AE230" s="64">
        <v>44197</v>
      </c>
    </row>
    <row r="231" spans="1:31" ht="14.25" customHeight="1" x14ac:dyDescent="0.3">
      <c r="A231" s="30" t="s">
        <v>434</v>
      </c>
      <c r="B231" s="71">
        <v>32.869999999999997</v>
      </c>
      <c r="C231" s="71">
        <v>32.659999999999997</v>
      </c>
      <c r="D231" s="71">
        <v>33.17</v>
      </c>
      <c r="E231" s="71">
        <v>34.29</v>
      </c>
      <c r="F231" s="71">
        <v>34.659999999999997</v>
      </c>
      <c r="G231" s="71">
        <v>29.92</v>
      </c>
      <c r="H231" s="71">
        <v>37.200000000000003</v>
      </c>
      <c r="I231" s="71">
        <v>38.67</v>
      </c>
      <c r="J231" s="71">
        <v>32.82</v>
      </c>
      <c r="K231" s="71">
        <v>36.479999999999997</v>
      </c>
      <c r="L231" s="71">
        <v>33.75</v>
      </c>
      <c r="M231" s="71">
        <v>36.07</v>
      </c>
      <c r="N231" s="71">
        <v>58.8</v>
      </c>
      <c r="O231" s="71">
        <v>29.64</v>
      </c>
      <c r="P231" s="71">
        <v>31.97</v>
      </c>
      <c r="Q231" s="99" t="s">
        <v>409</v>
      </c>
      <c r="R231" s="71">
        <v>30.93</v>
      </c>
      <c r="S231" s="71">
        <v>51.46</v>
      </c>
      <c r="T231" s="71">
        <v>35</v>
      </c>
      <c r="U231" s="71">
        <v>39.04</v>
      </c>
      <c r="V231" s="71">
        <v>33</v>
      </c>
      <c r="W231" s="71">
        <v>29.97</v>
      </c>
      <c r="X231" s="71">
        <v>32.700000000000003</v>
      </c>
      <c r="Y231" s="71">
        <v>31.65</v>
      </c>
      <c r="Z231" s="71">
        <v>31.96</v>
      </c>
      <c r="AA231" s="71">
        <v>38.979999999999997</v>
      </c>
      <c r="AB231" s="105">
        <v>36.770000000000003</v>
      </c>
      <c r="AC231" s="74">
        <v>34.97</v>
      </c>
      <c r="AD231" s="85">
        <v>3.0825906862945729E-3</v>
      </c>
      <c r="AE231" s="37">
        <v>44228</v>
      </c>
    </row>
    <row r="232" spans="1:31" ht="14.25" customHeight="1" x14ac:dyDescent="0.3">
      <c r="A232" s="30" t="s">
        <v>435</v>
      </c>
      <c r="B232" s="71">
        <v>34.15</v>
      </c>
      <c r="C232" s="71">
        <v>32.68</v>
      </c>
      <c r="D232" s="71">
        <v>32.86</v>
      </c>
      <c r="E232" s="71">
        <v>35.909999999999997</v>
      </c>
      <c r="F232" s="71">
        <v>35.58</v>
      </c>
      <c r="G232" s="71">
        <v>30.47</v>
      </c>
      <c r="H232" s="71">
        <v>37.1</v>
      </c>
      <c r="I232" s="71">
        <v>38.86</v>
      </c>
      <c r="J232" s="71">
        <v>32.72</v>
      </c>
      <c r="K232" s="71">
        <v>35.89</v>
      </c>
      <c r="L232" s="71">
        <v>33.79</v>
      </c>
      <c r="M232" s="71">
        <v>36</v>
      </c>
      <c r="N232" s="71">
        <v>58.18</v>
      </c>
      <c r="O232" s="71">
        <v>29.97</v>
      </c>
      <c r="P232" s="71">
        <v>32.18</v>
      </c>
      <c r="Q232" s="99" t="s">
        <v>409</v>
      </c>
      <c r="R232" s="71">
        <v>30.57</v>
      </c>
      <c r="S232" s="71">
        <v>55.71</v>
      </c>
      <c r="T232" s="71">
        <v>35.25</v>
      </c>
      <c r="U232" s="71">
        <v>38.159999999999997</v>
      </c>
      <c r="V232" s="71">
        <v>32.840000000000003</v>
      </c>
      <c r="W232" s="71">
        <v>30.01</v>
      </c>
      <c r="X232" s="71">
        <v>33.03</v>
      </c>
      <c r="Y232" s="71">
        <v>31.57</v>
      </c>
      <c r="Z232" s="71">
        <v>32.22</v>
      </c>
      <c r="AA232" s="71">
        <v>39.46</v>
      </c>
      <c r="AB232" s="105">
        <v>36.79</v>
      </c>
      <c r="AC232" s="74">
        <v>35.17</v>
      </c>
      <c r="AD232" s="85">
        <v>5.5527948119427073E-3</v>
      </c>
      <c r="AE232" s="37">
        <v>44256</v>
      </c>
    </row>
    <row r="233" spans="1:31" ht="14.25" customHeight="1" x14ac:dyDescent="0.3">
      <c r="A233" s="30" t="s">
        <v>436</v>
      </c>
      <c r="B233" s="71">
        <v>35.270000000000003</v>
      </c>
      <c r="C233" s="71">
        <v>32.43</v>
      </c>
      <c r="D233" s="71">
        <v>33.25</v>
      </c>
      <c r="E233" s="71">
        <v>37.25</v>
      </c>
      <c r="F233" s="71">
        <v>35.96</v>
      </c>
      <c r="G233" s="71">
        <v>31.08</v>
      </c>
      <c r="H233" s="71">
        <v>36.61</v>
      </c>
      <c r="I233" s="71">
        <v>38.76</v>
      </c>
      <c r="J233" s="71">
        <v>32.619999999999997</v>
      </c>
      <c r="K233" s="71">
        <v>36.49</v>
      </c>
      <c r="L233" s="71">
        <v>33.450000000000003</v>
      </c>
      <c r="M233" s="71">
        <v>36</v>
      </c>
      <c r="N233" s="71">
        <v>57.78</v>
      </c>
      <c r="O233" s="71">
        <v>30.53</v>
      </c>
      <c r="P233" s="71">
        <v>31.92</v>
      </c>
      <c r="Q233" s="99" t="s">
        <v>409</v>
      </c>
      <c r="R233" s="71">
        <v>30.98</v>
      </c>
      <c r="S233" s="71">
        <v>55.58</v>
      </c>
      <c r="T233" s="71">
        <v>36</v>
      </c>
      <c r="U233" s="71">
        <v>38.119999999999997</v>
      </c>
      <c r="V233" s="71">
        <v>33.1</v>
      </c>
      <c r="W233" s="71">
        <v>30.01</v>
      </c>
      <c r="X233" s="71">
        <v>30.76</v>
      </c>
      <c r="Y233" s="71">
        <v>31.72</v>
      </c>
      <c r="Z233" s="71">
        <v>32.24</v>
      </c>
      <c r="AA233" s="71">
        <v>38.64</v>
      </c>
      <c r="AB233" s="105">
        <v>38.130000000000003</v>
      </c>
      <c r="AC233" s="74">
        <v>35.520000000000003</v>
      </c>
      <c r="AD233" s="85">
        <v>9.897802804349487E-3</v>
      </c>
      <c r="AE233" s="37">
        <v>44287</v>
      </c>
    </row>
    <row r="234" spans="1:31" ht="14.25" customHeight="1" x14ac:dyDescent="0.3">
      <c r="A234" s="30" t="s">
        <v>437</v>
      </c>
      <c r="B234" s="71">
        <v>35.56</v>
      </c>
      <c r="C234" s="71">
        <v>32.44</v>
      </c>
      <c r="D234" s="71">
        <v>33.81</v>
      </c>
      <c r="E234" s="71">
        <v>37.79</v>
      </c>
      <c r="F234" s="71">
        <v>35.86</v>
      </c>
      <c r="G234" s="71">
        <v>31.28</v>
      </c>
      <c r="H234" s="71">
        <v>37.49</v>
      </c>
      <c r="I234" s="71">
        <v>38.72</v>
      </c>
      <c r="J234" s="71">
        <v>32.520000000000003</v>
      </c>
      <c r="K234" s="71">
        <v>36.28</v>
      </c>
      <c r="L234" s="71">
        <v>33.19</v>
      </c>
      <c r="M234" s="71">
        <v>35.96</v>
      </c>
      <c r="N234" s="71">
        <v>57.22</v>
      </c>
      <c r="O234" s="71">
        <v>30.41</v>
      </c>
      <c r="P234" s="71">
        <v>31.25</v>
      </c>
      <c r="Q234" s="99" t="s">
        <v>409</v>
      </c>
      <c r="R234" s="71">
        <v>31.2</v>
      </c>
      <c r="S234" s="71">
        <v>54.77</v>
      </c>
      <c r="T234" s="71">
        <v>37.5</v>
      </c>
      <c r="U234" s="71">
        <v>38.590000000000003</v>
      </c>
      <c r="V234" s="71">
        <v>33.340000000000003</v>
      </c>
      <c r="W234" s="71">
        <v>29.95</v>
      </c>
      <c r="X234" s="71">
        <v>31.21</v>
      </c>
      <c r="Y234" s="71">
        <v>31.48</v>
      </c>
      <c r="Z234" s="71">
        <v>31.99</v>
      </c>
      <c r="AA234" s="71">
        <v>38.020000000000003</v>
      </c>
      <c r="AB234" s="71">
        <v>39.33</v>
      </c>
      <c r="AC234" s="74">
        <v>35.72</v>
      </c>
      <c r="AD234" s="85">
        <v>5.8460897231338294E-3</v>
      </c>
      <c r="AE234" s="37">
        <v>44317</v>
      </c>
    </row>
    <row r="235" spans="1:31" ht="14.25" customHeight="1" x14ac:dyDescent="0.3">
      <c r="A235" s="30" t="s">
        <v>438</v>
      </c>
      <c r="B235" s="71">
        <v>35.11</v>
      </c>
      <c r="C235" s="71">
        <v>32.43</v>
      </c>
      <c r="D235" s="71">
        <v>34.03</v>
      </c>
      <c r="E235" s="71">
        <v>37.520000000000003</v>
      </c>
      <c r="F235" s="71">
        <v>35.979999999999997</v>
      </c>
      <c r="G235" s="71">
        <v>31.04</v>
      </c>
      <c r="H235" s="71">
        <v>37.39</v>
      </c>
      <c r="I235" s="71">
        <v>38.74</v>
      </c>
      <c r="J235" s="71">
        <v>32.229999999999997</v>
      </c>
      <c r="K235" s="71">
        <v>36.64</v>
      </c>
      <c r="L235" s="71">
        <v>32.79</v>
      </c>
      <c r="M235" s="71">
        <v>35.96</v>
      </c>
      <c r="N235" s="71">
        <v>57.3</v>
      </c>
      <c r="O235" s="71">
        <v>30.41</v>
      </c>
      <c r="P235" s="71">
        <v>30.12</v>
      </c>
      <c r="Q235" s="99" t="s">
        <v>409</v>
      </c>
      <c r="R235" s="71">
        <v>31.16</v>
      </c>
      <c r="S235" s="71">
        <v>56.35</v>
      </c>
      <c r="T235" s="71">
        <v>38</v>
      </c>
      <c r="U235" s="71">
        <v>38.21</v>
      </c>
      <c r="V235" s="71">
        <v>33.22</v>
      </c>
      <c r="W235" s="71">
        <v>29.89</v>
      </c>
      <c r="X235" s="71">
        <v>30.28</v>
      </c>
      <c r="Y235" s="71">
        <v>31.19</v>
      </c>
      <c r="Z235" s="71">
        <v>31.82</v>
      </c>
      <c r="AA235" s="71">
        <v>37.270000000000003</v>
      </c>
      <c r="AB235" s="71">
        <v>39.229999999999997</v>
      </c>
      <c r="AC235" s="74">
        <v>35.770000000000003</v>
      </c>
      <c r="AD235" s="85">
        <v>1.1317602860250187E-3</v>
      </c>
      <c r="AE235" s="37">
        <v>44348</v>
      </c>
    </row>
    <row r="236" spans="1:31" ht="14.25" customHeight="1" x14ac:dyDescent="0.3">
      <c r="A236" s="30" t="s">
        <v>439</v>
      </c>
      <c r="B236" s="71">
        <v>35.130000000000003</v>
      </c>
      <c r="C236" s="71">
        <v>32.51</v>
      </c>
      <c r="D236" s="71">
        <v>33.61</v>
      </c>
      <c r="E236" s="71">
        <v>37.51</v>
      </c>
      <c r="F236" s="71">
        <v>36.549999999999997</v>
      </c>
      <c r="G236" s="71">
        <v>30.82</v>
      </c>
      <c r="H236" s="71">
        <v>37.200000000000003</v>
      </c>
      <c r="I236" s="71">
        <v>37.83</v>
      </c>
      <c r="J236" s="71">
        <v>32.43</v>
      </c>
      <c r="K236" s="71">
        <v>37.42</v>
      </c>
      <c r="L236" s="71">
        <v>32.49</v>
      </c>
      <c r="M236" s="71">
        <v>37.21</v>
      </c>
      <c r="N236" s="71">
        <v>56.97</v>
      </c>
      <c r="O236" s="71">
        <v>30.43</v>
      </c>
      <c r="P236" s="71">
        <v>29.16</v>
      </c>
      <c r="Q236" s="99" t="s">
        <v>409</v>
      </c>
      <c r="R236" s="71">
        <v>30.57</v>
      </c>
      <c r="S236" s="71">
        <v>57.33</v>
      </c>
      <c r="T236" s="71">
        <v>37.5</v>
      </c>
      <c r="U236" s="71">
        <v>38.83</v>
      </c>
      <c r="V236" s="71">
        <v>32.68</v>
      </c>
      <c r="W236" s="71">
        <v>29.76</v>
      </c>
      <c r="X236" s="71">
        <v>30.42</v>
      </c>
      <c r="Y236" s="71">
        <v>31.54</v>
      </c>
      <c r="Z236" s="71">
        <v>31.62</v>
      </c>
      <c r="AA236" s="71">
        <v>37.020000000000003</v>
      </c>
      <c r="AB236" s="71">
        <v>37.76</v>
      </c>
      <c r="AC236" s="74">
        <v>35.99</v>
      </c>
      <c r="AD236" s="85">
        <v>6.3699695309484827E-3</v>
      </c>
      <c r="AE236" s="37">
        <v>44378</v>
      </c>
    </row>
    <row r="237" spans="1:31" ht="14.25" customHeight="1" x14ac:dyDescent="0.3">
      <c r="A237" s="30" t="s">
        <v>440</v>
      </c>
      <c r="B237" s="71">
        <v>35.729999999999997</v>
      </c>
      <c r="C237" s="71">
        <v>32.65</v>
      </c>
      <c r="D237" s="71">
        <v>34.1</v>
      </c>
      <c r="E237" s="71">
        <v>36.44</v>
      </c>
      <c r="F237" s="71">
        <v>36.549999999999997</v>
      </c>
      <c r="G237" s="71">
        <v>31</v>
      </c>
      <c r="H237" s="71">
        <v>39.229999999999997</v>
      </c>
      <c r="I237" s="71">
        <v>38.92</v>
      </c>
      <c r="J237" s="71">
        <v>32.82</v>
      </c>
      <c r="K237" s="71">
        <v>38.119999999999997</v>
      </c>
      <c r="L237" s="71">
        <v>32.729999999999997</v>
      </c>
      <c r="M237" s="71">
        <v>37.25</v>
      </c>
      <c r="N237" s="71">
        <v>57.48</v>
      </c>
      <c r="O237" s="71">
        <v>30.92</v>
      </c>
      <c r="P237" s="71">
        <v>30.97</v>
      </c>
      <c r="Q237" s="99" t="s">
        <v>409</v>
      </c>
      <c r="R237" s="71">
        <v>31.11</v>
      </c>
      <c r="S237" s="71">
        <v>57.45</v>
      </c>
      <c r="T237" s="71">
        <v>37.75</v>
      </c>
      <c r="U237" s="71">
        <v>39.159999999999997</v>
      </c>
      <c r="V237" s="71">
        <v>33.39</v>
      </c>
      <c r="W237" s="71">
        <v>29.87</v>
      </c>
      <c r="X237" s="71">
        <v>31.34</v>
      </c>
      <c r="Y237" s="71">
        <v>32.18</v>
      </c>
      <c r="Z237" s="71">
        <v>31.81</v>
      </c>
      <c r="AA237" s="71">
        <v>37.83</v>
      </c>
      <c r="AB237" s="71">
        <v>38.75</v>
      </c>
      <c r="AC237" s="74">
        <v>36.409999999999997</v>
      </c>
      <c r="AD237" s="85">
        <v>1.1479402958548324E-2</v>
      </c>
      <c r="AE237" s="37">
        <v>44409</v>
      </c>
    </row>
    <row r="238" spans="1:31" ht="14.25" customHeight="1" x14ac:dyDescent="0.3">
      <c r="A238" s="30" t="s">
        <v>441</v>
      </c>
      <c r="B238" s="71">
        <v>36.46</v>
      </c>
      <c r="C238" s="71">
        <v>33.4</v>
      </c>
      <c r="D238" s="71">
        <v>34.79</v>
      </c>
      <c r="E238" s="71">
        <v>38.06</v>
      </c>
      <c r="F238" s="71">
        <v>37.51</v>
      </c>
      <c r="G238" s="71">
        <v>31.78</v>
      </c>
      <c r="H238" s="71">
        <v>42.44</v>
      </c>
      <c r="I238" s="71">
        <v>39.56</v>
      </c>
      <c r="J238" s="71">
        <v>33.200000000000003</v>
      </c>
      <c r="K238" s="71">
        <v>38.71</v>
      </c>
      <c r="L238" s="71">
        <v>34.24</v>
      </c>
      <c r="M238" s="71">
        <v>37.25</v>
      </c>
      <c r="N238" s="71">
        <v>57.83</v>
      </c>
      <c r="O238" s="71">
        <v>31.87</v>
      </c>
      <c r="P238" s="71">
        <v>33.9</v>
      </c>
      <c r="Q238" s="99" t="s">
        <v>409</v>
      </c>
      <c r="R238" s="71">
        <v>32.01</v>
      </c>
      <c r="S238" s="71">
        <v>60.04</v>
      </c>
      <c r="T238" s="71">
        <v>38</v>
      </c>
      <c r="U238" s="71">
        <v>39.85</v>
      </c>
      <c r="V238" s="71">
        <v>34.520000000000003</v>
      </c>
      <c r="W238" s="71">
        <v>30.07</v>
      </c>
      <c r="X238" s="71">
        <v>32.299999999999997</v>
      </c>
      <c r="Y238" s="71">
        <v>33</v>
      </c>
      <c r="Z238" s="71">
        <v>32.75</v>
      </c>
      <c r="AA238" s="71">
        <v>40.26</v>
      </c>
      <c r="AB238" s="71">
        <v>39.44</v>
      </c>
      <c r="AC238" s="74">
        <v>37.29</v>
      </c>
      <c r="AD238" s="85">
        <v>2.4343793687741977E-2</v>
      </c>
      <c r="AE238" s="37">
        <v>44440</v>
      </c>
    </row>
    <row r="239" spans="1:31" ht="14.25" customHeight="1" x14ac:dyDescent="0.3">
      <c r="A239" s="30" t="s">
        <v>442</v>
      </c>
      <c r="B239" s="71">
        <v>38.64</v>
      </c>
      <c r="C239" s="71">
        <v>34.61</v>
      </c>
      <c r="D239" s="71">
        <v>35.42</v>
      </c>
      <c r="E239" s="71">
        <v>39.520000000000003</v>
      </c>
      <c r="F239" s="71">
        <v>39.28</v>
      </c>
      <c r="G239" s="71">
        <v>32.71</v>
      </c>
      <c r="H239" s="71">
        <v>46.52</v>
      </c>
      <c r="I239" s="71">
        <v>40.75</v>
      </c>
      <c r="J239" s="71">
        <v>34.270000000000003</v>
      </c>
      <c r="K239" s="71">
        <v>39.409999999999997</v>
      </c>
      <c r="L239" s="71">
        <v>35.07</v>
      </c>
      <c r="M239" s="71">
        <v>37.33</v>
      </c>
      <c r="N239" s="71">
        <v>58.49</v>
      </c>
      <c r="O239" s="71">
        <v>33.15</v>
      </c>
      <c r="P239" s="71">
        <v>37.47</v>
      </c>
      <c r="Q239" s="99" t="s">
        <v>409</v>
      </c>
      <c r="R239" s="71">
        <v>32.28</v>
      </c>
      <c r="S239" s="71">
        <v>62.76</v>
      </c>
      <c r="T239" s="71">
        <v>39.5</v>
      </c>
      <c r="U239" s="71">
        <v>41.08</v>
      </c>
      <c r="V239" s="71">
        <v>36.1</v>
      </c>
      <c r="W239" s="71">
        <v>31.49</v>
      </c>
      <c r="X239" s="71">
        <v>33.49</v>
      </c>
      <c r="Y239" s="71">
        <v>33.9</v>
      </c>
      <c r="Z239" s="71">
        <v>33.57</v>
      </c>
      <c r="AA239" s="71">
        <v>40.6</v>
      </c>
      <c r="AB239" s="71">
        <v>40.96</v>
      </c>
      <c r="AC239" s="74">
        <v>38.68</v>
      </c>
      <c r="AD239" s="85">
        <v>3.7316750160988565E-2</v>
      </c>
      <c r="AE239" s="37">
        <v>44470</v>
      </c>
    </row>
    <row r="240" spans="1:31" ht="14.25" customHeight="1" x14ac:dyDescent="0.3">
      <c r="A240" s="30" t="s">
        <v>443</v>
      </c>
      <c r="B240" s="71">
        <v>40.67</v>
      </c>
      <c r="C240" s="71">
        <v>35.67</v>
      </c>
      <c r="D240" s="71">
        <v>36.93</v>
      </c>
      <c r="E240" s="71">
        <v>39.53</v>
      </c>
      <c r="F240" s="71">
        <v>41.07</v>
      </c>
      <c r="G240" s="71">
        <v>34.1</v>
      </c>
      <c r="H240" s="71">
        <v>48.65</v>
      </c>
      <c r="I240" s="71">
        <v>41.34</v>
      </c>
      <c r="J240" s="71">
        <v>35.15</v>
      </c>
      <c r="K240" s="71">
        <v>39.71</v>
      </c>
      <c r="L240" s="71">
        <v>35.04</v>
      </c>
      <c r="M240" s="71">
        <v>38.979999999999997</v>
      </c>
      <c r="N240" s="71">
        <v>58.47</v>
      </c>
      <c r="O240" s="71">
        <v>35.85</v>
      </c>
      <c r="P240" s="71">
        <v>40.1</v>
      </c>
      <c r="Q240" s="99" t="s">
        <v>409</v>
      </c>
      <c r="R240" s="71">
        <v>32.979999999999997</v>
      </c>
      <c r="S240" s="71">
        <v>62.5</v>
      </c>
      <c r="T240" s="71">
        <v>41.25</v>
      </c>
      <c r="U240" s="71">
        <v>42.03</v>
      </c>
      <c r="V240" s="71">
        <v>38.17</v>
      </c>
      <c r="W240" s="71">
        <v>31.74</v>
      </c>
      <c r="X240" s="71">
        <v>35.39</v>
      </c>
      <c r="Y240" s="71">
        <v>34.79</v>
      </c>
      <c r="Z240" s="71">
        <v>34.53</v>
      </c>
      <c r="AA240" s="71">
        <v>42.03</v>
      </c>
      <c r="AB240" s="71">
        <v>41.63</v>
      </c>
      <c r="AC240" s="74">
        <v>40.03</v>
      </c>
      <c r="AD240" s="85">
        <v>3.4879668372545414E-2</v>
      </c>
      <c r="AE240" s="37">
        <v>44501</v>
      </c>
    </row>
    <row r="241" spans="1:31" ht="14.25" customHeight="1" x14ac:dyDescent="0.3">
      <c r="A241" s="38" t="s">
        <v>444</v>
      </c>
      <c r="B241" s="76">
        <v>45.05</v>
      </c>
      <c r="C241" s="76">
        <v>36.770000000000003</v>
      </c>
      <c r="D241" s="76">
        <v>38</v>
      </c>
      <c r="E241" s="76">
        <v>42.49</v>
      </c>
      <c r="F241" s="76">
        <v>42.25</v>
      </c>
      <c r="G241" s="76">
        <v>35.78</v>
      </c>
      <c r="H241" s="76">
        <v>48.46</v>
      </c>
      <c r="I241" s="76">
        <v>42.99</v>
      </c>
      <c r="J241" s="76">
        <v>35.340000000000003</v>
      </c>
      <c r="K241" s="76">
        <v>39.93</v>
      </c>
      <c r="L241" s="76">
        <v>35.229999999999997</v>
      </c>
      <c r="M241" s="76">
        <v>39.5</v>
      </c>
      <c r="N241" s="76">
        <v>58.47</v>
      </c>
      <c r="O241" s="76">
        <v>39.71</v>
      </c>
      <c r="P241" s="76">
        <v>42.85</v>
      </c>
      <c r="Q241" s="112" t="s">
        <v>409</v>
      </c>
      <c r="R241" s="76">
        <v>33.94</v>
      </c>
      <c r="S241" s="76">
        <v>62.26</v>
      </c>
      <c r="T241" s="76">
        <v>43.72</v>
      </c>
      <c r="U241" s="76">
        <v>44.16</v>
      </c>
      <c r="V241" s="76">
        <v>40.18</v>
      </c>
      <c r="W241" s="76">
        <v>31.89</v>
      </c>
      <c r="X241" s="76">
        <v>35.92</v>
      </c>
      <c r="Y241" s="76">
        <v>35.33</v>
      </c>
      <c r="Z241" s="76">
        <v>35.47</v>
      </c>
      <c r="AA241" s="76">
        <v>41.91</v>
      </c>
      <c r="AB241" s="76">
        <v>43.29</v>
      </c>
      <c r="AC241" s="79">
        <v>41.24</v>
      </c>
      <c r="AD241" s="85">
        <v>3.005757462024472E-2</v>
      </c>
      <c r="AE241" s="45">
        <v>44531</v>
      </c>
    </row>
    <row r="242" spans="1:31" ht="14.25" customHeight="1" x14ac:dyDescent="0.3"/>
    <row r="243" spans="1:31" ht="14.25" customHeight="1" x14ac:dyDescent="0.3"/>
    <row r="244" spans="1:31" ht="14.25" customHeight="1" x14ac:dyDescent="0.3"/>
    <row r="245" spans="1:31" ht="14.25" customHeight="1" x14ac:dyDescent="0.3"/>
    <row r="246" spans="1:31" ht="14.25" customHeight="1" x14ac:dyDescent="0.3"/>
    <row r="247" spans="1:31" ht="14.25" customHeight="1" x14ac:dyDescent="0.3"/>
    <row r="248" spans="1:31" ht="14.25" customHeight="1" x14ac:dyDescent="0.3"/>
    <row r="249" spans="1:31" ht="14.25" customHeight="1" x14ac:dyDescent="0.3"/>
    <row r="250" spans="1:31" ht="14.25" customHeight="1" x14ac:dyDescent="0.3"/>
    <row r="251" spans="1:31" ht="14.25" customHeight="1" x14ac:dyDescent="0.3"/>
    <row r="252" spans="1:31" ht="14.25" customHeight="1" x14ac:dyDescent="0.3"/>
    <row r="253" spans="1:31" ht="14.25" customHeight="1" x14ac:dyDescent="0.3"/>
    <row r="254" spans="1:31" ht="14.25" customHeight="1" x14ac:dyDescent="0.3"/>
    <row r="255" spans="1:31" ht="14.25" customHeight="1" x14ac:dyDescent="0.3"/>
    <row r="256" spans="1:31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</sheetData>
  <conditionalFormatting sqref="B86 B98 B110:D110 B122:E122 C75:G78 C79:C82 C84:C97 D80:D97 E85:E97 F81:F97 G86:G97 R85:Y85 U86 W86 AB85:AD85">
    <cfRule type="cellIs" dxfId="327" priority="2" stopIfTrue="1" operator="equal">
      <formula>B63*B74/B62</formula>
    </cfRule>
  </conditionalFormatting>
  <conditionalFormatting sqref="E130:E133">
    <cfRule type="cellIs" dxfId="326" priority="3" stopIfTrue="1" operator="equal">
      <formula>E118*SUM(E124:E129)/SUM(E112:E117)</formula>
    </cfRule>
  </conditionalFormatting>
  <conditionalFormatting sqref="L80:L133">
    <cfRule type="cellIs" dxfId="325" priority="4" stopIfTrue="1" operator="equal">
      <formula>L68*SUM(L74:L79)/SUM(L62:L67)</formula>
    </cfRule>
  </conditionalFormatting>
  <conditionalFormatting sqref="X86">
    <cfRule type="cellIs" dxfId="324" priority="5" stopIfTrue="1" operator="equal">
      <formula>X74*X85/X73</formula>
    </cfRule>
  </conditionalFormatting>
  <conditionalFormatting sqref="AE94:AE97">
    <cfRule type="expression" dxfId="323" priority="6" stopIfTrue="1">
      <formula>ISNA(AE94)</formula>
    </cfRule>
  </conditionalFormatting>
  <conditionalFormatting sqref="AE134:AE145">
    <cfRule type="cellIs" dxfId="322" priority="7" stopIfTrue="1" operator="equal">
      <formula>#N/A</formula>
    </cfRule>
  </conditionalFormatting>
  <conditionalFormatting sqref="AE146:AE157 AE200:AE201 AE203">
    <cfRule type="expression" dxfId="321" priority="8">
      <formula>ISERROR(AE146)</formula>
    </cfRule>
  </conditionalFormatting>
  <conditionalFormatting sqref="AE158:AE176 AE179:AE180 AE182 AE185 AE187:AE192 AE200:AE201 AE203">
    <cfRule type="expression" dxfId="320" priority="9">
      <formula>ISERROR(AE158)</formula>
    </cfRule>
  </conditionalFormatting>
  <conditionalFormatting sqref="AE178">
    <cfRule type="expression" dxfId="319" priority="10">
      <formula>ISERROR(AE178)</formula>
    </cfRule>
  </conditionalFormatting>
  <conditionalFormatting sqref="AE177">
    <cfRule type="expression" dxfId="318" priority="11">
      <formula>ISERROR(AE177)</formula>
    </cfRule>
  </conditionalFormatting>
  <conditionalFormatting sqref="AE179">
    <cfRule type="expression" dxfId="317" priority="12">
      <formula>ISERROR(AE179)</formula>
    </cfRule>
  </conditionalFormatting>
  <conditionalFormatting sqref="AE178">
    <cfRule type="expression" dxfId="316" priority="13">
      <formula>ISERROR(AE178)</formula>
    </cfRule>
  </conditionalFormatting>
  <conditionalFormatting sqref="AE179">
    <cfRule type="expression" dxfId="315" priority="14">
      <formula>ISERROR(AE179)</formula>
    </cfRule>
  </conditionalFormatting>
  <conditionalFormatting sqref="AE180">
    <cfRule type="expression" dxfId="314" priority="15">
      <formula>ISERROR(AE180)</formula>
    </cfRule>
  </conditionalFormatting>
  <conditionalFormatting sqref="AE179">
    <cfRule type="expression" dxfId="313" priority="16">
      <formula>ISERROR(AE179)</formula>
    </cfRule>
  </conditionalFormatting>
  <conditionalFormatting sqref="AE180">
    <cfRule type="expression" dxfId="312" priority="17">
      <formula>ISERROR(AE180)</formula>
    </cfRule>
  </conditionalFormatting>
  <conditionalFormatting sqref="AE180">
    <cfRule type="expression" dxfId="311" priority="18">
      <formula>ISERROR(AE180)</formula>
    </cfRule>
  </conditionalFormatting>
  <conditionalFormatting sqref="AE180">
    <cfRule type="expression" dxfId="310" priority="19">
      <formula>ISERROR(AE180)</formula>
    </cfRule>
  </conditionalFormatting>
  <conditionalFormatting sqref="AE181">
    <cfRule type="expression" dxfId="309" priority="20">
      <formula>ISERROR(AE181)</formula>
    </cfRule>
  </conditionalFormatting>
  <conditionalFormatting sqref="AE184">
    <cfRule type="expression" dxfId="308" priority="21">
      <formula>ISERROR(AE184)</formula>
    </cfRule>
  </conditionalFormatting>
  <conditionalFormatting sqref="AE183">
    <cfRule type="expression" dxfId="307" priority="22">
      <formula>ISERROR(AE183)</formula>
    </cfRule>
  </conditionalFormatting>
  <conditionalFormatting sqref="AE183">
    <cfRule type="expression" dxfId="306" priority="23">
      <formula>ISERROR(AE183)</formula>
    </cfRule>
  </conditionalFormatting>
  <conditionalFormatting sqref="AE183">
    <cfRule type="expression" dxfId="305" priority="24">
      <formula>ISERROR(AE183)</formula>
    </cfRule>
  </conditionalFormatting>
  <conditionalFormatting sqref="AE183">
    <cfRule type="expression" dxfId="304" priority="25">
      <formula>ISERROR(AE183)</formula>
    </cfRule>
  </conditionalFormatting>
  <conditionalFormatting sqref="AE183">
    <cfRule type="expression" dxfId="303" priority="26">
      <formula>ISERROR(AE183)</formula>
    </cfRule>
  </conditionalFormatting>
  <conditionalFormatting sqref="AE185">
    <cfRule type="expression" dxfId="302" priority="27">
      <formula>ISERROR(AE185)</formula>
    </cfRule>
  </conditionalFormatting>
  <conditionalFormatting sqref="AE184">
    <cfRule type="expression" dxfId="301" priority="28">
      <formula>ISERROR(AE184)</formula>
    </cfRule>
  </conditionalFormatting>
  <conditionalFormatting sqref="AE184">
    <cfRule type="expression" dxfId="300" priority="29">
      <formula>ISERROR(AE184)</formula>
    </cfRule>
  </conditionalFormatting>
  <conditionalFormatting sqref="AE184">
    <cfRule type="expression" dxfId="299" priority="30">
      <formula>ISERROR(AE184)</formula>
    </cfRule>
  </conditionalFormatting>
  <conditionalFormatting sqref="AE184">
    <cfRule type="expression" dxfId="298" priority="31">
      <formula>ISERROR(AE184)</formula>
    </cfRule>
  </conditionalFormatting>
  <conditionalFormatting sqref="AE184">
    <cfRule type="expression" dxfId="297" priority="32">
      <formula>ISERROR(AE184)</formula>
    </cfRule>
  </conditionalFormatting>
  <conditionalFormatting sqref="AE185">
    <cfRule type="expression" dxfId="296" priority="33">
      <formula>ISERROR(AE185)</formula>
    </cfRule>
  </conditionalFormatting>
  <conditionalFormatting sqref="AE185">
    <cfRule type="expression" dxfId="295" priority="34">
      <formula>ISERROR(AE185)</formula>
    </cfRule>
  </conditionalFormatting>
  <conditionalFormatting sqref="AE185">
    <cfRule type="expression" dxfId="294" priority="35">
      <formula>ISERROR(AE185)</formula>
    </cfRule>
  </conditionalFormatting>
  <conditionalFormatting sqref="AE185">
    <cfRule type="expression" dxfId="293" priority="36">
      <formula>ISERROR(AE185)</formula>
    </cfRule>
  </conditionalFormatting>
  <conditionalFormatting sqref="AE185">
    <cfRule type="expression" dxfId="292" priority="37">
      <formula>ISERROR(AE185)</formula>
    </cfRule>
  </conditionalFormatting>
  <conditionalFormatting sqref="AE185">
    <cfRule type="expression" dxfId="291" priority="38">
      <formula>ISERROR(AE185)</formula>
    </cfRule>
  </conditionalFormatting>
  <conditionalFormatting sqref="AE186">
    <cfRule type="expression" dxfId="290" priority="39">
      <formula>ISERROR(AE186)</formula>
    </cfRule>
  </conditionalFormatting>
  <conditionalFormatting sqref="AE186">
    <cfRule type="expression" dxfId="289" priority="40">
      <formula>ISERROR(AE186)</formula>
    </cfRule>
  </conditionalFormatting>
  <conditionalFormatting sqref="AE186">
    <cfRule type="expression" dxfId="288" priority="41">
      <formula>ISERROR(AE186)</formula>
    </cfRule>
  </conditionalFormatting>
  <conditionalFormatting sqref="AE186">
    <cfRule type="expression" dxfId="287" priority="42">
      <formula>ISERROR(AE186)</formula>
    </cfRule>
  </conditionalFormatting>
  <conditionalFormatting sqref="AE186">
    <cfRule type="expression" dxfId="286" priority="43">
      <formula>ISERROR(AE186)</formula>
    </cfRule>
  </conditionalFormatting>
  <conditionalFormatting sqref="AE186">
    <cfRule type="expression" dxfId="285" priority="44">
      <formula>ISERROR(AE186)</formula>
    </cfRule>
  </conditionalFormatting>
  <conditionalFormatting sqref="AE186">
    <cfRule type="expression" dxfId="284" priority="45">
      <formula>ISERROR(AE186)</formula>
    </cfRule>
  </conditionalFormatting>
  <conditionalFormatting sqref="AE186">
    <cfRule type="expression" dxfId="283" priority="46">
      <formula>ISERROR(AE186)</formula>
    </cfRule>
  </conditionalFormatting>
  <conditionalFormatting sqref="AE187">
    <cfRule type="expression" dxfId="282" priority="47">
      <formula>ISERROR(AE187)</formula>
    </cfRule>
  </conditionalFormatting>
  <conditionalFormatting sqref="AE187">
    <cfRule type="expression" dxfId="281" priority="48">
      <formula>ISERROR(AE187)</formula>
    </cfRule>
  </conditionalFormatting>
  <conditionalFormatting sqref="AE187">
    <cfRule type="expression" dxfId="280" priority="49">
      <formula>ISERROR(AE187)</formula>
    </cfRule>
  </conditionalFormatting>
  <conditionalFormatting sqref="AE187">
    <cfRule type="expression" dxfId="279" priority="50">
      <formula>ISERROR(AE187)</formula>
    </cfRule>
  </conditionalFormatting>
  <conditionalFormatting sqref="AE187">
    <cfRule type="expression" dxfId="278" priority="51">
      <formula>ISERROR(AE187)</formula>
    </cfRule>
  </conditionalFormatting>
  <conditionalFormatting sqref="AE187">
    <cfRule type="expression" dxfId="277" priority="52">
      <formula>ISERROR(AE187)</formula>
    </cfRule>
  </conditionalFormatting>
  <conditionalFormatting sqref="AE187">
    <cfRule type="expression" dxfId="276" priority="53">
      <formula>ISERROR(AE187)</formula>
    </cfRule>
  </conditionalFormatting>
  <conditionalFormatting sqref="AE187">
    <cfRule type="expression" dxfId="275" priority="54">
      <formula>ISERROR(AE187)</formula>
    </cfRule>
  </conditionalFormatting>
  <conditionalFormatting sqref="AE188">
    <cfRule type="expression" dxfId="274" priority="55">
      <formula>ISERROR(AE188)</formula>
    </cfRule>
  </conditionalFormatting>
  <conditionalFormatting sqref="AE188">
    <cfRule type="expression" dxfId="273" priority="56">
      <formula>ISERROR(AE188)</formula>
    </cfRule>
  </conditionalFormatting>
  <conditionalFormatting sqref="AE188">
    <cfRule type="expression" dxfId="272" priority="57">
      <formula>ISERROR(AE188)</formula>
    </cfRule>
  </conditionalFormatting>
  <conditionalFormatting sqref="AE188">
    <cfRule type="expression" dxfId="271" priority="58">
      <formula>ISERROR(AE188)</formula>
    </cfRule>
  </conditionalFormatting>
  <conditionalFormatting sqref="AE188">
    <cfRule type="expression" dxfId="270" priority="59">
      <formula>ISERROR(AE188)</formula>
    </cfRule>
  </conditionalFormatting>
  <conditionalFormatting sqref="AE188">
    <cfRule type="expression" dxfId="269" priority="60">
      <formula>ISERROR(AE188)</formula>
    </cfRule>
  </conditionalFormatting>
  <conditionalFormatting sqref="AE188">
    <cfRule type="expression" dxfId="268" priority="61">
      <formula>ISERROR(AE188)</formula>
    </cfRule>
  </conditionalFormatting>
  <conditionalFormatting sqref="AE188">
    <cfRule type="expression" dxfId="267" priority="62">
      <formula>ISERROR(AE188)</formula>
    </cfRule>
  </conditionalFormatting>
  <conditionalFormatting sqref="AE188">
    <cfRule type="expression" dxfId="266" priority="63">
      <formula>ISERROR(AE188)</formula>
    </cfRule>
  </conditionalFormatting>
  <conditionalFormatting sqref="AE188">
    <cfRule type="expression" dxfId="265" priority="64">
      <formula>ISERROR(AE188)</formula>
    </cfRule>
  </conditionalFormatting>
  <conditionalFormatting sqref="AE188">
    <cfRule type="expression" dxfId="264" priority="65">
      <formula>ISERROR(AE188)</formula>
    </cfRule>
  </conditionalFormatting>
  <conditionalFormatting sqref="AE188">
    <cfRule type="expression" dxfId="263" priority="66">
      <formula>ISERROR(AE188)</formula>
    </cfRule>
  </conditionalFormatting>
  <conditionalFormatting sqref="AE188">
    <cfRule type="expression" dxfId="262" priority="67">
      <formula>ISERROR(AE188)</formula>
    </cfRule>
  </conditionalFormatting>
  <conditionalFormatting sqref="AE188">
    <cfRule type="expression" dxfId="261" priority="68">
      <formula>ISERROR(AE188)</formula>
    </cfRule>
  </conditionalFormatting>
  <conditionalFormatting sqref="AE188">
    <cfRule type="expression" dxfId="260" priority="69">
      <formula>ISERROR(AE188)</formula>
    </cfRule>
  </conditionalFormatting>
  <conditionalFormatting sqref="AE188">
    <cfRule type="expression" dxfId="259" priority="70">
      <formula>ISERROR(AE188)</formula>
    </cfRule>
  </conditionalFormatting>
  <conditionalFormatting sqref="AE189">
    <cfRule type="expression" dxfId="258" priority="71">
      <formula>ISERROR(AE189)</formula>
    </cfRule>
  </conditionalFormatting>
  <conditionalFormatting sqref="AE189">
    <cfRule type="expression" dxfId="257" priority="72">
      <formula>ISERROR(AE189)</formula>
    </cfRule>
  </conditionalFormatting>
  <conditionalFormatting sqref="AE189">
    <cfRule type="expression" dxfId="256" priority="73">
      <formula>ISERROR(AE189)</formula>
    </cfRule>
  </conditionalFormatting>
  <conditionalFormatting sqref="AE189">
    <cfRule type="expression" dxfId="255" priority="74">
      <formula>ISERROR(AE189)</formula>
    </cfRule>
  </conditionalFormatting>
  <conditionalFormatting sqref="AE189">
    <cfRule type="expression" dxfId="254" priority="75">
      <formula>ISERROR(AE189)</formula>
    </cfRule>
  </conditionalFormatting>
  <conditionalFormatting sqref="AE189">
    <cfRule type="expression" dxfId="253" priority="76">
      <formula>ISERROR(AE189)</formula>
    </cfRule>
  </conditionalFormatting>
  <conditionalFormatting sqref="AE189">
    <cfRule type="expression" dxfId="252" priority="77">
      <formula>ISERROR(AE189)</formula>
    </cfRule>
  </conditionalFormatting>
  <conditionalFormatting sqref="AE189">
    <cfRule type="expression" dxfId="251" priority="78">
      <formula>ISERROR(AE189)</formula>
    </cfRule>
  </conditionalFormatting>
  <conditionalFormatting sqref="AE190">
    <cfRule type="expression" dxfId="250" priority="79">
      <formula>ISERROR(AE190)</formula>
    </cfRule>
  </conditionalFormatting>
  <conditionalFormatting sqref="AE190">
    <cfRule type="expression" dxfId="249" priority="80">
      <formula>ISERROR(AE190)</formula>
    </cfRule>
  </conditionalFormatting>
  <conditionalFormatting sqref="AE190">
    <cfRule type="expression" dxfId="248" priority="81">
      <formula>ISERROR(AE190)</formula>
    </cfRule>
  </conditionalFormatting>
  <conditionalFormatting sqref="AE190">
    <cfRule type="expression" dxfId="247" priority="82">
      <formula>ISERROR(AE190)</formula>
    </cfRule>
  </conditionalFormatting>
  <conditionalFormatting sqref="AE190">
    <cfRule type="expression" dxfId="246" priority="83">
      <formula>ISERROR(AE190)</formula>
    </cfRule>
  </conditionalFormatting>
  <conditionalFormatting sqref="AE190">
    <cfRule type="expression" dxfId="245" priority="84">
      <formula>ISERROR(AE190)</formula>
    </cfRule>
  </conditionalFormatting>
  <conditionalFormatting sqref="AE190">
    <cfRule type="expression" dxfId="244" priority="85">
      <formula>ISERROR(AE190)</formula>
    </cfRule>
  </conditionalFormatting>
  <conditionalFormatting sqref="AE190">
    <cfRule type="expression" dxfId="243" priority="86">
      <formula>ISERROR(AE190)</formula>
    </cfRule>
  </conditionalFormatting>
  <conditionalFormatting sqref="AE191">
    <cfRule type="expression" dxfId="242" priority="87">
      <formula>ISERROR(AE191)</formula>
    </cfRule>
  </conditionalFormatting>
  <conditionalFormatting sqref="AE191">
    <cfRule type="expression" dxfId="241" priority="88">
      <formula>ISERROR(AE191)</formula>
    </cfRule>
  </conditionalFormatting>
  <conditionalFormatting sqref="AE191">
    <cfRule type="expression" dxfId="240" priority="89">
      <formula>ISERROR(AE191)</formula>
    </cfRule>
  </conditionalFormatting>
  <conditionalFormatting sqref="AE191">
    <cfRule type="expression" dxfId="239" priority="90">
      <formula>ISERROR(AE191)</formula>
    </cfRule>
  </conditionalFormatting>
  <conditionalFormatting sqref="AE191">
    <cfRule type="expression" dxfId="238" priority="91">
      <formula>ISERROR(AE191)</formula>
    </cfRule>
  </conditionalFormatting>
  <conditionalFormatting sqref="AE191">
    <cfRule type="expression" dxfId="237" priority="92">
      <formula>ISERROR(AE191)</formula>
    </cfRule>
  </conditionalFormatting>
  <conditionalFormatting sqref="AE191">
    <cfRule type="expression" dxfId="236" priority="93">
      <formula>ISERROR(AE191)</formula>
    </cfRule>
  </conditionalFormatting>
  <conditionalFormatting sqref="AE191">
    <cfRule type="expression" dxfId="235" priority="94">
      <formula>ISERROR(AE191)</formula>
    </cfRule>
  </conditionalFormatting>
  <conditionalFormatting sqref="AE192">
    <cfRule type="expression" dxfId="234" priority="95">
      <formula>ISERROR(AE192)</formula>
    </cfRule>
  </conditionalFormatting>
  <conditionalFormatting sqref="AE192">
    <cfRule type="expression" dxfId="233" priority="96">
      <formula>ISERROR(AE192)</formula>
    </cfRule>
  </conditionalFormatting>
  <conditionalFormatting sqref="AE192">
    <cfRule type="expression" dxfId="232" priority="97">
      <formula>ISERROR(AE192)</formula>
    </cfRule>
  </conditionalFormatting>
  <conditionalFormatting sqref="AE192">
    <cfRule type="expression" dxfId="231" priority="98">
      <formula>ISERROR(AE192)</formula>
    </cfRule>
  </conditionalFormatting>
  <conditionalFormatting sqref="AE192">
    <cfRule type="expression" dxfId="230" priority="99">
      <formula>ISERROR(AE192)</formula>
    </cfRule>
  </conditionalFormatting>
  <conditionalFormatting sqref="AE192">
    <cfRule type="expression" dxfId="229" priority="100">
      <formula>ISERROR(AE192)</formula>
    </cfRule>
  </conditionalFormatting>
  <conditionalFormatting sqref="AE192">
    <cfRule type="expression" dxfId="228" priority="101">
      <formula>ISERROR(AE192)</formula>
    </cfRule>
  </conditionalFormatting>
  <conditionalFormatting sqref="AE192">
    <cfRule type="expression" dxfId="227" priority="102">
      <formula>ISERROR(AE192)</formula>
    </cfRule>
  </conditionalFormatting>
  <conditionalFormatting sqref="AE193">
    <cfRule type="expression" dxfId="226" priority="103">
      <formula>ISERROR(AE193)</formula>
    </cfRule>
  </conditionalFormatting>
  <conditionalFormatting sqref="AE194">
    <cfRule type="expression" dxfId="225" priority="104">
      <formula>ISERROR(AE194)</formula>
    </cfRule>
  </conditionalFormatting>
  <conditionalFormatting sqref="AE195">
    <cfRule type="expression" dxfId="224" priority="105">
      <formula>ISERROR(AE195)</formula>
    </cfRule>
  </conditionalFormatting>
  <conditionalFormatting sqref="AE195">
    <cfRule type="expression" dxfId="223" priority="106">
      <formula>ISERROR(AE195)</formula>
    </cfRule>
  </conditionalFormatting>
  <conditionalFormatting sqref="AE195">
    <cfRule type="expression" dxfId="222" priority="107">
      <formula>ISERROR(AE195)</formula>
    </cfRule>
  </conditionalFormatting>
  <conditionalFormatting sqref="AE195">
    <cfRule type="expression" dxfId="221" priority="108">
      <formula>ISERROR(AE195)</formula>
    </cfRule>
  </conditionalFormatting>
  <conditionalFormatting sqref="AE195">
    <cfRule type="expression" dxfId="220" priority="109">
      <formula>ISERROR(AE195)</formula>
    </cfRule>
  </conditionalFormatting>
  <conditionalFormatting sqref="AE195">
    <cfRule type="expression" dxfId="219" priority="110">
      <formula>ISERROR(AE195)</formula>
    </cfRule>
  </conditionalFormatting>
  <conditionalFormatting sqref="AE195">
    <cfRule type="expression" dxfId="218" priority="111">
      <formula>ISERROR(AE195)</formula>
    </cfRule>
  </conditionalFormatting>
  <conditionalFormatting sqref="AE195">
    <cfRule type="expression" dxfId="217" priority="112">
      <formula>ISERROR(AE195)</formula>
    </cfRule>
  </conditionalFormatting>
  <conditionalFormatting sqref="AE195">
    <cfRule type="expression" dxfId="216" priority="113">
      <formula>ISERROR(AE195)</formula>
    </cfRule>
  </conditionalFormatting>
  <conditionalFormatting sqref="AE196">
    <cfRule type="expression" dxfId="215" priority="114">
      <formula>ISERROR(AE196)</formula>
    </cfRule>
  </conditionalFormatting>
  <conditionalFormatting sqref="AE196">
    <cfRule type="expression" dxfId="214" priority="115">
      <formula>ISERROR(AE196)</formula>
    </cfRule>
  </conditionalFormatting>
  <conditionalFormatting sqref="AE196">
    <cfRule type="expression" dxfId="213" priority="116">
      <formula>ISERROR(AE196)</formula>
    </cfRule>
  </conditionalFormatting>
  <conditionalFormatting sqref="AE196">
    <cfRule type="expression" dxfId="212" priority="117">
      <formula>ISERROR(AE196)</formula>
    </cfRule>
  </conditionalFormatting>
  <conditionalFormatting sqref="AE196">
    <cfRule type="expression" dxfId="211" priority="118">
      <formula>ISERROR(AE196)</formula>
    </cfRule>
  </conditionalFormatting>
  <conditionalFormatting sqref="AE196">
    <cfRule type="expression" dxfId="210" priority="119">
      <formula>ISERROR(AE196)</formula>
    </cfRule>
  </conditionalFormatting>
  <conditionalFormatting sqref="AE196">
    <cfRule type="expression" dxfId="209" priority="120">
      <formula>ISERROR(AE196)</formula>
    </cfRule>
  </conditionalFormatting>
  <conditionalFormatting sqref="AE196">
    <cfRule type="expression" dxfId="208" priority="121">
      <formula>ISERROR(AE196)</formula>
    </cfRule>
  </conditionalFormatting>
  <conditionalFormatting sqref="AE196">
    <cfRule type="expression" dxfId="207" priority="122">
      <formula>ISERROR(AE196)</formula>
    </cfRule>
  </conditionalFormatting>
  <conditionalFormatting sqref="AE197">
    <cfRule type="expression" dxfId="206" priority="123">
      <formula>ISERROR(AE197)</formula>
    </cfRule>
  </conditionalFormatting>
  <conditionalFormatting sqref="AE197">
    <cfRule type="expression" dxfId="205" priority="124">
      <formula>ISERROR(AE197)</formula>
    </cfRule>
  </conditionalFormatting>
  <conditionalFormatting sqref="AE197">
    <cfRule type="expression" dxfId="204" priority="125">
      <formula>ISERROR(AE197)</formula>
    </cfRule>
  </conditionalFormatting>
  <conditionalFormatting sqref="AE197">
    <cfRule type="expression" dxfId="203" priority="126">
      <formula>ISERROR(AE197)</formula>
    </cfRule>
  </conditionalFormatting>
  <conditionalFormatting sqref="AE197">
    <cfRule type="expression" dxfId="202" priority="127">
      <formula>ISERROR(AE197)</formula>
    </cfRule>
  </conditionalFormatting>
  <conditionalFormatting sqref="AE197">
    <cfRule type="expression" dxfId="201" priority="128">
      <formula>ISERROR(AE197)</formula>
    </cfRule>
  </conditionalFormatting>
  <conditionalFormatting sqref="AE197">
    <cfRule type="expression" dxfId="200" priority="129">
      <formula>ISERROR(AE197)</formula>
    </cfRule>
  </conditionalFormatting>
  <conditionalFormatting sqref="AE197">
    <cfRule type="expression" dxfId="199" priority="130">
      <formula>ISERROR(AE197)</formula>
    </cfRule>
  </conditionalFormatting>
  <conditionalFormatting sqref="AE197">
    <cfRule type="expression" dxfId="198" priority="131">
      <formula>ISERROR(AE197)</formula>
    </cfRule>
  </conditionalFormatting>
  <conditionalFormatting sqref="AE198">
    <cfRule type="expression" dxfId="197" priority="132">
      <formula>ISERROR(AE198)</formula>
    </cfRule>
  </conditionalFormatting>
  <conditionalFormatting sqref="AE198">
    <cfRule type="expression" dxfId="196" priority="133">
      <formula>ISERROR(AE198)</formula>
    </cfRule>
  </conditionalFormatting>
  <conditionalFormatting sqref="AE198">
    <cfRule type="expression" dxfId="195" priority="134">
      <formula>ISERROR(AE198)</formula>
    </cfRule>
  </conditionalFormatting>
  <conditionalFormatting sqref="AE198">
    <cfRule type="expression" dxfId="194" priority="135">
      <formula>ISERROR(AE198)</formula>
    </cfRule>
  </conditionalFormatting>
  <conditionalFormatting sqref="AE198">
    <cfRule type="expression" dxfId="193" priority="136">
      <formula>ISERROR(AE198)</formula>
    </cfRule>
  </conditionalFormatting>
  <conditionalFormatting sqref="AE198">
    <cfRule type="expression" dxfId="192" priority="137">
      <formula>ISERROR(AE198)</formula>
    </cfRule>
  </conditionalFormatting>
  <conditionalFormatting sqref="AE198">
    <cfRule type="expression" dxfId="191" priority="138">
      <formula>ISERROR(AE198)</formula>
    </cfRule>
  </conditionalFormatting>
  <conditionalFormatting sqref="AE198">
    <cfRule type="expression" dxfId="190" priority="139">
      <formula>ISERROR(AE198)</formula>
    </cfRule>
  </conditionalFormatting>
  <conditionalFormatting sqref="AE198">
    <cfRule type="expression" dxfId="189" priority="140">
      <formula>ISERROR(AE198)</formula>
    </cfRule>
  </conditionalFormatting>
  <conditionalFormatting sqref="AE199">
    <cfRule type="expression" dxfId="188" priority="141">
      <formula>ISERROR(AE199)</formula>
    </cfRule>
  </conditionalFormatting>
  <conditionalFormatting sqref="AE199">
    <cfRule type="expression" dxfId="187" priority="142">
      <formula>ISERROR(AE199)</formula>
    </cfRule>
  </conditionalFormatting>
  <conditionalFormatting sqref="AE199">
    <cfRule type="expression" dxfId="186" priority="143">
      <formula>ISERROR(AE199)</formula>
    </cfRule>
  </conditionalFormatting>
  <conditionalFormatting sqref="AE199">
    <cfRule type="expression" dxfId="185" priority="144">
      <formula>ISERROR(AE199)</formula>
    </cfRule>
  </conditionalFormatting>
  <conditionalFormatting sqref="AE199">
    <cfRule type="expression" dxfId="184" priority="145">
      <formula>ISERROR(AE199)</formula>
    </cfRule>
  </conditionalFormatting>
  <conditionalFormatting sqref="AE199">
    <cfRule type="expression" dxfId="183" priority="146">
      <formula>ISERROR(AE199)</formula>
    </cfRule>
  </conditionalFormatting>
  <conditionalFormatting sqref="AE199">
    <cfRule type="expression" dxfId="182" priority="147">
      <formula>ISERROR(AE199)</formula>
    </cfRule>
  </conditionalFormatting>
  <conditionalFormatting sqref="AE199">
    <cfRule type="expression" dxfId="181" priority="148">
      <formula>ISERROR(AE199)</formula>
    </cfRule>
  </conditionalFormatting>
  <conditionalFormatting sqref="AE199">
    <cfRule type="expression" dxfId="180" priority="149">
      <formula>ISERROR(AE199)</formula>
    </cfRule>
  </conditionalFormatting>
  <conditionalFormatting sqref="AE200">
    <cfRule type="expression" dxfId="179" priority="150">
      <formula>ISERROR(AE200)</formula>
    </cfRule>
  </conditionalFormatting>
  <conditionalFormatting sqref="AE200">
    <cfRule type="expression" dxfId="178" priority="151">
      <formula>ISERROR(AE200)</formula>
    </cfRule>
  </conditionalFormatting>
  <conditionalFormatting sqref="AE200">
    <cfRule type="expression" dxfId="177" priority="152">
      <formula>ISERROR(AE200)</formula>
    </cfRule>
  </conditionalFormatting>
  <conditionalFormatting sqref="AE200">
    <cfRule type="expression" dxfId="176" priority="153">
      <formula>ISERROR(AE200)</formula>
    </cfRule>
  </conditionalFormatting>
  <conditionalFormatting sqref="AE200">
    <cfRule type="expression" dxfId="175" priority="154">
      <formula>ISERROR(AE200)</formula>
    </cfRule>
  </conditionalFormatting>
  <conditionalFormatting sqref="AE200">
    <cfRule type="expression" dxfId="174" priority="155">
      <formula>ISERROR(AE200)</formula>
    </cfRule>
  </conditionalFormatting>
  <conditionalFormatting sqref="AE200">
    <cfRule type="expression" dxfId="173" priority="156">
      <formula>ISERROR(AE200)</formula>
    </cfRule>
  </conditionalFormatting>
  <conditionalFormatting sqref="AE200">
    <cfRule type="expression" dxfId="172" priority="157">
      <formula>ISERROR(AE200)</formula>
    </cfRule>
  </conditionalFormatting>
  <conditionalFormatting sqref="AE200">
    <cfRule type="expression" dxfId="171" priority="158">
      <formula>ISERROR(AE200)</formula>
    </cfRule>
  </conditionalFormatting>
  <conditionalFormatting sqref="AE202">
    <cfRule type="expression" dxfId="170" priority="159">
      <formula>ISERROR(AE202)</formula>
    </cfRule>
  </conditionalFormatting>
  <conditionalFormatting sqref="AE202">
    <cfRule type="expression" dxfId="169" priority="160">
      <formula>ISERROR(AE202)</formula>
    </cfRule>
  </conditionalFormatting>
  <conditionalFormatting sqref="AE202">
    <cfRule type="expression" dxfId="168" priority="161">
      <formula>ISERROR(AE202)</formula>
    </cfRule>
  </conditionalFormatting>
  <conditionalFormatting sqref="AE202">
    <cfRule type="expression" dxfId="167" priority="162">
      <formula>ISERROR(AE202)</formula>
    </cfRule>
  </conditionalFormatting>
  <conditionalFormatting sqref="AE203">
    <cfRule type="expression" dxfId="166" priority="163">
      <formula>ISERROR(AE203)</formula>
    </cfRule>
  </conditionalFormatting>
  <conditionalFormatting sqref="AE203">
    <cfRule type="expression" dxfId="165" priority="164">
      <formula>ISERROR(AE203)</formula>
    </cfRule>
  </conditionalFormatting>
  <conditionalFormatting sqref="AE204">
    <cfRule type="expression" dxfId="164" priority="165">
      <formula>ISERROR(AE204)</formula>
    </cfRule>
  </conditionalFormatting>
  <conditionalFormatting sqref="AE204">
    <cfRule type="expression" dxfId="163" priority="166">
      <formula>ISERROR(AE204)</formula>
    </cfRule>
  </conditionalFormatting>
  <conditionalFormatting sqref="AE204">
    <cfRule type="expression" dxfId="162" priority="167">
      <formula>ISERROR(AE204)</formula>
    </cfRule>
  </conditionalFormatting>
  <conditionalFormatting sqref="AE204">
    <cfRule type="expression" dxfId="161" priority="168">
      <formula>ISERROR(AE204)</formula>
    </cfRule>
  </conditionalFormatting>
  <conditionalFormatting sqref="AE208">
    <cfRule type="expression" dxfId="160" priority="169">
      <formula>ISERROR(AE208)</formula>
    </cfRule>
  </conditionalFormatting>
  <conditionalFormatting sqref="AE208">
    <cfRule type="expression" dxfId="159" priority="170">
      <formula>ISERROR(AE208)</formula>
    </cfRule>
  </conditionalFormatting>
  <conditionalFormatting sqref="AE208">
    <cfRule type="expression" dxfId="158" priority="171">
      <formula>ISERROR(AE208)</formula>
    </cfRule>
  </conditionalFormatting>
  <conditionalFormatting sqref="AE208">
    <cfRule type="expression" dxfId="157" priority="172">
      <formula>ISERROR(AE208)</formula>
    </cfRule>
  </conditionalFormatting>
  <conditionalFormatting sqref="AE208">
    <cfRule type="expression" dxfId="156" priority="173">
      <formula>ISERROR(AE208)</formula>
    </cfRule>
  </conditionalFormatting>
  <conditionalFormatting sqref="AE208">
    <cfRule type="expression" dxfId="155" priority="174">
      <formula>ISERROR(AE208)</formula>
    </cfRule>
  </conditionalFormatting>
  <conditionalFormatting sqref="AE208">
    <cfRule type="expression" dxfId="154" priority="175">
      <formula>ISERROR(AE208)</formula>
    </cfRule>
  </conditionalFormatting>
  <conditionalFormatting sqref="AE208">
    <cfRule type="expression" dxfId="153" priority="176">
      <formula>ISERROR(AE208)</formula>
    </cfRule>
  </conditionalFormatting>
  <conditionalFormatting sqref="AE208">
    <cfRule type="expression" dxfId="152" priority="177">
      <formula>ISERROR(AE208)</formula>
    </cfRule>
  </conditionalFormatting>
  <conditionalFormatting sqref="AE205">
    <cfRule type="expression" dxfId="151" priority="178">
      <formula>ISERROR(AE205)</formula>
    </cfRule>
  </conditionalFormatting>
  <conditionalFormatting sqref="AE206">
    <cfRule type="expression" dxfId="150" priority="179">
      <formula>ISERROR(AE206)</formula>
    </cfRule>
  </conditionalFormatting>
  <conditionalFormatting sqref="AE207">
    <cfRule type="expression" dxfId="149" priority="180">
      <formula>ISERROR(AE207)</formula>
    </cfRule>
  </conditionalFormatting>
  <conditionalFormatting sqref="AE208">
    <cfRule type="expression" dxfId="148" priority="181">
      <formula>ISERROR(AE208)</formula>
    </cfRule>
  </conditionalFormatting>
  <conditionalFormatting sqref="AE209">
    <cfRule type="expression" dxfId="147" priority="182">
      <formula>ISERROR(AE209)</formula>
    </cfRule>
  </conditionalFormatting>
  <conditionalFormatting sqref="AE209">
    <cfRule type="expression" dxfId="146" priority="183">
      <formula>ISERROR(AE209)</formula>
    </cfRule>
  </conditionalFormatting>
  <conditionalFormatting sqref="AE209">
    <cfRule type="expression" dxfId="145" priority="184">
      <formula>ISERROR(AE209)</formula>
    </cfRule>
  </conditionalFormatting>
  <conditionalFormatting sqref="AE209">
    <cfRule type="expression" dxfId="144" priority="185">
      <formula>ISERROR(AE209)</formula>
    </cfRule>
  </conditionalFormatting>
  <conditionalFormatting sqref="AE209">
    <cfRule type="expression" dxfId="143" priority="186">
      <formula>ISERROR(AE209)</formula>
    </cfRule>
  </conditionalFormatting>
  <conditionalFormatting sqref="AE209">
    <cfRule type="expression" dxfId="142" priority="187">
      <formula>ISERROR(AE209)</formula>
    </cfRule>
  </conditionalFormatting>
  <conditionalFormatting sqref="AE209">
    <cfRule type="expression" dxfId="141" priority="188">
      <formula>ISERROR(AE209)</formula>
    </cfRule>
  </conditionalFormatting>
  <conditionalFormatting sqref="AE209">
    <cfRule type="expression" dxfId="140" priority="189">
      <formula>ISERROR(AE209)</formula>
    </cfRule>
  </conditionalFormatting>
  <conditionalFormatting sqref="AE209">
    <cfRule type="expression" dxfId="139" priority="190">
      <formula>ISERROR(AE209)</formula>
    </cfRule>
  </conditionalFormatting>
  <conditionalFormatting sqref="AE209">
    <cfRule type="expression" dxfId="138" priority="191">
      <formula>ISERROR(AE209)</formula>
    </cfRule>
  </conditionalFormatting>
  <conditionalFormatting sqref="AE210">
    <cfRule type="expression" dxfId="137" priority="192">
      <formula>ISERROR(AE210)</formula>
    </cfRule>
  </conditionalFormatting>
  <conditionalFormatting sqref="AE210">
    <cfRule type="expression" dxfId="136" priority="193">
      <formula>ISERROR(AE210)</formula>
    </cfRule>
  </conditionalFormatting>
  <conditionalFormatting sqref="AE210">
    <cfRule type="expression" dxfId="135" priority="194">
      <formula>ISERROR(AE210)</formula>
    </cfRule>
  </conditionalFormatting>
  <conditionalFormatting sqref="AE210">
    <cfRule type="expression" dxfId="134" priority="195">
      <formula>ISERROR(AE210)</formula>
    </cfRule>
  </conditionalFormatting>
  <conditionalFormatting sqref="AE210">
    <cfRule type="expression" dxfId="133" priority="196">
      <formula>ISERROR(AE210)</formula>
    </cfRule>
  </conditionalFormatting>
  <conditionalFormatting sqref="AE210">
    <cfRule type="expression" dxfId="132" priority="197">
      <formula>ISERROR(AE210)</formula>
    </cfRule>
  </conditionalFormatting>
  <conditionalFormatting sqref="AE210">
    <cfRule type="expression" dxfId="131" priority="198">
      <formula>ISERROR(AE210)</formula>
    </cfRule>
  </conditionalFormatting>
  <conditionalFormatting sqref="AE210">
    <cfRule type="expression" dxfId="130" priority="199">
      <formula>ISERROR(AE210)</formula>
    </cfRule>
  </conditionalFormatting>
  <conditionalFormatting sqref="AE210">
    <cfRule type="expression" dxfId="129" priority="200">
      <formula>ISERROR(AE210)</formula>
    </cfRule>
  </conditionalFormatting>
  <conditionalFormatting sqref="AE210">
    <cfRule type="expression" dxfId="128" priority="201">
      <formula>ISERROR(AE210)</formula>
    </cfRule>
  </conditionalFormatting>
  <conditionalFormatting sqref="AE211">
    <cfRule type="expression" dxfId="127" priority="202">
      <formula>ISERROR(AE211)</formula>
    </cfRule>
  </conditionalFormatting>
  <conditionalFormatting sqref="AE211">
    <cfRule type="expression" dxfId="126" priority="203">
      <formula>ISERROR(AE211)</formula>
    </cfRule>
  </conditionalFormatting>
  <conditionalFormatting sqref="AE211">
    <cfRule type="expression" dxfId="125" priority="204">
      <formula>ISERROR(AE211)</formula>
    </cfRule>
  </conditionalFormatting>
  <conditionalFormatting sqref="AE211">
    <cfRule type="expression" dxfId="124" priority="205">
      <formula>ISERROR(AE211)</formula>
    </cfRule>
  </conditionalFormatting>
  <conditionalFormatting sqref="AE211">
    <cfRule type="expression" dxfId="123" priority="206">
      <formula>ISERROR(AE211)</formula>
    </cfRule>
  </conditionalFormatting>
  <conditionalFormatting sqref="AE211">
    <cfRule type="expression" dxfId="122" priority="207">
      <formula>ISERROR(AE211)</formula>
    </cfRule>
  </conditionalFormatting>
  <conditionalFormatting sqref="AE211">
    <cfRule type="expression" dxfId="121" priority="208">
      <formula>ISERROR(AE211)</formula>
    </cfRule>
  </conditionalFormatting>
  <conditionalFormatting sqref="AE211">
    <cfRule type="expression" dxfId="120" priority="209">
      <formula>ISERROR(AE211)</formula>
    </cfRule>
  </conditionalFormatting>
  <conditionalFormatting sqref="AE211">
    <cfRule type="expression" dxfId="119" priority="210">
      <formula>ISERROR(AE211)</formula>
    </cfRule>
  </conditionalFormatting>
  <conditionalFormatting sqref="AE211">
    <cfRule type="expression" dxfId="118" priority="211">
      <formula>ISERROR(AE211)</formula>
    </cfRule>
  </conditionalFormatting>
  <conditionalFormatting sqref="AE212">
    <cfRule type="expression" dxfId="117" priority="212">
      <formula>ISERROR(AE212)</formula>
    </cfRule>
  </conditionalFormatting>
  <conditionalFormatting sqref="AE212">
    <cfRule type="expression" dxfId="116" priority="213">
      <formula>ISERROR(AE212)</formula>
    </cfRule>
  </conditionalFormatting>
  <conditionalFormatting sqref="AE212">
    <cfRule type="expression" dxfId="115" priority="214">
      <formula>ISERROR(AE212)</formula>
    </cfRule>
  </conditionalFormatting>
  <conditionalFormatting sqref="AE212">
    <cfRule type="expression" dxfId="114" priority="215">
      <formula>ISERROR(AE212)</formula>
    </cfRule>
  </conditionalFormatting>
  <conditionalFormatting sqref="AE212">
    <cfRule type="expression" dxfId="113" priority="216">
      <formula>ISERROR(AE212)</formula>
    </cfRule>
  </conditionalFormatting>
  <conditionalFormatting sqref="AE212">
    <cfRule type="expression" dxfId="112" priority="217">
      <formula>ISERROR(AE212)</formula>
    </cfRule>
  </conditionalFormatting>
  <conditionalFormatting sqref="AE212">
    <cfRule type="expression" dxfId="111" priority="218">
      <formula>ISERROR(AE212)</formula>
    </cfRule>
  </conditionalFormatting>
  <conditionalFormatting sqref="AE212">
    <cfRule type="expression" dxfId="110" priority="219">
      <formula>ISERROR(AE212)</formula>
    </cfRule>
  </conditionalFormatting>
  <conditionalFormatting sqref="AE212">
    <cfRule type="expression" dxfId="109" priority="220">
      <formula>ISERROR(AE212)</formula>
    </cfRule>
  </conditionalFormatting>
  <conditionalFormatting sqref="AE212">
    <cfRule type="expression" dxfId="108" priority="221">
      <formula>ISERROR(AE212)</formula>
    </cfRule>
  </conditionalFormatting>
  <conditionalFormatting sqref="AE213">
    <cfRule type="expression" dxfId="107" priority="222">
      <formula>ISERROR(AE213)</formula>
    </cfRule>
  </conditionalFormatting>
  <conditionalFormatting sqref="AE213">
    <cfRule type="expression" dxfId="106" priority="223">
      <formula>ISERROR(AE213)</formula>
    </cfRule>
  </conditionalFormatting>
  <conditionalFormatting sqref="AE213">
    <cfRule type="expression" dxfId="105" priority="224">
      <formula>ISERROR(AE213)</formula>
    </cfRule>
  </conditionalFormatting>
  <conditionalFormatting sqref="AE213">
    <cfRule type="expression" dxfId="104" priority="225">
      <formula>ISERROR(AE213)</formula>
    </cfRule>
  </conditionalFormatting>
  <conditionalFormatting sqref="AE213">
    <cfRule type="expression" dxfId="103" priority="226">
      <formula>ISERROR(AE213)</formula>
    </cfRule>
  </conditionalFormatting>
  <conditionalFormatting sqref="AE213">
    <cfRule type="expression" dxfId="102" priority="227">
      <formula>ISERROR(AE213)</formula>
    </cfRule>
  </conditionalFormatting>
  <conditionalFormatting sqref="AE213">
    <cfRule type="expression" dxfId="101" priority="228">
      <formula>ISERROR(AE213)</formula>
    </cfRule>
  </conditionalFormatting>
  <conditionalFormatting sqref="AE213">
    <cfRule type="expression" dxfId="100" priority="229">
      <formula>ISERROR(AE213)</formula>
    </cfRule>
  </conditionalFormatting>
  <conditionalFormatting sqref="AE213">
    <cfRule type="expression" dxfId="99" priority="230">
      <formula>ISERROR(AE213)</formula>
    </cfRule>
  </conditionalFormatting>
  <conditionalFormatting sqref="AE213">
    <cfRule type="expression" dxfId="98" priority="231">
      <formula>ISERROR(AE213)</formula>
    </cfRule>
  </conditionalFormatting>
  <conditionalFormatting sqref="AE214">
    <cfRule type="expression" dxfId="97" priority="232">
      <formula>ISERROR(AE214)</formula>
    </cfRule>
  </conditionalFormatting>
  <conditionalFormatting sqref="AE214">
    <cfRule type="expression" dxfId="96" priority="233">
      <formula>ISERROR(AE214)</formula>
    </cfRule>
  </conditionalFormatting>
  <conditionalFormatting sqref="AE214">
    <cfRule type="expression" dxfId="95" priority="234">
      <formula>ISERROR(AE214)</formula>
    </cfRule>
  </conditionalFormatting>
  <conditionalFormatting sqref="AE214">
    <cfRule type="expression" dxfId="94" priority="235">
      <formula>ISERROR(AE214)</formula>
    </cfRule>
  </conditionalFormatting>
  <conditionalFormatting sqref="AE214">
    <cfRule type="expression" dxfId="93" priority="236">
      <formula>ISERROR(AE214)</formula>
    </cfRule>
  </conditionalFormatting>
  <conditionalFormatting sqref="AE214">
    <cfRule type="expression" dxfId="92" priority="237">
      <formula>ISERROR(AE214)</formula>
    </cfRule>
  </conditionalFormatting>
  <conditionalFormatting sqref="AE214">
    <cfRule type="expression" dxfId="91" priority="238">
      <formula>ISERROR(AE214)</formula>
    </cfRule>
  </conditionalFormatting>
  <conditionalFormatting sqref="AE214">
    <cfRule type="expression" dxfId="90" priority="239">
      <formula>ISERROR(AE214)</formula>
    </cfRule>
  </conditionalFormatting>
  <conditionalFormatting sqref="AE214">
    <cfRule type="expression" dxfId="89" priority="240">
      <formula>ISERROR(AE214)</formula>
    </cfRule>
  </conditionalFormatting>
  <conditionalFormatting sqref="AE214">
    <cfRule type="expression" dxfId="88" priority="241">
      <formula>ISERROR(AE214)</formula>
    </cfRule>
  </conditionalFormatting>
  <conditionalFormatting sqref="AE215">
    <cfRule type="expression" dxfId="87" priority="242">
      <formula>ISERROR(AE215)</formula>
    </cfRule>
  </conditionalFormatting>
  <conditionalFormatting sqref="AE215">
    <cfRule type="expression" dxfId="86" priority="243">
      <formula>ISERROR(AE215)</formula>
    </cfRule>
  </conditionalFormatting>
  <conditionalFormatting sqref="AE215">
    <cfRule type="expression" dxfId="85" priority="244">
      <formula>ISERROR(AE215)</formula>
    </cfRule>
  </conditionalFormatting>
  <conditionalFormatting sqref="AE215">
    <cfRule type="expression" dxfId="84" priority="245">
      <formula>ISERROR(AE215)</formula>
    </cfRule>
  </conditionalFormatting>
  <conditionalFormatting sqref="AE215">
    <cfRule type="expression" dxfId="83" priority="246">
      <formula>ISERROR(AE215)</formula>
    </cfRule>
  </conditionalFormatting>
  <conditionalFormatting sqref="AE215">
    <cfRule type="expression" dxfId="82" priority="247">
      <formula>ISERROR(AE215)</formula>
    </cfRule>
  </conditionalFormatting>
  <conditionalFormatting sqref="AE215">
    <cfRule type="expression" dxfId="81" priority="248">
      <formula>ISERROR(AE215)</formula>
    </cfRule>
  </conditionalFormatting>
  <conditionalFormatting sqref="AE215">
    <cfRule type="expression" dxfId="80" priority="249">
      <formula>ISERROR(AE215)</formula>
    </cfRule>
  </conditionalFormatting>
  <conditionalFormatting sqref="AE215">
    <cfRule type="expression" dxfId="79" priority="250">
      <formula>ISERROR(AE215)</formula>
    </cfRule>
  </conditionalFormatting>
  <conditionalFormatting sqref="AE215">
    <cfRule type="expression" dxfId="78" priority="251">
      <formula>ISERROR(AE215)</formula>
    </cfRule>
  </conditionalFormatting>
  <conditionalFormatting sqref="AE216">
    <cfRule type="expression" dxfId="77" priority="252">
      <formula>ISERROR(AE216)</formula>
    </cfRule>
  </conditionalFormatting>
  <conditionalFormatting sqref="AE216">
    <cfRule type="expression" dxfId="76" priority="253">
      <formula>ISERROR(AE216)</formula>
    </cfRule>
  </conditionalFormatting>
  <conditionalFormatting sqref="AE216">
    <cfRule type="expression" dxfId="75" priority="254">
      <formula>ISERROR(AE216)</formula>
    </cfRule>
  </conditionalFormatting>
  <conditionalFormatting sqref="AE216">
    <cfRule type="expression" dxfId="74" priority="255">
      <formula>ISERROR(AE216)</formula>
    </cfRule>
  </conditionalFormatting>
  <conditionalFormatting sqref="AE216">
    <cfRule type="expression" dxfId="73" priority="256">
      <formula>ISERROR(AE216)</formula>
    </cfRule>
  </conditionalFormatting>
  <conditionalFormatting sqref="AE216">
    <cfRule type="expression" dxfId="72" priority="257">
      <formula>ISERROR(AE216)</formula>
    </cfRule>
  </conditionalFormatting>
  <conditionalFormatting sqref="AE216">
    <cfRule type="expression" dxfId="71" priority="258">
      <formula>ISERROR(AE216)</formula>
    </cfRule>
  </conditionalFormatting>
  <conditionalFormatting sqref="AE216">
    <cfRule type="expression" dxfId="70" priority="259">
      <formula>ISERROR(AE216)</formula>
    </cfRule>
  </conditionalFormatting>
  <conditionalFormatting sqref="AE216">
    <cfRule type="expression" dxfId="69" priority="260">
      <formula>ISERROR(AE216)</formula>
    </cfRule>
  </conditionalFormatting>
  <conditionalFormatting sqref="AE216">
    <cfRule type="expression" dxfId="68" priority="261">
      <formula>ISERROR(AE216)</formula>
    </cfRule>
  </conditionalFormatting>
  <conditionalFormatting sqref="AE217">
    <cfRule type="expression" dxfId="67" priority="262">
      <formula>ISERROR(AE217)</formula>
    </cfRule>
  </conditionalFormatting>
  <conditionalFormatting sqref="AE217">
    <cfRule type="expression" dxfId="66" priority="263">
      <formula>ISERROR(AE217)</formula>
    </cfRule>
  </conditionalFormatting>
  <conditionalFormatting sqref="AE217">
    <cfRule type="expression" dxfId="65" priority="264">
      <formula>ISERROR(AE217)</formula>
    </cfRule>
  </conditionalFormatting>
  <conditionalFormatting sqref="AE217">
    <cfRule type="expression" dxfId="64" priority="265">
      <formula>ISERROR(AE217)</formula>
    </cfRule>
  </conditionalFormatting>
  <conditionalFormatting sqref="AE217">
    <cfRule type="expression" dxfId="63" priority="266">
      <formula>ISERROR(AE217)</formula>
    </cfRule>
  </conditionalFormatting>
  <conditionalFormatting sqref="AE217">
    <cfRule type="expression" dxfId="62" priority="267">
      <formula>ISERROR(AE217)</formula>
    </cfRule>
  </conditionalFormatting>
  <conditionalFormatting sqref="AE217">
    <cfRule type="expression" dxfId="61" priority="268">
      <formula>ISERROR(AE217)</formula>
    </cfRule>
  </conditionalFormatting>
  <conditionalFormatting sqref="AE217">
    <cfRule type="expression" dxfId="60" priority="269">
      <formula>ISERROR(AE217)</formula>
    </cfRule>
  </conditionalFormatting>
  <conditionalFormatting sqref="AE217">
    <cfRule type="expression" dxfId="59" priority="270">
      <formula>ISERROR(AE217)</formula>
    </cfRule>
  </conditionalFormatting>
  <conditionalFormatting sqref="AE217">
    <cfRule type="expression" dxfId="58" priority="271">
      <formula>ISERROR(AE217)</formula>
    </cfRule>
  </conditionalFormatting>
  <conditionalFormatting sqref="AE220">
    <cfRule type="expression" dxfId="57" priority="272">
      <formula>ISERROR(AE220)</formula>
    </cfRule>
  </conditionalFormatting>
  <conditionalFormatting sqref="AE220">
    <cfRule type="expression" dxfId="56" priority="273">
      <formula>ISERROR(AE220)</formula>
    </cfRule>
  </conditionalFormatting>
  <conditionalFormatting sqref="AE220">
    <cfRule type="expression" dxfId="55" priority="274">
      <formula>ISERROR(AE220)</formula>
    </cfRule>
  </conditionalFormatting>
  <conditionalFormatting sqref="AE220">
    <cfRule type="expression" dxfId="54" priority="275">
      <formula>ISERROR(AE220)</formula>
    </cfRule>
  </conditionalFormatting>
  <conditionalFormatting sqref="AE220">
    <cfRule type="expression" dxfId="53" priority="276">
      <formula>ISERROR(AE220)</formula>
    </cfRule>
  </conditionalFormatting>
  <conditionalFormatting sqref="AE220">
    <cfRule type="expression" dxfId="52" priority="277">
      <formula>ISERROR(AE220)</formula>
    </cfRule>
  </conditionalFormatting>
  <conditionalFormatting sqref="AE220">
    <cfRule type="expression" dxfId="51" priority="278">
      <formula>ISERROR(AE220)</formula>
    </cfRule>
  </conditionalFormatting>
  <conditionalFormatting sqref="AE220">
    <cfRule type="expression" dxfId="50" priority="279">
      <formula>ISERROR(AE220)</formula>
    </cfRule>
  </conditionalFormatting>
  <conditionalFormatting sqref="AE220">
    <cfRule type="expression" dxfId="49" priority="280">
      <formula>ISERROR(AE220)</formula>
    </cfRule>
  </conditionalFormatting>
  <conditionalFormatting sqref="AE219">
    <cfRule type="expression" dxfId="48" priority="281">
      <formula>ISERROR(AE219)</formula>
    </cfRule>
  </conditionalFormatting>
  <conditionalFormatting sqref="AE220">
    <cfRule type="expression" dxfId="47" priority="282">
      <formula>ISERROR(AE220)</formula>
    </cfRule>
  </conditionalFormatting>
  <conditionalFormatting sqref="AE218">
    <cfRule type="expression" dxfId="46" priority="283">
      <formula>ISERROR(AE218)</formula>
    </cfRule>
  </conditionalFormatting>
  <conditionalFormatting sqref="AE221:AE225">
    <cfRule type="expression" dxfId="45" priority="284">
      <formula>ISERROR(AE221)</formula>
    </cfRule>
  </conditionalFormatting>
  <conditionalFormatting sqref="AE221:AE225">
    <cfRule type="expression" dxfId="44" priority="285">
      <formula>ISERROR(AE221)</formula>
    </cfRule>
  </conditionalFormatting>
  <conditionalFormatting sqref="AE221:AE225">
    <cfRule type="expression" dxfId="43" priority="286">
      <formula>ISERROR(AE221)</formula>
    </cfRule>
  </conditionalFormatting>
  <conditionalFormatting sqref="AE221:AE225">
    <cfRule type="expression" dxfId="42" priority="287">
      <formula>ISERROR(AE221)</formula>
    </cfRule>
  </conditionalFormatting>
  <conditionalFormatting sqref="AE221:AE225">
    <cfRule type="expression" dxfId="41" priority="288">
      <formula>ISERROR(AE221)</formula>
    </cfRule>
  </conditionalFormatting>
  <conditionalFormatting sqref="AE221:AE225">
    <cfRule type="expression" dxfId="40" priority="289">
      <formula>ISERROR(AE221)</formula>
    </cfRule>
  </conditionalFormatting>
  <conditionalFormatting sqref="AE221:AE225">
    <cfRule type="expression" dxfId="39" priority="290">
      <formula>ISERROR(AE221)</formula>
    </cfRule>
  </conditionalFormatting>
  <conditionalFormatting sqref="AE221:AE225">
    <cfRule type="expression" dxfId="38" priority="291">
      <formula>ISERROR(AE221)</formula>
    </cfRule>
  </conditionalFormatting>
  <conditionalFormatting sqref="AE221:AE225">
    <cfRule type="expression" dxfId="37" priority="292">
      <formula>ISERROR(AE221)</formula>
    </cfRule>
  </conditionalFormatting>
  <conditionalFormatting sqref="AE221:AE225">
    <cfRule type="expression" dxfId="36" priority="293">
      <formula>ISERROR(AE221)</formula>
    </cfRule>
  </conditionalFormatting>
  <conditionalFormatting sqref="AE226:AE227">
    <cfRule type="expression" dxfId="35" priority="294">
      <formula>ISERROR(AE226)</formula>
    </cfRule>
  </conditionalFormatting>
  <conditionalFormatting sqref="AE226:AE227">
    <cfRule type="expression" dxfId="34" priority="295">
      <formula>ISERROR(AE226)</formula>
    </cfRule>
  </conditionalFormatting>
  <conditionalFormatting sqref="AE226:AE227">
    <cfRule type="expression" dxfId="33" priority="296">
      <formula>ISERROR(AE226)</formula>
    </cfRule>
  </conditionalFormatting>
  <conditionalFormatting sqref="AE226:AE227">
    <cfRule type="expression" dxfId="32" priority="297">
      <formula>ISERROR(AE226)</formula>
    </cfRule>
  </conditionalFormatting>
  <conditionalFormatting sqref="AE226:AE227">
    <cfRule type="expression" dxfId="31" priority="298">
      <formula>ISERROR(AE226)</formula>
    </cfRule>
  </conditionalFormatting>
  <conditionalFormatting sqref="AE226:AE227">
    <cfRule type="expression" dxfId="30" priority="299">
      <formula>ISERROR(AE226)</formula>
    </cfRule>
  </conditionalFormatting>
  <conditionalFormatting sqref="AE226:AE227">
    <cfRule type="expression" dxfId="29" priority="300">
      <formula>ISERROR(AE226)</formula>
    </cfRule>
  </conditionalFormatting>
  <conditionalFormatting sqref="AE226:AE227">
    <cfRule type="expression" dxfId="28" priority="301">
      <formula>ISERROR(AE226)</formula>
    </cfRule>
  </conditionalFormatting>
  <conditionalFormatting sqref="AE226:AE227">
    <cfRule type="expression" dxfId="27" priority="302">
      <formula>ISERROR(AE226)</formula>
    </cfRule>
  </conditionalFormatting>
  <conditionalFormatting sqref="AE226:AE227">
    <cfRule type="expression" dxfId="26" priority="303">
      <formula>ISERROR(AE226)</formula>
    </cfRule>
  </conditionalFormatting>
  <conditionalFormatting sqref="B203:F205 B216:F217 B218:AB218 B219:L219 B220:AB238 B239:G239 H203:AB203 H204:W204 H216:AB217 I205:W205 I239:AB239 N219:AB219 X204:AB205 AC204 AD203">
    <cfRule type="expression" dxfId="25" priority="304" stopIfTrue="1">
      <formula>(#REF!=1)</formula>
    </cfRule>
  </conditionalFormatting>
  <conditionalFormatting sqref="B203:F205 B216:F217 B218:AB218 B219:L219 B220:AB238 B239:G239 H203:AB203 H204:W204 H216:AB217 I205:W205 I239:AB239 N219:AB219 X204:AB205 AC204 AD203">
    <cfRule type="expression" dxfId="24" priority="305" stopIfTrue="1">
      <formula>(#REF!&gt;1)</formula>
    </cfRule>
  </conditionalFormatting>
  <conditionalFormatting sqref="AD206:AD213">
    <cfRule type="expression" dxfId="23" priority="306" stopIfTrue="1">
      <formula>(#REF!=1)</formula>
    </cfRule>
  </conditionalFormatting>
  <conditionalFormatting sqref="AD206:AD213">
    <cfRule type="expression" dxfId="22" priority="307" stopIfTrue="1">
      <formula>(#REF!&gt;1)</formula>
    </cfRule>
  </conditionalFormatting>
  <conditionalFormatting sqref="H239">
    <cfRule type="expression" dxfId="21" priority="308" stopIfTrue="1">
      <formula>(#REF!=1)</formula>
    </cfRule>
  </conditionalFormatting>
  <conditionalFormatting sqref="H239">
    <cfRule type="expression" dxfId="20" priority="309" stopIfTrue="1">
      <formula>(#REF!&gt;1)</formula>
    </cfRule>
  </conditionalFormatting>
  <conditionalFormatting sqref="Q241">
    <cfRule type="expression" dxfId="19" priority="310" stopIfTrue="1">
      <formula>(#REF!=1)</formula>
    </cfRule>
  </conditionalFormatting>
  <conditionalFormatting sqref="Q241">
    <cfRule type="expression" dxfId="18" priority="311" stopIfTrue="1">
      <formula>(#REF!&gt;1)</formula>
    </cfRule>
  </conditionalFormatting>
  <conditionalFormatting sqref="B240:G240 I240:R240 T240:AB240">
    <cfRule type="expression" dxfId="17" priority="312" stopIfTrue="1">
      <formula>(#REF!=1)</formula>
    </cfRule>
  </conditionalFormatting>
  <conditionalFormatting sqref="B240:G240 I240:R240 T240:AB240">
    <cfRule type="expression" dxfId="16" priority="313" stopIfTrue="1">
      <formula>(#REF!&gt;1)</formula>
    </cfRule>
  </conditionalFormatting>
  <conditionalFormatting sqref="H240 S240">
    <cfRule type="expression" dxfId="15" priority="314" stopIfTrue="1">
      <formula>(#REF!=1)</formula>
    </cfRule>
  </conditionalFormatting>
  <conditionalFormatting sqref="H240 S240">
    <cfRule type="expression" dxfId="14" priority="315" stopIfTrue="1">
      <formula>(#REF!&gt;1)</formula>
    </cfRule>
  </conditionalFormatting>
  <conditionalFormatting sqref="B241:G241 I241:L241 N241:P241 R241:AB241">
    <cfRule type="expression" dxfId="13" priority="316" stopIfTrue="1">
      <formula>(#REF!=1)</formula>
    </cfRule>
  </conditionalFormatting>
  <conditionalFormatting sqref="B241:G241 I241:L241 N241:P241 R241:AB241">
    <cfRule type="expression" dxfId="12" priority="317" stopIfTrue="1">
      <formula>(#REF!&gt;1)</formula>
    </cfRule>
  </conditionalFormatting>
  <conditionalFormatting sqref="M241">
    <cfRule type="expression" dxfId="11" priority="318" stopIfTrue="1">
      <formula>(#REF!=1)</formula>
    </cfRule>
  </conditionalFormatting>
  <conditionalFormatting sqref="M241">
    <cfRule type="expression" dxfId="10" priority="319" stopIfTrue="1">
      <formula>(#REF!&gt;1)</formula>
    </cfRule>
  </conditionalFormatting>
  <conditionalFormatting sqref="H241">
    <cfRule type="expression" dxfId="9" priority="320" stopIfTrue="1">
      <formula>(#REF!=1)</formula>
    </cfRule>
  </conditionalFormatting>
  <conditionalFormatting sqref="H241">
    <cfRule type="expression" dxfId="8" priority="321" stopIfTrue="1">
      <formula>(#REF!&gt;1)</formula>
    </cfRule>
  </conditionalFormatting>
  <conditionalFormatting sqref="C73:I73 O73:Y73 AB73:AD73">
    <cfRule type="cellIs" dxfId="7" priority="322" stopIfTrue="1" operator="equal">
      <formula>#REF!*C72/#REF!</formula>
    </cfRule>
  </conditionalFormatting>
  <conditionalFormatting sqref="B74:G74 U74">
    <cfRule type="cellIs" dxfId="6" priority="323" stopIfTrue="1" operator="equal">
      <formula>B62*B73/#REF!</formula>
    </cfRule>
  </conditionalFormatting>
  <conditionalFormatting sqref="L62">
    <cfRule type="cellIs" dxfId="5" priority="324" stopIfTrue="1" operator="equal">
      <formula>#REF!*SUM(#REF!)/SUM(#REF!)</formula>
    </cfRule>
  </conditionalFormatting>
  <conditionalFormatting sqref="L74">
    <cfRule type="cellIs" dxfId="4" priority="325" stopIfTrue="1" operator="equal">
      <formula>L62*SUM(L68:L73)/SUM(#REF!)</formula>
    </cfRule>
  </conditionalFormatting>
  <conditionalFormatting sqref="L68:L73">
    <cfRule type="cellIs" dxfId="3" priority="326" stopIfTrue="1" operator="equal">
      <formula>#REF!*SUM(L62:L67)/SUM(#REF!)</formula>
    </cfRule>
  </conditionalFormatting>
  <conditionalFormatting sqref="L63:L67">
    <cfRule type="cellIs" dxfId="2" priority="327" stopIfTrue="1" operator="equal">
      <formula>#REF!*SUM(L62)/SUM(#REF!)</formula>
    </cfRule>
  </conditionalFormatting>
  <conditionalFormatting sqref="L75:L79">
    <cfRule type="cellIs" dxfId="1" priority="328" stopIfTrue="1" operator="equal">
      <formula>L63*SUM(L69:L74)/SUM(L62)</formula>
    </cfRule>
  </conditionalFormatting>
  <conditionalFormatting sqref="L38:L58">
    <cfRule type="cellIs" dxfId="0" priority="1" stopIfTrue="1" operator="equal">
      <formula>L26*SUM(L32:L37)/SUM(L20:L25)</formula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4.44140625" defaultRowHeight="15" customHeight="1" x14ac:dyDescent="0.3"/>
  <cols>
    <col min="1" max="1" width="8.88671875" customWidth="1"/>
    <col min="2" max="3" width="28.44140625" customWidth="1"/>
    <col min="4" max="5" width="8.88671875" customWidth="1"/>
    <col min="6" max="26" width="8.6640625" customWidth="1"/>
  </cols>
  <sheetData>
    <row r="1" spans="1:5" ht="14.25" customHeight="1" x14ac:dyDescent="0.3">
      <c r="A1" s="5" t="s">
        <v>0</v>
      </c>
      <c r="B1" s="5" t="s">
        <v>445</v>
      </c>
      <c r="C1" s="5"/>
      <c r="D1" s="5"/>
      <c r="E1" s="5"/>
    </row>
    <row r="2" spans="1:5" ht="14.25" customHeight="1" x14ac:dyDescent="0.3">
      <c r="A2" s="5">
        <v>2011</v>
      </c>
      <c r="B2" s="114" t="s">
        <v>254</v>
      </c>
      <c r="C2" s="115">
        <v>2904</v>
      </c>
      <c r="D2" s="5"/>
      <c r="E2" s="116"/>
    </row>
    <row r="3" spans="1:5" ht="14.25" customHeight="1" x14ac:dyDescent="0.3">
      <c r="A3" s="5">
        <f t="shared" ref="A3:A252" si="0">IF(B3="Austria",A2+1,A2)</f>
        <v>2011</v>
      </c>
      <c r="B3" s="114" t="s">
        <v>235</v>
      </c>
      <c r="C3" s="115">
        <v>3101</v>
      </c>
      <c r="D3" s="5"/>
      <c r="E3" s="116"/>
    </row>
    <row r="4" spans="1:5" ht="14.25" customHeight="1" x14ac:dyDescent="0.3">
      <c r="A4" s="5">
        <f t="shared" si="0"/>
        <v>2011</v>
      </c>
      <c r="B4" s="114" t="s">
        <v>236</v>
      </c>
      <c r="C4" s="116">
        <v>499</v>
      </c>
      <c r="D4" s="5"/>
      <c r="E4" s="116"/>
    </row>
    <row r="5" spans="1:5" ht="14.25" customHeight="1" x14ac:dyDescent="0.3">
      <c r="A5" s="5">
        <f t="shared" si="0"/>
        <v>2011</v>
      </c>
      <c r="B5" s="114" t="s">
        <v>245</v>
      </c>
      <c r="C5" s="116"/>
      <c r="D5" s="5"/>
      <c r="E5" s="116"/>
    </row>
    <row r="6" spans="1:5" ht="14.25" customHeight="1" x14ac:dyDescent="0.3">
      <c r="A6" s="5">
        <f t="shared" si="0"/>
        <v>2011</v>
      </c>
      <c r="B6" s="114" t="s">
        <v>247</v>
      </c>
      <c r="C6" s="116">
        <v>153</v>
      </c>
      <c r="D6" s="5"/>
      <c r="E6" s="116"/>
    </row>
    <row r="7" spans="1:5" ht="14.25" customHeight="1" x14ac:dyDescent="0.3">
      <c r="A7" s="5">
        <f t="shared" si="0"/>
        <v>2011</v>
      </c>
      <c r="B7" s="114" t="s">
        <v>446</v>
      </c>
      <c r="C7" s="115">
        <v>2366</v>
      </c>
      <c r="D7" s="5"/>
      <c r="E7" s="116"/>
    </row>
    <row r="8" spans="1:5" ht="14.25" customHeight="1" x14ac:dyDescent="0.3">
      <c r="A8" s="5">
        <f t="shared" si="0"/>
        <v>2011</v>
      </c>
      <c r="B8" s="114" t="s">
        <v>238</v>
      </c>
      <c r="C8" s="115">
        <v>4787</v>
      </c>
      <c r="D8" s="5"/>
      <c r="E8" s="116"/>
    </row>
    <row r="9" spans="1:5" ht="14.25" customHeight="1" x14ac:dyDescent="0.3">
      <c r="A9" s="5">
        <f t="shared" si="0"/>
        <v>2011</v>
      </c>
      <c r="B9" s="114" t="s">
        <v>240</v>
      </c>
      <c r="C9" s="116">
        <v>624</v>
      </c>
      <c r="D9" s="5"/>
      <c r="E9" s="116"/>
    </row>
    <row r="10" spans="1:5" ht="14.25" customHeight="1" x14ac:dyDescent="0.3">
      <c r="A10" s="5">
        <f t="shared" si="0"/>
        <v>2011</v>
      </c>
      <c r="B10" s="114" t="s">
        <v>260</v>
      </c>
      <c r="C10" s="115">
        <v>2255</v>
      </c>
      <c r="D10" s="5"/>
      <c r="E10" s="116"/>
    </row>
    <row r="11" spans="1:5" ht="14.25" customHeight="1" x14ac:dyDescent="0.3">
      <c r="A11" s="5">
        <f t="shared" si="0"/>
        <v>2011</v>
      </c>
      <c r="B11" s="114" t="s">
        <v>244</v>
      </c>
      <c r="C11" s="115">
        <v>24631</v>
      </c>
      <c r="D11" s="5"/>
      <c r="E11" s="116"/>
    </row>
    <row r="12" spans="1:5" ht="14.25" customHeight="1" x14ac:dyDescent="0.3">
      <c r="A12" s="5">
        <f t="shared" si="0"/>
        <v>2011</v>
      </c>
      <c r="B12" s="114" t="s">
        <v>239</v>
      </c>
      <c r="C12" s="115">
        <v>29339</v>
      </c>
      <c r="D12" s="5"/>
      <c r="E12" s="116"/>
    </row>
    <row r="13" spans="1:5" ht="14.25" customHeight="1" x14ac:dyDescent="0.3">
      <c r="A13" s="5">
        <f t="shared" si="0"/>
        <v>2011</v>
      </c>
      <c r="B13" s="114" t="s">
        <v>242</v>
      </c>
      <c r="C13" s="116">
        <v>638</v>
      </c>
      <c r="D13" s="5"/>
      <c r="E13" s="116"/>
    </row>
    <row r="14" spans="1:5" ht="14.25" customHeight="1" x14ac:dyDescent="0.3">
      <c r="A14" s="5">
        <f t="shared" si="0"/>
        <v>2011</v>
      </c>
      <c r="B14" s="114" t="s">
        <v>251</v>
      </c>
      <c r="C14" s="115">
        <v>1308</v>
      </c>
      <c r="D14" s="5"/>
      <c r="E14" s="116"/>
    </row>
    <row r="15" spans="1:5" ht="14.25" customHeight="1" x14ac:dyDescent="0.3">
      <c r="A15" s="5">
        <f t="shared" si="0"/>
        <v>2011</v>
      </c>
      <c r="B15" s="114" t="s">
        <v>241</v>
      </c>
      <c r="C15" s="115">
        <v>5537</v>
      </c>
      <c r="D15" s="5"/>
      <c r="E15" s="116"/>
    </row>
    <row r="16" spans="1:5" ht="14.25" customHeight="1" x14ac:dyDescent="0.3">
      <c r="A16" s="5">
        <f t="shared" si="0"/>
        <v>2011</v>
      </c>
      <c r="B16" s="114" t="s">
        <v>246</v>
      </c>
      <c r="C16" s="115">
        <v>10260</v>
      </c>
      <c r="D16" s="5"/>
      <c r="E16" s="116"/>
    </row>
    <row r="17" spans="1:5" ht="14.25" customHeight="1" x14ac:dyDescent="0.3">
      <c r="A17" s="5">
        <f t="shared" si="0"/>
        <v>2011</v>
      </c>
      <c r="B17" s="114" t="s">
        <v>248</v>
      </c>
      <c r="C17" s="116">
        <v>662</v>
      </c>
      <c r="D17" s="5"/>
      <c r="E17" s="116"/>
    </row>
    <row r="18" spans="1:5" ht="14.25" customHeight="1" x14ac:dyDescent="0.3">
      <c r="A18" s="5">
        <f t="shared" si="0"/>
        <v>2011</v>
      </c>
      <c r="B18" s="114" t="s">
        <v>447</v>
      </c>
      <c r="C18" s="115">
        <v>1317</v>
      </c>
      <c r="D18" s="5"/>
      <c r="E18" s="116"/>
    </row>
    <row r="19" spans="1:5" ht="14.25" customHeight="1" x14ac:dyDescent="0.3">
      <c r="A19" s="5">
        <f t="shared" si="0"/>
        <v>2011</v>
      </c>
      <c r="B19" s="114" t="s">
        <v>250</v>
      </c>
      <c r="C19" s="116">
        <v>281</v>
      </c>
      <c r="D19" s="5"/>
      <c r="E19" s="116"/>
    </row>
    <row r="20" spans="1:5" ht="14.25" customHeight="1" x14ac:dyDescent="0.3">
      <c r="A20" s="5">
        <f t="shared" si="0"/>
        <v>2011</v>
      </c>
      <c r="B20" s="114" t="s">
        <v>252</v>
      </c>
      <c r="C20" s="116" t="s">
        <v>448</v>
      </c>
      <c r="D20" s="5"/>
      <c r="E20" s="116"/>
    </row>
    <row r="21" spans="1:5" ht="14.25" customHeight="1" x14ac:dyDescent="0.3">
      <c r="A21" s="5">
        <f t="shared" si="0"/>
        <v>2011</v>
      </c>
      <c r="B21" s="114" t="s">
        <v>253</v>
      </c>
      <c r="C21" s="115">
        <v>11642</v>
      </c>
      <c r="D21" s="5"/>
      <c r="E21" s="116"/>
    </row>
    <row r="22" spans="1:5" ht="14.25" customHeight="1" x14ac:dyDescent="0.3">
      <c r="A22" s="5">
        <f t="shared" si="0"/>
        <v>2011</v>
      </c>
      <c r="B22" s="114" t="s">
        <v>255</v>
      </c>
      <c r="C22" s="115">
        <v>9296</v>
      </c>
      <c r="D22" s="5"/>
      <c r="E22" s="116"/>
    </row>
    <row r="23" spans="1:5" ht="14.25" customHeight="1" x14ac:dyDescent="0.3">
      <c r="A23" s="5">
        <f t="shared" si="0"/>
        <v>2011</v>
      </c>
      <c r="B23" s="114" t="s">
        <v>256</v>
      </c>
      <c r="C23" s="115">
        <v>1837</v>
      </c>
      <c r="D23" s="5"/>
      <c r="E23" s="116"/>
    </row>
    <row r="24" spans="1:5" ht="14.25" customHeight="1" x14ac:dyDescent="0.3">
      <c r="A24" s="5">
        <f t="shared" si="0"/>
        <v>2011</v>
      </c>
      <c r="B24" s="114" t="s">
        <v>257</v>
      </c>
      <c r="C24" s="116">
        <v>892</v>
      </c>
      <c r="D24" s="5"/>
      <c r="E24" s="116"/>
    </row>
    <row r="25" spans="1:5" ht="14.25" customHeight="1" x14ac:dyDescent="0.3">
      <c r="A25" s="5">
        <f t="shared" si="0"/>
        <v>2011</v>
      </c>
      <c r="B25" s="114" t="s">
        <v>259</v>
      </c>
      <c r="C25" s="116">
        <v>811</v>
      </c>
      <c r="D25" s="5"/>
      <c r="E25" s="116"/>
    </row>
    <row r="26" spans="1:5" ht="14.25" customHeight="1" x14ac:dyDescent="0.3">
      <c r="A26" s="5">
        <f t="shared" si="0"/>
        <v>2011</v>
      </c>
      <c r="B26" s="114" t="s">
        <v>258</v>
      </c>
      <c r="C26" s="116">
        <v>526</v>
      </c>
      <c r="D26" s="5"/>
      <c r="E26" s="116"/>
    </row>
    <row r="27" spans="1:5" ht="14.25" customHeight="1" x14ac:dyDescent="0.3">
      <c r="A27" s="5">
        <f t="shared" si="0"/>
        <v>2011</v>
      </c>
      <c r="B27" s="114" t="s">
        <v>243</v>
      </c>
      <c r="C27" s="116" t="s">
        <v>449</v>
      </c>
      <c r="D27" s="5"/>
      <c r="E27" s="116"/>
    </row>
    <row r="28" spans="1:5" ht="14.25" customHeight="1" x14ac:dyDescent="0.3">
      <c r="A28" s="5">
        <f t="shared" si="0"/>
        <v>2011</v>
      </c>
      <c r="B28" s="114" t="s">
        <v>261</v>
      </c>
      <c r="C28" s="115">
        <v>2850</v>
      </c>
      <c r="D28" s="5"/>
      <c r="E28" s="116"/>
    </row>
    <row r="29" spans="1:5" ht="14.25" customHeight="1" x14ac:dyDescent="0.3">
      <c r="A29" s="5">
        <f t="shared" si="0"/>
        <v>2011</v>
      </c>
      <c r="B29" s="114" t="s">
        <v>450</v>
      </c>
      <c r="C29" s="116" t="s">
        <v>451</v>
      </c>
      <c r="D29" s="5"/>
      <c r="E29" s="116"/>
    </row>
    <row r="30" spans="1:5" ht="14.25" customHeight="1" x14ac:dyDescent="0.3">
      <c r="A30" s="5">
        <f t="shared" si="0"/>
        <v>2012</v>
      </c>
      <c r="B30" s="114" t="s">
        <v>254</v>
      </c>
      <c r="C30" s="115">
        <v>2964</v>
      </c>
      <c r="D30" s="5"/>
      <c r="E30" s="5"/>
    </row>
    <row r="31" spans="1:5" ht="14.25" customHeight="1" x14ac:dyDescent="0.3">
      <c r="A31" s="5">
        <f t="shared" si="0"/>
        <v>2012</v>
      </c>
      <c r="B31" s="114" t="s">
        <v>235</v>
      </c>
      <c r="C31" s="117" t="s">
        <v>452</v>
      </c>
      <c r="D31" s="5"/>
      <c r="E31" s="5"/>
    </row>
    <row r="32" spans="1:5" ht="14.25" customHeight="1" x14ac:dyDescent="0.3">
      <c r="A32" s="5">
        <f t="shared" si="0"/>
        <v>2012</v>
      </c>
      <c r="B32" s="114" t="s">
        <v>236</v>
      </c>
      <c r="C32" s="116">
        <v>497</v>
      </c>
      <c r="D32" s="5"/>
      <c r="E32" s="5"/>
    </row>
    <row r="33" spans="1:5" ht="14.25" customHeight="1" x14ac:dyDescent="0.3">
      <c r="A33" s="5">
        <f t="shared" si="0"/>
        <v>2012</v>
      </c>
      <c r="B33" s="114" t="s">
        <v>245</v>
      </c>
      <c r="C33" s="116"/>
      <c r="D33" s="5"/>
      <c r="E33" s="5"/>
    </row>
    <row r="34" spans="1:5" ht="14.25" customHeight="1" x14ac:dyDescent="0.3">
      <c r="A34" s="5">
        <f t="shared" si="0"/>
        <v>2012</v>
      </c>
      <c r="B34" s="114" t="s">
        <v>247</v>
      </c>
      <c r="C34" s="116">
        <v>153</v>
      </c>
      <c r="D34" s="5"/>
      <c r="E34" s="5"/>
    </row>
    <row r="35" spans="1:5" ht="14.25" customHeight="1" x14ac:dyDescent="0.3">
      <c r="A35" s="5">
        <f t="shared" si="0"/>
        <v>2012</v>
      </c>
      <c r="B35" s="114" t="s">
        <v>446</v>
      </c>
      <c r="C35" s="115">
        <v>2446</v>
      </c>
      <c r="D35" s="5"/>
      <c r="E35" s="5"/>
    </row>
    <row r="36" spans="1:5" ht="14.25" customHeight="1" x14ac:dyDescent="0.3">
      <c r="A36" s="5">
        <f t="shared" si="0"/>
        <v>2012</v>
      </c>
      <c r="B36" s="114" t="s">
        <v>238</v>
      </c>
      <c r="C36" s="115">
        <v>4942</v>
      </c>
      <c r="D36" s="5"/>
      <c r="E36" s="5"/>
    </row>
    <row r="37" spans="1:5" ht="14.25" customHeight="1" x14ac:dyDescent="0.3">
      <c r="A37" s="5">
        <f t="shared" si="0"/>
        <v>2012</v>
      </c>
      <c r="B37" s="114" t="s">
        <v>240</v>
      </c>
      <c r="C37" s="116">
        <v>663</v>
      </c>
      <c r="D37" s="5"/>
      <c r="E37" s="5"/>
    </row>
    <row r="38" spans="1:5" ht="14.25" customHeight="1" x14ac:dyDescent="0.3">
      <c r="A38" s="5">
        <f t="shared" si="0"/>
        <v>2012</v>
      </c>
      <c r="B38" s="114" t="s">
        <v>260</v>
      </c>
      <c r="C38" s="115">
        <v>2254</v>
      </c>
      <c r="D38" s="5"/>
      <c r="E38" s="5"/>
    </row>
    <row r="39" spans="1:5" ht="14.25" customHeight="1" x14ac:dyDescent="0.3">
      <c r="A39" s="5">
        <f t="shared" si="0"/>
        <v>2012</v>
      </c>
      <c r="B39" s="114" t="s">
        <v>244</v>
      </c>
      <c r="C39" s="116" t="s">
        <v>453</v>
      </c>
      <c r="D39" s="5"/>
      <c r="E39" s="5"/>
    </row>
    <row r="40" spans="1:5" ht="14.25" customHeight="1" x14ac:dyDescent="0.3">
      <c r="A40" s="5">
        <f t="shared" si="0"/>
        <v>2012</v>
      </c>
      <c r="B40" s="114" t="s">
        <v>239</v>
      </c>
      <c r="C40" s="115">
        <v>29702</v>
      </c>
      <c r="D40" s="5"/>
      <c r="E40" s="5"/>
    </row>
    <row r="41" spans="1:5" ht="14.25" customHeight="1" x14ac:dyDescent="0.3">
      <c r="A41" s="5">
        <f t="shared" si="0"/>
        <v>2012</v>
      </c>
      <c r="B41" s="114" t="s">
        <v>242</v>
      </c>
      <c r="C41" s="116">
        <v>664</v>
      </c>
      <c r="D41" s="5"/>
      <c r="E41" s="5"/>
    </row>
    <row r="42" spans="1:5" ht="14.25" customHeight="1" x14ac:dyDescent="0.3">
      <c r="A42" s="5">
        <f t="shared" si="0"/>
        <v>2012</v>
      </c>
      <c r="B42" s="114" t="s">
        <v>251</v>
      </c>
      <c r="C42" s="115">
        <v>1388</v>
      </c>
      <c r="D42" s="5"/>
      <c r="E42" s="5"/>
    </row>
    <row r="43" spans="1:5" ht="14.25" customHeight="1" x14ac:dyDescent="0.3">
      <c r="A43" s="5">
        <f t="shared" si="0"/>
        <v>2012</v>
      </c>
      <c r="B43" s="114" t="s">
        <v>241</v>
      </c>
      <c r="C43" s="115">
        <v>5386</v>
      </c>
      <c r="D43" s="5"/>
      <c r="E43" s="5"/>
    </row>
    <row r="44" spans="1:5" ht="14.25" customHeight="1" x14ac:dyDescent="0.3">
      <c r="A44" s="5">
        <f t="shared" si="0"/>
        <v>2012</v>
      </c>
      <c r="B44" s="114" t="s">
        <v>246</v>
      </c>
      <c r="C44" s="115">
        <v>10004</v>
      </c>
      <c r="D44" s="5"/>
      <c r="E44" s="5"/>
    </row>
    <row r="45" spans="1:5" ht="14.25" customHeight="1" x14ac:dyDescent="0.3">
      <c r="A45" s="5">
        <f t="shared" si="0"/>
        <v>2012</v>
      </c>
      <c r="B45" s="114" t="s">
        <v>248</v>
      </c>
      <c r="C45" s="116">
        <v>718</v>
      </c>
      <c r="D45" s="5"/>
      <c r="E45" s="5"/>
    </row>
    <row r="46" spans="1:5" ht="14.25" customHeight="1" x14ac:dyDescent="0.3">
      <c r="A46" s="5">
        <f t="shared" si="0"/>
        <v>2012</v>
      </c>
      <c r="B46" s="114" t="s">
        <v>447</v>
      </c>
      <c r="C46" s="115">
        <v>1360</v>
      </c>
      <c r="D46" s="5"/>
      <c r="E46" s="5"/>
    </row>
    <row r="47" spans="1:5" ht="14.25" customHeight="1" x14ac:dyDescent="0.3">
      <c r="A47" s="5">
        <f t="shared" si="0"/>
        <v>2012</v>
      </c>
      <c r="B47" s="114" t="s">
        <v>250</v>
      </c>
      <c r="C47" s="116">
        <v>277</v>
      </c>
      <c r="D47" s="5"/>
      <c r="E47" s="5"/>
    </row>
    <row r="48" spans="1:5" ht="14.25" customHeight="1" x14ac:dyDescent="0.3">
      <c r="A48" s="5">
        <f t="shared" si="0"/>
        <v>2012</v>
      </c>
      <c r="B48" s="114" t="s">
        <v>252</v>
      </c>
      <c r="C48" s="116" t="s">
        <v>448</v>
      </c>
      <c r="D48" s="5"/>
      <c r="E48" s="5"/>
    </row>
    <row r="49" spans="1:10" ht="14.25" customHeight="1" x14ac:dyDescent="0.3">
      <c r="A49" s="5">
        <f t="shared" si="0"/>
        <v>2012</v>
      </c>
      <c r="B49" s="114" t="s">
        <v>253</v>
      </c>
      <c r="C49" s="115">
        <v>11670</v>
      </c>
      <c r="D49" s="5"/>
      <c r="E49" s="5"/>
    </row>
    <row r="50" spans="1:10" ht="14.25" customHeight="1" x14ac:dyDescent="0.3">
      <c r="A50" s="5">
        <f t="shared" si="0"/>
        <v>2012</v>
      </c>
      <c r="B50" s="114" t="s">
        <v>255</v>
      </c>
      <c r="C50" s="115">
        <v>9843</v>
      </c>
      <c r="D50" s="5"/>
      <c r="E50" s="5"/>
    </row>
    <row r="51" spans="1:10" ht="14.25" customHeight="1" x14ac:dyDescent="0.3">
      <c r="A51" s="5">
        <f t="shared" si="0"/>
        <v>2012</v>
      </c>
      <c r="B51" s="114" t="s">
        <v>256</v>
      </c>
      <c r="C51" s="115">
        <v>1855</v>
      </c>
      <c r="D51" s="5"/>
      <c r="E51" s="5"/>
    </row>
    <row r="52" spans="1:10" ht="14.25" customHeight="1" x14ac:dyDescent="0.3">
      <c r="A52" s="5">
        <f t="shared" si="0"/>
        <v>2012</v>
      </c>
      <c r="B52" s="114" t="s">
        <v>257</v>
      </c>
      <c r="C52" s="116">
        <v>884</v>
      </c>
      <c r="D52" s="5"/>
      <c r="E52" s="5"/>
    </row>
    <row r="53" spans="1:10" ht="14.25" customHeight="1" x14ac:dyDescent="0.3">
      <c r="A53" s="5">
        <f t="shared" si="0"/>
        <v>2012</v>
      </c>
      <c r="B53" s="114" t="s">
        <v>259</v>
      </c>
      <c r="C53" s="116">
        <v>851</v>
      </c>
      <c r="D53" s="5"/>
      <c r="E53" s="5"/>
    </row>
    <row r="54" spans="1:10" ht="14.25" customHeight="1" x14ac:dyDescent="0.3">
      <c r="A54" s="5">
        <f t="shared" si="0"/>
        <v>2012</v>
      </c>
      <c r="B54" s="114" t="s">
        <v>258</v>
      </c>
      <c r="C54" s="116">
        <v>535</v>
      </c>
      <c r="D54" s="5"/>
      <c r="E54" s="5"/>
    </row>
    <row r="55" spans="1:10" ht="14.25" customHeight="1" x14ac:dyDescent="0.3">
      <c r="A55" s="5">
        <f t="shared" si="0"/>
        <v>2012</v>
      </c>
      <c r="B55" s="114" t="s">
        <v>243</v>
      </c>
      <c r="C55" s="116" t="s">
        <v>454</v>
      </c>
      <c r="D55" s="5"/>
      <c r="E55" s="5"/>
    </row>
    <row r="56" spans="1:10" ht="14.25" customHeight="1" x14ac:dyDescent="0.3">
      <c r="A56" s="5">
        <f t="shared" si="0"/>
        <v>2012</v>
      </c>
      <c r="B56" s="114" t="s">
        <v>261</v>
      </c>
      <c r="C56" s="115">
        <v>2861</v>
      </c>
      <c r="D56" s="5"/>
      <c r="E56" s="5"/>
    </row>
    <row r="57" spans="1:10" ht="14.25" customHeight="1" x14ac:dyDescent="0.3">
      <c r="A57" s="5">
        <f t="shared" si="0"/>
        <v>2012</v>
      </c>
      <c r="B57" s="114" t="s">
        <v>450</v>
      </c>
      <c r="C57" s="116" t="s">
        <v>455</v>
      </c>
      <c r="D57" s="5"/>
      <c r="E57" s="5"/>
    </row>
    <row r="58" spans="1:10" ht="14.25" customHeight="1" x14ac:dyDescent="0.3">
      <c r="A58" s="5">
        <f t="shared" si="0"/>
        <v>2013</v>
      </c>
      <c r="B58" s="114" t="s">
        <v>254</v>
      </c>
      <c r="C58" s="115">
        <v>2933</v>
      </c>
      <c r="D58" s="5"/>
      <c r="E58" s="116"/>
      <c r="F58" s="118"/>
      <c r="G58" s="118"/>
      <c r="H58" s="118"/>
      <c r="I58" s="118"/>
      <c r="J58" s="118"/>
    </row>
    <row r="59" spans="1:10" ht="14.25" customHeight="1" x14ac:dyDescent="0.3">
      <c r="A59" s="5">
        <f t="shared" si="0"/>
        <v>2013</v>
      </c>
      <c r="B59" s="114" t="s">
        <v>235</v>
      </c>
      <c r="C59" s="115">
        <v>3474</v>
      </c>
      <c r="D59" s="5"/>
      <c r="E59" s="116"/>
      <c r="F59" s="118"/>
      <c r="G59" s="118"/>
      <c r="H59" s="118"/>
      <c r="I59" s="118"/>
      <c r="J59" s="118"/>
    </row>
    <row r="60" spans="1:10" ht="14.25" customHeight="1" x14ac:dyDescent="0.3">
      <c r="A60" s="5">
        <f t="shared" si="0"/>
        <v>2013</v>
      </c>
      <c r="B60" s="114" t="s">
        <v>236</v>
      </c>
      <c r="C60" s="116">
        <v>495</v>
      </c>
      <c r="D60" s="5"/>
      <c r="E60" s="116"/>
      <c r="F60" s="118"/>
      <c r="G60" s="118"/>
      <c r="H60" s="118"/>
      <c r="I60" s="118"/>
      <c r="J60" s="118"/>
    </row>
    <row r="61" spans="1:10" ht="14.25" customHeight="1" x14ac:dyDescent="0.3">
      <c r="A61" s="5">
        <f t="shared" si="0"/>
        <v>2013</v>
      </c>
      <c r="B61" s="114" t="s">
        <v>245</v>
      </c>
      <c r="C61" s="116">
        <v>504</v>
      </c>
      <c r="D61" s="5"/>
      <c r="E61" s="116"/>
      <c r="F61" s="118"/>
      <c r="G61" s="118"/>
      <c r="H61" s="118"/>
      <c r="I61" s="118"/>
      <c r="J61" s="118"/>
    </row>
    <row r="62" spans="1:10" ht="14.25" customHeight="1" x14ac:dyDescent="0.3">
      <c r="A62" s="5">
        <f t="shared" si="0"/>
        <v>2013</v>
      </c>
      <c r="B62" s="114" t="s">
        <v>247</v>
      </c>
      <c r="C62" s="116">
        <v>157</v>
      </c>
      <c r="D62" s="5"/>
      <c r="E62" s="116"/>
      <c r="F62" s="118"/>
      <c r="G62" s="118"/>
      <c r="H62" s="118"/>
      <c r="I62" s="118"/>
      <c r="J62" s="118"/>
    </row>
    <row r="63" spans="1:10" ht="14.25" customHeight="1" x14ac:dyDescent="0.3">
      <c r="A63" s="5">
        <f t="shared" si="0"/>
        <v>2013</v>
      </c>
      <c r="B63" s="114" t="s">
        <v>446</v>
      </c>
      <c r="C63" s="115">
        <v>2382</v>
      </c>
      <c r="D63" s="5"/>
      <c r="E63" s="116"/>
      <c r="F63" s="118"/>
      <c r="G63" s="118"/>
      <c r="H63" s="118"/>
      <c r="I63" s="118"/>
      <c r="J63" s="118"/>
    </row>
    <row r="64" spans="1:10" ht="14.25" customHeight="1" x14ac:dyDescent="0.3">
      <c r="A64" s="5">
        <f t="shared" si="0"/>
        <v>2013</v>
      </c>
      <c r="B64" s="114" t="s">
        <v>238</v>
      </c>
      <c r="C64" s="115">
        <v>5025</v>
      </c>
      <c r="D64" s="5"/>
      <c r="E64" s="116"/>
      <c r="F64" s="118"/>
      <c r="G64" s="118"/>
      <c r="H64" s="118"/>
      <c r="I64" s="118"/>
      <c r="J64" s="118"/>
    </row>
    <row r="65" spans="1:10" ht="14.25" customHeight="1" x14ac:dyDescent="0.3">
      <c r="A65" s="5">
        <f t="shared" si="0"/>
        <v>2013</v>
      </c>
      <c r="B65" s="114" t="s">
        <v>240</v>
      </c>
      <c r="C65" s="116">
        <v>706</v>
      </c>
      <c r="D65" s="5"/>
      <c r="E65" s="116"/>
      <c r="F65" s="118"/>
      <c r="G65" s="118"/>
      <c r="H65" s="118"/>
      <c r="I65" s="118"/>
      <c r="J65" s="118"/>
    </row>
    <row r="66" spans="1:10" ht="14.25" customHeight="1" x14ac:dyDescent="0.3">
      <c r="A66" s="5">
        <f t="shared" si="0"/>
        <v>2013</v>
      </c>
      <c r="B66" s="114" t="s">
        <v>260</v>
      </c>
      <c r="C66" s="115">
        <v>2287</v>
      </c>
      <c r="D66" s="5"/>
      <c r="E66" s="116"/>
      <c r="F66" s="118"/>
      <c r="G66" s="118"/>
      <c r="H66" s="118"/>
      <c r="I66" s="118"/>
      <c r="J66" s="118"/>
    </row>
    <row r="67" spans="1:10" ht="14.25" customHeight="1" x14ac:dyDescent="0.3">
      <c r="A67" s="5">
        <f t="shared" si="0"/>
        <v>2013</v>
      </c>
      <c r="B67" s="114" t="s">
        <v>244</v>
      </c>
      <c r="C67" s="116" t="s">
        <v>456</v>
      </c>
      <c r="D67" s="5"/>
      <c r="E67" s="116"/>
      <c r="F67" s="118"/>
      <c r="G67" s="118"/>
      <c r="H67" s="118"/>
      <c r="I67" s="118"/>
      <c r="J67" s="118"/>
    </row>
    <row r="68" spans="1:10" ht="14.25" customHeight="1" x14ac:dyDescent="0.3">
      <c r="A68" s="5">
        <f t="shared" si="0"/>
        <v>2013</v>
      </c>
      <c r="B68" s="114" t="s">
        <v>239</v>
      </c>
      <c r="C68" s="115">
        <v>30301</v>
      </c>
      <c r="D68" s="5"/>
      <c r="E68" s="116"/>
      <c r="F68" s="119"/>
      <c r="G68" s="119"/>
      <c r="H68" s="119"/>
      <c r="I68" s="120"/>
      <c r="J68" s="118"/>
    </row>
    <row r="69" spans="1:10" ht="14.25" customHeight="1" x14ac:dyDescent="0.3">
      <c r="A69" s="5">
        <f t="shared" si="0"/>
        <v>2013</v>
      </c>
      <c r="B69" s="114" t="s">
        <v>242</v>
      </c>
      <c r="C69" s="116">
        <v>652</v>
      </c>
      <c r="D69" s="5"/>
      <c r="E69" s="116"/>
      <c r="F69" s="119"/>
      <c r="G69" s="119"/>
      <c r="H69" s="119"/>
      <c r="I69" s="119"/>
      <c r="J69" s="121"/>
    </row>
    <row r="70" spans="1:10" ht="14.25" customHeight="1" x14ac:dyDescent="0.3">
      <c r="A70" s="5">
        <f t="shared" si="0"/>
        <v>2013</v>
      </c>
      <c r="B70" s="114" t="s">
        <v>251</v>
      </c>
      <c r="C70" s="115">
        <v>1364</v>
      </c>
      <c r="D70" s="5"/>
      <c r="E70" s="116"/>
      <c r="F70" s="118"/>
      <c r="G70" s="118"/>
      <c r="H70" s="118"/>
      <c r="I70" s="118"/>
      <c r="J70" s="118"/>
    </row>
    <row r="71" spans="1:10" ht="14.25" customHeight="1" x14ac:dyDescent="0.3">
      <c r="A71" s="5">
        <f t="shared" si="0"/>
        <v>2013</v>
      </c>
      <c r="B71" s="114" t="s">
        <v>241</v>
      </c>
      <c r="C71" s="115">
        <v>5584</v>
      </c>
      <c r="D71" s="5"/>
      <c r="E71" s="116"/>
      <c r="F71" s="118"/>
      <c r="G71" s="118"/>
      <c r="H71" s="118"/>
      <c r="I71" s="118"/>
      <c r="J71" s="118"/>
    </row>
    <row r="72" spans="1:10" ht="14.25" customHeight="1" x14ac:dyDescent="0.3">
      <c r="A72" s="5">
        <f t="shared" si="0"/>
        <v>2013</v>
      </c>
      <c r="B72" s="114" t="s">
        <v>246</v>
      </c>
      <c r="C72" s="115">
        <v>9657</v>
      </c>
      <c r="D72" s="5"/>
      <c r="E72" s="116"/>
      <c r="F72" s="118"/>
      <c r="G72" s="118"/>
      <c r="H72" s="118"/>
      <c r="I72" s="118"/>
      <c r="J72" s="118"/>
    </row>
    <row r="73" spans="1:10" ht="14.25" customHeight="1" x14ac:dyDescent="0.3">
      <c r="A73" s="5">
        <f t="shared" si="0"/>
        <v>2013</v>
      </c>
      <c r="B73" s="114" t="s">
        <v>248</v>
      </c>
      <c r="C73" s="116">
        <v>736</v>
      </c>
      <c r="D73" s="5"/>
      <c r="E73" s="116"/>
      <c r="F73" s="118"/>
      <c r="G73" s="118"/>
      <c r="H73" s="118"/>
      <c r="I73" s="118"/>
      <c r="J73" s="118"/>
    </row>
    <row r="74" spans="1:10" ht="14.25" customHeight="1" x14ac:dyDescent="0.3">
      <c r="A74" s="5">
        <f t="shared" si="0"/>
        <v>2013</v>
      </c>
      <c r="B74" s="114" t="s">
        <v>447</v>
      </c>
      <c r="C74" s="115">
        <v>1339</v>
      </c>
      <c r="D74" s="5"/>
      <c r="E74" s="116"/>
      <c r="F74" s="118"/>
      <c r="G74" s="118"/>
      <c r="H74" s="118"/>
      <c r="I74" s="118"/>
      <c r="J74" s="118"/>
    </row>
    <row r="75" spans="1:10" ht="14.25" customHeight="1" x14ac:dyDescent="0.3">
      <c r="A75" s="5">
        <f t="shared" si="0"/>
        <v>2013</v>
      </c>
      <c r="B75" s="114" t="s">
        <v>250</v>
      </c>
      <c r="C75" s="116">
        <v>287</v>
      </c>
      <c r="D75" s="5"/>
      <c r="E75" s="116"/>
      <c r="F75" s="118"/>
      <c r="G75" s="118"/>
      <c r="H75" s="118"/>
      <c r="I75" s="118"/>
      <c r="J75" s="118"/>
    </row>
    <row r="76" spans="1:10" ht="14.25" customHeight="1" x14ac:dyDescent="0.3">
      <c r="A76" s="5">
        <f t="shared" si="0"/>
        <v>2013</v>
      </c>
      <c r="B76" s="114" t="s">
        <v>252</v>
      </c>
      <c r="C76" s="117" t="s">
        <v>448</v>
      </c>
      <c r="D76" s="5"/>
      <c r="E76" s="116"/>
      <c r="F76" s="118"/>
      <c r="G76" s="118"/>
      <c r="H76" s="118"/>
      <c r="I76" s="118"/>
      <c r="J76" s="118"/>
    </row>
    <row r="77" spans="1:10" ht="14.25" customHeight="1" x14ac:dyDescent="0.3">
      <c r="A77" s="5">
        <f t="shared" si="0"/>
        <v>2013</v>
      </c>
      <c r="B77" s="114" t="s">
        <v>253</v>
      </c>
      <c r="C77" s="115">
        <v>12213</v>
      </c>
      <c r="D77" s="5"/>
      <c r="E77" s="116"/>
      <c r="F77" s="118"/>
      <c r="G77" s="118"/>
      <c r="H77" s="118"/>
      <c r="I77" s="118"/>
      <c r="J77" s="118"/>
    </row>
    <row r="78" spans="1:10" ht="14.25" customHeight="1" x14ac:dyDescent="0.3">
      <c r="A78" s="5">
        <f t="shared" si="0"/>
        <v>2013</v>
      </c>
      <c r="B78" s="114" t="s">
        <v>255</v>
      </c>
      <c r="C78" s="115">
        <v>9921</v>
      </c>
      <c r="D78" s="5"/>
      <c r="E78" s="116"/>
      <c r="F78" s="118"/>
      <c r="G78" s="118"/>
      <c r="H78" s="118"/>
      <c r="I78" s="118"/>
      <c r="J78" s="118"/>
    </row>
    <row r="79" spans="1:10" ht="14.25" customHeight="1" x14ac:dyDescent="0.3">
      <c r="A79" s="5">
        <f t="shared" si="0"/>
        <v>2013</v>
      </c>
      <c r="B79" s="114" t="s">
        <v>256</v>
      </c>
      <c r="C79" s="115">
        <v>1777</v>
      </c>
      <c r="D79" s="5"/>
      <c r="E79" s="116"/>
      <c r="F79" s="118"/>
      <c r="G79" s="118"/>
      <c r="H79" s="118"/>
      <c r="I79" s="118"/>
      <c r="J79" s="118"/>
    </row>
    <row r="80" spans="1:10" ht="14.25" customHeight="1" x14ac:dyDescent="0.3">
      <c r="A80" s="5">
        <f t="shared" si="0"/>
        <v>2013</v>
      </c>
      <c r="B80" s="114" t="s">
        <v>257</v>
      </c>
      <c r="C80" s="116">
        <v>879</v>
      </c>
      <c r="D80" s="5"/>
      <c r="E80" s="116"/>
      <c r="F80" s="118"/>
      <c r="G80" s="118"/>
      <c r="H80" s="118"/>
      <c r="I80" s="118"/>
      <c r="J80" s="118"/>
    </row>
    <row r="81" spans="1:10" ht="14.25" customHeight="1" x14ac:dyDescent="0.3">
      <c r="A81" s="5">
        <f t="shared" si="0"/>
        <v>2013</v>
      </c>
      <c r="B81" s="114" t="s">
        <v>259</v>
      </c>
      <c r="C81" s="116">
        <v>827</v>
      </c>
      <c r="D81" s="5"/>
      <c r="E81" s="116"/>
      <c r="F81" s="118"/>
      <c r="G81" s="118"/>
      <c r="H81" s="118"/>
      <c r="I81" s="118"/>
      <c r="J81" s="118"/>
    </row>
    <row r="82" spans="1:10" ht="14.25" customHeight="1" x14ac:dyDescent="0.3">
      <c r="A82" s="5">
        <f t="shared" si="0"/>
        <v>2013</v>
      </c>
      <c r="B82" s="114" t="s">
        <v>258</v>
      </c>
      <c r="C82" s="116">
        <v>517</v>
      </c>
      <c r="D82" s="5"/>
      <c r="E82" s="116"/>
      <c r="F82" s="118"/>
      <c r="G82" s="118"/>
      <c r="H82" s="118"/>
      <c r="I82" s="118"/>
      <c r="J82" s="118"/>
    </row>
    <row r="83" spans="1:10" ht="14.25" customHeight="1" x14ac:dyDescent="0.3">
      <c r="A83" s="5">
        <f t="shared" si="0"/>
        <v>2013</v>
      </c>
      <c r="B83" s="114" t="s">
        <v>243</v>
      </c>
      <c r="C83" s="116" t="s">
        <v>457</v>
      </c>
      <c r="D83" s="5"/>
      <c r="E83" s="116"/>
      <c r="F83" s="118"/>
      <c r="G83" s="118"/>
      <c r="H83" s="118"/>
      <c r="I83" s="118"/>
      <c r="J83" s="118"/>
    </row>
    <row r="84" spans="1:10" ht="14.25" customHeight="1" x14ac:dyDescent="0.3">
      <c r="A84" s="5">
        <f t="shared" si="0"/>
        <v>2013</v>
      </c>
      <c r="B84" s="114" t="s">
        <v>261</v>
      </c>
      <c r="C84" s="115">
        <v>2868</v>
      </c>
      <c r="D84" s="5"/>
      <c r="E84" s="116"/>
      <c r="F84" s="118"/>
      <c r="G84" s="118"/>
      <c r="H84" s="118"/>
      <c r="I84" s="118"/>
      <c r="J84" s="118"/>
    </row>
    <row r="85" spans="1:10" ht="14.25" customHeight="1" x14ac:dyDescent="0.3">
      <c r="A85" s="5">
        <f t="shared" si="0"/>
        <v>2013</v>
      </c>
      <c r="B85" s="114" t="s">
        <v>450</v>
      </c>
      <c r="C85" s="116" t="s">
        <v>458</v>
      </c>
      <c r="D85" s="5"/>
      <c r="E85" s="116"/>
      <c r="F85" s="118"/>
      <c r="G85" s="118"/>
      <c r="H85" s="118"/>
      <c r="I85" s="118"/>
      <c r="J85" s="118"/>
    </row>
    <row r="86" spans="1:10" ht="14.25" customHeight="1" x14ac:dyDescent="0.3">
      <c r="A86" s="5">
        <f t="shared" si="0"/>
        <v>2014</v>
      </c>
      <c r="B86" s="114" t="s">
        <v>254</v>
      </c>
      <c r="C86" s="115">
        <v>3035</v>
      </c>
      <c r="D86" s="5"/>
      <c r="E86" s="5"/>
    </row>
    <row r="87" spans="1:10" ht="14.25" customHeight="1" x14ac:dyDescent="0.3">
      <c r="A87" s="5">
        <f t="shared" si="0"/>
        <v>2014</v>
      </c>
      <c r="B87" s="114" t="s">
        <v>235</v>
      </c>
      <c r="C87" s="116" t="s">
        <v>459</v>
      </c>
      <c r="D87" s="5"/>
      <c r="E87" s="5"/>
    </row>
    <row r="88" spans="1:10" ht="14.25" customHeight="1" x14ac:dyDescent="0.3">
      <c r="A88" s="5">
        <f t="shared" si="0"/>
        <v>2014</v>
      </c>
      <c r="B88" s="114" t="s">
        <v>236</v>
      </c>
      <c r="C88" s="116">
        <v>510</v>
      </c>
      <c r="D88" s="5"/>
      <c r="E88" s="5"/>
    </row>
    <row r="89" spans="1:10" ht="14.25" customHeight="1" x14ac:dyDescent="0.3">
      <c r="A89" s="5">
        <f t="shared" si="0"/>
        <v>2014</v>
      </c>
      <c r="B89" s="114" t="s">
        <v>245</v>
      </c>
      <c r="C89" s="116">
        <v>523</v>
      </c>
      <c r="D89" s="5"/>
      <c r="E89" s="5"/>
    </row>
    <row r="90" spans="1:10" ht="14.25" customHeight="1" x14ac:dyDescent="0.3">
      <c r="A90" s="5">
        <f t="shared" si="0"/>
        <v>2014</v>
      </c>
      <c r="B90" s="114" t="s">
        <v>247</v>
      </c>
      <c r="C90" s="116">
        <v>164</v>
      </c>
      <c r="D90" s="5"/>
      <c r="E90" s="5"/>
    </row>
    <row r="91" spans="1:10" ht="14.25" customHeight="1" x14ac:dyDescent="0.3">
      <c r="A91" s="5">
        <f t="shared" si="0"/>
        <v>2014</v>
      </c>
      <c r="B91" s="114" t="s">
        <v>446</v>
      </c>
      <c r="C91" s="115">
        <v>2414</v>
      </c>
      <c r="D91" s="5"/>
      <c r="E91" s="5"/>
    </row>
    <row r="92" spans="1:10" ht="14.25" customHeight="1" x14ac:dyDescent="0.3">
      <c r="A92" s="5">
        <f t="shared" si="0"/>
        <v>2014</v>
      </c>
      <c r="B92" s="114" t="s">
        <v>238</v>
      </c>
      <c r="C92" s="115">
        <v>5113</v>
      </c>
      <c r="D92" s="5"/>
      <c r="E92" s="5"/>
    </row>
    <row r="93" spans="1:10" ht="14.25" customHeight="1" x14ac:dyDescent="0.3">
      <c r="A93" s="5">
        <f t="shared" si="0"/>
        <v>2014</v>
      </c>
      <c r="B93" s="114" t="s">
        <v>240</v>
      </c>
      <c r="C93" s="116">
        <v>750</v>
      </c>
      <c r="D93" s="5"/>
      <c r="E93" s="5"/>
    </row>
    <row r="94" spans="1:10" ht="14.25" customHeight="1" x14ac:dyDescent="0.3">
      <c r="A94" s="5">
        <f t="shared" si="0"/>
        <v>2014</v>
      </c>
      <c r="B94" s="114" t="s">
        <v>260</v>
      </c>
      <c r="C94" s="115">
        <v>2357</v>
      </c>
      <c r="D94" s="5"/>
      <c r="E94" s="5"/>
    </row>
    <row r="95" spans="1:10" ht="14.25" customHeight="1" x14ac:dyDescent="0.3">
      <c r="A95" s="5">
        <f t="shared" si="0"/>
        <v>2014</v>
      </c>
      <c r="B95" s="114" t="s">
        <v>244</v>
      </c>
      <c r="C95" s="116" t="s">
        <v>460</v>
      </c>
      <c r="D95" s="5"/>
      <c r="E95" s="5"/>
    </row>
    <row r="96" spans="1:10" ht="14.25" customHeight="1" x14ac:dyDescent="0.3">
      <c r="A96" s="5">
        <f t="shared" si="0"/>
        <v>2014</v>
      </c>
      <c r="B96" s="114" t="s">
        <v>239</v>
      </c>
      <c r="C96" s="115">
        <v>31375</v>
      </c>
      <c r="D96" s="5"/>
      <c r="E96" s="5"/>
    </row>
    <row r="97" spans="1:5" ht="14.25" customHeight="1" x14ac:dyDescent="0.3">
      <c r="A97" s="5">
        <f t="shared" si="0"/>
        <v>2014</v>
      </c>
      <c r="B97" s="114" t="s">
        <v>242</v>
      </c>
      <c r="C97" s="116">
        <v>619</v>
      </c>
      <c r="D97" s="5"/>
      <c r="E97" s="5"/>
    </row>
    <row r="98" spans="1:5" ht="14.25" customHeight="1" x14ac:dyDescent="0.3">
      <c r="A98" s="5">
        <f t="shared" si="0"/>
        <v>2014</v>
      </c>
      <c r="B98" s="114" t="s">
        <v>251</v>
      </c>
      <c r="C98" s="115">
        <v>1456</v>
      </c>
      <c r="D98" s="5"/>
      <c r="E98" s="5"/>
    </row>
    <row r="99" spans="1:5" ht="14.25" customHeight="1" x14ac:dyDescent="0.3">
      <c r="A99" s="5">
        <f t="shared" si="0"/>
        <v>2014</v>
      </c>
      <c r="B99" s="114" t="s">
        <v>241</v>
      </c>
      <c r="C99" s="115">
        <v>5822</v>
      </c>
      <c r="D99" s="5"/>
      <c r="E99" s="5"/>
    </row>
    <row r="100" spans="1:5" ht="14.25" customHeight="1" x14ac:dyDescent="0.3">
      <c r="A100" s="5">
        <f t="shared" si="0"/>
        <v>2014</v>
      </c>
      <c r="B100" s="114" t="s">
        <v>246</v>
      </c>
      <c r="C100" s="116" t="s">
        <v>461</v>
      </c>
      <c r="D100" s="5"/>
      <c r="E100" s="5"/>
    </row>
    <row r="101" spans="1:5" ht="14.25" customHeight="1" x14ac:dyDescent="0.3">
      <c r="A101" s="5">
        <f t="shared" si="0"/>
        <v>2014</v>
      </c>
      <c r="B101" s="114" t="s">
        <v>248</v>
      </c>
      <c r="C101" s="116" t="s">
        <v>462</v>
      </c>
      <c r="D101" s="5"/>
      <c r="E101" s="5"/>
    </row>
    <row r="102" spans="1:5" ht="14.25" customHeight="1" x14ac:dyDescent="0.3">
      <c r="A102" s="5">
        <f t="shared" si="0"/>
        <v>2014</v>
      </c>
      <c r="B102" s="114" t="s">
        <v>447</v>
      </c>
      <c r="C102" s="115">
        <v>1436</v>
      </c>
      <c r="D102" s="5"/>
      <c r="E102" s="5"/>
    </row>
    <row r="103" spans="1:5" ht="14.25" customHeight="1" x14ac:dyDescent="0.3">
      <c r="A103" s="5">
        <f t="shared" si="0"/>
        <v>2014</v>
      </c>
      <c r="B103" s="114" t="s">
        <v>250</v>
      </c>
      <c r="C103" s="116">
        <v>306</v>
      </c>
      <c r="D103" s="5"/>
      <c r="E103" s="5"/>
    </row>
    <row r="104" spans="1:5" ht="14.25" customHeight="1" x14ac:dyDescent="0.3">
      <c r="A104" s="5">
        <f t="shared" si="0"/>
        <v>2014</v>
      </c>
      <c r="B104" s="114" t="s">
        <v>252</v>
      </c>
      <c r="C104" s="117" t="s">
        <v>448</v>
      </c>
      <c r="D104" s="5"/>
      <c r="E104" s="5"/>
    </row>
    <row r="105" spans="1:5" ht="14.25" customHeight="1" x14ac:dyDescent="0.3">
      <c r="A105" s="5">
        <f t="shared" si="0"/>
        <v>2014</v>
      </c>
      <c r="B105" s="114" t="s">
        <v>253</v>
      </c>
      <c r="C105" s="115">
        <v>12468</v>
      </c>
      <c r="D105" s="5"/>
      <c r="E105" s="5"/>
    </row>
    <row r="106" spans="1:5" ht="14.25" customHeight="1" x14ac:dyDescent="0.3">
      <c r="A106" s="5">
        <f t="shared" si="0"/>
        <v>2014</v>
      </c>
      <c r="B106" s="114" t="s">
        <v>255</v>
      </c>
      <c r="C106" s="115">
        <v>10581</v>
      </c>
      <c r="D106" s="5"/>
      <c r="E106" s="5"/>
    </row>
    <row r="107" spans="1:5" ht="14.25" customHeight="1" x14ac:dyDescent="0.3">
      <c r="A107" s="5">
        <f t="shared" si="0"/>
        <v>2014</v>
      </c>
      <c r="B107" s="114" t="s">
        <v>256</v>
      </c>
      <c r="C107" s="115">
        <v>1863</v>
      </c>
      <c r="D107" s="5"/>
      <c r="E107" s="5"/>
    </row>
    <row r="108" spans="1:5" ht="14.25" customHeight="1" x14ac:dyDescent="0.3">
      <c r="A108" s="5">
        <f t="shared" si="0"/>
        <v>2014</v>
      </c>
      <c r="B108" s="114" t="s">
        <v>257</v>
      </c>
      <c r="C108" s="116">
        <v>995</v>
      </c>
      <c r="D108" s="5"/>
      <c r="E108" s="5"/>
    </row>
    <row r="109" spans="1:5" ht="14.25" customHeight="1" x14ac:dyDescent="0.3">
      <c r="A109" s="5">
        <f t="shared" si="0"/>
        <v>2014</v>
      </c>
      <c r="B109" s="114" t="s">
        <v>259</v>
      </c>
      <c r="C109" s="116">
        <v>844</v>
      </c>
      <c r="D109" s="5"/>
      <c r="E109" s="5"/>
    </row>
    <row r="110" spans="1:5" ht="14.25" customHeight="1" x14ac:dyDescent="0.3">
      <c r="A110" s="5">
        <f t="shared" si="0"/>
        <v>2014</v>
      </c>
      <c r="B110" s="114" t="s">
        <v>258</v>
      </c>
      <c r="C110" s="116">
        <v>532</v>
      </c>
      <c r="D110" s="5"/>
      <c r="E110" s="5"/>
    </row>
    <row r="111" spans="1:5" ht="14.25" customHeight="1" x14ac:dyDescent="0.3">
      <c r="A111" s="5">
        <f t="shared" si="0"/>
        <v>2014</v>
      </c>
      <c r="B111" s="114" t="s">
        <v>243</v>
      </c>
      <c r="C111" s="116" t="s">
        <v>463</v>
      </c>
      <c r="D111" s="5"/>
      <c r="E111" s="5"/>
    </row>
    <row r="112" spans="1:5" ht="14.25" customHeight="1" x14ac:dyDescent="0.3">
      <c r="A112" s="5">
        <f t="shared" si="0"/>
        <v>2014</v>
      </c>
      <c r="B112" s="114" t="s">
        <v>261</v>
      </c>
      <c r="C112" s="115">
        <v>2932</v>
      </c>
      <c r="D112" s="5"/>
      <c r="E112" s="5"/>
    </row>
    <row r="113" spans="1:5" ht="14.25" customHeight="1" x14ac:dyDescent="0.3">
      <c r="A113" s="5">
        <f t="shared" si="0"/>
        <v>2014</v>
      </c>
      <c r="B113" s="114" t="s">
        <v>450</v>
      </c>
      <c r="C113" s="116" t="s">
        <v>464</v>
      </c>
      <c r="D113" s="5"/>
      <c r="E113" s="5"/>
    </row>
    <row r="114" spans="1:5" ht="14.25" customHeight="1" x14ac:dyDescent="0.3">
      <c r="A114" s="5">
        <f t="shared" si="0"/>
        <v>2015</v>
      </c>
      <c r="B114" s="114" t="s">
        <v>254</v>
      </c>
      <c r="C114" s="115">
        <v>3103</v>
      </c>
      <c r="D114" s="115"/>
      <c r="E114" s="116"/>
    </row>
    <row r="115" spans="1:5" ht="14.25" customHeight="1" x14ac:dyDescent="0.3">
      <c r="A115" s="5">
        <f t="shared" si="0"/>
        <v>2015</v>
      </c>
      <c r="B115" s="114" t="s">
        <v>235</v>
      </c>
      <c r="C115" s="115">
        <v>3988</v>
      </c>
      <c r="D115" s="116"/>
      <c r="E115" s="116"/>
    </row>
    <row r="116" spans="1:5" ht="14.25" customHeight="1" x14ac:dyDescent="0.3">
      <c r="A116" s="5">
        <f t="shared" si="0"/>
        <v>2015</v>
      </c>
      <c r="B116" s="114" t="s">
        <v>236</v>
      </c>
      <c r="C116" s="116">
        <v>505</v>
      </c>
      <c r="D116" s="116"/>
      <c r="E116" s="116"/>
    </row>
    <row r="117" spans="1:5" ht="14.25" customHeight="1" x14ac:dyDescent="0.3">
      <c r="A117" s="5">
        <f t="shared" si="0"/>
        <v>2015</v>
      </c>
      <c r="B117" s="114" t="s">
        <v>245</v>
      </c>
      <c r="C117" s="116">
        <v>513</v>
      </c>
      <c r="D117" s="116"/>
      <c r="E117" s="116"/>
    </row>
    <row r="118" spans="1:5" ht="14.25" customHeight="1" x14ac:dyDescent="0.3">
      <c r="A118" s="5">
        <f t="shared" si="0"/>
        <v>2015</v>
      </c>
      <c r="B118" s="114" t="s">
        <v>247</v>
      </c>
      <c r="C118" s="116">
        <v>162</v>
      </c>
      <c r="D118" s="116"/>
      <c r="E118" s="116"/>
    </row>
    <row r="119" spans="1:5" ht="14.25" customHeight="1" x14ac:dyDescent="0.3">
      <c r="A119" s="5">
        <f t="shared" si="0"/>
        <v>2015</v>
      </c>
      <c r="B119" s="114" t="s">
        <v>446</v>
      </c>
      <c r="C119" s="115">
        <v>2500</v>
      </c>
      <c r="D119" s="115"/>
      <c r="E119" s="116"/>
    </row>
    <row r="120" spans="1:5" ht="14.25" customHeight="1" x14ac:dyDescent="0.3">
      <c r="A120" s="5">
        <f t="shared" si="0"/>
        <v>2015</v>
      </c>
      <c r="B120" s="114" t="s">
        <v>238</v>
      </c>
      <c r="C120" s="115">
        <v>5278</v>
      </c>
      <c r="D120" s="115"/>
      <c r="E120" s="116"/>
    </row>
    <row r="121" spans="1:5" ht="14.25" customHeight="1" x14ac:dyDescent="0.3">
      <c r="A121" s="5">
        <f t="shared" si="0"/>
        <v>2015</v>
      </c>
      <c r="B121" s="114" t="s">
        <v>240</v>
      </c>
      <c r="C121" s="116">
        <v>720</v>
      </c>
      <c r="D121" s="116"/>
      <c r="E121" s="116"/>
    </row>
    <row r="122" spans="1:5" ht="14.25" customHeight="1" x14ac:dyDescent="0.3">
      <c r="A122" s="5">
        <f t="shared" si="0"/>
        <v>2015</v>
      </c>
      <c r="B122" s="114" t="s">
        <v>260</v>
      </c>
      <c r="C122" s="115">
        <v>2394</v>
      </c>
      <c r="D122" s="115"/>
      <c r="E122" s="116"/>
    </row>
    <row r="123" spans="1:5" ht="14.25" customHeight="1" x14ac:dyDescent="0.3">
      <c r="A123" s="5">
        <f t="shared" si="0"/>
        <v>2015</v>
      </c>
      <c r="B123" s="114" t="s">
        <v>244</v>
      </c>
      <c r="C123" s="116" t="s">
        <v>465</v>
      </c>
      <c r="D123" s="116"/>
      <c r="E123" s="116"/>
    </row>
    <row r="124" spans="1:5" ht="14.25" customHeight="1" x14ac:dyDescent="0.3">
      <c r="A124" s="5">
        <f t="shared" si="0"/>
        <v>2015</v>
      </c>
      <c r="B124" s="114" t="s">
        <v>239</v>
      </c>
      <c r="C124" s="115">
        <v>31879</v>
      </c>
      <c r="D124" s="115"/>
      <c r="E124" s="116"/>
    </row>
    <row r="125" spans="1:5" ht="14.25" customHeight="1" x14ac:dyDescent="0.3">
      <c r="A125" s="5">
        <f t="shared" si="0"/>
        <v>2015</v>
      </c>
      <c r="B125" s="114" t="s">
        <v>242</v>
      </c>
      <c r="C125" s="116">
        <v>612</v>
      </c>
      <c r="D125" s="116"/>
      <c r="E125" s="116"/>
    </row>
    <row r="126" spans="1:5" ht="14.25" customHeight="1" x14ac:dyDescent="0.3">
      <c r="A126" s="5">
        <f t="shared" si="0"/>
        <v>2015</v>
      </c>
      <c r="B126" s="114" t="s">
        <v>251</v>
      </c>
      <c r="C126" s="115">
        <v>1536</v>
      </c>
      <c r="D126" s="115"/>
      <c r="E126" s="116"/>
    </row>
    <row r="127" spans="1:5" ht="14.25" customHeight="1" x14ac:dyDescent="0.3">
      <c r="A127" s="5">
        <f t="shared" si="0"/>
        <v>2015</v>
      </c>
      <c r="B127" s="114" t="s">
        <v>241</v>
      </c>
      <c r="C127" s="115">
        <v>6585</v>
      </c>
      <c r="D127" s="115"/>
      <c r="E127" s="116"/>
    </row>
    <row r="128" spans="1:5" ht="14.25" customHeight="1" x14ac:dyDescent="0.3">
      <c r="A128" s="5">
        <f t="shared" si="0"/>
        <v>2015</v>
      </c>
      <c r="B128" s="114" t="s">
        <v>246</v>
      </c>
      <c r="C128" s="116" t="s">
        <v>466</v>
      </c>
      <c r="D128" s="116"/>
      <c r="E128" s="116"/>
    </row>
    <row r="129" spans="1:5" ht="14.25" customHeight="1" x14ac:dyDescent="0.3">
      <c r="A129" s="5">
        <f t="shared" si="0"/>
        <v>2015</v>
      </c>
      <c r="B129" s="114" t="s">
        <v>248</v>
      </c>
      <c r="C129" s="116">
        <v>808</v>
      </c>
      <c r="D129" s="116"/>
      <c r="E129" s="116"/>
    </row>
    <row r="130" spans="1:5" ht="14.25" customHeight="1" x14ac:dyDescent="0.3">
      <c r="A130" s="5">
        <f t="shared" si="0"/>
        <v>2015</v>
      </c>
      <c r="B130" s="114" t="s">
        <v>447</v>
      </c>
      <c r="C130" s="115">
        <v>1438</v>
      </c>
      <c r="D130" s="115"/>
      <c r="E130" s="116"/>
    </row>
    <row r="131" spans="1:5" ht="14.25" customHeight="1" x14ac:dyDescent="0.3">
      <c r="A131" s="5">
        <f t="shared" si="0"/>
        <v>2015</v>
      </c>
      <c r="B131" s="114" t="s">
        <v>250</v>
      </c>
      <c r="C131" s="116">
        <v>333</v>
      </c>
      <c r="D131" s="116"/>
      <c r="E131" s="116"/>
    </row>
    <row r="132" spans="1:5" ht="14.25" customHeight="1" x14ac:dyDescent="0.3">
      <c r="A132" s="5">
        <f t="shared" si="0"/>
        <v>2015</v>
      </c>
      <c r="B132" s="114" t="s">
        <v>252</v>
      </c>
      <c r="C132" s="116">
        <v>42</v>
      </c>
      <c r="D132" s="116"/>
      <c r="E132" s="116"/>
    </row>
    <row r="133" spans="1:5" ht="14.25" customHeight="1" x14ac:dyDescent="0.3">
      <c r="A133" s="5">
        <f t="shared" si="0"/>
        <v>2015</v>
      </c>
      <c r="B133" s="114" t="s">
        <v>253</v>
      </c>
      <c r="C133" s="115">
        <v>13331</v>
      </c>
      <c r="D133" s="115"/>
      <c r="E133" s="116"/>
    </row>
    <row r="134" spans="1:5" ht="14.25" customHeight="1" x14ac:dyDescent="0.3">
      <c r="A134" s="5">
        <f t="shared" si="0"/>
        <v>2015</v>
      </c>
      <c r="B134" s="114" t="s">
        <v>255</v>
      </c>
      <c r="C134" s="115">
        <v>10869</v>
      </c>
      <c r="D134" s="115"/>
      <c r="E134" s="116"/>
    </row>
    <row r="135" spans="1:5" ht="14.25" customHeight="1" x14ac:dyDescent="0.3">
      <c r="A135" s="5">
        <f t="shared" si="0"/>
        <v>2015</v>
      </c>
      <c r="B135" s="114" t="s">
        <v>256</v>
      </c>
      <c r="C135" s="115">
        <v>1928</v>
      </c>
      <c r="D135" s="115"/>
      <c r="E135" s="116"/>
    </row>
    <row r="136" spans="1:5" ht="14.25" customHeight="1" x14ac:dyDescent="0.3">
      <c r="A136" s="5">
        <f t="shared" si="0"/>
        <v>2015</v>
      </c>
      <c r="B136" s="114" t="s">
        <v>257</v>
      </c>
      <c r="C136" s="116">
        <v>916</v>
      </c>
      <c r="D136" s="116"/>
      <c r="E136" s="116"/>
    </row>
    <row r="137" spans="1:5" ht="14.25" customHeight="1" x14ac:dyDescent="0.3">
      <c r="A137" s="5">
        <f t="shared" si="0"/>
        <v>2015</v>
      </c>
      <c r="B137" s="114" t="s">
        <v>259</v>
      </c>
      <c r="C137" s="116">
        <v>865</v>
      </c>
      <c r="D137" s="116"/>
      <c r="E137" s="116"/>
    </row>
    <row r="138" spans="1:5" ht="14.25" customHeight="1" x14ac:dyDescent="0.3">
      <c r="A138" s="5">
        <f t="shared" si="0"/>
        <v>2015</v>
      </c>
      <c r="B138" s="114" t="s">
        <v>258</v>
      </c>
      <c r="C138" s="116">
        <v>554</v>
      </c>
      <c r="D138" s="116"/>
      <c r="E138" s="116"/>
    </row>
    <row r="139" spans="1:5" ht="14.25" customHeight="1" x14ac:dyDescent="0.3">
      <c r="A139" s="5">
        <f t="shared" si="0"/>
        <v>2015</v>
      </c>
      <c r="B139" s="114" t="s">
        <v>243</v>
      </c>
      <c r="C139" s="116" t="s">
        <v>467</v>
      </c>
      <c r="D139" s="116"/>
      <c r="E139" s="116"/>
    </row>
    <row r="140" spans="1:5" ht="14.25" customHeight="1" x14ac:dyDescent="0.3">
      <c r="A140" s="5">
        <f t="shared" si="0"/>
        <v>2015</v>
      </c>
      <c r="B140" s="114" t="s">
        <v>261</v>
      </c>
      <c r="C140" s="115">
        <v>2933</v>
      </c>
      <c r="D140" s="115"/>
      <c r="E140" s="116"/>
    </row>
    <row r="141" spans="1:5" ht="14.25" customHeight="1" x14ac:dyDescent="0.3">
      <c r="A141" s="5">
        <f t="shared" si="0"/>
        <v>2015</v>
      </c>
      <c r="B141" s="114" t="s">
        <v>450</v>
      </c>
      <c r="C141" s="115">
        <v>15191</v>
      </c>
      <c r="D141" s="115"/>
      <c r="E141" s="116"/>
    </row>
    <row r="142" spans="1:5" ht="14.25" customHeight="1" x14ac:dyDescent="0.3">
      <c r="A142" s="5">
        <f t="shared" si="0"/>
        <v>2016</v>
      </c>
      <c r="B142" s="114" t="s">
        <v>254</v>
      </c>
      <c r="C142" s="115">
        <v>3092</v>
      </c>
      <c r="D142" s="5"/>
      <c r="E142" s="5"/>
    </row>
    <row r="143" spans="1:5" ht="14.25" customHeight="1" x14ac:dyDescent="0.3">
      <c r="A143" s="5">
        <f t="shared" si="0"/>
        <v>2016</v>
      </c>
      <c r="B143" s="114" t="s">
        <v>235</v>
      </c>
      <c r="C143" s="116" t="s">
        <v>468</v>
      </c>
      <c r="D143" s="5"/>
      <c r="E143" s="5"/>
    </row>
    <row r="144" spans="1:5" ht="14.25" customHeight="1" x14ac:dyDescent="0.3">
      <c r="A144" s="5">
        <f t="shared" si="0"/>
        <v>2016</v>
      </c>
      <c r="B144" s="114" t="s">
        <v>236</v>
      </c>
      <c r="C144" s="116">
        <v>530</v>
      </c>
      <c r="D144" s="5"/>
      <c r="E144" s="5"/>
    </row>
    <row r="145" spans="1:5" ht="14.25" customHeight="1" x14ac:dyDescent="0.3">
      <c r="A145" s="5">
        <f t="shared" si="0"/>
        <v>2016</v>
      </c>
      <c r="B145" s="114" t="s">
        <v>245</v>
      </c>
      <c r="C145" s="116">
        <v>490</v>
      </c>
      <c r="D145" s="5"/>
      <c r="E145" s="5"/>
    </row>
    <row r="146" spans="1:5" ht="14.25" customHeight="1" x14ac:dyDescent="0.3">
      <c r="A146" s="5">
        <f t="shared" si="0"/>
        <v>2016</v>
      </c>
      <c r="B146" s="114" t="s">
        <v>247</v>
      </c>
      <c r="C146" s="116">
        <v>197</v>
      </c>
      <c r="D146" s="5"/>
      <c r="E146" s="5"/>
    </row>
    <row r="147" spans="1:5" ht="14.25" customHeight="1" x14ac:dyDescent="0.3">
      <c r="A147" s="5">
        <f t="shared" si="0"/>
        <v>2016</v>
      </c>
      <c r="B147" s="114" t="s">
        <v>446</v>
      </c>
      <c r="C147" s="115">
        <v>2793</v>
      </c>
      <c r="D147" s="5"/>
      <c r="E147" s="5"/>
    </row>
    <row r="148" spans="1:5" ht="14.25" customHeight="1" x14ac:dyDescent="0.3">
      <c r="A148" s="5">
        <f t="shared" si="0"/>
        <v>2016</v>
      </c>
      <c r="B148" s="114" t="s">
        <v>238</v>
      </c>
      <c r="C148" s="115">
        <v>5276</v>
      </c>
      <c r="D148" s="5"/>
      <c r="E148" s="5"/>
    </row>
    <row r="149" spans="1:5" ht="14.25" customHeight="1" x14ac:dyDescent="0.3">
      <c r="A149" s="5">
        <f t="shared" si="0"/>
        <v>2016</v>
      </c>
      <c r="B149" s="114" t="s">
        <v>240</v>
      </c>
      <c r="C149" s="116">
        <v>715</v>
      </c>
      <c r="D149" s="5"/>
      <c r="E149" s="5"/>
    </row>
    <row r="150" spans="1:5" ht="14.25" customHeight="1" x14ac:dyDescent="0.3">
      <c r="A150" s="5">
        <f t="shared" si="0"/>
        <v>2016</v>
      </c>
      <c r="B150" s="114" t="s">
        <v>260</v>
      </c>
      <c r="C150" s="115">
        <v>2390</v>
      </c>
      <c r="D150" s="5"/>
      <c r="E150" s="5"/>
    </row>
    <row r="151" spans="1:5" ht="14.25" customHeight="1" x14ac:dyDescent="0.3">
      <c r="A151" s="5">
        <f t="shared" si="0"/>
        <v>2016</v>
      </c>
      <c r="B151" s="114" t="s">
        <v>244</v>
      </c>
      <c r="C151" s="116" t="s">
        <v>469</v>
      </c>
      <c r="D151" s="5"/>
      <c r="E151" s="5"/>
    </row>
    <row r="152" spans="1:5" ht="14.25" customHeight="1" x14ac:dyDescent="0.3">
      <c r="A152" s="5">
        <f t="shared" si="0"/>
        <v>2016</v>
      </c>
      <c r="B152" s="114" t="s">
        <v>239</v>
      </c>
      <c r="C152" s="115">
        <v>31973</v>
      </c>
      <c r="D152" s="5"/>
      <c r="E152" s="5"/>
    </row>
    <row r="153" spans="1:5" ht="14.25" customHeight="1" x14ac:dyDescent="0.3">
      <c r="A153" s="5">
        <f t="shared" si="0"/>
        <v>2016</v>
      </c>
      <c r="B153" s="114" t="s">
        <v>242</v>
      </c>
      <c r="C153" s="116">
        <v>619</v>
      </c>
      <c r="D153" s="5"/>
      <c r="E153" s="5"/>
    </row>
    <row r="154" spans="1:5" ht="14.25" customHeight="1" x14ac:dyDescent="0.3">
      <c r="A154" s="5">
        <f t="shared" si="0"/>
        <v>2016</v>
      </c>
      <c r="B154" s="114" t="s">
        <v>251</v>
      </c>
      <c r="C154" s="115">
        <v>1552</v>
      </c>
      <c r="D154" s="5"/>
      <c r="E154" s="5"/>
    </row>
    <row r="155" spans="1:5" ht="14.25" customHeight="1" x14ac:dyDescent="0.3">
      <c r="A155" s="5">
        <f t="shared" si="0"/>
        <v>2016</v>
      </c>
      <c r="B155" s="114" t="s">
        <v>241</v>
      </c>
      <c r="C155" s="115">
        <v>6851</v>
      </c>
      <c r="D155" s="5"/>
      <c r="E155" s="5"/>
    </row>
    <row r="156" spans="1:5" ht="14.25" customHeight="1" x14ac:dyDescent="0.3">
      <c r="A156" s="5">
        <f t="shared" si="0"/>
        <v>2016</v>
      </c>
      <c r="B156" s="114" t="s">
        <v>246</v>
      </c>
      <c r="C156" s="116" t="s">
        <v>470</v>
      </c>
      <c r="D156" s="5"/>
      <c r="E156" s="5"/>
    </row>
    <row r="157" spans="1:5" ht="14.25" customHeight="1" x14ac:dyDescent="0.3">
      <c r="A157" s="5">
        <f t="shared" si="0"/>
        <v>2016</v>
      </c>
      <c r="B157" s="114" t="s">
        <v>248</v>
      </c>
      <c r="C157" s="116" t="s">
        <v>471</v>
      </c>
      <c r="D157" s="5"/>
      <c r="E157" s="5"/>
    </row>
    <row r="158" spans="1:5" ht="14.25" customHeight="1" x14ac:dyDescent="0.3">
      <c r="A158" s="5">
        <f t="shared" si="0"/>
        <v>2016</v>
      </c>
      <c r="B158" s="114" t="s">
        <v>447</v>
      </c>
      <c r="C158" s="115">
        <v>1413</v>
      </c>
      <c r="D158" s="5"/>
      <c r="E158" s="5"/>
    </row>
    <row r="159" spans="1:5" ht="14.25" customHeight="1" x14ac:dyDescent="0.3">
      <c r="A159" s="5">
        <f t="shared" si="0"/>
        <v>2016</v>
      </c>
      <c r="B159" s="114" t="s">
        <v>250</v>
      </c>
      <c r="C159" s="116">
        <v>362</v>
      </c>
      <c r="D159" s="5"/>
      <c r="E159" s="5"/>
    </row>
    <row r="160" spans="1:5" ht="14.25" customHeight="1" x14ac:dyDescent="0.3">
      <c r="A160" s="5">
        <f t="shared" si="0"/>
        <v>2016</v>
      </c>
      <c r="B160" s="114" t="s">
        <v>252</v>
      </c>
      <c r="C160" s="116">
        <v>43</v>
      </c>
      <c r="D160" s="5"/>
      <c r="E160" s="5"/>
    </row>
    <row r="161" spans="1:5" ht="14.25" customHeight="1" x14ac:dyDescent="0.3">
      <c r="A161" s="5">
        <f t="shared" si="0"/>
        <v>2016</v>
      </c>
      <c r="B161" s="114" t="s">
        <v>253</v>
      </c>
      <c r="C161" s="115">
        <v>14324</v>
      </c>
      <c r="D161" s="5"/>
      <c r="E161" s="5"/>
    </row>
    <row r="162" spans="1:5" ht="14.25" customHeight="1" x14ac:dyDescent="0.3">
      <c r="A162" s="5">
        <f t="shared" si="0"/>
        <v>2016</v>
      </c>
      <c r="B162" s="114" t="s">
        <v>255</v>
      </c>
      <c r="C162" s="115">
        <v>11130</v>
      </c>
      <c r="D162" s="5"/>
      <c r="E162" s="5"/>
    </row>
    <row r="163" spans="1:5" ht="14.25" customHeight="1" x14ac:dyDescent="0.3">
      <c r="A163" s="5">
        <f t="shared" si="0"/>
        <v>2016</v>
      </c>
      <c r="B163" s="114" t="s">
        <v>256</v>
      </c>
      <c r="C163" s="115">
        <v>1843</v>
      </c>
      <c r="D163" s="5"/>
      <c r="E163" s="5"/>
    </row>
    <row r="164" spans="1:5" ht="14.25" customHeight="1" x14ac:dyDescent="0.3">
      <c r="A164" s="5">
        <f t="shared" si="0"/>
        <v>2016</v>
      </c>
      <c r="B164" s="114" t="s">
        <v>257</v>
      </c>
      <c r="C164" s="116" t="s">
        <v>472</v>
      </c>
      <c r="D164" s="5"/>
      <c r="E164" s="5"/>
    </row>
    <row r="165" spans="1:5" ht="14.25" customHeight="1" x14ac:dyDescent="0.3">
      <c r="A165" s="5">
        <f t="shared" si="0"/>
        <v>2016</v>
      </c>
      <c r="B165" s="114" t="s">
        <v>259</v>
      </c>
      <c r="C165" s="116">
        <v>823</v>
      </c>
      <c r="D165" s="5"/>
      <c r="E165" s="5"/>
    </row>
    <row r="166" spans="1:5" ht="14.25" customHeight="1" x14ac:dyDescent="0.3">
      <c r="A166" s="5">
        <f t="shared" si="0"/>
        <v>2016</v>
      </c>
      <c r="B166" s="114" t="s">
        <v>258</v>
      </c>
      <c r="C166" s="116">
        <v>575</v>
      </c>
      <c r="D166" s="5"/>
      <c r="E166" s="5"/>
    </row>
    <row r="167" spans="1:5" ht="14.25" customHeight="1" x14ac:dyDescent="0.3">
      <c r="A167" s="5">
        <f t="shared" si="0"/>
        <v>2016</v>
      </c>
      <c r="B167" s="114" t="s">
        <v>243</v>
      </c>
      <c r="C167" s="116" t="s">
        <v>473</v>
      </c>
      <c r="D167" s="5"/>
      <c r="E167" s="5"/>
    </row>
    <row r="168" spans="1:5" ht="14.25" customHeight="1" x14ac:dyDescent="0.3">
      <c r="A168" s="5">
        <f t="shared" si="0"/>
        <v>2016</v>
      </c>
      <c r="B168" s="114" t="s">
        <v>261</v>
      </c>
      <c r="C168" s="115">
        <v>2862</v>
      </c>
      <c r="D168" s="5"/>
      <c r="E168" s="5"/>
    </row>
    <row r="169" spans="1:5" ht="14.25" customHeight="1" x14ac:dyDescent="0.3">
      <c r="A169" s="5">
        <f t="shared" si="0"/>
        <v>2016</v>
      </c>
      <c r="B169" s="114" t="s">
        <v>450</v>
      </c>
      <c r="C169" s="115">
        <v>14543</v>
      </c>
      <c r="D169" s="5"/>
      <c r="E169" s="5"/>
    </row>
    <row r="170" spans="1:5" ht="14.25" customHeight="1" x14ac:dyDescent="0.3">
      <c r="A170" s="5">
        <f t="shared" si="0"/>
        <v>2017</v>
      </c>
      <c r="B170" s="5" t="s">
        <v>254</v>
      </c>
      <c r="C170" s="122">
        <v>2927</v>
      </c>
      <c r="D170" s="122"/>
      <c r="E170" s="123"/>
    </row>
    <row r="171" spans="1:5" ht="14.25" customHeight="1" x14ac:dyDescent="0.3">
      <c r="A171" s="5">
        <f t="shared" si="0"/>
        <v>2017</v>
      </c>
      <c r="B171" s="124" t="s">
        <v>235</v>
      </c>
      <c r="C171" s="122">
        <v>3832</v>
      </c>
      <c r="D171" s="123"/>
      <c r="E171" s="123"/>
    </row>
    <row r="172" spans="1:5" ht="14.25" customHeight="1" x14ac:dyDescent="0.3">
      <c r="A172" s="5">
        <f t="shared" si="0"/>
        <v>2017</v>
      </c>
      <c r="B172" s="124" t="s">
        <v>236</v>
      </c>
      <c r="C172" s="123">
        <v>604</v>
      </c>
      <c r="D172" s="123"/>
      <c r="E172" s="123"/>
    </row>
    <row r="173" spans="1:5" ht="14.25" customHeight="1" x14ac:dyDescent="0.3">
      <c r="A173" s="5">
        <f t="shared" si="0"/>
        <v>2017</v>
      </c>
      <c r="B173" s="124" t="s">
        <v>245</v>
      </c>
      <c r="C173" s="123">
        <v>417</v>
      </c>
      <c r="D173" s="123"/>
      <c r="E173" s="123"/>
    </row>
    <row r="174" spans="1:5" ht="14.25" customHeight="1" x14ac:dyDescent="0.3">
      <c r="A174" s="5">
        <f t="shared" si="0"/>
        <v>2017</v>
      </c>
      <c r="B174" s="124" t="s">
        <v>247</v>
      </c>
      <c r="C174" s="123">
        <v>208</v>
      </c>
      <c r="D174" s="123"/>
      <c r="E174" s="123"/>
    </row>
    <row r="175" spans="1:5" ht="14.25" customHeight="1" x14ac:dyDescent="0.3">
      <c r="A175" s="5">
        <f t="shared" si="0"/>
        <v>2017</v>
      </c>
      <c r="B175" s="124" t="s">
        <v>446</v>
      </c>
      <c r="C175" s="122">
        <v>2786</v>
      </c>
      <c r="D175" s="122"/>
      <c r="E175" s="123"/>
    </row>
    <row r="176" spans="1:5" ht="14.25" customHeight="1" x14ac:dyDescent="0.3">
      <c r="A176" s="5">
        <f t="shared" si="0"/>
        <v>2017</v>
      </c>
      <c r="B176" s="124" t="s">
        <v>238</v>
      </c>
      <c r="C176" s="122">
        <v>5146</v>
      </c>
      <c r="D176" s="122"/>
      <c r="E176" s="123"/>
    </row>
    <row r="177" spans="1:5" ht="14.25" customHeight="1" x14ac:dyDescent="0.3">
      <c r="A177" s="5">
        <f t="shared" si="0"/>
        <v>2017</v>
      </c>
      <c r="B177" s="124" t="s">
        <v>240</v>
      </c>
      <c r="C177" s="123">
        <v>685</v>
      </c>
      <c r="D177" s="123"/>
      <c r="E177" s="123"/>
    </row>
    <row r="178" spans="1:5" ht="14.25" customHeight="1" x14ac:dyDescent="0.3">
      <c r="A178" s="5">
        <f t="shared" si="0"/>
        <v>2017</v>
      </c>
      <c r="B178" s="124" t="s">
        <v>260</v>
      </c>
      <c r="C178" s="122">
        <v>2159</v>
      </c>
      <c r="D178" s="122"/>
      <c r="E178" s="123"/>
    </row>
    <row r="179" spans="1:5" ht="14.25" customHeight="1" x14ac:dyDescent="0.3">
      <c r="A179" s="5">
        <f t="shared" si="0"/>
        <v>2017</v>
      </c>
      <c r="B179" s="124" t="s">
        <v>244</v>
      </c>
      <c r="C179" s="123" t="s">
        <v>474</v>
      </c>
      <c r="D179" s="123"/>
      <c r="E179" s="123"/>
    </row>
    <row r="180" spans="1:5" ht="14.25" customHeight="1" x14ac:dyDescent="0.3">
      <c r="A180" s="5">
        <f t="shared" si="0"/>
        <v>2017</v>
      </c>
      <c r="B180" s="124" t="s">
        <v>239</v>
      </c>
      <c r="C180" s="122">
        <v>29830</v>
      </c>
      <c r="D180" s="122"/>
      <c r="E180" s="123"/>
    </row>
    <row r="181" spans="1:5" ht="14.25" customHeight="1" x14ac:dyDescent="0.3">
      <c r="A181" s="5">
        <f t="shared" si="0"/>
        <v>2017</v>
      </c>
      <c r="B181" s="124" t="s">
        <v>242</v>
      </c>
      <c r="C181" s="123">
        <v>569</v>
      </c>
      <c r="D181" s="123"/>
      <c r="E181" s="123"/>
    </row>
    <row r="182" spans="1:5" ht="14.25" customHeight="1" x14ac:dyDescent="0.3">
      <c r="A182" s="5">
        <f t="shared" si="0"/>
        <v>2017</v>
      </c>
      <c r="B182" s="124" t="s">
        <v>251</v>
      </c>
      <c r="C182" s="122">
        <v>1408</v>
      </c>
      <c r="D182" s="122"/>
      <c r="E182" s="123"/>
    </row>
    <row r="183" spans="1:5" ht="14.25" customHeight="1" x14ac:dyDescent="0.3">
      <c r="A183" s="5">
        <f t="shared" si="0"/>
        <v>2017</v>
      </c>
      <c r="B183" s="124" t="s">
        <v>241</v>
      </c>
      <c r="C183" s="122">
        <v>7544</v>
      </c>
      <c r="D183" s="122"/>
      <c r="E183" s="123"/>
    </row>
    <row r="184" spans="1:5" ht="14.25" customHeight="1" x14ac:dyDescent="0.3">
      <c r="A184" s="5">
        <f t="shared" si="0"/>
        <v>2017</v>
      </c>
      <c r="B184" s="124" t="s">
        <v>246</v>
      </c>
      <c r="C184" s="123" t="s">
        <v>475</v>
      </c>
      <c r="D184" s="123"/>
      <c r="E184" s="123"/>
    </row>
    <row r="185" spans="1:5" ht="14.25" customHeight="1" x14ac:dyDescent="0.3">
      <c r="A185" s="5">
        <f t="shared" si="0"/>
        <v>2017</v>
      </c>
      <c r="B185" s="124" t="s">
        <v>248</v>
      </c>
      <c r="C185" s="123">
        <v>720</v>
      </c>
      <c r="D185" s="123"/>
      <c r="E185" s="123"/>
    </row>
    <row r="186" spans="1:5" ht="14.25" customHeight="1" x14ac:dyDescent="0.3">
      <c r="A186" s="5">
        <f t="shared" si="0"/>
        <v>2017</v>
      </c>
      <c r="B186" s="124" t="s">
        <v>447</v>
      </c>
      <c r="C186" s="122">
        <v>1262</v>
      </c>
      <c r="D186" s="122"/>
      <c r="E186" s="123"/>
    </row>
    <row r="187" spans="1:5" ht="14.25" customHeight="1" x14ac:dyDescent="0.3">
      <c r="A187" s="5">
        <f t="shared" si="0"/>
        <v>2017</v>
      </c>
      <c r="B187" s="124" t="s">
        <v>250</v>
      </c>
      <c r="C187" s="123">
        <v>362</v>
      </c>
      <c r="D187" s="123"/>
      <c r="E187" s="123"/>
    </row>
    <row r="188" spans="1:5" ht="14.25" customHeight="1" x14ac:dyDescent="0.3">
      <c r="A188" s="5">
        <f t="shared" si="0"/>
        <v>2017</v>
      </c>
      <c r="B188" s="124" t="s">
        <v>252</v>
      </c>
      <c r="C188" s="123">
        <v>37</v>
      </c>
      <c r="D188" s="123"/>
      <c r="E188" s="123"/>
    </row>
    <row r="189" spans="1:5" ht="14.25" customHeight="1" x14ac:dyDescent="0.3">
      <c r="A189" s="5">
        <f t="shared" si="0"/>
        <v>2017</v>
      </c>
      <c r="B189" s="124" t="s">
        <v>253</v>
      </c>
      <c r="C189" s="122">
        <v>12752</v>
      </c>
      <c r="D189" s="122"/>
      <c r="E189" s="123"/>
    </row>
    <row r="190" spans="1:5" ht="14.25" customHeight="1" x14ac:dyDescent="0.3">
      <c r="A190" s="5">
        <f t="shared" si="0"/>
        <v>2017</v>
      </c>
      <c r="B190" s="124" t="s">
        <v>255</v>
      </c>
      <c r="C190" s="122">
        <v>10959</v>
      </c>
      <c r="D190" s="122"/>
      <c r="E190" s="123"/>
    </row>
    <row r="191" spans="1:5" ht="14.25" customHeight="1" x14ac:dyDescent="0.3">
      <c r="A191" s="5">
        <f t="shared" si="0"/>
        <v>2017</v>
      </c>
      <c r="B191" s="124" t="s">
        <v>256</v>
      </c>
      <c r="C191" s="122">
        <v>1744</v>
      </c>
      <c r="D191" s="122"/>
      <c r="E191" s="123"/>
    </row>
    <row r="192" spans="1:5" ht="14.25" customHeight="1" x14ac:dyDescent="0.3">
      <c r="A192" s="5">
        <f t="shared" si="0"/>
        <v>2017</v>
      </c>
      <c r="B192" s="124" t="s">
        <v>257</v>
      </c>
      <c r="C192" s="123" t="s">
        <v>476</v>
      </c>
      <c r="D192" s="123"/>
      <c r="E192" s="123"/>
    </row>
    <row r="193" spans="1:5" ht="14.25" customHeight="1" x14ac:dyDescent="0.3">
      <c r="A193" s="5">
        <f t="shared" si="0"/>
        <v>2017</v>
      </c>
      <c r="B193" s="124" t="s">
        <v>259</v>
      </c>
      <c r="C193" s="123">
        <v>752</v>
      </c>
      <c r="D193" s="123"/>
      <c r="E193" s="123"/>
    </row>
    <row r="194" spans="1:5" ht="14.25" customHeight="1" x14ac:dyDescent="0.3">
      <c r="A194" s="5">
        <f t="shared" si="0"/>
        <v>2017</v>
      </c>
      <c r="B194" s="124" t="s">
        <v>258</v>
      </c>
      <c r="C194" s="123">
        <v>525</v>
      </c>
      <c r="D194" s="123"/>
      <c r="E194" s="123"/>
    </row>
    <row r="195" spans="1:5" ht="14.25" customHeight="1" x14ac:dyDescent="0.3">
      <c r="A195" s="5">
        <f t="shared" si="0"/>
        <v>2017</v>
      </c>
      <c r="B195" s="124" t="s">
        <v>243</v>
      </c>
      <c r="C195" s="123" t="s">
        <v>477</v>
      </c>
      <c r="D195" s="123"/>
      <c r="E195" s="123"/>
    </row>
    <row r="196" spans="1:5" ht="14.25" customHeight="1" x14ac:dyDescent="0.3">
      <c r="A196" s="5">
        <f t="shared" si="0"/>
        <v>2017</v>
      </c>
      <c r="B196" s="124" t="s">
        <v>261</v>
      </c>
      <c r="C196" s="122">
        <v>2525</v>
      </c>
      <c r="D196" s="122"/>
      <c r="E196" s="123"/>
    </row>
    <row r="197" spans="1:5" ht="14.25" customHeight="1" x14ac:dyDescent="0.3">
      <c r="A197" s="5">
        <f t="shared" si="0"/>
        <v>2017</v>
      </c>
      <c r="B197" s="124" t="s">
        <v>450</v>
      </c>
      <c r="C197" s="122">
        <v>13910</v>
      </c>
      <c r="D197" s="122"/>
      <c r="E197" s="123"/>
    </row>
    <row r="198" spans="1:5" ht="14.25" customHeight="1" x14ac:dyDescent="0.3">
      <c r="A198" s="5">
        <f t="shared" si="0"/>
        <v>2018</v>
      </c>
      <c r="B198" s="5" t="s">
        <v>254</v>
      </c>
      <c r="C198" s="122">
        <v>2880</v>
      </c>
      <c r="D198" s="5"/>
      <c r="E198" s="5"/>
    </row>
    <row r="199" spans="1:5" ht="14.25" customHeight="1" x14ac:dyDescent="0.3">
      <c r="A199" s="5">
        <f t="shared" si="0"/>
        <v>2018</v>
      </c>
      <c r="B199" s="124" t="s">
        <v>235</v>
      </c>
      <c r="C199" s="123" t="s">
        <v>478</v>
      </c>
      <c r="D199" s="5"/>
      <c r="E199" s="5"/>
    </row>
    <row r="200" spans="1:5" ht="14.25" customHeight="1" x14ac:dyDescent="0.3">
      <c r="A200" s="5">
        <f t="shared" si="0"/>
        <v>2018</v>
      </c>
      <c r="B200" s="124" t="s">
        <v>236</v>
      </c>
      <c r="C200" s="123">
        <v>608</v>
      </c>
      <c r="D200" s="5"/>
      <c r="E200" s="5"/>
    </row>
    <row r="201" spans="1:5" ht="14.25" customHeight="1" x14ac:dyDescent="0.3">
      <c r="A201" s="5">
        <f t="shared" si="0"/>
        <v>2018</v>
      </c>
      <c r="B201" s="124" t="s">
        <v>245</v>
      </c>
      <c r="C201" s="123">
        <v>401</v>
      </c>
      <c r="D201" s="5"/>
      <c r="E201" s="5"/>
    </row>
    <row r="202" spans="1:5" ht="14.25" customHeight="1" x14ac:dyDescent="0.3">
      <c r="A202" s="5">
        <f t="shared" si="0"/>
        <v>2018</v>
      </c>
      <c r="B202" s="124" t="s">
        <v>247</v>
      </c>
      <c r="C202" s="123">
        <v>217</v>
      </c>
      <c r="D202" s="5"/>
      <c r="E202" s="5"/>
    </row>
    <row r="203" spans="1:5" ht="14.25" customHeight="1" x14ac:dyDescent="0.3">
      <c r="A203" s="5">
        <f t="shared" si="0"/>
        <v>2018</v>
      </c>
      <c r="B203" s="124" t="s">
        <v>446</v>
      </c>
      <c r="C203" s="122">
        <v>2813</v>
      </c>
      <c r="D203" s="5"/>
      <c r="E203" s="5"/>
    </row>
    <row r="204" spans="1:5" ht="14.25" customHeight="1" x14ac:dyDescent="0.3">
      <c r="A204" s="5">
        <f t="shared" si="0"/>
        <v>2018</v>
      </c>
      <c r="B204" s="124" t="s">
        <v>238</v>
      </c>
      <c r="C204" s="122">
        <v>5150</v>
      </c>
      <c r="D204" s="5"/>
      <c r="E204" s="5"/>
    </row>
    <row r="205" spans="1:5" ht="14.25" customHeight="1" x14ac:dyDescent="0.3">
      <c r="A205" s="5">
        <f t="shared" si="0"/>
        <v>2018</v>
      </c>
      <c r="B205" s="124" t="s">
        <v>240</v>
      </c>
      <c r="C205" s="123">
        <v>699</v>
      </c>
      <c r="D205" s="5"/>
      <c r="E205" s="5"/>
    </row>
    <row r="206" spans="1:5" ht="14.25" customHeight="1" x14ac:dyDescent="0.3">
      <c r="A206" s="5">
        <f t="shared" si="0"/>
        <v>2018</v>
      </c>
      <c r="B206" s="124" t="s">
        <v>260</v>
      </c>
      <c r="C206" s="122">
        <v>2134</v>
      </c>
      <c r="D206" s="5"/>
      <c r="E206" s="5"/>
    </row>
    <row r="207" spans="1:5" ht="14.25" customHeight="1" x14ac:dyDescent="0.3">
      <c r="A207" s="5">
        <f t="shared" si="0"/>
        <v>2018</v>
      </c>
      <c r="B207" s="124" t="s">
        <v>244</v>
      </c>
      <c r="C207" s="123" t="s">
        <v>479</v>
      </c>
      <c r="D207" s="5"/>
      <c r="E207" s="5"/>
    </row>
    <row r="208" spans="1:5" ht="14.25" customHeight="1" x14ac:dyDescent="0.3">
      <c r="A208" s="5">
        <f t="shared" si="0"/>
        <v>2018</v>
      </c>
      <c r="B208" s="124" t="s">
        <v>239</v>
      </c>
      <c r="C208" s="122">
        <v>29759</v>
      </c>
      <c r="D208" s="5"/>
      <c r="E208" s="5"/>
    </row>
    <row r="209" spans="1:5" ht="14.25" customHeight="1" x14ac:dyDescent="0.3">
      <c r="A209" s="5">
        <f t="shared" si="0"/>
        <v>2018</v>
      </c>
      <c r="B209" s="124" t="s">
        <v>242</v>
      </c>
      <c r="C209" s="123">
        <v>574</v>
      </c>
      <c r="D209" s="5"/>
      <c r="E209" s="5"/>
    </row>
    <row r="210" spans="1:5" ht="14.25" customHeight="1" x14ac:dyDescent="0.3">
      <c r="A210" s="5">
        <f t="shared" si="0"/>
        <v>2018</v>
      </c>
      <c r="B210" s="124" t="s">
        <v>251</v>
      </c>
      <c r="C210" s="122">
        <v>1435</v>
      </c>
      <c r="D210" s="5"/>
      <c r="E210" s="5"/>
    </row>
    <row r="211" spans="1:5" ht="14.25" customHeight="1" x14ac:dyDescent="0.3">
      <c r="A211" s="5">
        <f t="shared" si="0"/>
        <v>2018</v>
      </c>
      <c r="B211" s="124" t="s">
        <v>241</v>
      </c>
      <c r="C211" s="122">
        <v>7976</v>
      </c>
      <c r="D211" s="5"/>
      <c r="E211" s="5"/>
    </row>
    <row r="212" spans="1:5" ht="14.25" customHeight="1" x14ac:dyDescent="0.3">
      <c r="A212" s="5">
        <f t="shared" si="0"/>
        <v>2018</v>
      </c>
      <c r="B212" s="124" t="s">
        <v>246</v>
      </c>
      <c r="C212" s="123" t="s">
        <v>480</v>
      </c>
      <c r="D212" s="5"/>
      <c r="E212" s="5"/>
    </row>
    <row r="213" spans="1:5" ht="14.25" customHeight="1" x14ac:dyDescent="0.3">
      <c r="A213" s="5">
        <f t="shared" si="0"/>
        <v>2018</v>
      </c>
      <c r="B213" s="124" t="s">
        <v>248</v>
      </c>
      <c r="C213" s="123" t="s">
        <v>481</v>
      </c>
      <c r="D213" s="5"/>
      <c r="E213" s="5"/>
    </row>
    <row r="214" spans="1:5" ht="14.25" customHeight="1" x14ac:dyDescent="0.3">
      <c r="A214" s="5">
        <f t="shared" si="0"/>
        <v>2018</v>
      </c>
      <c r="B214" s="124" t="s">
        <v>447</v>
      </c>
      <c r="C214" s="122">
        <v>1253</v>
      </c>
      <c r="D214" s="5"/>
      <c r="E214" s="5"/>
    </row>
    <row r="215" spans="1:5" ht="14.25" customHeight="1" x14ac:dyDescent="0.3">
      <c r="A215" s="5">
        <f t="shared" si="0"/>
        <v>2018</v>
      </c>
      <c r="B215" s="124" t="s">
        <v>250</v>
      </c>
      <c r="C215" s="123">
        <v>374</v>
      </c>
      <c r="D215" s="5"/>
      <c r="E215" s="5"/>
    </row>
    <row r="216" spans="1:5" ht="14.25" customHeight="1" x14ac:dyDescent="0.3">
      <c r="A216" s="5">
        <f t="shared" si="0"/>
        <v>2018</v>
      </c>
      <c r="B216" s="124" t="s">
        <v>252</v>
      </c>
      <c r="C216" s="123">
        <v>38</v>
      </c>
      <c r="D216" s="5"/>
      <c r="E216" s="5"/>
    </row>
    <row r="217" spans="1:5" ht="14.25" customHeight="1" x14ac:dyDescent="0.3">
      <c r="A217" s="5">
        <f t="shared" si="0"/>
        <v>2018</v>
      </c>
      <c r="B217" s="124" t="s">
        <v>253</v>
      </c>
      <c r="C217" s="122">
        <v>12618</v>
      </c>
      <c r="D217" s="5"/>
      <c r="E217" s="5"/>
    </row>
    <row r="218" spans="1:5" ht="14.25" customHeight="1" x14ac:dyDescent="0.3">
      <c r="A218" s="5">
        <f t="shared" si="0"/>
        <v>2018</v>
      </c>
      <c r="B218" s="124" t="s">
        <v>255</v>
      </c>
      <c r="C218" s="122">
        <v>11170</v>
      </c>
      <c r="D218" s="5"/>
      <c r="E218" s="5"/>
    </row>
    <row r="219" spans="1:5" ht="14.25" customHeight="1" x14ac:dyDescent="0.3">
      <c r="A219" s="5">
        <f t="shared" si="0"/>
        <v>2018</v>
      </c>
      <c r="B219" s="124" t="s">
        <v>256</v>
      </c>
      <c r="C219" s="122">
        <v>1736</v>
      </c>
      <c r="D219" s="5"/>
      <c r="E219" s="5"/>
    </row>
    <row r="220" spans="1:5" ht="14.25" customHeight="1" x14ac:dyDescent="0.3">
      <c r="A220" s="5">
        <f t="shared" si="0"/>
        <v>2018</v>
      </c>
      <c r="B220" s="124" t="s">
        <v>257</v>
      </c>
      <c r="C220" s="123" t="s">
        <v>482</v>
      </c>
      <c r="D220" s="5"/>
      <c r="E220" s="5"/>
    </row>
    <row r="221" spans="1:5" ht="14.25" customHeight="1" x14ac:dyDescent="0.3">
      <c r="A221" s="5">
        <f t="shared" si="0"/>
        <v>2018</v>
      </c>
      <c r="B221" s="124" t="s">
        <v>259</v>
      </c>
      <c r="C221" s="123">
        <v>747</v>
      </c>
      <c r="D221" s="5"/>
      <c r="E221" s="5"/>
    </row>
    <row r="222" spans="1:5" ht="14.25" customHeight="1" x14ac:dyDescent="0.3">
      <c r="A222" s="5">
        <f t="shared" si="0"/>
        <v>2018</v>
      </c>
      <c r="B222" s="124" t="s">
        <v>258</v>
      </c>
      <c r="C222" s="123">
        <v>517</v>
      </c>
      <c r="D222" s="5"/>
      <c r="E222" s="5"/>
    </row>
    <row r="223" spans="1:5" ht="14.25" customHeight="1" x14ac:dyDescent="0.3">
      <c r="A223" s="5">
        <f t="shared" si="0"/>
        <v>2018</v>
      </c>
      <c r="B223" s="124" t="s">
        <v>243</v>
      </c>
      <c r="C223" s="123" t="s">
        <v>483</v>
      </c>
      <c r="D223" s="5"/>
      <c r="E223" s="5"/>
    </row>
    <row r="224" spans="1:5" ht="14.25" customHeight="1" x14ac:dyDescent="0.3">
      <c r="A224" s="5">
        <f t="shared" si="0"/>
        <v>2018</v>
      </c>
      <c r="B224" s="124" t="s">
        <v>261</v>
      </c>
      <c r="C224" s="122">
        <v>2478</v>
      </c>
      <c r="D224" s="5"/>
      <c r="E224" s="5"/>
    </row>
    <row r="225" spans="1:5" ht="14.25" customHeight="1" x14ac:dyDescent="0.3">
      <c r="A225" s="5">
        <f t="shared" si="0"/>
        <v>2018</v>
      </c>
      <c r="B225" s="124" t="s">
        <v>450</v>
      </c>
      <c r="C225" s="122">
        <v>14169</v>
      </c>
      <c r="D225" s="5"/>
      <c r="E225" s="5"/>
    </row>
    <row r="226" spans="1:5" ht="14.25" customHeight="1" x14ac:dyDescent="0.3">
      <c r="A226" s="5">
        <f t="shared" si="0"/>
        <v>2019</v>
      </c>
      <c r="B226" s="5" t="s">
        <v>254</v>
      </c>
      <c r="C226" s="122">
        <v>3140</v>
      </c>
      <c r="D226" s="122"/>
      <c r="E226" s="123"/>
    </row>
    <row r="227" spans="1:5" ht="14.25" customHeight="1" x14ac:dyDescent="0.3">
      <c r="A227" s="5">
        <f t="shared" si="0"/>
        <v>2019</v>
      </c>
      <c r="B227" s="124" t="s">
        <v>235</v>
      </c>
      <c r="C227" s="122">
        <v>4288</v>
      </c>
      <c r="D227" s="123"/>
      <c r="E227" s="123"/>
    </row>
    <row r="228" spans="1:5" ht="14.25" customHeight="1" x14ac:dyDescent="0.3">
      <c r="A228" s="5">
        <f t="shared" si="0"/>
        <v>2019</v>
      </c>
      <c r="B228" s="124" t="s">
        <v>236</v>
      </c>
      <c r="C228" s="123">
        <v>659</v>
      </c>
      <c r="D228" s="123"/>
      <c r="E228" s="123"/>
    </row>
    <row r="229" spans="1:5" ht="14.25" customHeight="1" x14ac:dyDescent="0.3">
      <c r="A229" s="5">
        <f t="shared" si="0"/>
        <v>2019</v>
      </c>
      <c r="B229" s="124" t="s">
        <v>245</v>
      </c>
      <c r="C229" s="123">
        <v>436</v>
      </c>
      <c r="D229" s="123"/>
      <c r="E229" s="123"/>
    </row>
    <row r="230" spans="1:5" ht="14.25" customHeight="1" x14ac:dyDescent="0.3">
      <c r="A230" s="5">
        <f t="shared" si="0"/>
        <v>2019</v>
      </c>
      <c r="B230" s="124" t="s">
        <v>247</v>
      </c>
      <c r="C230" s="123">
        <v>239</v>
      </c>
      <c r="D230" s="123"/>
      <c r="E230" s="123"/>
    </row>
    <row r="231" spans="1:5" ht="14.25" customHeight="1" x14ac:dyDescent="0.3">
      <c r="A231" s="5">
        <f t="shared" si="0"/>
        <v>2019</v>
      </c>
      <c r="B231" s="124" t="s">
        <v>446</v>
      </c>
      <c r="C231" s="122">
        <v>3074</v>
      </c>
      <c r="D231" s="122"/>
      <c r="E231" s="123"/>
    </row>
    <row r="232" spans="1:5" ht="14.25" customHeight="1" x14ac:dyDescent="0.3">
      <c r="A232" s="5">
        <f t="shared" si="0"/>
        <v>2019</v>
      </c>
      <c r="B232" s="124" t="s">
        <v>238</v>
      </c>
      <c r="C232" s="122">
        <v>5615</v>
      </c>
      <c r="D232" s="122"/>
      <c r="E232" s="123"/>
    </row>
    <row r="233" spans="1:5" ht="14.25" customHeight="1" x14ac:dyDescent="0.3">
      <c r="A233" s="5">
        <f t="shared" si="0"/>
        <v>2019</v>
      </c>
      <c r="B233" s="124" t="s">
        <v>240</v>
      </c>
      <c r="C233" s="123">
        <v>763</v>
      </c>
      <c r="D233" s="123"/>
      <c r="E233" s="123"/>
    </row>
    <row r="234" spans="1:5" ht="14.25" customHeight="1" x14ac:dyDescent="0.3">
      <c r="A234" s="5">
        <f t="shared" si="0"/>
        <v>2019</v>
      </c>
      <c r="B234" s="124" t="s">
        <v>260</v>
      </c>
      <c r="C234" s="122">
        <v>2330</v>
      </c>
      <c r="D234" s="122"/>
      <c r="E234" s="123"/>
    </row>
    <row r="235" spans="1:5" ht="14.25" customHeight="1" x14ac:dyDescent="0.3">
      <c r="A235" s="5">
        <f t="shared" si="0"/>
        <v>2019</v>
      </c>
      <c r="B235" s="124" t="s">
        <v>244</v>
      </c>
      <c r="C235" s="123" t="s">
        <v>484</v>
      </c>
      <c r="D235" s="123"/>
      <c r="E235" s="123"/>
    </row>
    <row r="236" spans="1:5" ht="14.25" customHeight="1" x14ac:dyDescent="0.3">
      <c r="A236" s="5">
        <f t="shared" si="0"/>
        <v>2019</v>
      </c>
      <c r="B236" s="124" t="s">
        <v>239</v>
      </c>
      <c r="C236" s="122">
        <v>32442</v>
      </c>
      <c r="D236" s="122"/>
      <c r="E236" s="123"/>
    </row>
    <row r="237" spans="1:5" ht="14.25" customHeight="1" x14ac:dyDescent="0.3">
      <c r="A237" s="5">
        <f t="shared" si="0"/>
        <v>2019</v>
      </c>
      <c r="B237" s="124" t="s">
        <v>242</v>
      </c>
      <c r="C237" s="123">
        <v>631</v>
      </c>
      <c r="D237" s="123"/>
      <c r="E237" s="123"/>
    </row>
    <row r="238" spans="1:5" ht="14.25" customHeight="1" x14ac:dyDescent="0.3">
      <c r="A238" s="5">
        <f t="shared" si="0"/>
        <v>2019</v>
      </c>
      <c r="B238" s="124" t="s">
        <v>251</v>
      </c>
      <c r="C238" s="122">
        <v>1576</v>
      </c>
      <c r="D238" s="122"/>
      <c r="E238" s="123"/>
    </row>
    <row r="239" spans="1:5" ht="14.25" customHeight="1" x14ac:dyDescent="0.3">
      <c r="A239" s="5">
        <f t="shared" si="0"/>
        <v>2019</v>
      </c>
      <c r="B239" s="124" t="s">
        <v>241</v>
      </c>
      <c r="C239" s="122">
        <v>8223</v>
      </c>
      <c r="D239" s="122"/>
      <c r="E239" s="123"/>
    </row>
    <row r="240" spans="1:5" ht="14.25" customHeight="1" x14ac:dyDescent="0.3">
      <c r="A240" s="5">
        <f t="shared" si="0"/>
        <v>2019</v>
      </c>
      <c r="B240" s="124" t="s">
        <v>246</v>
      </c>
      <c r="C240" s="123" t="s">
        <v>485</v>
      </c>
      <c r="D240" s="123"/>
      <c r="E240" s="123"/>
    </row>
    <row r="241" spans="1:5" ht="14.25" customHeight="1" x14ac:dyDescent="0.3">
      <c r="A241" s="5">
        <f t="shared" si="0"/>
        <v>2019</v>
      </c>
      <c r="B241" s="124" t="s">
        <v>248</v>
      </c>
      <c r="C241" s="123" t="s">
        <v>486</v>
      </c>
      <c r="D241" s="123"/>
      <c r="E241" s="123"/>
    </row>
    <row r="242" spans="1:5" ht="14.25" customHeight="1" x14ac:dyDescent="0.3">
      <c r="A242" s="5">
        <f t="shared" si="0"/>
        <v>2019</v>
      </c>
      <c r="B242" s="124" t="s">
        <v>447</v>
      </c>
      <c r="C242" s="122">
        <v>1358</v>
      </c>
      <c r="D242" s="122"/>
      <c r="E242" s="123"/>
    </row>
    <row r="243" spans="1:5" ht="14.25" customHeight="1" x14ac:dyDescent="0.3">
      <c r="A243" s="5">
        <f t="shared" si="0"/>
        <v>2019</v>
      </c>
      <c r="B243" s="124" t="s">
        <v>250</v>
      </c>
      <c r="C243" s="123" t="s">
        <v>448</v>
      </c>
      <c r="D243" s="123"/>
      <c r="E243" s="123"/>
    </row>
    <row r="244" spans="1:5" ht="14.25" customHeight="1" x14ac:dyDescent="0.3">
      <c r="A244" s="5">
        <f t="shared" si="0"/>
        <v>2019</v>
      </c>
      <c r="B244" s="124" t="s">
        <v>252</v>
      </c>
      <c r="C244" s="123">
        <v>42</v>
      </c>
      <c r="D244" s="123"/>
      <c r="E244" s="123"/>
    </row>
    <row r="245" spans="1:5" ht="14.25" customHeight="1" x14ac:dyDescent="0.3">
      <c r="A245" s="5">
        <f t="shared" si="0"/>
        <v>2019</v>
      </c>
      <c r="B245" s="124" t="s">
        <v>253</v>
      </c>
      <c r="C245" s="122">
        <v>13802</v>
      </c>
      <c r="D245" s="122"/>
      <c r="E245" s="123"/>
    </row>
    <row r="246" spans="1:5" ht="14.25" customHeight="1" x14ac:dyDescent="0.3">
      <c r="A246" s="5">
        <f t="shared" si="0"/>
        <v>2019</v>
      </c>
      <c r="B246" s="124" t="s">
        <v>255</v>
      </c>
      <c r="C246" s="122">
        <v>12175</v>
      </c>
      <c r="D246" s="122"/>
      <c r="E246" s="123"/>
    </row>
    <row r="247" spans="1:5" ht="14.25" customHeight="1" x14ac:dyDescent="0.3">
      <c r="A247" s="5">
        <f t="shared" si="0"/>
        <v>2019</v>
      </c>
      <c r="B247" s="124" t="s">
        <v>256</v>
      </c>
      <c r="C247" s="122">
        <v>1892</v>
      </c>
      <c r="D247" s="122"/>
      <c r="E247" s="123"/>
    </row>
    <row r="248" spans="1:5" ht="14.25" customHeight="1" x14ac:dyDescent="0.3">
      <c r="A248" s="5">
        <f t="shared" si="0"/>
        <v>2019</v>
      </c>
      <c r="B248" s="124" t="s">
        <v>257</v>
      </c>
      <c r="C248" s="123" t="s">
        <v>487</v>
      </c>
      <c r="D248" s="123"/>
      <c r="E248" s="123"/>
    </row>
    <row r="249" spans="1:5" ht="14.25" customHeight="1" x14ac:dyDescent="0.3">
      <c r="A249" s="5">
        <f t="shared" si="0"/>
        <v>2019</v>
      </c>
      <c r="B249" s="124" t="s">
        <v>259</v>
      </c>
      <c r="C249" s="123">
        <v>815</v>
      </c>
      <c r="D249" s="123"/>
      <c r="E249" s="123"/>
    </row>
    <row r="250" spans="1:5" ht="14.25" customHeight="1" x14ac:dyDescent="0.3">
      <c r="A250" s="5">
        <f t="shared" si="0"/>
        <v>2019</v>
      </c>
      <c r="B250" s="124" t="s">
        <v>258</v>
      </c>
      <c r="C250" s="123">
        <v>564</v>
      </c>
      <c r="D250" s="123"/>
      <c r="E250" s="123"/>
    </row>
    <row r="251" spans="1:5" ht="14.25" customHeight="1" x14ac:dyDescent="0.3">
      <c r="A251" s="5">
        <f t="shared" si="0"/>
        <v>2019</v>
      </c>
      <c r="B251" s="124" t="s">
        <v>243</v>
      </c>
      <c r="C251" s="123" t="s">
        <v>488</v>
      </c>
      <c r="D251" s="123"/>
      <c r="E251" s="123"/>
    </row>
    <row r="252" spans="1:5" ht="14.25" customHeight="1" x14ac:dyDescent="0.3">
      <c r="A252" s="5">
        <f t="shared" si="0"/>
        <v>2019</v>
      </c>
      <c r="B252" s="124" t="s">
        <v>261</v>
      </c>
      <c r="C252" s="122">
        <v>2704</v>
      </c>
      <c r="D252" s="122"/>
      <c r="E252" s="123"/>
    </row>
    <row r="253" spans="1:5" ht="14.25" customHeight="1" x14ac:dyDescent="0.3">
      <c r="A253" s="5">
        <f>IF(B253="Austria",A252+1,#REF!)</f>
        <v>2020</v>
      </c>
      <c r="B253" s="5" t="s">
        <v>254</v>
      </c>
      <c r="C253" s="122">
        <v>3137</v>
      </c>
      <c r="D253" s="5"/>
      <c r="E253" s="5"/>
    </row>
    <row r="254" spans="1:5" ht="14.25" customHeight="1" x14ac:dyDescent="0.3">
      <c r="A254" s="5">
        <f t="shared" ref="A254:A307" si="1">IF(B254="Austria",A253+1,A253)</f>
        <v>2020</v>
      </c>
      <c r="B254" s="124" t="s">
        <v>235</v>
      </c>
      <c r="C254" s="123" t="s">
        <v>489</v>
      </c>
      <c r="D254" s="5"/>
      <c r="E254" s="5"/>
    </row>
    <row r="255" spans="1:5" ht="14.25" customHeight="1" x14ac:dyDescent="0.3">
      <c r="A255" s="5">
        <f t="shared" si="1"/>
        <v>2020</v>
      </c>
      <c r="B255" s="124" t="s">
        <v>236</v>
      </c>
      <c r="C255" s="123">
        <v>694</v>
      </c>
      <c r="D255" s="5"/>
      <c r="E255" s="5"/>
    </row>
    <row r="256" spans="1:5" ht="14.25" customHeight="1" x14ac:dyDescent="0.3">
      <c r="A256" s="5">
        <f t="shared" si="1"/>
        <v>2020</v>
      </c>
      <c r="B256" s="124" t="s">
        <v>245</v>
      </c>
      <c r="C256" s="123">
        <v>434</v>
      </c>
      <c r="D256" s="5"/>
      <c r="E256" s="5"/>
    </row>
    <row r="257" spans="1:5" ht="14.25" customHeight="1" x14ac:dyDescent="0.3">
      <c r="A257" s="5">
        <f t="shared" si="1"/>
        <v>2020</v>
      </c>
      <c r="B257" s="124" t="s">
        <v>247</v>
      </c>
      <c r="C257" s="123">
        <v>274</v>
      </c>
      <c r="D257" s="5"/>
      <c r="E257" s="5"/>
    </row>
    <row r="258" spans="1:5" ht="14.25" customHeight="1" x14ac:dyDescent="0.3">
      <c r="A258" s="5">
        <f t="shared" si="1"/>
        <v>2020</v>
      </c>
      <c r="B258" s="124" t="s">
        <v>446</v>
      </c>
      <c r="C258" s="122">
        <v>3192</v>
      </c>
      <c r="D258" s="5"/>
      <c r="E258" s="5"/>
    </row>
    <row r="259" spans="1:5" ht="14.25" customHeight="1" x14ac:dyDescent="0.3">
      <c r="A259" s="5">
        <f t="shared" si="1"/>
        <v>2020</v>
      </c>
      <c r="B259" s="124" t="s">
        <v>238</v>
      </c>
      <c r="C259" s="122">
        <v>5667</v>
      </c>
      <c r="D259" s="5"/>
      <c r="E259" s="5"/>
    </row>
    <row r="260" spans="1:5" ht="14.25" customHeight="1" x14ac:dyDescent="0.3">
      <c r="A260" s="5">
        <f t="shared" si="1"/>
        <v>2020</v>
      </c>
      <c r="B260" s="124" t="s">
        <v>240</v>
      </c>
      <c r="C260" s="123">
        <v>788</v>
      </c>
      <c r="D260" s="5"/>
      <c r="E260" s="5"/>
    </row>
    <row r="261" spans="1:5" ht="14.25" customHeight="1" x14ac:dyDescent="0.3">
      <c r="A261" s="5">
        <f t="shared" si="1"/>
        <v>2020</v>
      </c>
      <c r="B261" s="124" t="s">
        <v>260</v>
      </c>
      <c r="C261" s="122">
        <v>2362</v>
      </c>
      <c r="D261" s="5"/>
      <c r="E261" s="5"/>
    </row>
    <row r="262" spans="1:5" ht="14.25" customHeight="1" x14ac:dyDescent="0.3">
      <c r="A262" s="5">
        <f t="shared" si="1"/>
        <v>2020</v>
      </c>
      <c r="B262" s="124" t="s">
        <v>244</v>
      </c>
      <c r="C262" s="123" t="s">
        <v>490</v>
      </c>
      <c r="D262" s="5"/>
      <c r="E262" s="5"/>
    </row>
    <row r="263" spans="1:5" ht="14.25" customHeight="1" x14ac:dyDescent="0.3">
      <c r="A263" s="5">
        <f t="shared" si="1"/>
        <v>2020</v>
      </c>
      <c r="B263" s="124" t="s">
        <v>239</v>
      </c>
      <c r="C263" s="122">
        <v>32549</v>
      </c>
      <c r="D263" s="5"/>
      <c r="E263" s="5"/>
    </row>
    <row r="264" spans="1:5" ht="14.25" customHeight="1" x14ac:dyDescent="0.3">
      <c r="A264" s="5">
        <f t="shared" si="1"/>
        <v>2020</v>
      </c>
      <c r="B264" s="124" t="s">
        <v>242</v>
      </c>
      <c r="C264" s="123">
        <v>652</v>
      </c>
      <c r="D264" s="5"/>
      <c r="E264" s="5"/>
    </row>
    <row r="265" spans="1:5" ht="14.25" customHeight="1" x14ac:dyDescent="0.3">
      <c r="A265" s="5">
        <f t="shared" si="1"/>
        <v>2020</v>
      </c>
      <c r="B265" s="124" t="s">
        <v>251</v>
      </c>
      <c r="C265" s="122">
        <v>1618</v>
      </c>
      <c r="D265" s="5"/>
      <c r="E265" s="5"/>
    </row>
    <row r="266" spans="1:5" ht="14.25" customHeight="1" x14ac:dyDescent="0.3">
      <c r="A266" s="5">
        <f t="shared" si="1"/>
        <v>2020</v>
      </c>
      <c r="B266" s="124" t="s">
        <v>241</v>
      </c>
      <c r="C266" s="122">
        <v>8539</v>
      </c>
      <c r="D266" s="5"/>
      <c r="E266" s="5"/>
    </row>
    <row r="267" spans="1:5" ht="14.25" customHeight="1" x14ac:dyDescent="0.3">
      <c r="A267" s="5">
        <f t="shared" si="1"/>
        <v>2020</v>
      </c>
      <c r="B267" s="124" t="s">
        <v>246</v>
      </c>
      <c r="C267" s="123" t="s">
        <v>491</v>
      </c>
      <c r="D267" s="5"/>
      <c r="E267" s="5"/>
    </row>
    <row r="268" spans="1:5" ht="14.25" customHeight="1" x14ac:dyDescent="0.3">
      <c r="A268" s="5">
        <f t="shared" si="1"/>
        <v>2020</v>
      </c>
      <c r="B268" s="124" t="s">
        <v>248</v>
      </c>
      <c r="C268" s="123" t="s">
        <v>492</v>
      </c>
      <c r="D268" s="5"/>
      <c r="E268" s="5"/>
    </row>
    <row r="269" spans="1:5" ht="14.25" customHeight="1" x14ac:dyDescent="0.3">
      <c r="A269" s="5">
        <f t="shared" si="1"/>
        <v>2020</v>
      </c>
      <c r="B269" s="124" t="s">
        <v>447</v>
      </c>
      <c r="C269" s="122">
        <v>1360</v>
      </c>
      <c r="D269" s="5"/>
      <c r="E269" s="5"/>
    </row>
    <row r="270" spans="1:5" ht="14.25" customHeight="1" x14ac:dyDescent="0.3">
      <c r="A270" s="5">
        <f t="shared" si="1"/>
        <v>2020</v>
      </c>
      <c r="B270" s="124" t="s">
        <v>250</v>
      </c>
      <c r="C270" s="123" t="s">
        <v>448</v>
      </c>
      <c r="D270" s="5"/>
      <c r="E270" s="5"/>
    </row>
    <row r="271" spans="1:5" ht="14.25" customHeight="1" x14ac:dyDescent="0.3">
      <c r="A271" s="5">
        <f t="shared" si="1"/>
        <v>2020</v>
      </c>
      <c r="B271" s="124" t="s">
        <v>252</v>
      </c>
      <c r="C271" s="123">
        <v>43</v>
      </c>
      <c r="D271" s="5"/>
      <c r="E271" s="5"/>
    </row>
    <row r="272" spans="1:5" ht="14.25" customHeight="1" x14ac:dyDescent="0.3">
      <c r="A272" s="5">
        <f t="shared" si="1"/>
        <v>2020</v>
      </c>
      <c r="B272" s="124" t="s">
        <v>253</v>
      </c>
      <c r="C272" s="122">
        <v>13960</v>
      </c>
      <c r="D272" s="5"/>
      <c r="E272" s="5"/>
    </row>
    <row r="273" spans="1:5" ht="14.25" customHeight="1" x14ac:dyDescent="0.3">
      <c r="A273" s="5">
        <f t="shared" si="1"/>
        <v>2020</v>
      </c>
      <c r="B273" s="124" t="s">
        <v>255</v>
      </c>
      <c r="C273" s="122">
        <v>12457</v>
      </c>
      <c r="D273" s="5"/>
      <c r="E273" s="5"/>
    </row>
    <row r="274" spans="1:5" ht="14.25" customHeight="1" x14ac:dyDescent="0.3">
      <c r="A274" s="5">
        <f t="shared" si="1"/>
        <v>2020</v>
      </c>
      <c r="B274" s="124" t="s">
        <v>256</v>
      </c>
      <c r="C274" s="122">
        <v>1920</v>
      </c>
      <c r="D274" s="5"/>
      <c r="E274" s="5"/>
    </row>
    <row r="275" spans="1:5" ht="14.25" customHeight="1" x14ac:dyDescent="0.3">
      <c r="A275" s="5">
        <f t="shared" si="1"/>
        <v>2020</v>
      </c>
      <c r="B275" s="124" t="s">
        <v>257</v>
      </c>
      <c r="C275" s="123" t="s">
        <v>493</v>
      </c>
      <c r="D275" s="5"/>
      <c r="E275" s="5"/>
    </row>
    <row r="276" spans="1:5" ht="14.25" customHeight="1" x14ac:dyDescent="0.3">
      <c r="A276" s="5">
        <f t="shared" si="1"/>
        <v>2020</v>
      </c>
      <c r="B276" s="124" t="s">
        <v>259</v>
      </c>
      <c r="C276" s="123">
        <v>834</v>
      </c>
      <c r="D276" s="5"/>
      <c r="E276" s="5"/>
    </row>
    <row r="277" spans="1:5" ht="14.25" customHeight="1" x14ac:dyDescent="0.3">
      <c r="A277" s="5">
        <f t="shared" si="1"/>
        <v>2020</v>
      </c>
      <c r="B277" s="124" t="s">
        <v>258</v>
      </c>
      <c r="C277" s="123">
        <v>580</v>
      </c>
      <c r="D277" s="5"/>
      <c r="E277" s="5"/>
    </row>
    <row r="278" spans="1:5" ht="14.25" customHeight="1" x14ac:dyDescent="0.3">
      <c r="A278" s="5">
        <f t="shared" si="1"/>
        <v>2020</v>
      </c>
      <c r="B278" s="124" t="s">
        <v>243</v>
      </c>
      <c r="C278" s="123" t="s">
        <v>494</v>
      </c>
      <c r="D278" s="5"/>
      <c r="E278" s="5"/>
    </row>
    <row r="279" spans="1:5" ht="14.25" customHeight="1" x14ac:dyDescent="0.3">
      <c r="A279" s="5">
        <f t="shared" si="1"/>
        <v>2020</v>
      </c>
      <c r="B279" s="124" t="s">
        <v>261</v>
      </c>
      <c r="C279" s="122">
        <v>2773</v>
      </c>
      <c r="D279" s="5"/>
      <c r="E279" s="5"/>
    </row>
    <row r="280" spans="1:5" ht="14.25" customHeight="1" x14ac:dyDescent="0.3">
      <c r="A280" s="5">
        <f t="shared" si="1"/>
        <v>2021</v>
      </c>
      <c r="B280" s="5" t="s">
        <v>254</v>
      </c>
      <c r="C280" s="122">
        <v>3154</v>
      </c>
      <c r="D280" s="5"/>
      <c r="E280" s="123"/>
    </row>
    <row r="281" spans="1:5" ht="14.25" customHeight="1" x14ac:dyDescent="0.3">
      <c r="A281" s="5">
        <f t="shared" si="1"/>
        <v>2021</v>
      </c>
      <c r="B281" s="124" t="s">
        <v>235</v>
      </c>
      <c r="C281" s="123" t="s">
        <v>495</v>
      </c>
      <c r="D281" s="5"/>
      <c r="E281" s="123"/>
    </row>
    <row r="282" spans="1:5" ht="14.25" customHeight="1" x14ac:dyDescent="0.3">
      <c r="A282" s="5">
        <f t="shared" si="1"/>
        <v>2021</v>
      </c>
      <c r="B282" s="124" t="s">
        <v>236</v>
      </c>
      <c r="C282" s="123">
        <v>679</v>
      </c>
      <c r="D282" s="5"/>
      <c r="E282" s="123"/>
    </row>
    <row r="283" spans="1:5" ht="14.25" customHeight="1" x14ac:dyDescent="0.3">
      <c r="A283" s="5">
        <f t="shared" si="1"/>
        <v>2021</v>
      </c>
      <c r="B283" s="124" t="s">
        <v>245</v>
      </c>
      <c r="C283" s="123">
        <v>429</v>
      </c>
      <c r="D283" s="5"/>
      <c r="E283" s="123"/>
    </row>
    <row r="284" spans="1:5" ht="14.25" customHeight="1" x14ac:dyDescent="0.3">
      <c r="A284" s="5">
        <f t="shared" si="1"/>
        <v>2021</v>
      </c>
      <c r="B284" s="124" t="s">
        <v>247</v>
      </c>
      <c r="C284" s="123">
        <v>298</v>
      </c>
      <c r="D284" s="5"/>
      <c r="E284" s="123"/>
    </row>
    <row r="285" spans="1:5" ht="14.25" customHeight="1" x14ac:dyDescent="0.3">
      <c r="A285" s="5">
        <f t="shared" si="1"/>
        <v>2021</v>
      </c>
      <c r="B285" s="124" t="s">
        <v>446</v>
      </c>
      <c r="C285" s="122">
        <v>3129</v>
      </c>
      <c r="D285" s="5"/>
      <c r="E285" s="123"/>
    </row>
    <row r="286" spans="1:5" ht="14.25" customHeight="1" x14ac:dyDescent="0.3">
      <c r="A286" s="5">
        <f t="shared" si="1"/>
        <v>2021</v>
      </c>
      <c r="B286" s="124" t="s">
        <v>238</v>
      </c>
      <c r="C286" s="122">
        <v>5644</v>
      </c>
      <c r="D286" s="5"/>
      <c r="E286" s="123"/>
    </row>
    <row r="287" spans="1:5" ht="14.25" customHeight="1" x14ac:dyDescent="0.3">
      <c r="A287" s="5">
        <f t="shared" si="1"/>
        <v>2021</v>
      </c>
      <c r="B287" s="124" t="s">
        <v>240</v>
      </c>
      <c r="C287" s="123">
        <v>799</v>
      </c>
      <c r="D287" s="5"/>
      <c r="E287" s="123"/>
    </row>
    <row r="288" spans="1:5" ht="14.25" customHeight="1" x14ac:dyDescent="0.3">
      <c r="A288" s="5">
        <f t="shared" si="1"/>
        <v>2021</v>
      </c>
      <c r="B288" s="124" t="s">
        <v>260</v>
      </c>
      <c r="C288" s="122">
        <v>2272</v>
      </c>
      <c r="D288" s="5"/>
      <c r="E288" s="123"/>
    </row>
    <row r="289" spans="1:5" ht="14.25" customHeight="1" x14ac:dyDescent="0.3">
      <c r="A289" s="5">
        <f t="shared" si="1"/>
        <v>2021</v>
      </c>
      <c r="B289" s="124" t="s">
        <v>244</v>
      </c>
      <c r="C289" s="123" t="s">
        <v>496</v>
      </c>
      <c r="D289" s="5"/>
      <c r="E289" s="123"/>
    </row>
    <row r="290" spans="1:5" ht="14.25" customHeight="1" x14ac:dyDescent="0.3">
      <c r="A290" s="5">
        <f t="shared" si="1"/>
        <v>2021</v>
      </c>
      <c r="B290" s="124" t="s">
        <v>239</v>
      </c>
      <c r="C290" s="122">
        <v>31942</v>
      </c>
      <c r="D290" s="5"/>
      <c r="E290" s="123"/>
    </row>
    <row r="291" spans="1:5" ht="14.25" customHeight="1" x14ac:dyDescent="0.3">
      <c r="A291" s="5">
        <f t="shared" si="1"/>
        <v>2021</v>
      </c>
      <c r="B291" s="124" t="s">
        <v>242</v>
      </c>
      <c r="C291" s="123">
        <v>660</v>
      </c>
      <c r="D291" s="5"/>
      <c r="E291" s="123"/>
    </row>
    <row r="292" spans="1:5" ht="14.25" customHeight="1" x14ac:dyDescent="0.3">
      <c r="A292" s="5">
        <f t="shared" si="1"/>
        <v>2021</v>
      </c>
      <c r="B292" s="124" t="s">
        <v>251</v>
      </c>
      <c r="C292" s="122">
        <v>1727</v>
      </c>
      <c r="D292" s="5"/>
      <c r="E292" s="123"/>
    </row>
    <row r="293" spans="1:5" ht="14.25" customHeight="1" x14ac:dyDescent="0.3">
      <c r="A293" s="5">
        <f t="shared" si="1"/>
        <v>2021</v>
      </c>
      <c r="B293" s="124" t="s">
        <v>241</v>
      </c>
      <c r="C293" s="122">
        <v>9014</v>
      </c>
      <c r="D293" s="5"/>
      <c r="E293" s="123"/>
    </row>
    <row r="294" spans="1:5" ht="14.25" customHeight="1" x14ac:dyDescent="0.3">
      <c r="A294" s="5">
        <f t="shared" si="1"/>
        <v>2021</v>
      </c>
      <c r="B294" s="124" t="s">
        <v>246</v>
      </c>
      <c r="C294" s="123" t="s">
        <v>497</v>
      </c>
      <c r="D294" s="5"/>
      <c r="E294" s="123"/>
    </row>
    <row r="295" spans="1:5" ht="14.25" customHeight="1" x14ac:dyDescent="0.3">
      <c r="A295" s="5">
        <f t="shared" si="1"/>
        <v>2021</v>
      </c>
      <c r="B295" s="124" t="s">
        <v>248</v>
      </c>
      <c r="C295" s="123">
        <v>813</v>
      </c>
      <c r="D295" s="5"/>
      <c r="E295" s="123"/>
    </row>
    <row r="296" spans="1:5" ht="14.25" customHeight="1" x14ac:dyDescent="0.3">
      <c r="A296" s="5">
        <f t="shared" si="1"/>
        <v>2021</v>
      </c>
      <c r="B296" s="124" t="s">
        <v>447</v>
      </c>
      <c r="C296" s="122">
        <v>1349</v>
      </c>
      <c r="D296" s="5"/>
      <c r="E296" s="123"/>
    </row>
    <row r="297" spans="1:5" ht="14.25" customHeight="1" x14ac:dyDescent="0.3">
      <c r="A297" s="5">
        <f t="shared" si="1"/>
        <v>2021</v>
      </c>
      <c r="B297" s="124" t="s">
        <v>250</v>
      </c>
      <c r="C297" s="123" t="s">
        <v>448</v>
      </c>
      <c r="D297" s="5"/>
      <c r="E297" s="123"/>
    </row>
    <row r="298" spans="1:5" ht="14.25" customHeight="1" x14ac:dyDescent="0.3">
      <c r="A298" s="5">
        <f t="shared" si="1"/>
        <v>2021</v>
      </c>
      <c r="B298" s="124" t="s">
        <v>252</v>
      </c>
      <c r="C298" s="123">
        <v>40</v>
      </c>
      <c r="D298" s="5"/>
      <c r="E298" s="123"/>
    </row>
    <row r="299" spans="1:5" ht="14.25" customHeight="1" x14ac:dyDescent="0.3">
      <c r="A299" s="5">
        <f t="shared" si="1"/>
        <v>2021</v>
      </c>
      <c r="B299" s="124" t="s">
        <v>253</v>
      </c>
      <c r="C299" s="122">
        <v>13603</v>
      </c>
      <c r="D299" s="5"/>
      <c r="E299" s="123"/>
    </row>
    <row r="300" spans="1:5" ht="14.25" customHeight="1" x14ac:dyDescent="0.3">
      <c r="A300" s="5">
        <f t="shared" si="1"/>
        <v>2021</v>
      </c>
      <c r="B300" s="124" t="s">
        <v>255</v>
      </c>
      <c r="C300" s="122">
        <v>12515</v>
      </c>
      <c r="D300" s="5"/>
      <c r="E300" s="123"/>
    </row>
    <row r="301" spans="1:5" ht="14.25" customHeight="1" x14ac:dyDescent="0.3">
      <c r="A301" s="5">
        <f t="shared" si="1"/>
        <v>2021</v>
      </c>
      <c r="B301" s="124" t="s">
        <v>256</v>
      </c>
      <c r="C301" s="122">
        <v>1909</v>
      </c>
      <c r="D301" s="5"/>
      <c r="E301" s="123"/>
    </row>
    <row r="302" spans="1:5" ht="14.25" customHeight="1" x14ac:dyDescent="0.3">
      <c r="A302" s="5">
        <f t="shared" si="1"/>
        <v>2021</v>
      </c>
      <c r="B302" s="124" t="s">
        <v>257</v>
      </c>
      <c r="C302" s="123" t="s">
        <v>498</v>
      </c>
      <c r="D302" s="5"/>
      <c r="E302" s="123"/>
    </row>
    <row r="303" spans="1:5" ht="14.25" customHeight="1" x14ac:dyDescent="0.3">
      <c r="A303" s="5">
        <f t="shared" si="1"/>
        <v>2021</v>
      </c>
      <c r="B303" s="124" t="s">
        <v>259</v>
      </c>
      <c r="C303" s="123">
        <v>823</v>
      </c>
      <c r="D303" s="5"/>
      <c r="E303" s="123"/>
    </row>
    <row r="304" spans="1:5" ht="14.25" customHeight="1" x14ac:dyDescent="0.3">
      <c r="A304" s="5">
        <f t="shared" si="1"/>
        <v>2021</v>
      </c>
      <c r="B304" s="124" t="s">
        <v>258</v>
      </c>
      <c r="C304" s="123">
        <v>589</v>
      </c>
      <c r="D304" s="5"/>
      <c r="E304" s="123"/>
    </row>
    <row r="305" spans="1:5" ht="14.25" customHeight="1" x14ac:dyDescent="0.3">
      <c r="A305" s="5">
        <f t="shared" si="1"/>
        <v>2021</v>
      </c>
      <c r="B305" s="124" t="s">
        <v>243</v>
      </c>
      <c r="C305" s="123" t="s">
        <v>499</v>
      </c>
      <c r="D305" s="5"/>
      <c r="E305" s="123"/>
    </row>
    <row r="306" spans="1:5" ht="14.25" customHeight="1" x14ac:dyDescent="0.3">
      <c r="A306" s="5">
        <f t="shared" si="1"/>
        <v>2021</v>
      </c>
      <c r="B306" s="124" t="s">
        <v>261</v>
      </c>
      <c r="C306" s="122">
        <v>2782</v>
      </c>
      <c r="D306" s="5"/>
      <c r="E306" s="123"/>
    </row>
    <row r="307" spans="1:5" ht="14.25" customHeight="1" x14ac:dyDescent="0.3">
      <c r="A307" s="5">
        <f t="shared" si="1"/>
        <v>2021</v>
      </c>
      <c r="B307" s="124" t="s">
        <v>450</v>
      </c>
      <c r="C307" s="5"/>
      <c r="D307" s="5"/>
      <c r="E307" s="5"/>
    </row>
    <row r="308" spans="1:5" ht="14.25" customHeight="1" x14ac:dyDescent="0.3">
      <c r="A308" s="5"/>
      <c r="B308" s="5"/>
      <c r="C308" s="5"/>
      <c r="D308" s="5"/>
      <c r="E308" s="5"/>
    </row>
    <row r="309" spans="1:5" ht="14.25" customHeight="1" x14ac:dyDescent="0.3">
      <c r="A309" s="5"/>
      <c r="B309" s="5"/>
      <c r="C309" s="5"/>
      <c r="D309" s="5"/>
      <c r="E309" s="5"/>
    </row>
    <row r="310" spans="1:5" ht="14.25" customHeight="1" x14ac:dyDescent="0.3">
      <c r="A310" s="5"/>
      <c r="B310" s="5"/>
      <c r="C310" s="5"/>
      <c r="D310" s="5"/>
      <c r="E310" s="5"/>
    </row>
    <row r="311" spans="1:5" ht="14.25" customHeight="1" x14ac:dyDescent="0.3">
      <c r="A311" s="5"/>
      <c r="B311" s="5"/>
      <c r="C311" s="5"/>
      <c r="D311" s="5"/>
      <c r="E311" s="5"/>
    </row>
    <row r="312" spans="1:5" ht="14.25" customHeight="1" x14ac:dyDescent="0.3">
      <c r="A312" s="5"/>
      <c r="B312" s="5"/>
      <c r="C312" s="5"/>
      <c r="D312" s="5"/>
      <c r="E312" s="5"/>
    </row>
    <row r="313" spans="1:5" ht="14.25" customHeight="1" x14ac:dyDescent="0.3">
      <c r="A313" s="5"/>
      <c r="B313" s="5"/>
      <c r="C313" s="5"/>
      <c r="D313" s="5"/>
      <c r="E313" s="5"/>
    </row>
    <row r="314" spans="1:5" ht="14.25" customHeight="1" x14ac:dyDescent="0.3">
      <c r="A314" s="5"/>
      <c r="B314" s="5"/>
      <c r="C314" s="5"/>
      <c r="D314" s="5"/>
      <c r="E314" s="5"/>
    </row>
    <row r="315" spans="1:5" ht="14.25" customHeight="1" x14ac:dyDescent="0.3">
      <c r="A315" s="5"/>
      <c r="B315" s="5"/>
      <c r="C315" s="5"/>
      <c r="D315" s="5"/>
      <c r="E315" s="5"/>
    </row>
    <row r="316" spans="1:5" ht="14.25" customHeight="1" x14ac:dyDescent="0.3">
      <c r="A316" s="5"/>
      <c r="B316" s="5"/>
      <c r="C316" s="5"/>
      <c r="D316" s="5"/>
      <c r="E316" s="5"/>
    </row>
    <row r="317" spans="1:5" ht="14.25" customHeight="1" x14ac:dyDescent="0.3">
      <c r="A317" s="5"/>
      <c r="B317" s="5"/>
      <c r="C317" s="5"/>
      <c r="D317" s="5"/>
      <c r="E317" s="5"/>
    </row>
    <row r="318" spans="1:5" ht="14.25" customHeight="1" x14ac:dyDescent="0.3">
      <c r="A318" s="5"/>
      <c r="B318" s="5"/>
      <c r="C318" s="5"/>
      <c r="D318" s="5"/>
      <c r="E318" s="5"/>
    </row>
    <row r="319" spans="1:5" ht="14.25" customHeight="1" x14ac:dyDescent="0.3">
      <c r="A319" s="5"/>
      <c r="B319" s="5"/>
      <c r="C319" s="5"/>
      <c r="D319" s="5"/>
      <c r="E319" s="5"/>
    </row>
    <row r="320" spans="1:5" ht="14.25" customHeight="1" x14ac:dyDescent="0.3">
      <c r="A320" s="5"/>
      <c r="B320" s="5"/>
      <c r="C320" s="5"/>
      <c r="D320" s="5"/>
      <c r="E320" s="5"/>
    </row>
    <row r="321" spans="1:5" ht="14.25" customHeight="1" x14ac:dyDescent="0.3">
      <c r="A321" s="5"/>
      <c r="B321" s="5"/>
      <c r="C321" s="5"/>
      <c r="D321" s="5"/>
      <c r="E321" s="5"/>
    </row>
    <row r="322" spans="1:5" ht="14.25" customHeight="1" x14ac:dyDescent="0.3">
      <c r="A322" s="5"/>
      <c r="B322" s="5"/>
      <c r="C322" s="5"/>
      <c r="D322" s="5"/>
      <c r="E322" s="5"/>
    </row>
    <row r="323" spans="1:5" ht="14.25" customHeight="1" x14ac:dyDescent="0.3">
      <c r="A323" s="5"/>
      <c r="B323" s="5"/>
      <c r="C323" s="5"/>
      <c r="D323" s="5"/>
      <c r="E323" s="5"/>
    </row>
    <row r="324" spans="1:5" ht="14.25" customHeight="1" x14ac:dyDescent="0.3">
      <c r="A324" s="5"/>
      <c r="B324" s="5"/>
      <c r="C324" s="5"/>
      <c r="D324" s="5"/>
      <c r="E324" s="5"/>
    </row>
    <row r="325" spans="1:5" ht="14.25" customHeight="1" x14ac:dyDescent="0.3">
      <c r="A325" s="5"/>
      <c r="B325" s="5"/>
      <c r="C325" s="5"/>
      <c r="D325" s="5"/>
      <c r="E325" s="5"/>
    </row>
    <row r="326" spans="1:5" ht="14.25" customHeight="1" x14ac:dyDescent="0.3">
      <c r="A326" s="5"/>
      <c r="B326" s="5"/>
      <c r="C326" s="5"/>
      <c r="D326" s="5"/>
      <c r="E326" s="5"/>
    </row>
    <row r="327" spans="1:5" ht="14.25" customHeight="1" x14ac:dyDescent="0.3">
      <c r="A327" s="5"/>
      <c r="B327" s="5"/>
      <c r="C327" s="5"/>
      <c r="D327" s="5"/>
      <c r="E327" s="5"/>
    </row>
    <row r="328" spans="1:5" ht="14.25" customHeight="1" x14ac:dyDescent="0.3">
      <c r="A328" s="5"/>
      <c r="B328" s="5"/>
      <c r="C328" s="5"/>
      <c r="D328" s="5"/>
      <c r="E328" s="5"/>
    </row>
    <row r="329" spans="1:5" ht="14.25" customHeight="1" x14ac:dyDescent="0.3">
      <c r="A329" s="5"/>
      <c r="B329" s="5"/>
      <c r="C329" s="5"/>
      <c r="D329" s="5"/>
      <c r="E329" s="5"/>
    </row>
    <row r="330" spans="1:5" ht="14.25" customHeight="1" x14ac:dyDescent="0.3">
      <c r="A330" s="5"/>
      <c r="B330" s="5"/>
      <c r="C330" s="5"/>
      <c r="D330" s="5"/>
      <c r="E330" s="5"/>
    </row>
    <row r="331" spans="1:5" ht="14.25" customHeight="1" x14ac:dyDescent="0.3">
      <c r="A331" s="5"/>
      <c r="B331" s="5"/>
      <c r="C331" s="5"/>
      <c r="D331" s="5"/>
      <c r="E331" s="5"/>
    </row>
    <row r="332" spans="1:5" ht="14.25" customHeight="1" x14ac:dyDescent="0.3">
      <c r="A332" s="5"/>
      <c r="B332" s="5"/>
      <c r="C332" s="5"/>
      <c r="D332" s="5"/>
      <c r="E332" s="5"/>
    </row>
    <row r="333" spans="1:5" ht="14.25" customHeight="1" x14ac:dyDescent="0.3">
      <c r="A333" s="5"/>
      <c r="B333" s="5"/>
      <c r="C333" s="5"/>
      <c r="D333" s="5"/>
      <c r="E333" s="5"/>
    </row>
    <row r="334" spans="1:5" ht="14.25" customHeight="1" x14ac:dyDescent="0.3">
      <c r="A334" s="5"/>
      <c r="B334" s="5"/>
      <c r="C334" s="5"/>
      <c r="D334" s="5"/>
      <c r="E334" s="5"/>
    </row>
    <row r="335" spans="1:5" ht="14.25" customHeight="1" x14ac:dyDescent="0.3">
      <c r="A335" s="5"/>
      <c r="B335" s="5"/>
      <c r="C335" s="5"/>
      <c r="D335" s="5"/>
      <c r="E335" s="5"/>
    </row>
    <row r="336" spans="1:5" ht="14.25" customHeight="1" x14ac:dyDescent="0.3">
      <c r="A336" s="5"/>
      <c r="B336" s="5"/>
      <c r="C336" s="5"/>
      <c r="D336" s="5"/>
      <c r="E336" s="5"/>
    </row>
    <row r="337" spans="1:5" ht="14.25" customHeight="1" x14ac:dyDescent="0.3">
      <c r="A337" s="5"/>
      <c r="B337" s="5"/>
      <c r="C337" s="5"/>
      <c r="D337" s="5"/>
      <c r="E337" s="5"/>
    </row>
    <row r="338" spans="1:5" ht="14.25" customHeight="1" x14ac:dyDescent="0.3">
      <c r="A338" s="5"/>
      <c r="B338" s="5"/>
      <c r="C338" s="5"/>
      <c r="D338" s="5"/>
      <c r="E338" s="5"/>
    </row>
    <row r="339" spans="1:5" ht="14.25" customHeight="1" x14ac:dyDescent="0.3">
      <c r="A339" s="5"/>
      <c r="B339" s="5"/>
      <c r="C339" s="5"/>
      <c r="D339" s="5"/>
      <c r="E339" s="5"/>
    </row>
    <row r="340" spans="1:5" ht="14.25" customHeight="1" x14ac:dyDescent="0.3">
      <c r="A340" s="5"/>
      <c r="B340" s="5"/>
      <c r="C340" s="5"/>
      <c r="D340" s="5"/>
      <c r="E340" s="5"/>
    </row>
    <row r="341" spans="1:5" ht="14.25" customHeight="1" x14ac:dyDescent="0.3">
      <c r="A341" s="5"/>
      <c r="B341" s="5"/>
      <c r="C341" s="5"/>
      <c r="D341" s="5"/>
      <c r="E341" s="5"/>
    </row>
    <row r="342" spans="1:5" ht="14.25" customHeight="1" x14ac:dyDescent="0.3">
      <c r="A342" s="5"/>
      <c r="B342" s="5"/>
      <c r="C342" s="5"/>
      <c r="D342" s="5"/>
      <c r="E342" s="5"/>
    </row>
    <row r="343" spans="1:5" ht="14.25" customHeight="1" x14ac:dyDescent="0.3">
      <c r="A343" s="5"/>
      <c r="B343" s="5"/>
      <c r="C343" s="5"/>
      <c r="D343" s="5"/>
      <c r="E343" s="5"/>
    </row>
    <row r="344" spans="1:5" ht="14.25" customHeight="1" x14ac:dyDescent="0.3">
      <c r="A344" s="5"/>
      <c r="B344" s="5"/>
      <c r="C344" s="5"/>
      <c r="D344" s="5"/>
      <c r="E344" s="5"/>
    </row>
    <row r="345" spans="1:5" ht="14.25" customHeight="1" x14ac:dyDescent="0.3">
      <c r="A345" s="5"/>
      <c r="B345" s="5"/>
      <c r="C345" s="5"/>
      <c r="D345" s="5"/>
      <c r="E345" s="5"/>
    </row>
    <row r="346" spans="1:5" ht="14.25" customHeight="1" x14ac:dyDescent="0.3">
      <c r="A346" s="5"/>
      <c r="B346" s="5"/>
      <c r="C346" s="5"/>
      <c r="D346" s="5"/>
      <c r="E346" s="5"/>
    </row>
    <row r="347" spans="1:5" ht="14.25" customHeight="1" x14ac:dyDescent="0.3">
      <c r="A347" s="5"/>
      <c r="B347" s="5"/>
      <c r="C347" s="5"/>
      <c r="D347" s="5"/>
      <c r="E347" s="5"/>
    </row>
    <row r="348" spans="1:5" ht="14.25" customHeight="1" x14ac:dyDescent="0.3">
      <c r="A348" s="5"/>
      <c r="B348" s="5"/>
      <c r="C348" s="5"/>
      <c r="D348" s="5"/>
      <c r="E348" s="5"/>
    </row>
    <row r="349" spans="1:5" ht="14.25" customHeight="1" x14ac:dyDescent="0.3">
      <c r="A349" s="5"/>
      <c r="B349" s="5"/>
      <c r="C349" s="5"/>
      <c r="D349" s="5"/>
      <c r="E349" s="5"/>
    </row>
    <row r="350" spans="1:5" ht="14.25" customHeight="1" x14ac:dyDescent="0.3">
      <c r="A350" s="5"/>
      <c r="B350" s="5"/>
      <c r="C350" s="5"/>
      <c r="D350" s="5"/>
      <c r="E350" s="5"/>
    </row>
    <row r="351" spans="1:5" ht="14.25" customHeight="1" x14ac:dyDescent="0.3">
      <c r="A351" s="5"/>
      <c r="B351" s="5"/>
      <c r="C351" s="5"/>
      <c r="D351" s="5"/>
      <c r="E351" s="5"/>
    </row>
    <row r="352" spans="1:5" ht="14.25" customHeight="1" x14ac:dyDescent="0.3">
      <c r="A352" s="5"/>
      <c r="B352" s="5"/>
      <c r="C352" s="5"/>
      <c r="D352" s="5"/>
      <c r="E352" s="5"/>
    </row>
    <row r="353" spans="1:5" ht="14.25" customHeight="1" x14ac:dyDescent="0.3">
      <c r="A353" s="5"/>
      <c r="B353" s="5"/>
      <c r="C353" s="5"/>
      <c r="D353" s="5"/>
      <c r="E353" s="5"/>
    </row>
    <row r="354" spans="1:5" ht="14.25" customHeight="1" x14ac:dyDescent="0.3">
      <c r="A354" s="5"/>
      <c r="B354" s="5"/>
      <c r="C354" s="5"/>
      <c r="D354" s="5"/>
      <c r="E354" s="5"/>
    </row>
    <row r="355" spans="1:5" ht="14.25" customHeight="1" x14ac:dyDescent="0.3">
      <c r="A355" s="5"/>
      <c r="B355" s="5"/>
      <c r="C355" s="5"/>
      <c r="D355" s="5"/>
      <c r="E355" s="5"/>
    </row>
    <row r="356" spans="1:5" ht="14.25" customHeight="1" x14ac:dyDescent="0.3">
      <c r="A356" s="5"/>
      <c r="B356" s="5"/>
      <c r="C356" s="5"/>
      <c r="D356" s="5"/>
      <c r="E356" s="5"/>
    </row>
    <row r="357" spans="1:5" ht="14.25" customHeight="1" x14ac:dyDescent="0.3">
      <c r="A357" s="5"/>
      <c r="B357" s="5"/>
      <c r="C357" s="5"/>
      <c r="D357" s="5"/>
      <c r="E357" s="5"/>
    </row>
    <row r="358" spans="1:5" ht="14.25" customHeight="1" x14ac:dyDescent="0.3">
      <c r="A358" s="5"/>
      <c r="B358" s="5"/>
      <c r="C358" s="5"/>
      <c r="D358" s="5"/>
      <c r="E358" s="5"/>
    </row>
    <row r="359" spans="1:5" ht="14.25" customHeight="1" x14ac:dyDescent="0.3">
      <c r="A359" s="5"/>
      <c r="B359" s="5"/>
      <c r="C359" s="5"/>
      <c r="D359" s="5"/>
      <c r="E359" s="5"/>
    </row>
    <row r="360" spans="1:5" ht="14.25" customHeight="1" x14ac:dyDescent="0.3">
      <c r="A360" s="5"/>
      <c r="B360" s="5"/>
      <c r="C360" s="5"/>
      <c r="D360" s="5"/>
      <c r="E360" s="5"/>
    </row>
    <row r="361" spans="1:5" ht="14.25" customHeight="1" x14ac:dyDescent="0.3">
      <c r="A361" s="5"/>
      <c r="B361" s="5"/>
      <c r="C361" s="5"/>
      <c r="D361" s="5"/>
      <c r="E361" s="5"/>
    </row>
    <row r="362" spans="1:5" ht="14.25" customHeight="1" x14ac:dyDescent="0.3">
      <c r="A362" s="5"/>
      <c r="B362" s="5"/>
      <c r="C362" s="5"/>
      <c r="D362" s="5"/>
      <c r="E362" s="5"/>
    </row>
    <row r="363" spans="1:5" ht="14.25" customHeight="1" x14ac:dyDescent="0.3">
      <c r="A363" s="5"/>
      <c r="B363" s="5"/>
      <c r="C363" s="5"/>
      <c r="D363" s="5"/>
      <c r="E363" s="5"/>
    </row>
    <row r="364" spans="1:5" ht="14.25" customHeight="1" x14ac:dyDescent="0.3">
      <c r="A364" s="5"/>
      <c r="B364" s="5"/>
      <c r="C364" s="5"/>
      <c r="D364" s="5"/>
      <c r="E364" s="5"/>
    </row>
    <row r="365" spans="1:5" ht="14.25" customHeight="1" x14ac:dyDescent="0.3">
      <c r="A365" s="5"/>
      <c r="B365" s="5"/>
      <c r="C365" s="5"/>
      <c r="D365" s="5"/>
      <c r="E365" s="5"/>
    </row>
    <row r="366" spans="1:5" ht="14.25" customHeight="1" x14ac:dyDescent="0.3">
      <c r="A366" s="5"/>
      <c r="B366" s="5"/>
      <c r="C366" s="5"/>
      <c r="D366" s="5"/>
      <c r="E366" s="5"/>
    </row>
    <row r="367" spans="1:5" ht="14.25" customHeight="1" x14ac:dyDescent="0.3">
      <c r="A367" s="5"/>
      <c r="B367" s="5"/>
      <c r="C367" s="5"/>
      <c r="D367" s="5"/>
      <c r="E367" s="5"/>
    </row>
    <row r="368" spans="1:5" ht="14.25" customHeight="1" x14ac:dyDescent="0.3">
      <c r="A368" s="5"/>
      <c r="B368" s="5"/>
      <c r="C368" s="5"/>
      <c r="D368" s="5"/>
      <c r="E368" s="5"/>
    </row>
    <row r="369" spans="1:5" ht="14.25" customHeight="1" x14ac:dyDescent="0.3">
      <c r="A369" s="5"/>
      <c r="B369" s="5"/>
      <c r="C369" s="5"/>
      <c r="D369" s="5"/>
      <c r="E369" s="5"/>
    </row>
    <row r="370" spans="1:5" ht="14.25" customHeight="1" x14ac:dyDescent="0.3">
      <c r="A370" s="5"/>
      <c r="B370" s="5"/>
      <c r="C370" s="5"/>
      <c r="D370" s="5"/>
      <c r="E370" s="5"/>
    </row>
    <row r="371" spans="1:5" ht="14.25" customHeight="1" x14ac:dyDescent="0.3">
      <c r="A371" s="5"/>
      <c r="B371" s="5"/>
      <c r="C371" s="5"/>
      <c r="D371" s="5"/>
      <c r="E371" s="5"/>
    </row>
    <row r="372" spans="1:5" ht="14.25" customHeight="1" x14ac:dyDescent="0.3">
      <c r="A372" s="5"/>
      <c r="B372" s="5"/>
      <c r="C372" s="5"/>
      <c r="D372" s="5"/>
      <c r="E372" s="5"/>
    </row>
    <row r="373" spans="1:5" ht="14.25" customHeight="1" x14ac:dyDescent="0.3">
      <c r="A373" s="5"/>
      <c r="B373" s="5"/>
      <c r="C373" s="5"/>
      <c r="D373" s="5"/>
      <c r="E373" s="5"/>
    </row>
    <row r="374" spans="1:5" ht="14.25" customHeight="1" x14ac:dyDescent="0.3">
      <c r="A374" s="5"/>
      <c r="B374" s="5"/>
      <c r="C374" s="5"/>
      <c r="D374" s="5"/>
      <c r="E374" s="5"/>
    </row>
    <row r="375" spans="1:5" ht="14.25" customHeight="1" x14ac:dyDescent="0.3">
      <c r="A375" s="5"/>
      <c r="B375" s="5"/>
      <c r="C375" s="5"/>
      <c r="D375" s="5"/>
      <c r="E375" s="5"/>
    </row>
    <row r="376" spans="1:5" ht="14.25" customHeight="1" x14ac:dyDescent="0.3">
      <c r="A376" s="5"/>
      <c r="B376" s="5"/>
      <c r="C376" s="5"/>
      <c r="D376" s="5"/>
      <c r="E376" s="5"/>
    </row>
    <row r="377" spans="1:5" ht="14.25" customHeight="1" x14ac:dyDescent="0.3">
      <c r="A377" s="5"/>
      <c r="B377" s="5"/>
      <c r="C377" s="5"/>
      <c r="D377" s="5"/>
      <c r="E377" s="5"/>
    </row>
    <row r="378" spans="1:5" ht="14.25" customHeight="1" x14ac:dyDescent="0.3">
      <c r="A378" s="5"/>
      <c r="B378" s="5"/>
      <c r="C378" s="5"/>
      <c r="D378" s="5"/>
      <c r="E378" s="5"/>
    </row>
    <row r="379" spans="1:5" ht="14.25" customHeight="1" x14ac:dyDescent="0.3">
      <c r="A379" s="5"/>
      <c r="B379" s="5"/>
      <c r="C379" s="5"/>
      <c r="D379" s="5"/>
      <c r="E379" s="5"/>
    </row>
    <row r="380" spans="1:5" ht="14.25" customHeight="1" x14ac:dyDescent="0.3">
      <c r="A380" s="5"/>
      <c r="B380" s="5"/>
      <c r="C380" s="5"/>
      <c r="D380" s="5"/>
      <c r="E380" s="5"/>
    </row>
    <row r="381" spans="1:5" ht="14.25" customHeight="1" x14ac:dyDescent="0.3">
      <c r="A381" s="5"/>
      <c r="B381" s="5"/>
      <c r="C381" s="5"/>
      <c r="D381" s="5"/>
      <c r="E381" s="5"/>
    </row>
    <row r="382" spans="1:5" ht="14.25" customHeight="1" x14ac:dyDescent="0.3">
      <c r="A382" s="5"/>
      <c r="B382" s="5"/>
      <c r="C382" s="5"/>
      <c r="D382" s="5"/>
      <c r="E382" s="5"/>
    </row>
    <row r="383" spans="1:5" ht="14.25" customHeight="1" x14ac:dyDescent="0.3">
      <c r="A383" s="5"/>
      <c r="B383" s="5"/>
      <c r="C383" s="5"/>
      <c r="D383" s="5"/>
      <c r="E383" s="5"/>
    </row>
    <row r="384" spans="1:5" ht="14.25" customHeight="1" x14ac:dyDescent="0.3">
      <c r="A384" s="5"/>
      <c r="B384" s="5"/>
      <c r="C384" s="5"/>
      <c r="D384" s="5"/>
      <c r="E384" s="5"/>
    </row>
    <row r="385" spans="1:5" ht="14.25" customHeight="1" x14ac:dyDescent="0.3">
      <c r="A385" s="5"/>
      <c r="B385" s="5"/>
      <c r="C385" s="5"/>
      <c r="D385" s="5"/>
      <c r="E385" s="5"/>
    </row>
    <row r="386" spans="1:5" ht="14.25" customHeight="1" x14ac:dyDescent="0.3">
      <c r="A386" s="5"/>
      <c r="B386" s="5"/>
      <c r="C386" s="5"/>
      <c r="D386" s="5"/>
      <c r="E386" s="5"/>
    </row>
    <row r="387" spans="1:5" ht="14.25" customHeight="1" x14ac:dyDescent="0.3">
      <c r="A387" s="5"/>
      <c r="B387" s="5"/>
      <c r="C387" s="5"/>
      <c r="D387" s="5"/>
      <c r="E387" s="5"/>
    </row>
    <row r="388" spans="1:5" ht="14.25" customHeight="1" x14ac:dyDescent="0.3">
      <c r="A388" s="5"/>
      <c r="B388" s="5"/>
      <c r="C388" s="5"/>
      <c r="D388" s="5"/>
      <c r="E388" s="5"/>
    </row>
    <row r="389" spans="1:5" ht="14.25" customHeight="1" x14ac:dyDescent="0.3">
      <c r="A389" s="5"/>
      <c r="B389" s="5"/>
      <c r="C389" s="5"/>
      <c r="D389" s="5"/>
      <c r="E389" s="5"/>
    </row>
    <row r="390" spans="1:5" ht="14.25" customHeight="1" x14ac:dyDescent="0.3">
      <c r="A390" s="5"/>
      <c r="B390" s="5"/>
      <c r="C390" s="5"/>
      <c r="D390" s="5"/>
      <c r="E390" s="5"/>
    </row>
    <row r="391" spans="1:5" ht="14.25" customHeight="1" x14ac:dyDescent="0.3">
      <c r="A391" s="5"/>
      <c r="B391" s="5"/>
      <c r="C391" s="5"/>
      <c r="D391" s="5"/>
      <c r="E391" s="5"/>
    </row>
    <row r="392" spans="1:5" ht="14.25" customHeight="1" x14ac:dyDescent="0.3">
      <c r="A392" s="5"/>
      <c r="B392" s="5"/>
      <c r="C392" s="5"/>
      <c r="D392" s="5"/>
      <c r="E392" s="5"/>
    </row>
    <row r="393" spans="1:5" ht="14.25" customHeight="1" x14ac:dyDescent="0.3">
      <c r="A393" s="5"/>
      <c r="B393" s="5"/>
      <c r="C393" s="5"/>
      <c r="D393" s="5"/>
      <c r="E393" s="5"/>
    </row>
    <row r="394" spans="1:5" ht="14.25" customHeight="1" x14ac:dyDescent="0.3">
      <c r="A394" s="5"/>
      <c r="B394" s="5"/>
      <c r="C394" s="5"/>
      <c r="D394" s="5"/>
      <c r="E394" s="5"/>
    </row>
    <row r="395" spans="1:5" ht="14.25" customHeight="1" x14ac:dyDescent="0.3">
      <c r="A395" s="5"/>
      <c r="B395" s="5"/>
      <c r="C395" s="5"/>
      <c r="D395" s="5"/>
      <c r="E395" s="5"/>
    </row>
    <row r="396" spans="1:5" ht="14.25" customHeight="1" x14ac:dyDescent="0.3">
      <c r="A396" s="5"/>
      <c r="B396" s="5"/>
      <c r="C396" s="5"/>
      <c r="D396" s="5"/>
      <c r="E396" s="5"/>
    </row>
    <row r="397" spans="1:5" ht="14.25" customHeight="1" x14ac:dyDescent="0.3">
      <c r="A397" s="5"/>
      <c r="B397" s="5"/>
      <c r="C397" s="5"/>
      <c r="D397" s="5"/>
      <c r="E397" s="5"/>
    </row>
    <row r="398" spans="1:5" ht="14.25" customHeight="1" x14ac:dyDescent="0.3">
      <c r="A398" s="5"/>
      <c r="B398" s="5"/>
      <c r="C398" s="5"/>
      <c r="D398" s="5"/>
      <c r="E398" s="5"/>
    </row>
    <row r="399" spans="1:5" ht="14.25" customHeight="1" x14ac:dyDescent="0.3">
      <c r="A399" s="5"/>
      <c r="B399" s="5"/>
      <c r="C399" s="5"/>
      <c r="D399" s="5"/>
      <c r="E399" s="5"/>
    </row>
    <row r="400" spans="1:5" ht="14.25" customHeight="1" x14ac:dyDescent="0.3">
      <c r="A400" s="5"/>
      <c r="B400" s="5"/>
      <c r="C400" s="5"/>
      <c r="D400" s="5"/>
      <c r="E400" s="5"/>
    </row>
    <row r="401" spans="1:5" ht="14.25" customHeight="1" x14ac:dyDescent="0.3">
      <c r="A401" s="5"/>
      <c r="B401" s="5"/>
      <c r="C401" s="5"/>
      <c r="D401" s="5"/>
      <c r="E401" s="5"/>
    </row>
    <row r="402" spans="1:5" ht="14.25" customHeight="1" x14ac:dyDescent="0.3">
      <c r="A402" s="5"/>
      <c r="B402" s="5"/>
      <c r="C402" s="5"/>
      <c r="D402" s="5"/>
      <c r="E402" s="5"/>
    </row>
    <row r="403" spans="1:5" ht="14.25" customHeight="1" x14ac:dyDescent="0.3">
      <c r="A403" s="5"/>
      <c r="B403" s="5"/>
      <c r="C403" s="5"/>
      <c r="D403" s="5"/>
      <c r="E403" s="5"/>
    </row>
    <row r="404" spans="1:5" ht="14.25" customHeight="1" x14ac:dyDescent="0.3">
      <c r="A404" s="5"/>
      <c r="B404" s="5"/>
      <c r="C404" s="5"/>
      <c r="D404" s="5"/>
      <c r="E404" s="5"/>
    </row>
    <row r="405" spans="1:5" ht="14.25" customHeight="1" x14ac:dyDescent="0.3">
      <c r="A405" s="5"/>
      <c r="B405" s="5"/>
      <c r="C405" s="5"/>
      <c r="D405" s="5"/>
      <c r="E405" s="5"/>
    </row>
    <row r="406" spans="1:5" ht="14.25" customHeight="1" x14ac:dyDescent="0.3">
      <c r="A406" s="5"/>
      <c r="B406" s="5"/>
      <c r="C406" s="5"/>
      <c r="D406" s="5"/>
      <c r="E406" s="5"/>
    </row>
    <row r="407" spans="1:5" ht="14.25" customHeight="1" x14ac:dyDescent="0.3">
      <c r="A407" s="5"/>
      <c r="B407" s="5"/>
      <c r="C407" s="5"/>
      <c r="D407" s="5"/>
      <c r="E407" s="5"/>
    </row>
    <row r="408" spans="1:5" ht="14.25" customHeight="1" x14ac:dyDescent="0.3">
      <c r="A408" s="5"/>
      <c r="B408" s="5"/>
      <c r="C408" s="5"/>
      <c r="D408" s="5"/>
      <c r="E408" s="5"/>
    </row>
    <row r="409" spans="1:5" ht="14.25" customHeight="1" x14ac:dyDescent="0.3">
      <c r="A409" s="5"/>
      <c r="B409" s="5"/>
      <c r="C409" s="5"/>
      <c r="D409" s="5"/>
      <c r="E409" s="5"/>
    </row>
    <row r="410" spans="1:5" ht="14.25" customHeight="1" x14ac:dyDescent="0.3">
      <c r="A410" s="5"/>
      <c r="B410" s="5"/>
      <c r="C410" s="5"/>
      <c r="D410" s="5"/>
      <c r="E410" s="5"/>
    </row>
    <row r="411" spans="1:5" ht="14.25" customHeight="1" x14ac:dyDescent="0.3">
      <c r="A411" s="5"/>
      <c r="B411" s="5"/>
      <c r="C411" s="5"/>
      <c r="D411" s="5"/>
      <c r="E411" s="5"/>
    </row>
    <row r="412" spans="1:5" ht="14.25" customHeight="1" x14ac:dyDescent="0.3">
      <c r="A412" s="5"/>
      <c r="B412" s="5"/>
      <c r="C412" s="5"/>
      <c r="D412" s="5"/>
      <c r="E412" s="5"/>
    </row>
    <row r="413" spans="1:5" ht="14.25" customHeight="1" x14ac:dyDescent="0.3">
      <c r="A413" s="5"/>
      <c r="B413" s="5"/>
      <c r="C413" s="5"/>
      <c r="D413" s="5"/>
      <c r="E413" s="5"/>
    </row>
    <row r="414" spans="1:5" ht="14.25" customHeight="1" x14ac:dyDescent="0.3">
      <c r="A414" s="5"/>
      <c r="B414" s="5"/>
      <c r="C414" s="5"/>
      <c r="D414" s="5"/>
      <c r="E414" s="5"/>
    </row>
    <row r="415" spans="1:5" ht="14.25" customHeight="1" x14ac:dyDescent="0.3">
      <c r="A415" s="5"/>
      <c r="B415" s="5"/>
      <c r="C415" s="5"/>
      <c r="D415" s="5"/>
      <c r="E415" s="5"/>
    </row>
    <row r="416" spans="1:5" ht="14.25" customHeight="1" x14ac:dyDescent="0.3">
      <c r="A416" s="5"/>
      <c r="B416" s="5"/>
      <c r="C416" s="5"/>
      <c r="D416" s="5"/>
      <c r="E416" s="5"/>
    </row>
    <row r="417" spans="1:5" ht="14.25" customHeight="1" x14ac:dyDescent="0.3">
      <c r="A417" s="5"/>
      <c r="B417" s="5"/>
      <c r="C417" s="5"/>
      <c r="D417" s="5"/>
      <c r="E417" s="5"/>
    </row>
    <row r="418" spans="1:5" ht="14.25" customHeight="1" x14ac:dyDescent="0.3">
      <c r="A418" s="5"/>
      <c r="B418" s="5"/>
      <c r="C418" s="5"/>
      <c r="D418" s="5"/>
      <c r="E418" s="5"/>
    </row>
    <row r="419" spans="1:5" ht="14.25" customHeight="1" x14ac:dyDescent="0.3">
      <c r="A419" s="5"/>
      <c r="B419" s="5"/>
      <c r="C419" s="5"/>
      <c r="D419" s="5"/>
      <c r="E419" s="5"/>
    </row>
    <row r="420" spans="1:5" ht="14.25" customHeight="1" x14ac:dyDescent="0.3">
      <c r="A420" s="5"/>
      <c r="B420" s="5"/>
      <c r="C420" s="5"/>
      <c r="D420" s="5"/>
      <c r="E420" s="5"/>
    </row>
    <row r="421" spans="1:5" ht="14.25" customHeight="1" x14ac:dyDescent="0.3">
      <c r="A421" s="5"/>
      <c r="B421" s="5"/>
      <c r="C421" s="5"/>
      <c r="D421" s="5"/>
      <c r="E421" s="5"/>
    </row>
    <row r="422" spans="1:5" ht="14.25" customHeight="1" x14ac:dyDescent="0.3">
      <c r="A422" s="5"/>
      <c r="B422" s="5"/>
      <c r="C422" s="5"/>
      <c r="D422" s="5"/>
      <c r="E422" s="5"/>
    </row>
    <row r="423" spans="1:5" ht="14.25" customHeight="1" x14ac:dyDescent="0.3">
      <c r="A423" s="5"/>
      <c r="B423" s="5"/>
      <c r="C423" s="5"/>
      <c r="D423" s="5"/>
      <c r="E423" s="5"/>
    </row>
    <row r="424" spans="1:5" ht="14.25" customHeight="1" x14ac:dyDescent="0.3">
      <c r="A424" s="5"/>
      <c r="B424" s="5"/>
      <c r="C424" s="5"/>
      <c r="D424" s="5"/>
      <c r="E424" s="5"/>
    </row>
    <row r="425" spans="1:5" ht="14.25" customHeight="1" x14ac:dyDescent="0.3">
      <c r="A425" s="5"/>
      <c r="B425" s="5"/>
      <c r="C425" s="5"/>
      <c r="D425" s="5"/>
      <c r="E425" s="5"/>
    </row>
    <row r="426" spans="1:5" ht="14.25" customHeight="1" x14ac:dyDescent="0.3">
      <c r="A426" s="5"/>
      <c r="B426" s="5"/>
      <c r="C426" s="5"/>
      <c r="D426" s="5"/>
      <c r="E426" s="5"/>
    </row>
    <row r="427" spans="1:5" ht="14.25" customHeight="1" x14ac:dyDescent="0.3">
      <c r="A427" s="5"/>
      <c r="B427" s="5"/>
      <c r="C427" s="5"/>
      <c r="D427" s="5"/>
      <c r="E427" s="5"/>
    </row>
    <row r="428" spans="1:5" ht="14.25" customHeight="1" x14ac:dyDescent="0.3">
      <c r="A428" s="5"/>
      <c r="B428" s="5"/>
      <c r="C428" s="5"/>
      <c r="D428" s="5"/>
      <c r="E428" s="5"/>
    </row>
    <row r="429" spans="1:5" ht="14.25" customHeight="1" x14ac:dyDescent="0.3">
      <c r="A429" s="5"/>
      <c r="B429" s="5"/>
      <c r="C429" s="5"/>
      <c r="D429" s="5"/>
      <c r="E429" s="5"/>
    </row>
    <row r="430" spans="1:5" ht="14.25" customHeight="1" x14ac:dyDescent="0.3">
      <c r="A430" s="5"/>
      <c r="B430" s="5"/>
      <c r="C430" s="5"/>
      <c r="D430" s="5"/>
      <c r="E430" s="5"/>
    </row>
    <row r="431" spans="1:5" ht="14.25" customHeight="1" x14ac:dyDescent="0.3">
      <c r="A431" s="5"/>
      <c r="B431" s="5"/>
      <c r="C431" s="5"/>
      <c r="D431" s="5"/>
      <c r="E431" s="5"/>
    </row>
    <row r="432" spans="1:5" ht="14.25" customHeight="1" x14ac:dyDescent="0.3">
      <c r="A432" s="5"/>
      <c r="B432" s="5"/>
      <c r="C432" s="5"/>
      <c r="D432" s="5"/>
      <c r="E432" s="5"/>
    </row>
    <row r="433" spans="1:5" ht="14.25" customHeight="1" x14ac:dyDescent="0.3">
      <c r="A433" s="5"/>
      <c r="B433" s="5"/>
      <c r="C433" s="5"/>
      <c r="D433" s="5"/>
      <c r="E433" s="5"/>
    </row>
    <row r="434" spans="1:5" ht="14.25" customHeight="1" x14ac:dyDescent="0.3">
      <c r="A434" s="5"/>
      <c r="B434" s="5"/>
      <c r="C434" s="5"/>
      <c r="D434" s="5"/>
      <c r="E434" s="5"/>
    </row>
    <row r="435" spans="1:5" ht="14.25" customHeight="1" x14ac:dyDescent="0.3">
      <c r="A435" s="5"/>
      <c r="B435" s="5"/>
      <c r="C435" s="5"/>
      <c r="D435" s="5"/>
      <c r="E435" s="5"/>
    </row>
    <row r="436" spans="1:5" ht="14.25" customHeight="1" x14ac:dyDescent="0.3">
      <c r="A436" s="5"/>
      <c r="B436" s="5"/>
      <c r="C436" s="5"/>
      <c r="D436" s="5"/>
      <c r="E436" s="5"/>
    </row>
    <row r="437" spans="1:5" ht="14.25" customHeight="1" x14ac:dyDescent="0.3">
      <c r="A437" s="5"/>
      <c r="B437" s="5"/>
      <c r="C437" s="5"/>
      <c r="D437" s="5"/>
      <c r="E437" s="5"/>
    </row>
    <row r="438" spans="1:5" ht="14.25" customHeight="1" x14ac:dyDescent="0.3">
      <c r="A438" s="5"/>
      <c r="B438" s="5"/>
      <c r="C438" s="5"/>
      <c r="D438" s="5"/>
      <c r="E438" s="5"/>
    </row>
    <row r="439" spans="1:5" ht="14.25" customHeight="1" x14ac:dyDescent="0.3">
      <c r="A439" s="5"/>
      <c r="B439" s="5"/>
      <c r="C439" s="5"/>
      <c r="D439" s="5"/>
      <c r="E439" s="5"/>
    </row>
    <row r="440" spans="1:5" ht="14.25" customHeight="1" x14ac:dyDescent="0.3">
      <c r="A440" s="5"/>
      <c r="B440" s="5"/>
      <c r="C440" s="5"/>
      <c r="D440" s="5"/>
      <c r="E440" s="5"/>
    </row>
    <row r="441" spans="1:5" ht="14.25" customHeight="1" x14ac:dyDescent="0.3">
      <c r="A441" s="5"/>
      <c r="B441" s="5"/>
      <c r="C441" s="5"/>
      <c r="D441" s="5"/>
      <c r="E441" s="5"/>
    </row>
    <row r="442" spans="1:5" ht="14.25" customHeight="1" x14ac:dyDescent="0.3">
      <c r="A442" s="5"/>
      <c r="B442" s="5"/>
      <c r="C442" s="5"/>
      <c r="D442" s="5"/>
      <c r="E442" s="5"/>
    </row>
    <row r="443" spans="1:5" ht="14.25" customHeight="1" x14ac:dyDescent="0.3">
      <c r="A443" s="5"/>
      <c r="B443" s="5"/>
      <c r="C443" s="5"/>
      <c r="D443" s="5"/>
      <c r="E443" s="5"/>
    </row>
    <row r="444" spans="1:5" ht="14.25" customHeight="1" x14ac:dyDescent="0.3">
      <c r="A444" s="5"/>
      <c r="B444" s="5"/>
      <c r="C444" s="5"/>
      <c r="D444" s="5"/>
      <c r="E444" s="5"/>
    </row>
    <row r="445" spans="1:5" ht="14.25" customHeight="1" x14ac:dyDescent="0.3">
      <c r="A445" s="5"/>
      <c r="B445" s="5"/>
      <c r="C445" s="5"/>
      <c r="D445" s="5"/>
      <c r="E445" s="5"/>
    </row>
    <row r="446" spans="1:5" ht="14.25" customHeight="1" x14ac:dyDescent="0.3">
      <c r="A446" s="5"/>
      <c r="B446" s="5"/>
      <c r="C446" s="5"/>
      <c r="D446" s="5"/>
      <c r="E446" s="5"/>
    </row>
    <row r="447" spans="1:5" ht="14.25" customHeight="1" x14ac:dyDescent="0.3">
      <c r="A447" s="5"/>
      <c r="B447" s="5"/>
      <c r="C447" s="5"/>
      <c r="D447" s="5"/>
      <c r="E447" s="5"/>
    </row>
    <row r="448" spans="1:5" ht="14.25" customHeight="1" x14ac:dyDescent="0.3">
      <c r="A448" s="5"/>
      <c r="B448" s="5"/>
      <c r="C448" s="5"/>
      <c r="D448" s="5"/>
      <c r="E448" s="5"/>
    </row>
    <row r="449" spans="1:5" ht="14.25" customHeight="1" x14ac:dyDescent="0.3">
      <c r="A449" s="5"/>
      <c r="B449" s="5"/>
      <c r="C449" s="5"/>
      <c r="D449" s="5"/>
      <c r="E449" s="5"/>
    </row>
    <row r="450" spans="1:5" ht="14.25" customHeight="1" x14ac:dyDescent="0.3">
      <c r="A450" s="5"/>
      <c r="B450" s="5"/>
      <c r="C450" s="5"/>
      <c r="D450" s="5"/>
      <c r="E450" s="5"/>
    </row>
    <row r="451" spans="1:5" ht="14.25" customHeight="1" x14ac:dyDescent="0.3">
      <c r="A451" s="5"/>
      <c r="B451" s="5"/>
      <c r="C451" s="5"/>
      <c r="D451" s="5"/>
      <c r="E451" s="5"/>
    </row>
    <row r="452" spans="1:5" ht="14.25" customHeight="1" x14ac:dyDescent="0.3">
      <c r="A452" s="5"/>
      <c r="B452" s="5"/>
      <c r="C452" s="5"/>
      <c r="D452" s="5"/>
      <c r="E452" s="5"/>
    </row>
    <row r="453" spans="1:5" ht="14.25" customHeight="1" x14ac:dyDescent="0.3">
      <c r="A453" s="5"/>
      <c r="B453" s="5"/>
      <c r="C453" s="5"/>
      <c r="D453" s="5"/>
      <c r="E453" s="5"/>
    </row>
    <row r="454" spans="1:5" ht="14.25" customHeight="1" x14ac:dyDescent="0.3">
      <c r="A454" s="5"/>
      <c r="B454" s="5"/>
      <c r="C454" s="5"/>
      <c r="D454" s="5"/>
      <c r="E454" s="5"/>
    </row>
    <row r="455" spans="1:5" ht="14.25" customHeight="1" x14ac:dyDescent="0.3">
      <c r="A455" s="5"/>
      <c r="B455" s="5"/>
      <c r="C455" s="5"/>
      <c r="D455" s="5"/>
      <c r="E455" s="5"/>
    </row>
    <row r="456" spans="1:5" ht="14.25" customHeight="1" x14ac:dyDescent="0.3">
      <c r="A456" s="5"/>
      <c r="B456" s="5"/>
      <c r="C456" s="5"/>
      <c r="D456" s="5"/>
      <c r="E456" s="5"/>
    </row>
    <row r="457" spans="1:5" ht="14.25" customHeight="1" x14ac:dyDescent="0.3">
      <c r="A457" s="5"/>
      <c r="B457" s="5"/>
      <c r="C457" s="5"/>
      <c r="D457" s="5"/>
      <c r="E457" s="5"/>
    </row>
    <row r="458" spans="1:5" ht="14.25" customHeight="1" x14ac:dyDescent="0.3">
      <c r="A458" s="5"/>
      <c r="B458" s="5"/>
      <c r="C458" s="5"/>
      <c r="D458" s="5"/>
      <c r="E458" s="5"/>
    </row>
    <row r="459" spans="1:5" ht="14.25" customHeight="1" x14ac:dyDescent="0.3">
      <c r="A459" s="5"/>
      <c r="B459" s="5"/>
      <c r="C459" s="5"/>
      <c r="D459" s="5"/>
      <c r="E459" s="5"/>
    </row>
    <row r="460" spans="1:5" ht="14.25" customHeight="1" x14ac:dyDescent="0.3">
      <c r="A460" s="5"/>
      <c r="B460" s="5"/>
      <c r="C460" s="5"/>
      <c r="D460" s="5"/>
      <c r="E460" s="5"/>
    </row>
    <row r="461" spans="1:5" ht="14.25" customHeight="1" x14ac:dyDescent="0.3">
      <c r="A461" s="5"/>
      <c r="B461" s="5"/>
      <c r="C461" s="5"/>
      <c r="D461" s="5"/>
      <c r="E461" s="5"/>
    </row>
    <row r="462" spans="1:5" ht="14.25" customHeight="1" x14ac:dyDescent="0.3">
      <c r="A462" s="5"/>
      <c r="B462" s="5"/>
      <c r="C462" s="5"/>
      <c r="D462" s="5"/>
      <c r="E462" s="5"/>
    </row>
    <row r="463" spans="1:5" ht="14.25" customHeight="1" x14ac:dyDescent="0.3">
      <c r="A463" s="5"/>
      <c r="B463" s="5"/>
      <c r="C463" s="5"/>
      <c r="D463" s="5"/>
      <c r="E463" s="5"/>
    </row>
    <row r="464" spans="1:5" ht="14.25" customHeight="1" x14ac:dyDescent="0.3">
      <c r="A464" s="5"/>
      <c r="B464" s="5"/>
      <c r="C464" s="5"/>
      <c r="D464" s="5"/>
      <c r="E464" s="5"/>
    </row>
    <row r="465" spans="1:5" ht="14.25" customHeight="1" x14ac:dyDescent="0.3">
      <c r="A465" s="5"/>
      <c r="B465" s="5"/>
      <c r="C465" s="5"/>
      <c r="D465" s="5"/>
      <c r="E465" s="5"/>
    </row>
    <row r="466" spans="1:5" ht="14.25" customHeight="1" x14ac:dyDescent="0.3">
      <c r="A466" s="5"/>
      <c r="B466" s="5"/>
      <c r="C466" s="5"/>
      <c r="D466" s="5"/>
      <c r="E466" s="5"/>
    </row>
    <row r="467" spans="1:5" ht="14.25" customHeight="1" x14ac:dyDescent="0.3">
      <c r="A467" s="5"/>
      <c r="B467" s="5"/>
      <c r="C467" s="5"/>
      <c r="D467" s="5"/>
      <c r="E467" s="5"/>
    </row>
    <row r="468" spans="1:5" ht="14.25" customHeight="1" x14ac:dyDescent="0.3">
      <c r="A468" s="5"/>
      <c r="B468" s="5"/>
      <c r="C468" s="5"/>
      <c r="D468" s="5"/>
      <c r="E468" s="5"/>
    </row>
    <row r="469" spans="1:5" ht="14.25" customHeight="1" x14ac:dyDescent="0.3">
      <c r="A469" s="5"/>
      <c r="B469" s="5"/>
      <c r="C469" s="5"/>
      <c r="D469" s="5"/>
      <c r="E469" s="5"/>
    </row>
    <row r="470" spans="1:5" ht="14.25" customHeight="1" x14ac:dyDescent="0.3">
      <c r="A470" s="5"/>
      <c r="B470" s="5"/>
      <c r="C470" s="5"/>
      <c r="D470" s="5"/>
      <c r="E470" s="5"/>
    </row>
    <row r="471" spans="1:5" ht="14.25" customHeight="1" x14ac:dyDescent="0.3">
      <c r="A471" s="5"/>
      <c r="B471" s="5"/>
      <c r="C471" s="5"/>
      <c r="D471" s="5"/>
      <c r="E471" s="5"/>
    </row>
    <row r="472" spans="1:5" ht="14.25" customHeight="1" x14ac:dyDescent="0.3">
      <c r="A472" s="5"/>
      <c r="B472" s="5"/>
      <c r="C472" s="5"/>
      <c r="D472" s="5"/>
      <c r="E472" s="5"/>
    </row>
    <row r="473" spans="1:5" ht="14.25" customHeight="1" x14ac:dyDescent="0.3">
      <c r="A473" s="5"/>
      <c r="B473" s="5"/>
      <c r="C473" s="5"/>
      <c r="D473" s="5"/>
      <c r="E473" s="5"/>
    </row>
    <row r="474" spans="1:5" ht="14.25" customHeight="1" x14ac:dyDescent="0.3">
      <c r="A474" s="5"/>
      <c r="B474" s="5"/>
      <c r="C474" s="5"/>
      <c r="D474" s="5"/>
      <c r="E474" s="5"/>
    </row>
    <row r="475" spans="1:5" ht="14.25" customHeight="1" x14ac:dyDescent="0.3">
      <c r="A475" s="5"/>
      <c r="B475" s="5"/>
      <c r="C475" s="5"/>
      <c r="D475" s="5"/>
      <c r="E475" s="5"/>
    </row>
    <row r="476" spans="1:5" ht="14.25" customHeight="1" x14ac:dyDescent="0.3">
      <c r="A476" s="5"/>
      <c r="B476" s="5"/>
      <c r="C476" s="5"/>
      <c r="D476" s="5"/>
      <c r="E476" s="5"/>
    </row>
    <row r="477" spans="1:5" ht="14.25" customHeight="1" x14ac:dyDescent="0.3">
      <c r="A477" s="5"/>
      <c r="B477" s="5"/>
      <c r="C477" s="5"/>
      <c r="D477" s="5"/>
      <c r="E477" s="5"/>
    </row>
    <row r="478" spans="1:5" ht="14.25" customHeight="1" x14ac:dyDescent="0.3">
      <c r="A478" s="5"/>
      <c r="B478" s="5"/>
      <c r="C478" s="5"/>
      <c r="D478" s="5"/>
      <c r="E478" s="5"/>
    </row>
    <row r="479" spans="1:5" ht="14.25" customHeight="1" x14ac:dyDescent="0.3">
      <c r="A479" s="5"/>
      <c r="B479" s="5"/>
      <c r="C479" s="5"/>
      <c r="D479" s="5"/>
      <c r="E479" s="5"/>
    </row>
    <row r="480" spans="1:5" ht="14.25" customHeight="1" x14ac:dyDescent="0.3">
      <c r="A480" s="5"/>
      <c r="B480" s="5"/>
      <c r="C480" s="5"/>
      <c r="D480" s="5"/>
      <c r="E480" s="5"/>
    </row>
    <row r="481" spans="1:5" ht="14.25" customHeight="1" x14ac:dyDescent="0.3">
      <c r="A481" s="5"/>
      <c r="B481" s="5"/>
      <c r="C481" s="5"/>
      <c r="D481" s="5"/>
      <c r="E481" s="5"/>
    </row>
    <row r="482" spans="1:5" ht="14.25" customHeight="1" x14ac:dyDescent="0.3">
      <c r="A482" s="5"/>
      <c r="B482" s="5"/>
      <c r="C482" s="5"/>
      <c r="D482" s="5"/>
      <c r="E482" s="5"/>
    </row>
    <row r="483" spans="1:5" ht="14.25" customHeight="1" x14ac:dyDescent="0.3">
      <c r="A483" s="5"/>
      <c r="B483" s="5"/>
      <c r="C483" s="5"/>
      <c r="D483" s="5"/>
      <c r="E483" s="5"/>
    </row>
    <row r="484" spans="1:5" ht="14.25" customHeight="1" x14ac:dyDescent="0.3">
      <c r="A484" s="5"/>
      <c r="B484" s="5"/>
      <c r="C484" s="5"/>
      <c r="D484" s="5"/>
      <c r="E484" s="5"/>
    </row>
    <row r="485" spans="1:5" ht="14.25" customHeight="1" x14ac:dyDescent="0.3">
      <c r="A485" s="5"/>
      <c r="B485" s="5"/>
      <c r="C485" s="5"/>
      <c r="D485" s="5"/>
      <c r="E485" s="5"/>
    </row>
    <row r="486" spans="1:5" ht="14.25" customHeight="1" x14ac:dyDescent="0.3">
      <c r="A486" s="5"/>
      <c r="B486" s="5"/>
      <c r="C486" s="5"/>
      <c r="D486" s="5"/>
      <c r="E486" s="5"/>
    </row>
    <row r="487" spans="1:5" ht="14.25" customHeight="1" x14ac:dyDescent="0.3">
      <c r="A487" s="5"/>
      <c r="B487" s="5"/>
      <c r="C487" s="5"/>
      <c r="D487" s="5"/>
      <c r="E487" s="5"/>
    </row>
    <row r="488" spans="1:5" ht="14.25" customHeight="1" x14ac:dyDescent="0.3">
      <c r="A488" s="5"/>
      <c r="B488" s="5"/>
      <c r="C488" s="5"/>
      <c r="D488" s="5"/>
      <c r="E488" s="5"/>
    </row>
    <row r="489" spans="1:5" ht="14.25" customHeight="1" x14ac:dyDescent="0.3">
      <c r="A489" s="5"/>
      <c r="B489" s="5"/>
      <c r="C489" s="5"/>
      <c r="D489" s="5"/>
      <c r="E489" s="5"/>
    </row>
    <row r="490" spans="1:5" ht="14.25" customHeight="1" x14ac:dyDescent="0.3">
      <c r="A490" s="5"/>
      <c r="B490" s="5"/>
      <c r="C490" s="5"/>
      <c r="D490" s="5"/>
      <c r="E490" s="5"/>
    </row>
    <row r="491" spans="1:5" ht="14.25" customHeight="1" x14ac:dyDescent="0.3">
      <c r="A491" s="5"/>
      <c r="B491" s="5"/>
      <c r="C491" s="5"/>
      <c r="D491" s="5"/>
      <c r="E491" s="5"/>
    </row>
    <row r="492" spans="1:5" ht="14.25" customHeight="1" x14ac:dyDescent="0.3">
      <c r="A492" s="5"/>
      <c r="B492" s="5"/>
      <c r="C492" s="5"/>
      <c r="D492" s="5"/>
      <c r="E492" s="5"/>
    </row>
    <row r="493" spans="1:5" ht="14.25" customHeight="1" x14ac:dyDescent="0.3">
      <c r="A493" s="5"/>
      <c r="B493" s="5"/>
      <c r="C493" s="5"/>
      <c r="D493" s="5"/>
      <c r="E493" s="5"/>
    </row>
    <row r="494" spans="1:5" ht="14.25" customHeight="1" x14ac:dyDescent="0.3">
      <c r="A494" s="5"/>
      <c r="B494" s="5"/>
      <c r="C494" s="5"/>
      <c r="D494" s="5"/>
      <c r="E494" s="5"/>
    </row>
    <row r="495" spans="1:5" ht="14.25" customHeight="1" x14ac:dyDescent="0.3">
      <c r="A495" s="5"/>
      <c r="B495" s="5"/>
      <c r="C495" s="5"/>
      <c r="D495" s="5"/>
      <c r="E495" s="5"/>
    </row>
    <row r="496" spans="1:5" ht="14.25" customHeight="1" x14ac:dyDescent="0.3">
      <c r="A496" s="5"/>
      <c r="B496" s="5"/>
      <c r="C496" s="5"/>
      <c r="D496" s="5"/>
      <c r="E496" s="5"/>
    </row>
    <row r="497" spans="1:5" ht="14.25" customHeight="1" x14ac:dyDescent="0.3">
      <c r="A497" s="5"/>
      <c r="B497" s="5"/>
      <c r="C497" s="5"/>
      <c r="D497" s="5"/>
      <c r="E497" s="5"/>
    </row>
    <row r="498" spans="1:5" ht="14.25" customHeight="1" x14ac:dyDescent="0.3">
      <c r="A498" s="5"/>
      <c r="B498" s="5"/>
      <c r="C498" s="5"/>
      <c r="D498" s="5"/>
      <c r="E498" s="5"/>
    </row>
    <row r="499" spans="1:5" ht="14.25" customHeight="1" x14ac:dyDescent="0.3">
      <c r="A499" s="5"/>
      <c r="B499" s="5"/>
      <c r="C499" s="5"/>
      <c r="D499" s="5"/>
      <c r="E499" s="5"/>
    </row>
    <row r="500" spans="1:5" ht="14.25" customHeight="1" x14ac:dyDescent="0.3">
      <c r="A500" s="5"/>
      <c r="B500" s="5"/>
      <c r="C500" s="5"/>
      <c r="D500" s="5"/>
      <c r="E500" s="5"/>
    </row>
    <row r="501" spans="1:5" ht="14.25" customHeight="1" x14ac:dyDescent="0.3">
      <c r="A501" s="5"/>
      <c r="B501" s="5"/>
      <c r="C501" s="5"/>
      <c r="D501" s="5"/>
      <c r="E501" s="5"/>
    </row>
    <row r="502" spans="1:5" ht="14.25" customHeight="1" x14ac:dyDescent="0.3">
      <c r="A502" s="5"/>
      <c r="B502" s="5"/>
      <c r="C502" s="5"/>
      <c r="D502" s="5"/>
      <c r="E502" s="5"/>
    </row>
    <row r="503" spans="1:5" ht="14.25" customHeight="1" x14ac:dyDescent="0.3">
      <c r="A503" s="5"/>
      <c r="B503" s="5"/>
      <c r="C503" s="5"/>
      <c r="D503" s="5"/>
      <c r="E503" s="5"/>
    </row>
    <row r="504" spans="1:5" ht="14.25" customHeight="1" x14ac:dyDescent="0.3">
      <c r="A504" s="5"/>
      <c r="B504" s="5"/>
      <c r="C504" s="5"/>
      <c r="D504" s="5"/>
      <c r="E504" s="5"/>
    </row>
    <row r="505" spans="1:5" ht="14.25" customHeight="1" x14ac:dyDescent="0.3">
      <c r="A505" s="5"/>
      <c r="B505" s="5"/>
      <c r="C505" s="5"/>
      <c r="D505" s="5"/>
      <c r="E505" s="5"/>
    </row>
    <row r="506" spans="1:5" ht="14.25" customHeight="1" x14ac:dyDescent="0.3">
      <c r="A506" s="5"/>
      <c r="B506" s="5"/>
      <c r="C506" s="5"/>
      <c r="D506" s="5"/>
      <c r="E506" s="5"/>
    </row>
    <row r="507" spans="1:5" ht="14.25" customHeight="1" x14ac:dyDescent="0.3">
      <c r="A507" s="5"/>
      <c r="B507" s="5"/>
      <c r="C507" s="5"/>
      <c r="D507" s="5"/>
      <c r="E507" s="5"/>
    </row>
    <row r="508" spans="1:5" ht="14.25" customHeight="1" x14ac:dyDescent="0.3">
      <c r="A508" s="5"/>
      <c r="B508" s="5"/>
      <c r="C508" s="5"/>
      <c r="D508" s="5"/>
      <c r="E508" s="5"/>
    </row>
    <row r="509" spans="1:5" ht="14.25" customHeight="1" x14ac:dyDescent="0.3">
      <c r="A509" s="5"/>
      <c r="B509" s="5"/>
      <c r="C509" s="5"/>
      <c r="D509" s="5"/>
      <c r="E509" s="5"/>
    </row>
    <row r="510" spans="1:5" ht="14.25" customHeight="1" x14ac:dyDescent="0.3">
      <c r="A510" s="5"/>
      <c r="B510" s="5"/>
      <c r="C510" s="5"/>
      <c r="D510" s="5"/>
      <c r="E510" s="5"/>
    </row>
    <row r="511" spans="1:5" ht="14.25" customHeight="1" x14ac:dyDescent="0.3">
      <c r="A511" s="5"/>
      <c r="B511" s="5"/>
      <c r="C511" s="5"/>
      <c r="D511" s="5"/>
      <c r="E511" s="5"/>
    </row>
    <row r="512" spans="1:5" ht="14.25" customHeight="1" x14ac:dyDescent="0.3">
      <c r="A512" s="5"/>
      <c r="B512" s="5"/>
      <c r="C512" s="5"/>
      <c r="D512" s="5"/>
      <c r="E512" s="5"/>
    </row>
    <row r="513" spans="1:5" ht="14.25" customHeight="1" x14ac:dyDescent="0.3">
      <c r="A513" s="5"/>
      <c r="B513" s="5"/>
      <c r="C513" s="5"/>
      <c r="D513" s="5"/>
      <c r="E513" s="5"/>
    </row>
    <row r="514" spans="1:5" ht="14.25" customHeight="1" x14ac:dyDescent="0.3">
      <c r="A514" s="5"/>
      <c r="B514" s="5"/>
      <c r="C514" s="5"/>
      <c r="D514" s="5"/>
      <c r="E514" s="5"/>
    </row>
    <row r="515" spans="1:5" ht="14.25" customHeight="1" x14ac:dyDescent="0.3">
      <c r="A515" s="5"/>
      <c r="B515" s="5"/>
      <c r="C515" s="5"/>
      <c r="D515" s="5"/>
      <c r="E515" s="5"/>
    </row>
    <row r="516" spans="1:5" ht="14.25" customHeight="1" x14ac:dyDescent="0.3">
      <c r="A516" s="5"/>
      <c r="B516" s="5"/>
      <c r="C516" s="5"/>
      <c r="D516" s="5"/>
      <c r="E516" s="5"/>
    </row>
    <row r="517" spans="1:5" ht="14.25" customHeight="1" x14ac:dyDescent="0.3">
      <c r="A517" s="5"/>
      <c r="B517" s="5"/>
      <c r="C517" s="5"/>
      <c r="D517" s="5"/>
      <c r="E517" s="5"/>
    </row>
    <row r="518" spans="1:5" ht="14.25" customHeight="1" x14ac:dyDescent="0.3">
      <c r="A518" s="5"/>
      <c r="B518" s="5"/>
      <c r="C518" s="5"/>
      <c r="D518" s="5"/>
      <c r="E518" s="5"/>
    </row>
    <row r="519" spans="1:5" ht="14.25" customHeight="1" x14ac:dyDescent="0.3">
      <c r="A519" s="5"/>
      <c r="B519" s="5"/>
      <c r="C519" s="5"/>
      <c r="D519" s="5"/>
      <c r="E519" s="5"/>
    </row>
    <row r="520" spans="1:5" ht="14.25" customHeight="1" x14ac:dyDescent="0.3">
      <c r="A520" s="5"/>
      <c r="B520" s="5"/>
      <c r="C520" s="5"/>
      <c r="D520" s="5"/>
      <c r="E520" s="5"/>
    </row>
    <row r="521" spans="1:5" ht="14.25" customHeight="1" x14ac:dyDescent="0.3">
      <c r="A521" s="5"/>
      <c r="B521" s="5"/>
      <c r="C521" s="5"/>
      <c r="D521" s="5"/>
      <c r="E521" s="5"/>
    </row>
    <row r="522" spans="1:5" ht="14.25" customHeight="1" x14ac:dyDescent="0.3">
      <c r="A522" s="5"/>
      <c r="B522" s="5"/>
      <c r="C522" s="5"/>
      <c r="D522" s="5"/>
      <c r="E522" s="5"/>
    </row>
    <row r="523" spans="1:5" ht="14.25" customHeight="1" x14ac:dyDescent="0.3">
      <c r="A523" s="5"/>
      <c r="B523" s="5"/>
      <c r="C523" s="5"/>
      <c r="D523" s="5"/>
      <c r="E523" s="5"/>
    </row>
    <row r="524" spans="1:5" ht="14.25" customHeight="1" x14ac:dyDescent="0.3">
      <c r="A524" s="5"/>
      <c r="B524" s="5"/>
      <c r="C524" s="5"/>
      <c r="D524" s="5"/>
      <c r="E524" s="5"/>
    </row>
    <row r="525" spans="1:5" ht="14.25" customHeight="1" x14ac:dyDescent="0.3">
      <c r="A525" s="5"/>
      <c r="B525" s="5"/>
      <c r="C525" s="5"/>
      <c r="D525" s="5"/>
      <c r="E525" s="5"/>
    </row>
    <row r="526" spans="1:5" ht="14.25" customHeight="1" x14ac:dyDescent="0.3">
      <c r="A526" s="5"/>
      <c r="B526" s="5"/>
      <c r="C526" s="5"/>
      <c r="D526" s="5"/>
      <c r="E526" s="5"/>
    </row>
    <row r="527" spans="1:5" ht="14.25" customHeight="1" x14ac:dyDescent="0.3">
      <c r="A527" s="5"/>
      <c r="B527" s="5"/>
      <c r="C527" s="5"/>
      <c r="D527" s="5"/>
      <c r="E527" s="5"/>
    </row>
    <row r="528" spans="1:5" ht="14.25" customHeight="1" x14ac:dyDescent="0.3">
      <c r="A528" s="5"/>
      <c r="B528" s="5"/>
      <c r="C528" s="5"/>
      <c r="D528" s="5"/>
      <c r="E528" s="5"/>
    </row>
    <row r="529" spans="1:5" ht="14.25" customHeight="1" x14ac:dyDescent="0.3">
      <c r="A529" s="5"/>
      <c r="B529" s="5"/>
      <c r="C529" s="5"/>
      <c r="D529" s="5"/>
      <c r="E529" s="5"/>
    </row>
    <row r="530" spans="1:5" ht="14.25" customHeight="1" x14ac:dyDescent="0.3">
      <c r="A530" s="5"/>
      <c r="B530" s="5"/>
      <c r="C530" s="5"/>
      <c r="D530" s="5"/>
      <c r="E530" s="5"/>
    </row>
    <row r="531" spans="1:5" ht="14.25" customHeight="1" x14ac:dyDescent="0.3">
      <c r="A531" s="5"/>
      <c r="B531" s="5"/>
      <c r="C531" s="5"/>
      <c r="D531" s="5"/>
      <c r="E531" s="5"/>
    </row>
    <row r="532" spans="1:5" ht="14.25" customHeight="1" x14ac:dyDescent="0.3">
      <c r="A532" s="5"/>
      <c r="B532" s="5"/>
      <c r="C532" s="5"/>
      <c r="D532" s="5"/>
      <c r="E532" s="5"/>
    </row>
    <row r="533" spans="1:5" ht="14.25" customHeight="1" x14ac:dyDescent="0.3">
      <c r="A533" s="5"/>
      <c r="B533" s="5"/>
      <c r="C533" s="5"/>
      <c r="D533" s="5"/>
      <c r="E533" s="5"/>
    </row>
    <row r="534" spans="1:5" ht="14.25" customHeight="1" x14ac:dyDescent="0.3">
      <c r="A534" s="5"/>
      <c r="B534" s="5"/>
      <c r="C534" s="5"/>
      <c r="D534" s="5"/>
      <c r="E534" s="5"/>
    </row>
    <row r="535" spans="1:5" ht="14.25" customHeight="1" x14ac:dyDescent="0.3">
      <c r="A535" s="5"/>
      <c r="B535" s="5"/>
      <c r="C535" s="5"/>
      <c r="D535" s="5"/>
      <c r="E535" s="5"/>
    </row>
    <row r="536" spans="1:5" ht="14.25" customHeight="1" x14ac:dyDescent="0.3">
      <c r="A536" s="5"/>
      <c r="B536" s="5"/>
      <c r="C536" s="5"/>
      <c r="D536" s="5"/>
      <c r="E536" s="5"/>
    </row>
    <row r="537" spans="1:5" ht="14.25" customHeight="1" x14ac:dyDescent="0.3">
      <c r="A537" s="5"/>
      <c r="B537" s="5"/>
      <c r="C537" s="5"/>
      <c r="D537" s="5"/>
      <c r="E537" s="5"/>
    </row>
    <row r="538" spans="1:5" ht="14.25" customHeight="1" x14ac:dyDescent="0.3">
      <c r="A538" s="5"/>
      <c r="B538" s="5"/>
      <c r="C538" s="5"/>
      <c r="D538" s="5"/>
      <c r="E538" s="5"/>
    </row>
    <row r="539" spans="1:5" ht="14.25" customHeight="1" x14ac:dyDescent="0.3">
      <c r="A539" s="5"/>
      <c r="B539" s="5"/>
      <c r="C539" s="5"/>
      <c r="D539" s="5"/>
      <c r="E539" s="5"/>
    </row>
    <row r="540" spans="1:5" ht="14.25" customHeight="1" x14ac:dyDescent="0.3">
      <c r="A540" s="5"/>
      <c r="B540" s="5"/>
      <c r="C540" s="5"/>
      <c r="D540" s="5"/>
      <c r="E540" s="5"/>
    </row>
    <row r="541" spans="1:5" ht="14.25" customHeight="1" x14ac:dyDescent="0.3">
      <c r="A541" s="5"/>
      <c r="B541" s="5"/>
      <c r="C541" s="5"/>
      <c r="D541" s="5"/>
      <c r="E541" s="5"/>
    </row>
    <row r="542" spans="1:5" ht="14.25" customHeight="1" x14ac:dyDescent="0.3">
      <c r="A542" s="5"/>
      <c r="B542" s="5"/>
      <c r="C542" s="5"/>
      <c r="D542" s="5"/>
      <c r="E542" s="5"/>
    </row>
    <row r="543" spans="1:5" ht="14.25" customHeight="1" x14ac:dyDescent="0.3">
      <c r="A543" s="5"/>
      <c r="B543" s="5"/>
      <c r="C543" s="5"/>
      <c r="D543" s="5"/>
      <c r="E543" s="5"/>
    </row>
    <row r="544" spans="1:5" ht="14.25" customHeight="1" x14ac:dyDescent="0.3">
      <c r="A544" s="5"/>
      <c r="B544" s="5"/>
      <c r="C544" s="5"/>
      <c r="D544" s="5"/>
      <c r="E544" s="5"/>
    </row>
    <row r="545" spans="1:5" ht="14.25" customHeight="1" x14ac:dyDescent="0.3">
      <c r="A545" s="5"/>
      <c r="B545" s="5"/>
      <c r="C545" s="5"/>
      <c r="D545" s="5"/>
      <c r="E545" s="5"/>
    </row>
    <row r="546" spans="1:5" ht="14.25" customHeight="1" x14ac:dyDescent="0.3">
      <c r="A546" s="5"/>
      <c r="B546" s="5"/>
      <c r="C546" s="5"/>
      <c r="D546" s="5"/>
      <c r="E546" s="5"/>
    </row>
    <row r="547" spans="1:5" ht="14.25" customHeight="1" x14ac:dyDescent="0.3">
      <c r="A547" s="5"/>
      <c r="B547" s="5"/>
      <c r="C547" s="5"/>
      <c r="D547" s="5"/>
      <c r="E547" s="5"/>
    </row>
    <row r="548" spans="1:5" ht="14.25" customHeight="1" x14ac:dyDescent="0.3">
      <c r="A548" s="5"/>
      <c r="B548" s="5"/>
      <c r="C548" s="5"/>
      <c r="D548" s="5"/>
      <c r="E548" s="5"/>
    </row>
    <row r="549" spans="1:5" ht="14.25" customHeight="1" x14ac:dyDescent="0.3">
      <c r="A549" s="5"/>
      <c r="B549" s="5"/>
      <c r="C549" s="5"/>
      <c r="D549" s="5"/>
      <c r="E549" s="5"/>
    </row>
    <row r="550" spans="1:5" ht="14.25" customHeight="1" x14ac:dyDescent="0.3">
      <c r="A550" s="5"/>
      <c r="B550" s="5"/>
      <c r="C550" s="5"/>
      <c r="D550" s="5"/>
      <c r="E550" s="5"/>
    </row>
    <row r="551" spans="1:5" ht="14.25" customHeight="1" x14ac:dyDescent="0.3">
      <c r="A551" s="5"/>
      <c r="B551" s="5"/>
      <c r="C551" s="5"/>
      <c r="D551" s="5"/>
      <c r="E551" s="5"/>
    </row>
    <row r="552" spans="1:5" ht="14.25" customHeight="1" x14ac:dyDescent="0.3">
      <c r="A552" s="5"/>
      <c r="B552" s="5"/>
      <c r="C552" s="5"/>
      <c r="D552" s="5"/>
      <c r="E552" s="5"/>
    </row>
    <row r="553" spans="1:5" ht="14.25" customHeight="1" x14ac:dyDescent="0.3">
      <c r="A553" s="5"/>
      <c r="B553" s="5"/>
      <c r="C553" s="5"/>
      <c r="D553" s="5"/>
      <c r="E553" s="5"/>
    </row>
    <row r="554" spans="1:5" ht="14.25" customHeight="1" x14ac:dyDescent="0.3">
      <c r="A554" s="5"/>
      <c r="B554" s="5"/>
      <c r="C554" s="5"/>
      <c r="D554" s="5"/>
      <c r="E554" s="5"/>
    </row>
    <row r="555" spans="1:5" ht="14.25" customHeight="1" x14ac:dyDescent="0.3">
      <c r="A555" s="5"/>
      <c r="B555" s="5"/>
      <c r="C555" s="5"/>
      <c r="D555" s="5"/>
      <c r="E555" s="5"/>
    </row>
    <row r="556" spans="1:5" ht="14.25" customHeight="1" x14ac:dyDescent="0.3">
      <c r="A556" s="5"/>
      <c r="B556" s="5"/>
      <c r="C556" s="5"/>
      <c r="D556" s="5"/>
      <c r="E556" s="5"/>
    </row>
    <row r="557" spans="1:5" ht="14.25" customHeight="1" x14ac:dyDescent="0.3">
      <c r="A557" s="5"/>
      <c r="B557" s="5"/>
      <c r="C557" s="5"/>
      <c r="D557" s="5"/>
      <c r="E557" s="5"/>
    </row>
    <row r="558" spans="1:5" ht="14.25" customHeight="1" x14ac:dyDescent="0.3">
      <c r="A558" s="5"/>
      <c r="B558" s="5"/>
      <c r="C558" s="5"/>
      <c r="D558" s="5"/>
      <c r="E558" s="5"/>
    </row>
    <row r="559" spans="1:5" ht="14.25" customHeight="1" x14ac:dyDescent="0.3">
      <c r="A559" s="5"/>
      <c r="B559" s="5"/>
      <c r="C559" s="5"/>
      <c r="D559" s="5"/>
      <c r="E559" s="5"/>
    </row>
    <row r="560" spans="1:5" ht="14.25" customHeight="1" x14ac:dyDescent="0.3">
      <c r="A560" s="5"/>
      <c r="B560" s="5"/>
      <c r="C560" s="5"/>
      <c r="D560" s="5"/>
      <c r="E560" s="5"/>
    </row>
    <row r="561" spans="1:5" ht="14.25" customHeight="1" x14ac:dyDescent="0.3">
      <c r="A561" s="5"/>
      <c r="B561" s="5"/>
      <c r="C561" s="5"/>
      <c r="D561" s="5"/>
      <c r="E561" s="5"/>
    </row>
    <row r="562" spans="1:5" ht="14.25" customHeight="1" x14ac:dyDescent="0.3">
      <c r="A562" s="5"/>
      <c r="B562" s="5"/>
      <c r="C562" s="5"/>
      <c r="D562" s="5"/>
      <c r="E562" s="5"/>
    </row>
    <row r="563" spans="1:5" ht="14.25" customHeight="1" x14ac:dyDescent="0.3">
      <c r="A563" s="5"/>
      <c r="B563" s="5"/>
      <c r="C563" s="5"/>
      <c r="D563" s="5"/>
      <c r="E563" s="5"/>
    </row>
    <row r="564" spans="1:5" ht="14.25" customHeight="1" x14ac:dyDescent="0.3">
      <c r="A564" s="5"/>
      <c r="B564" s="5"/>
      <c r="C564" s="5"/>
      <c r="D564" s="5"/>
      <c r="E564" s="5"/>
    </row>
    <row r="565" spans="1:5" ht="14.25" customHeight="1" x14ac:dyDescent="0.3">
      <c r="A565" s="5"/>
      <c r="B565" s="5"/>
      <c r="C565" s="5"/>
      <c r="D565" s="5"/>
      <c r="E565" s="5"/>
    </row>
    <row r="566" spans="1:5" ht="14.25" customHeight="1" x14ac:dyDescent="0.3">
      <c r="A566" s="5"/>
      <c r="B566" s="5"/>
      <c r="C566" s="5"/>
      <c r="D566" s="5"/>
      <c r="E566" s="5"/>
    </row>
    <row r="567" spans="1:5" ht="14.25" customHeight="1" x14ac:dyDescent="0.3">
      <c r="A567" s="5"/>
      <c r="B567" s="5"/>
      <c r="C567" s="5"/>
      <c r="D567" s="5"/>
      <c r="E567" s="5"/>
    </row>
    <row r="568" spans="1:5" ht="14.25" customHeight="1" x14ac:dyDescent="0.3">
      <c r="A568" s="5"/>
      <c r="B568" s="5"/>
      <c r="C568" s="5"/>
      <c r="D568" s="5"/>
      <c r="E568" s="5"/>
    </row>
    <row r="569" spans="1:5" ht="14.25" customHeight="1" x14ac:dyDescent="0.3">
      <c r="A569" s="5"/>
      <c r="B569" s="5"/>
      <c r="C569" s="5"/>
      <c r="D569" s="5"/>
      <c r="E569" s="5"/>
    </row>
    <row r="570" spans="1:5" ht="14.25" customHeight="1" x14ac:dyDescent="0.3">
      <c r="A570" s="5"/>
      <c r="B570" s="5"/>
      <c r="C570" s="5"/>
      <c r="D570" s="5"/>
      <c r="E570" s="5"/>
    </row>
    <row r="571" spans="1:5" ht="14.25" customHeight="1" x14ac:dyDescent="0.3">
      <c r="A571" s="5"/>
      <c r="B571" s="5"/>
      <c r="C571" s="5"/>
      <c r="D571" s="5"/>
      <c r="E571" s="5"/>
    </row>
    <row r="572" spans="1:5" ht="14.25" customHeight="1" x14ac:dyDescent="0.3">
      <c r="A572" s="5"/>
      <c r="B572" s="5"/>
      <c r="C572" s="5"/>
      <c r="D572" s="5"/>
      <c r="E572" s="5"/>
    </row>
    <row r="573" spans="1:5" ht="14.25" customHeight="1" x14ac:dyDescent="0.3">
      <c r="A573" s="5"/>
      <c r="B573" s="5"/>
      <c r="C573" s="5"/>
      <c r="D573" s="5"/>
      <c r="E573" s="5"/>
    </row>
    <row r="574" spans="1:5" ht="14.25" customHeight="1" x14ac:dyDescent="0.3">
      <c r="A574" s="5"/>
      <c r="B574" s="5"/>
      <c r="C574" s="5"/>
      <c r="D574" s="5"/>
      <c r="E574" s="5"/>
    </row>
    <row r="575" spans="1:5" ht="14.25" customHeight="1" x14ac:dyDescent="0.3">
      <c r="A575" s="5"/>
      <c r="B575" s="5"/>
      <c r="C575" s="5"/>
      <c r="D575" s="5"/>
      <c r="E575" s="5"/>
    </row>
    <row r="576" spans="1:5" ht="14.25" customHeight="1" x14ac:dyDescent="0.3">
      <c r="A576" s="5"/>
      <c r="B576" s="5"/>
      <c r="C576" s="5"/>
      <c r="D576" s="5"/>
      <c r="E576" s="5"/>
    </row>
    <row r="577" spans="1:5" ht="14.25" customHeight="1" x14ac:dyDescent="0.3">
      <c r="A577" s="5"/>
      <c r="B577" s="5"/>
      <c r="C577" s="5"/>
      <c r="D577" s="5"/>
      <c r="E577" s="5"/>
    </row>
    <row r="578" spans="1:5" ht="14.25" customHeight="1" x14ac:dyDescent="0.3">
      <c r="A578" s="5"/>
      <c r="B578" s="5"/>
      <c r="C578" s="5"/>
      <c r="D578" s="5"/>
      <c r="E578" s="5"/>
    </row>
    <row r="579" spans="1:5" ht="14.25" customHeight="1" x14ac:dyDescent="0.3">
      <c r="A579" s="5"/>
      <c r="B579" s="5"/>
      <c r="C579" s="5"/>
      <c r="D579" s="5"/>
      <c r="E579" s="5"/>
    </row>
    <row r="580" spans="1:5" ht="14.25" customHeight="1" x14ac:dyDescent="0.3">
      <c r="A580" s="5"/>
      <c r="B580" s="5"/>
      <c r="C580" s="5"/>
      <c r="D580" s="5"/>
      <c r="E580" s="5"/>
    </row>
    <row r="581" spans="1:5" ht="14.25" customHeight="1" x14ac:dyDescent="0.3">
      <c r="A581" s="5"/>
      <c r="B581" s="5"/>
      <c r="C581" s="5"/>
      <c r="D581" s="5"/>
      <c r="E581" s="5"/>
    </row>
    <row r="582" spans="1:5" ht="14.25" customHeight="1" x14ac:dyDescent="0.3">
      <c r="A582" s="5"/>
      <c r="B582" s="5"/>
      <c r="C582" s="5"/>
      <c r="D582" s="5"/>
      <c r="E582" s="5"/>
    </row>
    <row r="583" spans="1:5" ht="14.25" customHeight="1" x14ac:dyDescent="0.3">
      <c r="A583" s="5"/>
      <c r="B583" s="5"/>
      <c r="C583" s="5"/>
      <c r="D583" s="5"/>
      <c r="E583" s="5"/>
    </row>
    <row r="584" spans="1:5" ht="14.25" customHeight="1" x14ac:dyDescent="0.3">
      <c r="A584" s="5"/>
      <c r="B584" s="5"/>
      <c r="C584" s="5"/>
      <c r="D584" s="5"/>
      <c r="E584" s="5"/>
    </row>
    <row r="585" spans="1:5" ht="14.25" customHeight="1" x14ac:dyDescent="0.3">
      <c r="A585" s="5"/>
      <c r="B585" s="5"/>
      <c r="C585" s="5"/>
      <c r="D585" s="5"/>
      <c r="E585" s="5"/>
    </row>
    <row r="586" spans="1:5" ht="14.25" customHeight="1" x14ac:dyDescent="0.3">
      <c r="A586" s="5"/>
      <c r="B586" s="5"/>
      <c r="C586" s="5"/>
      <c r="D586" s="5"/>
      <c r="E586" s="5"/>
    </row>
    <row r="587" spans="1:5" ht="14.25" customHeight="1" x14ac:dyDescent="0.3">
      <c r="A587" s="5"/>
      <c r="B587" s="5"/>
      <c r="C587" s="5"/>
      <c r="D587" s="5"/>
      <c r="E587" s="5"/>
    </row>
    <row r="588" spans="1:5" ht="14.25" customHeight="1" x14ac:dyDescent="0.3">
      <c r="A588" s="5"/>
      <c r="B588" s="5"/>
      <c r="C588" s="5"/>
      <c r="D588" s="5"/>
      <c r="E588" s="5"/>
    </row>
    <row r="589" spans="1:5" ht="14.25" customHeight="1" x14ac:dyDescent="0.3">
      <c r="A589" s="5"/>
      <c r="B589" s="5"/>
      <c r="C589" s="5"/>
      <c r="D589" s="5"/>
      <c r="E589" s="5"/>
    </row>
    <row r="590" spans="1:5" ht="14.25" customHeight="1" x14ac:dyDescent="0.3">
      <c r="A590" s="5"/>
      <c r="B590" s="5"/>
      <c r="C590" s="5"/>
      <c r="D590" s="5"/>
      <c r="E590" s="5"/>
    </row>
    <row r="591" spans="1:5" ht="14.25" customHeight="1" x14ac:dyDescent="0.3">
      <c r="A591" s="5"/>
      <c r="B591" s="5"/>
      <c r="C591" s="5"/>
      <c r="D591" s="5"/>
      <c r="E591" s="5"/>
    </row>
    <row r="592" spans="1:5" ht="14.25" customHeight="1" x14ac:dyDescent="0.3">
      <c r="A592" s="5"/>
      <c r="B592" s="5"/>
      <c r="C592" s="5"/>
      <c r="D592" s="5"/>
      <c r="E592" s="5"/>
    </row>
    <row r="593" spans="1:5" ht="14.25" customHeight="1" x14ac:dyDescent="0.3">
      <c r="A593" s="5"/>
      <c r="B593" s="5"/>
      <c r="C593" s="5"/>
      <c r="D593" s="5"/>
      <c r="E593" s="5"/>
    </row>
    <row r="594" spans="1:5" ht="14.25" customHeight="1" x14ac:dyDescent="0.3">
      <c r="A594" s="5"/>
      <c r="B594" s="5"/>
      <c r="C594" s="5"/>
      <c r="D594" s="5"/>
      <c r="E594" s="5"/>
    </row>
    <row r="595" spans="1:5" ht="14.25" customHeight="1" x14ac:dyDescent="0.3">
      <c r="A595" s="5"/>
      <c r="B595" s="5"/>
      <c r="C595" s="5"/>
      <c r="D595" s="5"/>
      <c r="E595" s="5"/>
    </row>
    <row r="596" spans="1:5" ht="14.25" customHeight="1" x14ac:dyDescent="0.3">
      <c r="A596" s="5"/>
      <c r="B596" s="5"/>
      <c r="C596" s="5"/>
      <c r="D596" s="5"/>
      <c r="E596" s="5"/>
    </row>
    <row r="597" spans="1:5" ht="14.25" customHeight="1" x14ac:dyDescent="0.3">
      <c r="A597" s="5"/>
      <c r="B597" s="5"/>
      <c r="C597" s="5"/>
      <c r="D597" s="5"/>
      <c r="E597" s="5"/>
    </row>
    <row r="598" spans="1:5" ht="14.25" customHeight="1" x14ac:dyDescent="0.3">
      <c r="A598" s="5"/>
      <c r="B598" s="5"/>
      <c r="C598" s="5"/>
      <c r="D598" s="5"/>
      <c r="E598" s="5"/>
    </row>
    <row r="599" spans="1:5" ht="14.25" customHeight="1" x14ac:dyDescent="0.3">
      <c r="A599" s="5"/>
      <c r="B599" s="5"/>
      <c r="C599" s="5"/>
      <c r="D599" s="5"/>
      <c r="E599" s="5"/>
    </row>
    <row r="600" spans="1:5" ht="14.25" customHeight="1" x14ac:dyDescent="0.3">
      <c r="A600" s="5"/>
      <c r="B600" s="5"/>
      <c r="C600" s="5"/>
      <c r="D600" s="5"/>
      <c r="E600" s="5"/>
    </row>
    <row r="601" spans="1:5" ht="14.25" customHeight="1" x14ac:dyDescent="0.3">
      <c r="A601" s="5"/>
      <c r="B601" s="5"/>
      <c r="C601" s="5"/>
      <c r="D601" s="5"/>
      <c r="E601" s="5"/>
    </row>
    <row r="602" spans="1:5" ht="14.25" customHeight="1" x14ac:dyDescent="0.3">
      <c r="A602" s="5"/>
      <c r="B602" s="5"/>
      <c r="C602" s="5"/>
      <c r="D602" s="5"/>
      <c r="E602" s="5"/>
    </row>
    <row r="603" spans="1:5" ht="14.25" customHeight="1" x14ac:dyDescent="0.3">
      <c r="A603" s="5"/>
      <c r="B603" s="5"/>
      <c r="C603" s="5"/>
      <c r="D603" s="5"/>
      <c r="E603" s="5"/>
    </row>
    <row r="604" spans="1:5" ht="14.25" customHeight="1" x14ac:dyDescent="0.3">
      <c r="A604" s="5"/>
      <c r="B604" s="5"/>
      <c r="C604" s="5"/>
      <c r="D604" s="5"/>
      <c r="E604" s="5"/>
    </row>
    <row r="605" spans="1:5" ht="14.25" customHeight="1" x14ac:dyDescent="0.3">
      <c r="A605" s="5"/>
      <c r="B605" s="5"/>
      <c r="C605" s="5"/>
      <c r="D605" s="5"/>
      <c r="E605" s="5"/>
    </row>
    <row r="606" spans="1:5" ht="14.25" customHeight="1" x14ac:dyDescent="0.3">
      <c r="A606" s="5"/>
      <c r="B606" s="5"/>
      <c r="C606" s="5"/>
      <c r="D606" s="5"/>
      <c r="E606" s="5"/>
    </row>
    <row r="607" spans="1:5" ht="14.25" customHeight="1" x14ac:dyDescent="0.3">
      <c r="A607" s="5"/>
      <c r="B607" s="5"/>
      <c r="C607" s="5"/>
      <c r="D607" s="5"/>
      <c r="E607" s="5"/>
    </row>
    <row r="608" spans="1:5" ht="14.25" customHeight="1" x14ac:dyDescent="0.3">
      <c r="A608" s="5"/>
      <c r="B608" s="5"/>
      <c r="C608" s="5"/>
      <c r="D608" s="5"/>
      <c r="E608" s="5"/>
    </row>
    <row r="609" spans="1:5" ht="14.25" customHeight="1" x14ac:dyDescent="0.3">
      <c r="A609" s="5"/>
      <c r="B609" s="5"/>
      <c r="C609" s="5"/>
      <c r="D609" s="5"/>
      <c r="E609" s="5"/>
    </row>
    <row r="610" spans="1:5" ht="14.25" customHeight="1" x14ac:dyDescent="0.3">
      <c r="A610" s="5"/>
      <c r="B610" s="5"/>
      <c r="C610" s="5"/>
      <c r="D610" s="5"/>
      <c r="E610" s="5"/>
    </row>
    <row r="611" spans="1:5" ht="14.25" customHeight="1" x14ac:dyDescent="0.3">
      <c r="A611" s="5"/>
      <c r="B611" s="5"/>
      <c r="C611" s="5"/>
      <c r="D611" s="5"/>
      <c r="E611" s="5"/>
    </row>
    <row r="612" spans="1:5" ht="14.25" customHeight="1" x14ac:dyDescent="0.3">
      <c r="A612" s="5"/>
      <c r="B612" s="5"/>
      <c r="C612" s="5"/>
      <c r="D612" s="5"/>
      <c r="E612" s="5"/>
    </row>
    <row r="613" spans="1:5" ht="14.25" customHeight="1" x14ac:dyDescent="0.3">
      <c r="A613" s="5"/>
      <c r="B613" s="5"/>
      <c r="C613" s="5"/>
      <c r="D613" s="5"/>
      <c r="E613" s="5"/>
    </row>
    <row r="614" spans="1:5" ht="14.25" customHeight="1" x14ac:dyDescent="0.3">
      <c r="A614" s="5"/>
      <c r="B614" s="5"/>
      <c r="C614" s="5"/>
      <c r="D614" s="5"/>
      <c r="E614" s="5"/>
    </row>
    <row r="615" spans="1:5" ht="14.25" customHeight="1" x14ac:dyDescent="0.3">
      <c r="A615" s="5"/>
      <c r="B615" s="5"/>
      <c r="C615" s="5"/>
      <c r="D615" s="5"/>
      <c r="E615" s="5"/>
    </row>
    <row r="616" spans="1:5" ht="14.25" customHeight="1" x14ac:dyDescent="0.3">
      <c r="A616" s="5"/>
      <c r="B616" s="5"/>
      <c r="C616" s="5"/>
      <c r="D616" s="5"/>
      <c r="E616" s="5"/>
    </row>
    <row r="617" spans="1:5" ht="14.25" customHeight="1" x14ac:dyDescent="0.3">
      <c r="A617" s="5"/>
      <c r="B617" s="5"/>
      <c r="C617" s="5"/>
      <c r="D617" s="5"/>
      <c r="E617" s="5"/>
    </row>
    <row r="618" spans="1:5" ht="14.25" customHeight="1" x14ac:dyDescent="0.3">
      <c r="A618" s="5"/>
      <c r="B618" s="5"/>
      <c r="C618" s="5"/>
      <c r="D618" s="5"/>
      <c r="E618" s="5"/>
    </row>
    <row r="619" spans="1:5" ht="14.25" customHeight="1" x14ac:dyDescent="0.3">
      <c r="A619" s="5"/>
      <c r="B619" s="5"/>
      <c r="C619" s="5"/>
      <c r="D619" s="5"/>
      <c r="E619" s="5"/>
    </row>
    <row r="620" spans="1:5" ht="14.25" customHeight="1" x14ac:dyDescent="0.3">
      <c r="A620" s="5"/>
      <c r="B620" s="5"/>
      <c r="C620" s="5"/>
      <c r="D620" s="5"/>
      <c r="E620" s="5"/>
    </row>
    <row r="621" spans="1:5" ht="14.25" customHeight="1" x14ac:dyDescent="0.3">
      <c r="A621" s="5"/>
      <c r="B621" s="5"/>
      <c r="C621" s="5"/>
      <c r="D621" s="5"/>
      <c r="E621" s="5"/>
    </row>
    <row r="622" spans="1:5" ht="14.25" customHeight="1" x14ac:dyDescent="0.3">
      <c r="A622" s="5"/>
      <c r="B622" s="5"/>
      <c r="C622" s="5"/>
      <c r="D622" s="5"/>
      <c r="E622" s="5"/>
    </row>
    <row r="623" spans="1:5" ht="14.25" customHeight="1" x14ac:dyDescent="0.3">
      <c r="A623" s="5"/>
      <c r="B623" s="5"/>
      <c r="C623" s="5"/>
      <c r="D623" s="5"/>
      <c r="E623" s="5"/>
    </row>
    <row r="624" spans="1:5" ht="14.25" customHeight="1" x14ac:dyDescent="0.3">
      <c r="A624" s="5"/>
      <c r="B624" s="5"/>
      <c r="C624" s="5"/>
      <c r="D624" s="5"/>
      <c r="E624" s="5"/>
    </row>
    <row r="625" spans="1:5" ht="14.25" customHeight="1" x14ac:dyDescent="0.3">
      <c r="A625" s="5"/>
      <c r="B625" s="5"/>
      <c r="C625" s="5"/>
      <c r="D625" s="5"/>
      <c r="E625" s="5"/>
    </row>
    <row r="626" spans="1:5" ht="14.25" customHeight="1" x14ac:dyDescent="0.3">
      <c r="A626" s="5"/>
      <c r="B626" s="5"/>
      <c r="C626" s="5"/>
      <c r="D626" s="5"/>
      <c r="E626" s="5"/>
    </row>
    <row r="627" spans="1:5" ht="14.25" customHeight="1" x14ac:dyDescent="0.3">
      <c r="A627" s="5"/>
      <c r="B627" s="5"/>
      <c r="C627" s="5"/>
      <c r="D627" s="5"/>
      <c r="E627" s="5"/>
    </row>
    <row r="628" spans="1:5" ht="14.25" customHeight="1" x14ac:dyDescent="0.3">
      <c r="A628" s="5"/>
      <c r="B628" s="5"/>
      <c r="C628" s="5"/>
      <c r="D628" s="5"/>
      <c r="E628" s="5"/>
    </row>
    <row r="629" spans="1:5" ht="14.25" customHeight="1" x14ac:dyDescent="0.3">
      <c r="A629" s="5"/>
      <c r="B629" s="5"/>
      <c r="C629" s="5"/>
      <c r="D629" s="5"/>
      <c r="E629" s="5"/>
    </row>
    <row r="630" spans="1:5" ht="14.25" customHeight="1" x14ac:dyDescent="0.3">
      <c r="A630" s="5"/>
      <c r="B630" s="5"/>
      <c r="C630" s="5"/>
      <c r="D630" s="5"/>
      <c r="E630" s="5"/>
    </row>
    <row r="631" spans="1:5" ht="14.25" customHeight="1" x14ac:dyDescent="0.3">
      <c r="A631" s="5"/>
      <c r="B631" s="5"/>
      <c r="C631" s="5"/>
      <c r="D631" s="5"/>
      <c r="E631" s="5"/>
    </row>
    <row r="632" spans="1:5" ht="14.25" customHeight="1" x14ac:dyDescent="0.3">
      <c r="A632" s="5"/>
      <c r="B632" s="5"/>
      <c r="C632" s="5"/>
      <c r="D632" s="5"/>
      <c r="E632" s="5"/>
    </row>
    <row r="633" spans="1:5" ht="14.25" customHeight="1" x14ac:dyDescent="0.3">
      <c r="A633" s="5"/>
      <c r="B633" s="5"/>
      <c r="C633" s="5"/>
      <c r="D633" s="5"/>
      <c r="E633" s="5"/>
    </row>
    <row r="634" spans="1:5" ht="14.25" customHeight="1" x14ac:dyDescent="0.3">
      <c r="A634" s="5"/>
      <c r="B634" s="5"/>
      <c r="C634" s="5"/>
      <c r="D634" s="5"/>
      <c r="E634" s="5"/>
    </row>
    <row r="635" spans="1:5" ht="14.25" customHeight="1" x14ac:dyDescent="0.3">
      <c r="A635" s="5"/>
      <c r="B635" s="5"/>
      <c r="C635" s="5"/>
      <c r="D635" s="5"/>
      <c r="E635" s="5"/>
    </row>
    <row r="636" spans="1:5" ht="14.25" customHeight="1" x14ac:dyDescent="0.3">
      <c r="A636" s="5"/>
      <c r="B636" s="5"/>
      <c r="C636" s="5"/>
      <c r="D636" s="5"/>
      <c r="E636" s="5"/>
    </row>
    <row r="637" spans="1:5" ht="14.25" customHeight="1" x14ac:dyDescent="0.3">
      <c r="A637" s="5"/>
      <c r="B637" s="5"/>
      <c r="C637" s="5"/>
      <c r="D637" s="5"/>
      <c r="E637" s="5"/>
    </row>
    <row r="638" spans="1:5" ht="14.25" customHeight="1" x14ac:dyDescent="0.3">
      <c r="A638" s="5"/>
      <c r="B638" s="5"/>
      <c r="C638" s="5"/>
      <c r="D638" s="5"/>
      <c r="E638" s="5"/>
    </row>
    <row r="639" spans="1:5" ht="14.25" customHeight="1" x14ac:dyDescent="0.3">
      <c r="A639" s="5"/>
      <c r="B639" s="5"/>
      <c r="C639" s="5"/>
      <c r="D639" s="5"/>
      <c r="E639" s="5"/>
    </row>
    <row r="640" spans="1:5" ht="14.25" customHeight="1" x14ac:dyDescent="0.3">
      <c r="A640" s="5"/>
      <c r="B640" s="5"/>
      <c r="C640" s="5"/>
      <c r="D640" s="5"/>
      <c r="E640" s="5"/>
    </row>
    <row r="641" spans="1:5" ht="14.25" customHeight="1" x14ac:dyDescent="0.3">
      <c r="A641" s="5"/>
      <c r="B641" s="5"/>
      <c r="C641" s="5"/>
      <c r="D641" s="5"/>
      <c r="E641" s="5"/>
    </row>
    <row r="642" spans="1:5" ht="14.25" customHeight="1" x14ac:dyDescent="0.3">
      <c r="A642" s="5"/>
      <c r="B642" s="5"/>
      <c r="C642" s="5"/>
      <c r="D642" s="5"/>
      <c r="E642" s="5"/>
    </row>
    <row r="643" spans="1:5" ht="14.25" customHeight="1" x14ac:dyDescent="0.3">
      <c r="A643" s="5"/>
      <c r="B643" s="5"/>
      <c r="C643" s="5"/>
      <c r="D643" s="5"/>
      <c r="E643" s="5"/>
    </row>
    <row r="644" spans="1:5" ht="14.25" customHeight="1" x14ac:dyDescent="0.3">
      <c r="A644" s="5"/>
      <c r="B644" s="5"/>
      <c r="C644" s="5"/>
      <c r="D644" s="5"/>
      <c r="E644" s="5"/>
    </row>
    <row r="645" spans="1:5" ht="14.25" customHeight="1" x14ac:dyDescent="0.3">
      <c r="A645" s="5"/>
      <c r="B645" s="5"/>
      <c r="C645" s="5"/>
      <c r="D645" s="5"/>
      <c r="E645" s="5"/>
    </row>
    <row r="646" spans="1:5" ht="14.25" customHeight="1" x14ac:dyDescent="0.3">
      <c r="A646" s="5"/>
      <c r="B646" s="5"/>
      <c r="C646" s="5"/>
      <c r="D646" s="5"/>
      <c r="E646" s="5"/>
    </row>
    <row r="647" spans="1:5" ht="14.25" customHeight="1" x14ac:dyDescent="0.3">
      <c r="A647" s="5"/>
      <c r="B647" s="5"/>
      <c r="C647" s="5"/>
      <c r="D647" s="5"/>
      <c r="E647" s="5"/>
    </row>
    <row r="648" spans="1:5" ht="14.25" customHeight="1" x14ac:dyDescent="0.3">
      <c r="A648" s="5"/>
      <c r="B648" s="5"/>
      <c r="C648" s="5"/>
      <c r="D648" s="5"/>
      <c r="E648" s="5"/>
    </row>
    <row r="649" spans="1:5" ht="14.25" customHeight="1" x14ac:dyDescent="0.3">
      <c r="A649" s="5"/>
      <c r="B649" s="5"/>
      <c r="C649" s="5"/>
      <c r="D649" s="5"/>
      <c r="E649" s="5"/>
    </row>
    <row r="650" spans="1:5" ht="14.25" customHeight="1" x14ac:dyDescent="0.3">
      <c r="A650" s="5"/>
      <c r="B650" s="5"/>
      <c r="C650" s="5"/>
      <c r="D650" s="5"/>
      <c r="E650" s="5"/>
    </row>
    <row r="651" spans="1:5" ht="14.25" customHeight="1" x14ac:dyDescent="0.3">
      <c r="A651" s="5"/>
      <c r="B651" s="5"/>
      <c r="C651" s="5"/>
      <c r="D651" s="5"/>
      <c r="E651" s="5"/>
    </row>
    <row r="652" spans="1:5" ht="14.25" customHeight="1" x14ac:dyDescent="0.3">
      <c r="A652" s="5"/>
      <c r="B652" s="5"/>
      <c r="C652" s="5"/>
      <c r="D652" s="5"/>
      <c r="E652" s="5"/>
    </row>
    <row r="653" spans="1:5" ht="14.25" customHeight="1" x14ac:dyDescent="0.3">
      <c r="A653" s="5"/>
      <c r="B653" s="5"/>
      <c r="C653" s="5"/>
      <c r="D653" s="5"/>
      <c r="E653" s="5"/>
    </row>
    <row r="654" spans="1:5" ht="14.25" customHeight="1" x14ac:dyDescent="0.3">
      <c r="A654" s="5"/>
      <c r="B654" s="5"/>
      <c r="C654" s="5"/>
      <c r="D654" s="5"/>
      <c r="E654" s="5"/>
    </row>
    <row r="655" spans="1:5" ht="14.25" customHeight="1" x14ac:dyDescent="0.3">
      <c r="A655" s="5"/>
      <c r="B655" s="5"/>
      <c r="C655" s="5"/>
      <c r="D655" s="5"/>
      <c r="E655" s="5"/>
    </row>
    <row r="656" spans="1:5" ht="14.25" customHeight="1" x14ac:dyDescent="0.3">
      <c r="A656" s="5"/>
      <c r="B656" s="5"/>
      <c r="C656" s="5"/>
      <c r="D656" s="5"/>
      <c r="E656" s="5"/>
    </row>
    <row r="657" spans="1:5" ht="14.25" customHeight="1" x14ac:dyDescent="0.3">
      <c r="A657" s="5"/>
      <c r="B657" s="5"/>
      <c r="C657" s="5"/>
      <c r="D657" s="5"/>
      <c r="E657" s="5"/>
    </row>
    <row r="658" spans="1:5" ht="14.25" customHeight="1" x14ac:dyDescent="0.3">
      <c r="A658" s="5"/>
      <c r="B658" s="5"/>
      <c r="C658" s="5"/>
      <c r="D658" s="5"/>
      <c r="E658" s="5"/>
    </row>
    <row r="659" spans="1:5" ht="14.25" customHeight="1" x14ac:dyDescent="0.3">
      <c r="A659" s="5"/>
      <c r="B659" s="5"/>
      <c r="C659" s="5"/>
      <c r="D659" s="5"/>
      <c r="E659" s="5"/>
    </row>
    <row r="660" spans="1:5" ht="14.25" customHeight="1" x14ac:dyDescent="0.3">
      <c r="A660" s="5"/>
      <c r="B660" s="5"/>
      <c r="C660" s="5"/>
      <c r="D660" s="5"/>
      <c r="E660" s="5"/>
    </row>
    <row r="661" spans="1:5" ht="14.25" customHeight="1" x14ac:dyDescent="0.3">
      <c r="A661" s="5"/>
      <c r="B661" s="5"/>
      <c r="C661" s="5"/>
      <c r="D661" s="5"/>
      <c r="E661" s="5"/>
    </row>
    <row r="662" spans="1:5" ht="14.25" customHeight="1" x14ac:dyDescent="0.3">
      <c r="A662" s="5"/>
      <c r="B662" s="5"/>
      <c r="C662" s="5"/>
      <c r="D662" s="5"/>
      <c r="E662" s="5"/>
    </row>
    <row r="663" spans="1:5" ht="14.25" customHeight="1" x14ac:dyDescent="0.3">
      <c r="A663" s="5"/>
      <c r="B663" s="5"/>
      <c r="C663" s="5"/>
      <c r="D663" s="5"/>
      <c r="E663" s="5"/>
    </row>
    <row r="664" spans="1:5" ht="14.25" customHeight="1" x14ac:dyDescent="0.3">
      <c r="A664" s="5"/>
      <c r="B664" s="5"/>
      <c r="C664" s="5"/>
      <c r="D664" s="5"/>
      <c r="E664" s="5"/>
    </row>
    <row r="665" spans="1:5" ht="14.25" customHeight="1" x14ac:dyDescent="0.3">
      <c r="A665" s="5"/>
      <c r="B665" s="5"/>
      <c r="C665" s="5"/>
      <c r="D665" s="5"/>
      <c r="E665" s="5"/>
    </row>
    <row r="666" spans="1:5" ht="14.25" customHeight="1" x14ac:dyDescent="0.3">
      <c r="A666" s="5"/>
      <c r="B666" s="5"/>
      <c r="C666" s="5"/>
      <c r="D666" s="5"/>
      <c r="E666" s="5"/>
    </row>
    <row r="667" spans="1:5" ht="14.25" customHeight="1" x14ac:dyDescent="0.3">
      <c r="A667" s="5"/>
      <c r="B667" s="5"/>
      <c r="C667" s="5"/>
      <c r="D667" s="5"/>
      <c r="E667" s="5"/>
    </row>
    <row r="668" spans="1:5" ht="14.25" customHeight="1" x14ac:dyDescent="0.3">
      <c r="A668" s="5"/>
      <c r="B668" s="5"/>
      <c r="C668" s="5"/>
      <c r="D668" s="5"/>
      <c r="E668" s="5"/>
    </row>
    <row r="669" spans="1:5" ht="14.25" customHeight="1" x14ac:dyDescent="0.3">
      <c r="A669" s="5"/>
      <c r="B669" s="5"/>
      <c r="C669" s="5"/>
      <c r="D669" s="5"/>
      <c r="E669" s="5"/>
    </row>
    <row r="670" spans="1:5" ht="14.25" customHeight="1" x14ac:dyDescent="0.3">
      <c r="A670" s="5"/>
      <c r="B670" s="5"/>
      <c r="C670" s="5"/>
      <c r="D670" s="5"/>
      <c r="E670" s="5"/>
    </row>
    <row r="671" spans="1:5" ht="14.25" customHeight="1" x14ac:dyDescent="0.3">
      <c r="A671" s="5"/>
      <c r="B671" s="5"/>
      <c r="C671" s="5"/>
      <c r="D671" s="5"/>
      <c r="E671" s="5"/>
    </row>
    <row r="672" spans="1:5" ht="14.25" customHeight="1" x14ac:dyDescent="0.3">
      <c r="A672" s="5"/>
      <c r="B672" s="5"/>
      <c r="C672" s="5"/>
      <c r="D672" s="5"/>
      <c r="E672" s="5"/>
    </row>
    <row r="673" spans="1:5" ht="14.25" customHeight="1" x14ac:dyDescent="0.3">
      <c r="A673" s="5"/>
      <c r="B673" s="5"/>
      <c r="C673" s="5"/>
      <c r="D673" s="5"/>
      <c r="E673" s="5"/>
    </row>
    <row r="674" spans="1:5" ht="14.25" customHeight="1" x14ac:dyDescent="0.3">
      <c r="A674" s="5"/>
      <c r="B674" s="5"/>
      <c r="C674" s="5"/>
      <c r="D674" s="5"/>
      <c r="E674" s="5"/>
    </row>
    <row r="675" spans="1:5" ht="14.25" customHeight="1" x14ac:dyDescent="0.3">
      <c r="A675" s="5"/>
      <c r="B675" s="5"/>
      <c r="C675" s="5"/>
      <c r="D675" s="5"/>
      <c r="E675" s="5"/>
    </row>
    <row r="676" spans="1:5" ht="14.25" customHeight="1" x14ac:dyDescent="0.3">
      <c r="A676" s="5"/>
      <c r="B676" s="5"/>
      <c r="C676" s="5"/>
      <c r="D676" s="5"/>
      <c r="E676" s="5"/>
    </row>
    <row r="677" spans="1:5" ht="14.25" customHeight="1" x14ac:dyDescent="0.3">
      <c r="A677" s="5"/>
      <c r="B677" s="5"/>
      <c r="C677" s="5"/>
      <c r="D677" s="5"/>
      <c r="E677" s="5"/>
    </row>
    <row r="678" spans="1:5" ht="14.25" customHeight="1" x14ac:dyDescent="0.3">
      <c r="A678" s="5"/>
      <c r="B678" s="5"/>
      <c r="C678" s="5"/>
      <c r="D678" s="5"/>
      <c r="E678" s="5"/>
    </row>
    <row r="679" spans="1:5" ht="14.25" customHeight="1" x14ac:dyDescent="0.3">
      <c r="A679" s="5"/>
      <c r="B679" s="5"/>
      <c r="C679" s="5"/>
      <c r="D679" s="5"/>
      <c r="E679" s="5"/>
    </row>
    <row r="680" spans="1:5" ht="14.25" customHeight="1" x14ac:dyDescent="0.3">
      <c r="A680" s="5"/>
      <c r="B680" s="5"/>
      <c r="C680" s="5"/>
      <c r="D680" s="5"/>
      <c r="E680" s="5"/>
    </row>
    <row r="681" spans="1:5" ht="14.25" customHeight="1" x14ac:dyDescent="0.3">
      <c r="A681" s="5"/>
      <c r="B681" s="5"/>
      <c r="C681" s="5"/>
      <c r="D681" s="5"/>
      <c r="E681" s="5"/>
    </row>
    <row r="682" spans="1:5" ht="14.25" customHeight="1" x14ac:dyDescent="0.3">
      <c r="A682" s="5"/>
      <c r="B682" s="5"/>
      <c r="C682" s="5"/>
      <c r="D682" s="5"/>
      <c r="E682" s="5"/>
    </row>
    <row r="683" spans="1:5" ht="14.25" customHeight="1" x14ac:dyDescent="0.3">
      <c r="A683" s="5"/>
      <c r="B683" s="5"/>
      <c r="C683" s="5"/>
      <c r="D683" s="5"/>
      <c r="E683" s="5"/>
    </row>
    <row r="684" spans="1:5" ht="14.25" customHeight="1" x14ac:dyDescent="0.3">
      <c r="A684" s="5"/>
      <c r="B684" s="5"/>
      <c r="C684" s="5"/>
      <c r="D684" s="5"/>
      <c r="E684" s="5"/>
    </row>
    <row r="685" spans="1:5" ht="14.25" customHeight="1" x14ac:dyDescent="0.3">
      <c r="A685" s="5"/>
      <c r="B685" s="5"/>
      <c r="C685" s="5"/>
      <c r="D685" s="5"/>
      <c r="E685" s="5"/>
    </row>
    <row r="686" spans="1:5" ht="14.25" customHeight="1" x14ac:dyDescent="0.3">
      <c r="A686" s="5"/>
      <c r="B686" s="5"/>
      <c r="C686" s="5"/>
      <c r="D686" s="5"/>
      <c r="E686" s="5"/>
    </row>
    <row r="687" spans="1:5" ht="14.25" customHeight="1" x14ac:dyDescent="0.3">
      <c r="A687" s="5"/>
      <c r="B687" s="5"/>
      <c r="C687" s="5"/>
      <c r="D687" s="5"/>
      <c r="E687" s="5"/>
    </row>
    <row r="688" spans="1:5" ht="14.25" customHeight="1" x14ac:dyDescent="0.3">
      <c r="A688" s="5"/>
      <c r="B688" s="5"/>
      <c r="C688" s="5"/>
      <c r="D688" s="5"/>
      <c r="E688" s="5"/>
    </row>
    <row r="689" spans="1:5" ht="14.25" customHeight="1" x14ac:dyDescent="0.3">
      <c r="A689" s="5"/>
      <c r="B689" s="5"/>
      <c r="C689" s="5"/>
      <c r="D689" s="5"/>
      <c r="E689" s="5"/>
    </row>
    <row r="690" spans="1:5" ht="14.25" customHeight="1" x14ac:dyDescent="0.3">
      <c r="A690" s="5"/>
      <c r="B690" s="5"/>
      <c r="C690" s="5"/>
      <c r="D690" s="5"/>
      <c r="E690" s="5"/>
    </row>
    <row r="691" spans="1:5" ht="14.25" customHeight="1" x14ac:dyDescent="0.3">
      <c r="A691" s="5"/>
      <c r="B691" s="5"/>
      <c r="C691" s="5"/>
      <c r="D691" s="5"/>
      <c r="E691" s="5"/>
    </row>
    <row r="692" spans="1:5" ht="14.25" customHeight="1" x14ac:dyDescent="0.3">
      <c r="A692" s="5"/>
      <c r="B692" s="5"/>
      <c r="C692" s="5"/>
      <c r="D692" s="5"/>
      <c r="E692" s="5"/>
    </row>
    <row r="693" spans="1:5" ht="14.25" customHeight="1" x14ac:dyDescent="0.3">
      <c r="A693" s="5"/>
      <c r="B693" s="5"/>
      <c r="C693" s="5"/>
      <c r="D693" s="5"/>
      <c r="E693" s="5"/>
    </row>
    <row r="694" spans="1:5" ht="14.25" customHeight="1" x14ac:dyDescent="0.3">
      <c r="A694" s="5"/>
      <c r="B694" s="5"/>
      <c r="C694" s="5"/>
      <c r="D694" s="5"/>
      <c r="E694" s="5"/>
    </row>
    <row r="695" spans="1:5" ht="14.25" customHeight="1" x14ac:dyDescent="0.3">
      <c r="A695" s="5"/>
      <c r="B695" s="5"/>
      <c r="C695" s="5"/>
      <c r="D695" s="5"/>
      <c r="E695" s="5"/>
    </row>
    <row r="696" spans="1:5" ht="14.25" customHeight="1" x14ac:dyDescent="0.3">
      <c r="A696" s="5"/>
      <c r="B696" s="5"/>
      <c r="C696" s="5"/>
      <c r="D696" s="5"/>
      <c r="E696" s="5"/>
    </row>
    <row r="697" spans="1:5" ht="14.25" customHeight="1" x14ac:dyDescent="0.3">
      <c r="A697" s="5"/>
      <c r="B697" s="5"/>
      <c r="C697" s="5"/>
      <c r="D697" s="5"/>
      <c r="E697" s="5"/>
    </row>
    <row r="698" spans="1:5" ht="14.25" customHeight="1" x14ac:dyDescent="0.3">
      <c r="A698" s="5"/>
      <c r="B698" s="5"/>
      <c r="C698" s="5"/>
      <c r="D698" s="5"/>
      <c r="E698" s="5"/>
    </row>
    <row r="699" spans="1:5" ht="14.25" customHeight="1" x14ac:dyDescent="0.3">
      <c r="A699" s="5"/>
      <c r="B699" s="5"/>
      <c r="C699" s="5"/>
      <c r="D699" s="5"/>
      <c r="E699" s="5"/>
    </row>
    <row r="700" spans="1:5" ht="14.25" customHeight="1" x14ac:dyDescent="0.3">
      <c r="A700" s="5"/>
      <c r="B700" s="5"/>
      <c r="C700" s="5"/>
      <c r="D700" s="5"/>
      <c r="E700" s="5"/>
    </row>
    <row r="701" spans="1:5" ht="14.25" customHeight="1" x14ac:dyDescent="0.3">
      <c r="A701" s="5"/>
      <c r="B701" s="5"/>
      <c r="C701" s="5"/>
      <c r="D701" s="5"/>
      <c r="E701" s="5"/>
    </row>
    <row r="702" spans="1:5" ht="14.25" customHeight="1" x14ac:dyDescent="0.3">
      <c r="A702" s="5"/>
      <c r="B702" s="5"/>
      <c r="C702" s="5"/>
      <c r="D702" s="5"/>
      <c r="E702" s="5"/>
    </row>
    <row r="703" spans="1:5" ht="14.25" customHeight="1" x14ac:dyDescent="0.3">
      <c r="A703" s="5"/>
      <c r="B703" s="5"/>
      <c r="C703" s="5"/>
      <c r="D703" s="5"/>
      <c r="E703" s="5"/>
    </row>
    <row r="704" spans="1:5" ht="14.25" customHeight="1" x14ac:dyDescent="0.3">
      <c r="A704" s="5"/>
      <c r="B704" s="5"/>
      <c r="C704" s="5"/>
      <c r="D704" s="5"/>
      <c r="E704" s="5"/>
    </row>
    <row r="705" spans="1:5" ht="14.25" customHeight="1" x14ac:dyDescent="0.3">
      <c r="A705" s="5"/>
      <c r="B705" s="5"/>
      <c r="C705" s="5"/>
      <c r="D705" s="5"/>
      <c r="E705" s="5"/>
    </row>
    <row r="706" spans="1:5" ht="14.25" customHeight="1" x14ac:dyDescent="0.3">
      <c r="A706" s="5"/>
      <c r="B706" s="5"/>
      <c r="C706" s="5"/>
      <c r="D706" s="5"/>
      <c r="E706" s="5"/>
    </row>
    <row r="707" spans="1:5" ht="14.25" customHeight="1" x14ac:dyDescent="0.3">
      <c r="A707" s="5"/>
      <c r="B707" s="5"/>
      <c r="C707" s="5"/>
      <c r="D707" s="5"/>
      <c r="E707" s="5"/>
    </row>
    <row r="708" spans="1:5" ht="14.25" customHeight="1" x14ac:dyDescent="0.3">
      <c r="A708" s="5"/>
      <c r="B708" s="5"/>
      <c r="C708" s="5"/>
      <c r="D708" s="5"/>
      <c r="E708" s="5"/>
    </row>
    <row r="709" spans="1:5" ht="14.25" customHeight="1" x14ac:dyDescent="0.3">
      <c r="A709" s="5"/>
      <c r="B709" s="5"/>
      <c r="C709" s="5"/>
      <c r="D709" s="5"/>
      <c r="E709" s="5"/>
    </row>
    <row r="710" spans="1:5" ht="14.25" customHeight="1" x14ac:dyDescent="0.3">
      <c r="A710" s="5"/>
      <c r="B710" s="5"/>
      <c r="C710" s="5"/>
      <c r="D710" s="5"/>
      <c r="E710" s="5"/>
    </row>
    <row r="711" spans="1:5" ht="14.25" customHeight="1" x14ac:dyDescent="0.3">
      <c r="A711" s="5"/>
      <c r="B711" s="5"/>
      <c r="C711" s="5"/>
      <c r="D711" s="5"/>
      <c r="E711" s="5"/>
    </row>
    <row r="712" spans="1:5" ht="14.25" customHeight="1" x14ac:dyDescent="0.3">
      <c r="A712" s="5"/>
      <c r="B712" s="5"/>
      <c r="C712" s="5"/>
      <c r="D712" s="5"/>
      <c r="E712" s="5"/>
    </row>
    <row r="713" spans="1:5" ht="14.25" customHeight="1" x14ac:dyDescent="0.3">
      <c r="A713" s="5"/>
      <c r="B713" s="5"/>
      <c r="C713" s="5"/>
      <c r="D713" s="5"/>
      <c r="E713" s="5"/>
    </row>
    <row r="714" spans="1:5" ht="14.25" customHeight="1" x14ac:dyDescent="0.3">
      <c r="A714" s="5"/>
      <c r="B714" s="5"/>
      <c r="C714" s="5"/>
      <c r="D714" s="5"/>
      <c r="E714" s="5"/>
    </row>
    <row r="715" spans="1:5" ht="14.25" customHeight="1" x14ac:dyDescent="0.3">
      <c r="A715" s="5"/>
      <c r="B715" s="5"/>
      <c r="C715" s="5"/>
      <c r="D715" s="5"/>
      <c r="E715" s="5"/>
    </row>
    <row r="716" spans="1:5" ht="14.25" customHeight="1" x14ac:dyDescent="0.3">
      <c r="A716" s="5"/>
      <c r="B716" s="5"/>
      <c r="C716" s="5"/>
      <c r="D716" s="5"/>
      <c r="E716" s="5"/>
    </row>
    <row r="717" spans="1:5" ht="14.25" customHeight="1" x14ac:dyDescent="0.3">
      <c r="A717" s="5"/>
      <c r="B717" s="5"/>
      <c r="C717" s="5"/>
      <c r="D717" s="5"/>
      <c r="E717" s="5"/>
    </row>
    <row r="718" spans="1:5" ht="14.25" customHeight="1" x14ac:dyDescent="0.3">
      <c r="A718" s="5"/>
      <c r="B718" s="5"/>
      <c r="C718" s="5"/>
      <c r="D718" s="5"/>
      <c r="E718" s="5"/>
    </row>
    <row r="719" spans="1:5" ht="14.25" customHeight="1" x14ac:dyDescent="0.3">
      <c r="A719" s="5"/>
      <c r="B719" s="5"/>
      <c r="C719" s="5"/>
      <c r="D719" s="5"/>
      <c r="E719" s="5"/>
    </row>
    <row r="720" spans="1:5" ht="14.25" customHeight="1" x14ac:dyDescent="0.3">
      <c r="A720" s="5"/>
      <c r="B720" s="5"/>
      <c r="C720" s="5"/>
      <c r="D720" s="5"/>
      <c r="E720" s="5"/>
    </row>
    <row r="721" spans="1:5" ht="14.25" customHeight="1" x14ac:dyDescent="0.3">
      <c r="A721" s="5"/>
      <c r="B721" s="5"/>
      <c r="C721" s="5"/>
      <c r="D721" s="5"/>
      <c r="E721" s="5"/>
    </row>
    <row r="722" spans="1:5" ht="14.25" customHeight="1" x14ac:dyDescent="0.3">
      <c r="A722" s="5"/>
      <c r="B722" s="5"/>
      <c r="C722" s="5"/>
      <c r="D722" s="5"/>
      <c r="E722" s="5"/>
    </row>
    <row r="723" spans="1:5" ht="14.25" customHeight="1" x14ac:dyDescent="0.3">
      <c r="A723" s="5"/>
      <c r="B723" s="5"/>
      <c r="C723" s="5"/>
      <c r="D723" s="5"/>
      <c r="E723" s="5"/>
    </row>
    <row r="724" spans="1:5" ht="14.25" customHeight="1" x14ac:dyDescent="0.3">
      <c r="A724" s="5"/>
      <c r="B724" s="5"/>
      <c r="C724" s="5"/>
      <c r="D724" s="5"/>
      <c r="E724" s="5"/>
    </row>
    <row r="725" spans="1:5" ht="14.25" customHeight="1" x14ac:dyDescent="0.3">
      <c r="A725" s="5"/>
      <c r="B725" s="5"/>
      <c r="C725" s="5"/>
      <c r="D725" s="5"/>
      <c r="E725" s="5"/>
    </row>
    <row r="726" spans="1:5" ht="14.25" customHeight="1" x14ac:dyDescent="0.3">
      <c r="A726" s="5"/>
      <c r="B726" s="5"/>
      <c r="C726" s="5"/>
      <c r="D726" s="5"/>
      <c r="E726" s="5"/>
    </row>
    <row r="727" spans="1:5" ht="14.25" customHeight="1" x14ac:dyDescent="0.3">
      <c r="A727" s="5"/>
      <c r="B727" s="5"/>
      <c r="C727" s="5"/>
      <c r="D727" s="5"/>
      <c r="E727" s="5"/>
    </row>
    <row r="728" spans="1:5" ht="14.25" customHeight="1" x14ac:dyDescent="0.3">
      <c r="A728" s="5"/>
      <c r="B728" s="5"/>
      <c r="C728" s="5"/>
      <c r="D728" s="5"/>
      <c r="E728" s="5"/>
    </row>
    <row r="729" spans="1:5" ht="14.25" customHeight="1" x14ac:dyDescent="0.3">
      <c r="A729" s="5"/>
      <c r="B729" s="5"/>
      <c r="C729" s="5"/>
      <c r="D729" s="5"/>
      <c r="E729" s="5"/>
    </row>
    <row r="730" spans="1:5" ht="14.25" customHeight="1" x14ac:dyDescent="0.3">
      <c r="A730" s="5"/>
      <c r="B730" s="5"/>
      <c r="C730" s="5"/>
      <c r="D730" s="5"/>
      <c r="E730" s="5"/>
    </row>
    <row r="731" spans="1:5" ht="14.25" customHeight="1" x14ac:dyDescent="0.3">
      <c r="A731" s="5"/>
      <c r="B731" s="5"/>
      <c r="C731" s="5"/>
      <c r="D731" s="5"/>
      <c r="E731" s="5"/>
    </row>
    <row r="732" spans="1:5" ht="14.25" customHeight="1" x14ac:dyDescent="0.3">
      <c r="A732" s="5"/>
      <c r="B732" s="5"/>
      <c r="C732" s="5"/>
      <c r="D732" s="5"/>
      <c r="E732" s="5"/>
    </row>
    <row r="733" spans="1:5" ht="14.25" customHeight="1" x14ac:dyDescent="0.3">
      <c r="A733" s="5"/>
      <c r="B733" s="5"/>
      <c r="C733" s="5"/>
      <c r="D733" s="5"/>
      <c r="E733" s="5"/>
    </row>
    <row r="734" spans="1:5" ht="14.25" customHeight="1" x14ac:dyDescent="0.3">
      <c r="A734" s="5"/>
      <c r="B734" s="5"/>
      <c r="C734" s="5"/>
      <c r="D734" s="5"/>
      <c r="E734" s="5"/>
    </row>
    <row r="735" spans="1:5" ht="14.25" customHeight="1" x14ac:dyDescent="0.3">
      <c r="A735" s="5"/>
      <c r="B735" s="5"/>
      <c r="C735" s="5"/>
      <c r="D735" s="5"/>
      <c r="E735" s="5"/>
    </row>
    <row r="736" spans="1:5" ht="14.25" customHeight="1" x14ac:dyDescent="0.3">
      <c r="A736" s="5"/>
      <c r="B736" s="5"/>
      <c r="C736" s="5"/>
      <c r="D736" s="5"/>
      <c r="E736" s="5"/>
    </row>
    <row r="737" spans="1:5" ht="14.25" customHeight="1" x14ac:dyDescent="0.3">
      <c r="A737" s="5"/>
      <c r="B737" s="5"/>
      <c r="C737" s="5"/>
      <c r="D737" s="5"/>
      <c r="E737" s="5"/>
    </row>
    <row r="738" spans="1:5" ht="14.25" customHeight="1" x14ac:dyDescent="0.3">
      <c r="A738" s="5"/>
      <c r="B738" s="5"/>
      <c r="C738" s="5"/>
      <c r="D738" s="5"/>
      <c r="E738" s="5"/>
    </row>
    <row r="739" spans="1:5" ht="14.25" customHeight="1" x14ac:dyDescent="0.3">
      <c r="A739" s="5"/>
      <c r="B739" s="5"/>
      <c r="C739" s="5"/>
      <c r="D739" s="5"/>
      <c r="E739" s="5"/>
    </row>
    <row r="740" spans="1:5" ht="14.25" customHeight="1" x14ac:dyDescent="0.3">
      <c r="A740" s="5"/>
      <c r="B740" s="5"/>
      <c r="C740" s="5"/>
      <c r="D740" s="5"/>
      <c r="E740" s="5"/>
    </row>
    <row r="741" spans="1:5" ht="14.25" customHeight="1" x14ac:dyDescent="0.3">
      <c r="A741" s="5"/>
      <c r="B741" s="5"/>
      <c r="C741" s="5"/>
      <c r="D741" s="5"/>
      <c r="E741" s="5"/>
    </row>
    <row r="742" spans="1:5" ht="14.25" customHeight="1" x14ac:dyDescent="0.3">
      <c r="A742" s="5"/>
      <c r="B742" s="5"/>
      <c r="C742" s="5"/>
      <c r="D742" s="5"/>
      <c r="E742" s="5"/>
    </row>
    <row r="743" spans="1:5" ht="14.25" customHeight="1" x14ac:dyDescent="0.3">
      <c r="A743" s="5"/>
      <c r="B743" s="5"/>
      <c r="C743" s="5"/>
      <c r="D743" s="5"/>
      <c r="E743" s="5"/>
    </row>
    <row r="744" spans="1:5" ht="14.25" customHeight="1" x14ac:dyDescent="0.3">
      <c r="A744" s="5"/>
      <c r="B744" s="5"/>
      <c r="C744" s="5"/>
      <c r="D744" s="5"/>
      <c r="E744" s="5"/>
    </row>
    <row r="745" spans="1:5" ht="14.25" customHeight="1" x14ac:dyDescent="0.3">
      <c r="A745" s="5"/>
      <c r="B745" s="5"/>
      <c r="C745" s="5"/>
      <c r="D745" s="5"/>
      <c r="E745" s="5"/>
    </row>
    <row r="746" spans="1:5" ht="14.25" customHeight="1" x14ac:dyDescent="0.3">
      <c r="A746" s="5"/>
      <c r="B746" s="5"/>
      <c r="C746" s="5"/>
      <c r="D746" s="5"/>
      <c r="E746" s="5"/>
    </row>
    <row r="747" spans="1:5" ht="14.25" customHeight="1" x14ac:dyDescent="0.3">
      <c r="A747" s="5"/>
      <c r="B747" s="5"/>
      <c r="C747" s="5"/>
      <c r="D747" s="5"/>
      <c r="E747" s="5"/>
    </row>
    <row r="748" spans="1:5" ht="14.25" customHeight="1" x14ac:dyDescent="0.3">
      <c r="A748" s="5"/>
      <c r="B748" s="5"/>
      <c r="C748" s="5"/>
      <c r="D748" s="5"/>
      <c r="E748" s="5"/>
    </row>
    <row r="749" spans="1:5" ht="14.25" customHeight="1" x14ac:dyDescent="0.3">
      <c r="A749" s="5"/>
      <c r="B749" s="5"/>
      <c r="C749" s="5"/>
      <c r="D749" s="5"/>
      <c r="E749" s="5"/>
    </row>
    <row r="750" spans="1:5" ht="14.25" customHeight="1" x14ac:dyDescent="0.3">
      <c r="A750" s="5"/>
      <c r="B750" s="5"/>
      <c r="C750" s="5"/>
      <c r="D750" s="5"/>
      <c r="E750" s="5"/>
    </row>
    <row r="751" spans="1:5" ht="14.25" customHeight="1" x14ac:dyDescent="0.3">
      <c r="A751" s="5"/>
      <c r="B751" s="5"/>
      <c r="C751" s="5"/>
      <c r="D751" s="5"/>
      <c r="E751" s="5"/>
    </row>
    <row r="752" spans="1:5" ht="14.25" customHeight="1" x14ac:dyDescent="0.3">
      <c r="A752" s="5"/>
      <c r="B752" s="5"/>
      <c r="C752" s="5"/>
      <c r="D752" s="5"/>
      <c r="E752" s="5"/>
    </row>
    <row r="753" spans="1:5" ht="14.25" customHeight="1" x14ac:dyDescent="0.3">
      <c r="A753" s="5"/>
      <c r="B753" s="5"/>
      <c r="C753" s="5"/>
      <c r="D753" s="5"/>
      <c r="E753" s="5"/>
    </row>
    <row r="754" spans="1:5" ht="14.25" customHeight="1" x14ac:dyDescent="0.3">
      <c r="A754" s="5"/>
      <c r="B754" s="5"/>
      <c r="C754" s="5"/>
      <c r="D754" s="5"/>
      <c r="E754" s="5"/>
    </row>
    <row r="755" spans="1:5" ht="14.25" customHeight="1" x14ac:dyDescent="0.3">
      <c r="A755" s="5"/>
      <c r="B755" s="5"/>
      <c r="C755" s="5"/>
      <c r="D755" s="5"/>
      <c r="E755" s="5"/>
    </row>
    <row r="756" spans="1:5" ht="14.25" customHeight="1" x14ac:dyDescent="0.3">
      <c r="A756" s="5"/>
      <c r="B756" s="5"/>
      <c r="C756" s="5"/>
      <c r="D756" s="5"/>
      <c r="E756" s="5"/>
    </row>
    <row r="757" spans="1:5" ht="14.25" customHeight="1" x14ac:dyDescent="0.3">
      <c r="A757" s="5"/>
      <c r="B757" s="5"/>
      <c r="C757" s="5"/>
      <c r="D757" s="5"/>
      <c r="E757" s="5"/>
    </row>
    <row r="758" spans="1:5" ht="14.25" customHeight="1" x14ac:dyDescent="0.3">
      <c r="A758" s="5"/>
      <c r="B758" s="5"/>
      <c r="C758" s="5"/>
      <c r="D758" s="5"/>
      <c r="E758" s="5"/>
    </row>
    <row r="759" spans="1:5" ht="14.25" customHeight="1" x14ac:dyDescent="0.3">
      <c r="A759" s="5"/>
      <c r="B759" s="5"/>
      <c r="C759" s="5"/>
      <c r="D759" s="5"/>
      <c r="E759" s="5"/>
    </row>
    <row r="760" spans="1:5" ht="14.25" customHeight="1" x14ac:dyDescent="0.3">
      <c r="A760" s="5"/>
      <c r="B760" s="5"/>
      <c r="C760" s="5"/>
      <c r="D760" s="5"/>
      <c r="E760" s="5"/>
    </row>
    <row r="761" spans="1:5" ht="14.25" customHeight="1" x14ac:dyDescent="0.3">
      <c r="A761" s="5"/>
      <c r="B761" s="5"/>
      <c r="C761" s="5"/>
      <c r="D761" s="5"/>
      <c r="E761" s="5"/>
    </row>
    <row r="762" spans="1:5" ht="14.25" customHeight="1" x14ac:dyDescent="0.3">
      <c r="A762" s="5"/>
      <c r="B762" s="5"/>
      <c r="C762" s="5"/>
      <c r="D762" s="5"/>
      <c r="E762" s="5"/>
    </row>
    <row r="763" spans="1:5" ht="14.25" customHeight="1" x14ac:dyDescent="0.3">
      <c r="A763" s="5"/>
      <c r="B763" s="5"/>
      <c r="C763" s="5"/>
      <c r="D763" s="5"/>
      <c r="E763" s="5"/>
    </row>
    <row r="764" spans="1:5" ht="14.25" customHeight="1" x14ac:dyDescent="0.3">
      <c r="A764" s="5"/>
      <c r="B764" s="5"/>
      <c r="C764" s="5"/>
      <c r="D764" s="5"/>
      <c r="E764" s="5"/>
    </row>
    <row r="765" spans="1:5" ht="14.25" customHeight="1" x14ac:dyDescent="0.3">
      <c r="A765" s="5"/>
      <c r="B765" s="5"/>
      <c r="C765" s="5"/>
      <c r="D765" s="5"/>
      <c r="E765" s="5"/>
    </row>
    <row r="766" spans="1:5" ht="14.25" customHeight="1" x14ac:dyDescent="0.3">
      <c r="A766" s="5"/>
      <c r="B766" s="5"/>
      <c r="C766" s="5"/>
      <c r="D766" s="5"/>
      <c r="E766" s="5"/>
    </row>
    <row r="767" spans="1:5" ht="14.25" customHeight="1" x14ac:dyDescent="0.3">
      <c r="A767" s="5"/>
      <c r="B767" s="5"/>
      <c r="C767" s="5"/>
      <c r="D767" s="5"/>
      <c r="E767" s="5"/>
    </row>
    <row r="768" spans="1:5" ht="14.25" customHeight="1" x14ac:dyDescent="0.3">
      <c r="A768" s="5"/>
      <c r="B768" s="5"/>
      <c r="C768" s="5"/>
      <c r="D768" s="5"/>
      <c r="E768" s="5"/>
    </row>
    <row r="769" spans="1:5" ht="14.25" customHeight="1" x14ac:dyDescent="0.3">
      <c r="A769" s="5"/>
      <c r="B769" s="5"/>
      <c r="C769" s="5"/>
      <c r="D769" s="5"/>
      <c r="E769" s="5"/>
    </row>
    <row r="770" spans="1:5" ht="14.25" customHeight="1" x14ac:dyDescent="0.3">
      <c r="A770" s="5"/>
      <c r="B770" s="5"/>
      <c r="C770" s="5"/>
      <c r="D770" s="5"/>
      <c r="E770" s="5"/>
    </row>
    <row r="771" spans="1:5" ht="14.25" customHeight="1" x14ac:dyDescent="0.3">
      <c r="A771" s="5"/>
      <c r="B771" s="5"/>
      <c r="C771" s="5"/>
      <c r="D771" s="5"/>
      <c r="E771" s="5"/>
    </row>
    <row r="772" spans="1:5" ht="14.25" customHeight="1" x14ac:dyDescent="0.3">
      <c r="A772" s="5"/>
      <c r="B772" s="5"/>
      <c r="C772" s="5"/>
      <c r="D772" s="5"/>
      <c r="E772" s="5"/>
    </row>
    <row r="773" spans="1:5" ht="14.25" customHeight="1" x14ac:dyDescent="0.3">
      <c r="A773" s="5"/>
      <c r="B773" s="5"/>
      <c r="C773" s="5"/>
      <c r="D773" s="5"/>
      <c r="E773" s="5"/>
    </row>
    <row r="774" spans="1:5" ht="14.25" customHeight="1" x14ac:dyDescent="0.3">
      <c r="A774" s="5"/>
      <c r="B774" s="5"/>
      <c r="C774" s="5"/>
      <c r="D774" s="5"/>
      <c r="E774" s="5"/>
    </row>
    <row r="775" spans="1:5" ht="14.25" customHeight="1" x14ac:dyDescent="0.3">
      <c r="A775" s="5"/>
      <c r="B775" s="5"/>
      <c r="C775" s="5"/>
      <c r="D775" s="5"/>
      <c r="E775" s="5"/>
    </row>
    <row r="776" spans="1:5" ht="14.25" customHeight="1" x14ac:dyDescent="0.3">
      <c r="A776" s="5"/>
      <c r="B776" s="5"/>
      <c r="C776" s="5"/>
      <c r="D776" s="5"/>
      <c r="E776" s="5"/>
    </row>
    <row r="777" spans="1:5" ht="14.25" customHeight="1" x14ac:dyDescent="0.3">
      <c r="A777" s="5"/>
      <c r="B777" s="5"/>
      <c r="C777" s="5"/>
      <c r="D777" s="5"/>
      <c r="E777" s="5"/>
    </row>
    <row r="778" spans="1:5" ht="14.25" customHeight="1" x14ac:dyDescent="0.3">
      <c r="A778" s="5"/>
      <c r="B778" s="5"/>
      <c r="C778" s="5"/>
      <c r="D778" s="5"/>
      <c r="E778" s="5"/>
    </row>
    <row r="779" spans="1:5" ht="14.25" customHeight="1" x14ac:dyDescent="0.3">
      <c r="A779" s="5"/>
      <c r="B779" s="5"/>
      <c r="C779" s="5"/>
      <c r="D779" s="5"/>
      <c r="E779" s="5"/>
    </row>
    <row r="780" spans="1:5" ht="14.25" customHeight="1" x14ac:dyDescent="0.3">
      <c r="A780" s="5"/>
      <c r="B780" s="5"/>
      <c r="C780" s="5"/>
      <c r="D780" s="5"/>
      <c r="E780" s="5"/>
    </row>
    <row r="781" spans="1:5" ht="14.25" customHeight="1" x14ac:dyDescent="0.3">
      <c r="A781" s="5"/>
      <c r="B781" s="5"/>
      <c r="C781" s="5"/>
      <c r="D781" s="5"/>
      <c r="E781" s="5"/>
    </row>
    <row r="782" spans="1:5" ht="14.25" customHeight="1" x14ac:dyDescent="0.3">
      <c r="A782" s="5"/>
      <c r="B782" s="5"/>
      <c r="C782" s="5"/>
      <c r="D782" s="5"/>
      <c r="E782" s="5"/>
    </row>
    <row r="783" spans="1:5" ht="14.25" customHeight="1" x14ac:dyDescent="0.3">
      <c r="A783" s="5"/>
      <c r="B783" s="5"/>
      <c r="C783" s="5"/>
      <c r="D783" s="5"/>
      <c r="E783" s="5"/>
    </row>
    <row r="784" spans="1:5" ht="14.25" customHeight="1" x14ac:dyDescent="0.3">
      <c r="A784" s="5"/>
      <c r="B784" s="5"/>
      <c r="C784" s="5"/>
      <c r="D784" s="5"/>
      <c r="E784" s="5"/>
    </row>
    <row r="785" spans="1:5" ht="14.25" customHeight="1" x14ac:dyDescent="0.3">
      <c r="A785" s="5"/>
      <c r="B785" s="5"/>
      <c r="C785" s="5"/>
      <c r="D785" s="5"/>
      <c r="E785" s="5"/>
    </row>
    <row r="786" spans="1:5" ht="14.25" customHeight="1" x14ac:dyDescent="0.3">
      <c r="A786" s="5"/>
      <c r="B786" s="5"/>
      <c r="C786" s="5"/>
      <c r="D786" s="5"/>
      <c r="E786" s="5"/>
    </row>
    <row r="787" spans="1:5" ht="14.25" customHeight="1" x14ac:dyDescent="0.3">
      <c r="A787" s="5"/>
      <c r="B787" s="5"/>
      <c r="C787" s="5"/>
      <c r="D787" s="5"/>
      <c r="E787" s="5"/>
    </row>
    <row r="788" spans="1:5" ht="14.25" customHeight="1" x14ac:dyDescent="0.3">
      <c r="A788" s="5"/>
      <c r="B788" s="5"/>
      <c r="C788" s="5"/>
      <c r="D788" s="5"/>
      <c r="E788" s="5"/>
    </row>
    <row r="789" spans="1:5" ht="14.25" customHeight="1" x14ac:dyDescent="0.3">
      <c r="A789" s="5"/>
      <c r="B789" s="5"/>
      <c r="C789" s="5"/>
      <c r="D789" s="5"/>
      <c r="E789" s="5"/>
    </row>
    <row r="790" spans="1:5" ht="14.25" customHeight="1" x14ac:dyDescent="0.3">
      <c r="A790" s="5"/>
      <c r="B790" s="5"/>
      <c r="C790" s="5"/>
      <c r="D790" s="5"/>
      <c r="E790" s="5"/>
    </row>
    <row r="791" spans="1:5" ht="14.25" customHeight="1" x14ac:dyDescent="0.3">
      <c r="A791" s="5"/>
      <c r="B791" s="5"/>
      <c r="C791" s="5"/>
      <c r="D791" s="5"/>
      <c r="E791" s="5"/>
    </row>
    <row r="792" spans="1:5" ht="14.25" customHeight="1" x14ac:dyDescent="0.3">
      <c r="A792" s="5"/>
      <c r="B792" s="5"/>
      <c r="C792" s="5"/>
      <c r="D792" s="5"/>
      <c r="E792" s="5"/>
    </row>
    <row r="793" spans="1:5" ht="14.25" customHeight="1" x14ac:dyDescent="0.3">
      <c r="A793" s="5"/>
      <c r="B793" s="5"/>
      <c r="C793" s="5"/>
      <c r="D793" s="5"/>
      <c r="E793" s="5"/>
    </row>
    <row r="794" spans="1:5" ht="14.25" customHeight="1" x14ac:dyDescent="0.3">
      <c r="A794" s="5"/>
      <c r="B794" s="5"/>
      <c r="C794" s="5"/>
      <c r="D794" s="5"/>
      <c r="E794" s="5"/>
    </row>
    <row r="795" spans="1:5" ht="14.25" customHeight="1" x14ac:dyDescent="0.3">
      <c r="A795" s="5"/>
      <c r="B795" s="5"/>
      <c r="C795" s="5"/>
      <c r="D795" s="5"/>
      <c r="E795" s="5"/>
    </row>
    <row r="796" spans="1:5" ht="14.25" customHeight="1" x14ac:dyDescent="0.3">
      <c r="A796" s="5"/>
      <c r="B796" s="5"/>
      <c r="C796" s="5"/>
      <c r="D796" s="5"/>
      <c r="E796" s="5"/>
    </row>
    <row r="797" spans="1:5" ht="14.25" customHeight="1" x14ac:dyDescent="0.3">
      <c r="A797" s="5"/>
      <c r="B797" s="5"/>
      <c r="C797" s="5"/>
      <c r="D797" s="5"/>
      <c r="E797" s="5"/>
    </row>
    <row r="798" spans="1:5" ht="14.25" customHeight="1" x14ac:dyDescent="0.3">
      <c r="A798" s="5"/>
      <c r="B798" s="5"/>
      <c r="C798" s="5"/>
      <c r="D798" s="5"/>
      <c r="E798" s="5"/>
    </row>
    <row r="799" spans="1:5" ht="14.25" customHeight="1" x14ac:dyDescent="0.3">
      <c r="A799" s="5"/>
      <c r="B799" s="5"/>
      <c r="C799" s="5"/>
      <c r="D799" s="5"/>
      <c r="E799" s="5"/>
    </row>
    <row r="800" spans="1:5" ht="14.25" customHeight="1" x14ac:dyDescent="0.3">
      <c r="A800" s="5"/>
      <c r="B800" s="5"/>
      <c r="C800" s="5"/>
      <c r="D800" s="5"/>
      <c r="E800" s="5"/>
    </row>
    <row r="801" spans="1:5" ht="14.25" customHeight="1" x14ac:dyDescent="0.3">
      <c r="A801" s="5"/>
      <c r="B801" s="5"/>
      <c r="C801" s="5"/>
      <c r="D801" s="5"/>
      <c r="E801" s="5"/>
    </row>
    <row r="802" spans="1:5" ht="14.25" customHeight="1" x14ac:dyDescent="0.3">
      <c r="A802" s="5"/>
      <c r="B802" s="5"/>
      <c r="C802" s="5"/>
      <c r="D802" s="5"/>
      <c r="E802" s="5"/>
    </row>
    <row r="803" spans="1:5" ht="14.25" customHeight="1" x14ac:dyDescent="0.3">
      <c r="A803" s="5"/>
      <c r="B803" s="5"/>
      <c r="C803" s="5"/>
      <c r="D803" s="5"/>
      <c r="E803" s="5"/>
    </row>
    <row r="804" spans="1:5" ht="14.25" customHeight="1" x14ac:dyDescent="0.3">
      <c r="A804" s="5"/>
      <c r="B804" s="5"/>
      <c r="C804" s="5"/>
      <c r="D804" s="5"/>
      <c r="E804" s="5"/>
    </row>
    <row r="805" spans="1:5" ht="14.25" customHeight="1" x14ac:dyDescent="0.3">
      <c r="A805" s="5"/>
      <c r="B805" s="5"/>
      <c r="C805" s="5"/>
      <c r="D805" s="5"/>
      <c r="E805" s="5"/>
    </row>
    <row r="806" spans="1:5" ht="14.25" customHeight="1" x14ac:dyDescent="0.3">
      <c r="A806" s="5"/>
      <c r="B806" s="5"/>
      <c r="C806" s="5"/>
      <c r="D806" s="5"/>
      <c r="E806" s="5"/>
    </row>
    <row r="807" spans="1:5" ht="14.25" customHeight="1" x14ac:dyDescent="0.3">
      <c r="A807" s="5"/>
      <c r="B807" s="5"/>
      <c r="C807" s="5"/>
      <c r="D807" s="5"/>
      <c r="E807" s="5"/>
    </row>
    <row r="808" spans="1:5" ht="14.25" customHeight="1" x14ac:dyDescent="0.3">
      <c r="A808" s="5"/>
      <c r="B808" s="5"/>
      <c r="C808" s="5"/>
      <c r="D808" s="5"/>
      <c r="E808" s="5"/>
    </row>
    <row r="809" spans="1:5" ht="14.25" customHeight="1" x14ac:dyDescent="0.3">
      <c r="A809" s="5"/>
      <c r="B809" s="5"/>
      <c r="C809" s="5"/>
      <c r="D809" s="5"/>
      <c r="E809" s="5"/>
    </row>
    <row r="810" spans="1:5" ht="14.25" customHeight="1" x14ac:dyDescent="0.3">
      <c r="A810" s="5"/>
      <c r="B810" s="5"/>
      <c r="C810" s="5"/>
      <c r="D810" s="5"/>
      <c r="E810" s="5"/>
    </row>
    <row r="811" spans="1:5" ht="14.25" customHeight="1" x14ac:dyDescent="0.3">
      <c r="A811" s="5"/>
      <c r="B811" s="5"/>
      <c r="C811" s="5"/>
      <c r="D811" s="5"/>
      <c r="E811" s="5"/>
    </row>
    <row r="812" spans="1:5" ht="14.25" customHeight="1" x14ac:dyDescent="0.3">
      <c r="A812" s="5"/>
      <c r="B812" s="5"/>
      <c r="C812" s="5"/>
      <c r="D812" s="5"/>
      <c r="E812" s="5"/>
    </row>
    <row r="813" spans="1:5" ht="14.25" customHeight="1" x14ac:dyDescent="0.3">
      <c r="A813" s="5"/>
      <c r="B813" s="5"/>
      <c r="C813" s="5"/>
      <c r="D813" s="5"/>
      <c r="E813" s="5"/>
    </row>
    <row r="814" spans="1:5" ht="14.25" customHeight="1" x14ac:dyDescent="0.3">
      <c r="A814" s="5"/>
      <c r="B814" s="5"/>
      <c r="C814" s="5"/>
      <c r="D814" s="5"/>
      <c r="E814" s="5"/>
    </row>
    <row r="815" spans="1:5" ht="14.25" customHeight="1" x14ac:dyDescent="0.3">
      <c r="A815" s="5"/>
      <c r="B815" s="5"/>
      <c r="C815" s="5"/>
      <c r="D815" s="5"/>
      <c r="E815" s="5"/>
    </row>
    <row r="816" spans="1:5" ht="14.25" customHeight="1" x14ac:dyDescent="0.3">
      <c r="A816" s="5"/>
      <c r="B816" s="5"/>
      <c r="C816" s="5"/>
      <c r="D816" s="5"/>
      <c r="E816" s="5"/>
    </row>
    <row r="817" spans="1:5" ht="14.25" customHeight="1" x14ac:dyDescent="0.3">
      <c r="A817" s="5"/>
      <c r="B817" s="5"/>
      <c r="C817" s="5"/>
      <c r="D817" s="5"/>
      <c r="E817" s="5"/>
    </row>
    <row r="818" spans="1:5" ht="14.25" customHeight="1" x14ac:dyDescent="0.3">
      <c r="A818" s="5"/>
      <c r="B818" s="5"/>
      <c r="C818" s="5"/>
      <c r="D818" s="5"/>
      <c r="E818" s="5"/>
    </row>
    <row r="819" spans="1:5" ht="14.25" customHeight="1" x14ac:dyDescent="0.3">
      <c r="A819" s="5"/>
      <c r="B819" s="5"/>
      <c r="C819" s="5"/>
      <c r="D819" s="5"/>
      <c r="E819" s="5"/>
    </row>
    <row r="820" spans="1:5" ht="14.25" customHeight="1" x14ac:dyDescent="0.3">
      <c r="A820" s="5"/>
      <c r="B820" s="5"/>
      <c r="C820" s="5"/>
      <c r="D820" s="5"/>
      <c r="E820" s="5"/>
    </row>
    <row r="821" spans="1:5" ht="14.25" customHeight="1" x14ac:dyDescent="0.3">
      <c r="A821" s="5"/>
      <c r="B821" s="5"/>
      <c r="C821" s="5"/>
      <c r="D821" s="5"/>
      <c r="E821" s="5"/>
    </row>
    <row r="822" spans="1:5" ht="14.25" customHeight="1" x14ac:dyDescent="0.3">
      <c r="A822" s="5"/>
      <c r="B822" s="5"/>
      <c r="C822" s="5"/>
      <c r="D822" s="5"/>
      <c r="E822" s="5"/>
    </row>
    <row r="823" spans="1:5" ht="14.25" customHeight="1" x14ac:dyDescent="0.3">
      <c r="A823" s="5"/>
      <c r="B823" s="5"/>
      <c r="C823" s="5"/>
      <c r="D823" s="5"/>
      <c r="E823" s="5"/>
    </row>
    <row r="824" spans="1:5" ht="14.25" customHeight="1" x14ac:dyDescent="0.3">
      <c r="A824" s="5"/>
      <c r="B824" s="5"/>
      <c r="C824" s="5"/>
      <c r="D824" s="5"/>
      <c r="E824" s="5"/>
    </row>
    <row r="825" spans="1:5" ht="14.25" customHeight="1" x14ac:dyDescent="0.3">
      <c r="A825" s="5"/>
      <c r="B825" s="5"/>
      <c r="C825" s="5"/>
      <c r="D825" s="5"/>
      <c r="E825" s="5"/>
    </row>
    <row r="826" spans="1:5" ht="14.25" customHeight="1" x14ac:dyDescent="0.3">
      <c r="A826" s="5"/>
      <c r="B826" s="5"/>
      <c r="C826" s="5"/>
      <c r="D826" s="5"/>
      <c r="E826" s="5"/>
    </row>
    <row r="827" spans="1:5" ht="14.25" customHeight="1" x14ac:dyDescent="0.3">
      <c r="A827" s="5"/>
      <c r="B827" s="5"/>
      <c r="C827" s="5"/>
      <c r="D827" s="5"/>
      <c r="E827" s="5"/>
    </row>
    <row r="828" spans="1:5" ht="14.25" customHeight="1" x14ac:dyDescent="0.3">
      <c r="A828" s="5"/>
      <c r="B828" s="5"/>
      <c r="C828" s="5"/>
      <c r="D828" s="5"/>
      <c r="E828" s="5"/>
    </row>
    <row r="829" spans="1:5" ht="14.25" customHeight="1" x14ac:dyDescent="0.3">
      <c r="A829" s="5"/>
      <c r="B829" s="5"/>
      <c r="C829" s="5"/>
      <c r="D829" s="5"/>
      <c r="E829" s="5"/>
    </row>
    <row r="830" spans="1:5" ht="14.25" customHeight="1" x14ac:dyDescent="0.3">
      <c r="A830" s="5"/>
      <c r="B830" s="5"/>
      <c r="C830" s="5"/>
      <c r="D830" s="5"/>
      <c r="E830" s="5"/>
    </row>
    <row r="831" spans="1:5" ht="14.25" customHeight="1" x14ac:dyDescent="0.3">
      <c r="A831" s="5"/>
      <c r="B831" s="5"/>
      <c r="C831" s="5"/>
      <c r="D831" s="5"/>
      <c r="E831" s="5"/>
    </row>
    <row r="832" spans="1:5" ht="14.25" customHeight="1" x14ac:dyDescent="0.3">
      <c r="A832" s="5"/>
      <c r="B832" s="5"/>
      <c r="C832" s="5"/>
      <c r="D832" s="5"/>
      <c r="E832" s="5"/>
    </row>
    <row r="833" spans="1:5" ht="14.25" customHeight="1" x14ac:dyDescent="0.3">
      <c r="A833" s="5"/>
      <c r="B833" s="5"/>
      <c r="C833" s="5"/>
      <c r="D833" s="5"/>
      <c r="E833" s="5"/>
    </row>
    <row r="834" spans="1:5" ht="14.25" customHeight="1" x14ac:dyDescent="0.3">
      <c r="A834" s="5"/>
      <c r="B834" s="5"/>
      <c r="C834" s="5"/>
      <c r="D834" s="5"/>
      <c r="E834" s="5"/>
    </row>
    <row r="835" spans="1:5" ht="14.25" customHeight="1" x14ac:dyDescent="0.3">
      <c r="A835" s="5"/>
      <c r="B835" s="5"/>
      <c r="C835" s="5"/>
      <c r="D835" s="5"/>
      <c r="E835" s="5"/>
    </row>
    <row r="836" spans="1:5" ht="14.25" customHeight="1" x14ac:dyDescent="0.3">
      <c r="A836" s="5"/>
      <c r="B836" s="5"/>
      <c r="C836" s="5"/>
      <c r="D836" s="5"/>
      <c r="E836" s="5"/>
    </row>
    <row r="837" spans="1:5" ht="14.25" customHeight="1" x14ac:dyDescent="0.3">
      <c r="A837" s="5"/>
      <c r="B837" s="5"/>
      <c r="C837" s="5"/>
      <c r="D837" s="5"/>
      <c r="E837" s="5"/>
    </row>
    <row r="838" spans="1:5" ht="14.25" customHeight="1" x14ac:dyDescent="0.3">
      <c r="A838" s="5"/>
      <c r="B838" s="5"/>
      <c r="C838" s="5"/>
      <c r="D838" s="5"/>
      <c r="E838" s="5"/>
    </row>
    <row r="839" spans="1:5" ht="14.25" customHeight="1" x14ac:dyDescent="0.3">
      <c r="A839" s="5"/>
      <c r="B839" s="5"/>
      <c r="C839" s="5"/>
      <c r="D839" s="5"/>
      <c r="E839" s="5"/>
    </row>
    <row r="840" spans="1:5" ht="14.25" customHeight="1" x14ac:dyDescent="0.3">
      <c r="A840" s="5"/>
      <c r="B840" s="5"/>
      <c r="C840" s="5"/>
      <c r="D840" s="5"/>
      <c r="E840" s="5"/>
    </row>
    <row r="841" spans="1:5" ht="14.25" customHeight="1" x14ac:dyDescent="0.3">
      <c r="A841" s="5"/>
      <c r="B841" s="5"/>
      <c r="C841" s="5"/>
      <c r="D841" s="5"/>
      <c r="E841" s="5"/>
    </row>
    <row r="842" spans="1:5" ht="14.25" customHeight="1" x14ac:dyDescent="0.3">
      <c r="A842" s="5"/>
      <c r="B842" s="5"/>
      <c r="C842" s="5"/>
      <c r="D842" s="5"/>
      <c r="E842" s="5"/>
    </row>
    <row r="843" spans="1:5" ht="14.25" customHeight="1" x14ac:dyDescent="0.3">
      <c r="A843" s="5"/>
      <c r="B843" s="5"/>
      <c r="C843" s="5"/>
      <c r="D843" s="5"/>
      <c r="E843" s="5"/>
    </row>
    <row r="844" spans="1:5" ht="14.25" customHeight="1" x14ac:dyDescent="0.3">
      <c r="A844" s="5"/>
      <c r="B844" s="5"/>
      <c r="C844" s="5"/>
      <c r="D844" s="5"/>
      <c r="E844" s="5"/>
    </row>
    <row r="845" spans="1:5" ht="14.25" customHeight="1" x14ac:dyDescent="0.3">
      <c r="A845" s="5"/>
      <c r="B845" s="5"/>
      <c r="C845" s="5"/>
      <c r="D845" s="5"/>
      <c r="E845" s="5"/>
    </row>
    <row r="846" spans="1:5" ht="14.25" customHeight="1" x14ac:dyDescent="0.3">
      <c r="A846" s="5"/>
      <c r="B846" s="5"/>
      <c r="C846" s="5"/>
      <c r="D846" s="5"/>
      <c r="E846" s="5"/>
    </row>
    <row r="847" spans="1:5" ht="14.25" customHeight="1" x14ac:dyDescent="0.3">
      <c r="A847" s="5"/>
      <c r="B847" s="5"/>
      <c r="C847" s="5"/>
      <c r="D847" s="5"/>
      <c r="E847" s="5"/>
    </row>
    <row r="848" spans="1:5" ht="14.25" customHeight="1" x14ac:dyDescent="0.3">
      <c r="A848" s="5"/>
      <c r="B848" s="5"/>
      <c r="C848" s="5"/>
      <c r="D848" s="5"/>
      <c r="E848" s="5"/>
    </row>
    <row r="849" spans="1:5" ht="14.25" customHeight="1" x14ac:dyDescent="0.3">
      <c r="A849" s="5"/>
      <c r="B849" s="5"/>
      <c r="C849" s="5"/>
      <c r="D849" s="5"/>
      <c r="E849" s="5"/>
    </row>
    <row r="850" spans="1:5" ht="14.25" customHeight="1" x14ac:dyDescent="0.3">
      <c r="A850" s="5"/>
      <c r="B850" s="5"/>
      <c r="C850" s="5"/>
      <c r="D850" s="5"/>
      <c r="E850" s="5"/>
    </row>
    <row r="851" spans="1:5" ht="14.25" customHeight="1" x14ac:dyDescent="0.3">
      <c r="A851" s="5"/>
      <c r="B851" s="5"/>
      <c r="C851" s="5"/>
      <c r="D851" s="5"/>
      <c r="E851" s="5"/>
    </row>
    <row r="852" spans="1:5" ht="14.25" customHeight="1" x14ac:dyDescent="0.3">
      <c r="A852" s="5"/>
      <c r="B852" s="5"/>
      <c r="C852" s="5"/>
      <c r="D852" s="5"/>
      <c r="E852" s="5"/>
    </row>
    <row r="853" spans="1:5" ht="14.25" customHeight="1" x14ac:dyDescent="0.3">
      <c r="A853" s="5"/>
      <c r="B853" s="5"/>
      <c r="C853" s="5"/>
      <c r="D853" s="5"/>
      <c r="E853" s="5"/>
    </row>
    <row r="854" spans="1:5" ht="14.25" customHeight="1" x14ac:dyDescent="0.3">
      <c r="A854" s="5"/>
      <c r="B854" s="5"/>
      <c r="C854" s="5"/>
      <c r="D854" s="5"/>
      <c r="E854" s="5"/>
    </row>
    <row r="855" spans="1:5" ht="14.25" customHeight="1" x14ac:dyDescent="0.3">
      <c r="A855" s="5"/>
      <c r="B855" s="5"/>
      <c r="C855" s="5"/>
      <c r="D855" s="5"/>
      <c r="E855" s="5"/>
    </row>
    <row r="856" spans="1:5" ht="14.25" customHeight="1" x14ac:dyDescent="0.3">
      <c r="A856" s="5"/>
      <c r="B856" s="5"/>
      <c r="C856" s="5"/>
      <c r="D856" s="5"/>
      <c r="E856" s="5"/>
    </row>
    <row r="857" spans="1:5" ht="14.25" customHeight="1" x14ac:dyDescent="0.3">
      <c r="A857" s="5"/>
      <c r="B857" s="5"/>
      <c r="C857" s="5"/>
      <c r="D857" s="5"/>
      <c r="E857" s="5"/>
    </row>
    <row r="858" spans="1:5" ht="14.25" customHeight="1" x14ac:dyDescent="0.3">
      <c r="A858" s="5"/>
      <c r="B858" s="5"/>
      <c r="C858" s="5"/>
      <c r="D858" s="5"/>
      <c r="E858" s="5"/>
    </row>
    <row r="859" spans="1:5" ht="14.25" customHeight="1" x14ac:dyDescent="0.3">
      <c r="A859" s="5"/>
      <c r="B859" s="5"/>
      <c r="C859" s="5"/>
      <c r="D859" s="5"/>
      <c r="E859" s="5"/>
    </row>
    <row r="860" spans="1:5" ht="14.25" customHeight="1" x14ac:dyDescent="0.3">
      <c r="A860" s="5"/>
      <c r="B860" s="5"/>
      <c r="C860" s="5"/>
      <c r="D860" s="5"/>
      <c r="E860" s="5"/>
    </row>
    <row r="861" spans="1:5" ht="14.25" customHeight="1" x14ac:dyDescent="0.3">
      <c r="A861" s="5"/>
      <c r="B861" s="5"/>
      <c r="C861" s="5"/>
      <c r="D861" s="5"/>
      <c r="E861" s="5"/>
    </row>
    <row r="862" spans="1:5" ht="14.25" customHeight="1" x14ac:dyDescent="0.3">
      <c r="A862" s="5"/>
      <c r="B862" s="5"/>
      <c r="C862" s="5"/>
      <c r="D862" s="5"/>
      <c r="E862" s="5"/>
    </row>
    <row r="863" spans="1:5" ht="14.25" customHeight="1" x14ac:dyDescent="0.3">
      <c r="A863" s="5"/>
      <c r="B863" s="5"/>
      <c r="C863" s="5"/>
      <c r="D863" s="5"/>
      <c r="E863" s="5"/>
    </row>
    <row r="864" spans="1:5" ht="14.25" customHeight="1" x14ac:dyDescent="0.3">
      <c r="A864" s="5"/>
      <c r="B864" s="5"/>
      <c r="C864" s="5"/>
      <c r="D864" s="5"/>
      <c r="E864" s="5"/>
    </row>
    <row r="865" spans="1:5" ht="14.25" customHeight="1" x14ac:dyDescent="0.3">
      <c r="A865" s="5"/>
      <c r="B865" s="5"/>
      <c r="C865" s="5"/>
      <c r="D865" s="5"/>
      <c r="E865" s="5"/>
    </row>
    <row r="866" spans="1:5" ht="14.25" customHeight="1" x14ac:dyDescent="0.3">
      <c r="A866" s="5"/>
      <c r="B866" s="5"/>
      <c r="C866" s="5"/>
      <c r="D866" s="5"/>
      <c r="E866" s="5"/>
    </row>
    <row r="867" spans="1:5" ht="14.25" customHeight="1" x14ac:dyDescent="0.3">
      <c r="A867" s="5"/>
      <c r="B867" s="5"/>
      <c r="C867" s="5"/>
      <c r="D867" s="5"/>
      <c r="E867" s="5"/>
    </row>
    <row r="868" spans="1:5" ht="14.25" customHeight="1" x14ac:dyDescent="0.3">
      <c r="A868" s="5"/>
      <c r="B868" s="5"/>
      <c r="C868" s="5"/>
      <c r="D868" s="5"/>
      <c r="E868" s="5"/>
    </row>
    <row r="869" spans="1:5" ht="14.25" customHeight="1" x14ac:dyDescent="0.3">
      <c r="A869" s="5"/>
      <c r="B869" s="5"/>
      <c r="C869" s="5"/>
      <c r="D869" s="5"/>
      <c r="E869" s="5"/>
    </row>
    <row r="870" spans="1:5" ht="14.25" customHeight="1" x14ac:dyDescent="0.3">
      <c r="A870" s="5"/>
      <c r="B870" s="5"/>
      <c r="C870" s="5"/>
      <c r="D870" s="5"/>
      <c r="E870" s="5"/>
    </row>
    <row r="871" spans="1:5" ht="14.25" customHeight="1" x14ac:dyDescent="0.3">
      <c r="A871" s="5"/>
      <c r="B871" s="5"/>
      <c r="C871" s="5"/>
      <c r="D871" s="5"/>
      <c r="E871" s="5"/>
    </row>
    <row r="872" spans="1:5" ht="14.25" customHeight="1" x14ac:dyDescent="0.3">
      <c r="A872" s="5"/>
      <c r="B872" s="5"/>
      <c r="C872" s="5"/>
      <c r="D872" s="5"/>
      <c r="E872" s="5"/>
    </row>
    <row r="873" spans="1:5" ht="14.25" customHeight="1" x14ac:dyDescent="0.3">
      <c r="A873" s="5"/>
      <c r="B873" s="5"/>
      <c r="C873" s="5"/>
      <c r="D873" s="5"/>
      <c r="E873" s="5"/>
    </row>
    <row r="874" spans="1:5" ht="14.25" customHeight="1" x14ac:dyDescent="0.3">
      <c r="A874" s="5"/>
      <c r="B874" s="5"/>
      <c r="C874" s="5"/>
      <c r="D874" s="5"/>
      <c r="E874" s="5"/>
    </row>
    <row r="875" spans="1:5" ht="14.25" customHeight="1" x14ac:dyDescent="0.3">
      <c r="A875" s="5"/>
      <c r="B875" s="5"/>
      <c r="C875" s="5"/>
      <c r="D875" s="5"/>
      <c r="E875" s="5"/>
    </row>
    <row r="876" spans="1:5" ht="14.25" customHeight="1" x14ac:dyDescent="0.3">
      <c r="A876" s="5"/>
      <c r="B876" s="5"/>
      <c r="C876" s="5"/>
      <c r="D876" s="5"/>
      <c r="E876" s="5"/>
    </row>
    <row r="877" spans="1:5" ht="14.25" customHeight="1" x14ac:dyDescent="0.3">
      <c r="A877" s="5"/>
      <c r="B877" s="5"/>
      <c r="C877" s="5"/>
      <c r="D877" s="5"/>
      <c r="E877" s="5"/>
    </row>
    <row r="878" spans="1:5" ht="14.25" customHeight="1" x14ac:dyDescent="0.3">
      <c r="A878" s="5"/>
      <c r="B878" s="5"/>
      <c r="C878" s="5"/>
      <c r="D878" s="5"/>
      <c r="E878" s="5"/>
    </row>
    <row r="879" spans="1:5" ht="14.25" customHeight="1" x14ac:dyDescent="0.3">
      <c r="A879" s="5"/>
      <c r="B879" s="5"/>
      <c r="C879" s="5"/>
      <c r="D879" s="5"/>
      <c r="E879" s="5"/>
    </row>
    <row r="880" spans="1:5" ht="14.25" customHeight="1" x14ac:dyDescent="0.3">
      <c r="A880" s="5"/>
      <c r="B880" s="5"/>
      <c r="C880" s="5"/>
      <c r="D880" s="5"/>
      <c r="E880" s="5"/>
    </row>
    <row r="881" spans="1:5" ht="14.25" customHeight="1" x14ac:dyDescent="0.3">
      <c r="A881" s="5"/>
      <c r="B881" s="5"/>
      <c r="C881" s="5"/>
      <c r="D881" s="5"/>
      <c r="E881" s="5"/>
    </row>
    <row r="882" spans="1:5" ht="14.25" customHeight="1" x14ac:dyDescent="0.3">
      <c r="A882" s="5"/>
      <c r="B882" s="5"/>
      <c r="C882" s="5"/>
      <c r="D882" s="5"/>
      <c r="E882" s="5"/>
    </row>
    <row r="883" spans="1:5" ht="14.25" customHeight="1" x14ac:dyDescent="0.3">
      <c r="A883" s="5"/>
      <c r="B883" s="5"/>
      <c r="C883" s="5"/>
      <c r="D883" s="5"/>
      <c r="E883" s="5"/>
    </row>
    <row r="884" spans="1:5" ht="14.25" customHeight="1" x14ac:dyDescent="0.3">
      <c r="A884" s="5"/>
      <c r="B884" s="5"/>
      <c r="C884" s="5"/>
      <c r="D884" s="5"/>
      <c r="E884" s="5"/>
    </row>
    <row r="885" spans="1:5" ht="14.25" customHeight="1" x14ac:dyDescent="0.3">
      <c r="A885" s="5"/>
      <c r="B885" s="5"/>
      <c r="C885" s="5"/>
      <c r="D885" s="5"/>
      <c r="E885" s="5"/>
    </row>
    <row r="886" spans="1:5" ht="14.25" customHeight="1" x14ac:dyDescent="0.3">
      <c r="A886" s="5"/>
      <c r="B886" s="5"/>
      <c r="C886" s="5"/>
      <c r="D886" s="5"/>
      <c r="E886" s="5"/>
    </row>
    <row r="887" spans="1:5" ht="14.25" customHeight="1" x14ac:dyDescent="0.3">
      <c r="A887" s="5"/>
      <c r="B887" s="5"/>
      <c r="C887" s="5"/>
      <c r="D887" s="5"/>
      <c r="E887" s="5"/>
    </row>
    <row r="888" spans="1:5" ht="14.25" customHeight="1" x14ac:dyDescent="0.3">
      <c r="A888" s="5"/>
      <c r="B888" s="5"/>
      <c r="C888" s="5"/>
      <c r="D888" s="5"/>
      <c r="E888" s="5"/>
    </row>
    <row r="889" spans="1:5" ht="14.25" customHeight="1" x14ac:dyDescent="0.3">
      <c r="A889" s="5"/>
      <c r="B889" s="5"/>
      <c r="C889" s="5"/>
      <c r="D889" s="5"/>
      <c r="E889" s="5"/>
    </row>
    <row r="890" spans="1:5" ht="14.25" customHeight="1" x14ac:dyDescent="0.3">
      <c r="A890" s="5"/>
      <c r="B890" s="5"/>
      <c r="C890" s="5"/>
      <c r="D890" s="5"/>
      <c r="E890" s="5"/>
    </row>
    <row r="891" spans="1:5" ht="14.25" customHeight="1" x14ac:dyDescent="0.3">
      <c r="A891" s="5"/>
      <c r="B891" s="5"/>
      <c r="C891" s="5"/>
      <c r="D891" s="5"/>
      <c r="E891" s="5"/>
    </row>
    <row r="892" spans="1:5" ht="14.25" customHeight="1" x14ac:dyDescent="0.3">
      <c r="A892" s="5"/>
      <c r="B892" s="5"/>
      <c r="C892" s="5"/>
      <c r="D892" s="5"/>
      <c r="E892" s="5"/>
    </row>
    <row r="893" spans="1:5" ht="14.25" customHeight="1" x14ac:dyDescent="0.3">
      <c r="A893" s="5"/>
      <c r="B893" s="5"/>
      <c r="C893" s="5"/>
      <c r="D893" s="5"/>
      <c r="E893" s="5"/>
    </row>
    <row r="894" spans="1:5" ht="14.25" customHeight="1" x14ac:dyDescent="0.3">
      <c r="A894" s="5"/>
      <c r="B894" s="5"/>
      <c r="C894" s="5"/>
      <c r="D894" s="5"/>
      <c r="E894" s="5"/>
    </row>
    <row r="895" spans="1:5" ht="14.25" customHeight="1" x14ac:dyDescent="0.3">
      <c r="A895" s="5"/>
      <c r="B895" s="5"/>
      <c r="C895" s="5"/>
      <c r="D895" s="5"/>
      <c r="E895" s="5"/>
    </row>
    <row r="896" spans="1:5" ht="14.25" customHeight="1" x14ac:dyDescent="0.3">
      <c r="A896" s="5"/>
      <c r="B896" s="5"/>
      <c r="C896" s="5"/>
      <c r="D896" s="5"/>
      <c r="E896" s="5"/>
    </row>
    <row r="897" spans="1:5" ht="14.25" customHeight="1" x14ac:dyDescent="0.3">
      <c r="A897" s="5"/>
      <c r="B897" s="5"/>
      <c r="C897" s="5"/>
      <c r="D897" s="5"/>
      <c r="E897" s="5"/>
    </row>
    <row r="898" spans="1:5" ht="14.25" customHeight="1" x14ac:dyDescent="0.3">
      <c r="A898" s="5"/>
      <c r="B898" s="5"/>
      <c r="C898" s="5"/>
      <c r="D898" s="5"/>
      <c r="E898" s="5"/>
    </row>
    <row r="899" spans="1:5" ht="14.25" customHeight="1" x14ac:dyDescent="0.3">
      <c r="A899" s="5"/>
      <c r="B899" s="5"/>
      <c r="C899" s="5"/>
      <c r="D899" s="5"/>
      <c r="E899" s="5"/>
    </row>
    <row r="900" spans="1:5" ht="14.25" customHeight="1" x14ac:dyDescent="0.3">
      <c r="A900" s="5"/>
      <c r="B900" s="5"/>
      <c r="C900" s="5"/>
      <c r="D900" s="5"/>
      <c r="E900" s="5"/>
    </row>
    <row r="901" spans="1:5" ht="14.25" customHeight="1" x14ac:dyDescent="0.3">
      <c r="A901" s="5"/>
      <c r="B901" s="5"/>
      <c r="C901" s="5"/>
      <c r="D901" s="5"/>
      <c r="E901" s="5"/>
    </row>
    <row r="902" spans="1:5" ht="14.25" customHeight="1" x14ac:dyDescent="0.3">
      <c r="A902" s="5"/>
      <c r="B902" s="5"/>
      <c r="C902" s="5"/>
      <c r="D902" s="5"/>
      <c r="E902" s="5"/>
    </row>
    <row r="903" spans="1:5" ht="14.25" customHeight="1" x14ac:dyDescent="0.3">
      <c r="A903" s="5"/>
      <c r="B903" s="5"/>
      <c r="C903" s="5"/>
      <c r="D903" s="5"/>
      <c r="E903" s="5"/>
    </row>
    <row r="904" spans="1:5" ht="14.25" customHeight="1" x14ac:dyDescent="0.3">
      <c r="A904" s="5"/>
      <c r="B904" s="5"/>
      <c r="C904" s="5"/>
      <c r="D904" s="5"/>
      <c r="E904" s="5"/>
    </row>
    <row r="905" spans="1:5" ht="14.25" customHeight="1" x14ac:dyDescent="0.3">
      <c r="A905" s="5"/>
      <c r="B905" s="5"/>
      <c r="C905" s="5"/>
      <c r="D905" s="5"/>
      <c r="E905" s="5"/>
    </row>
    <row r="906" spans="1:5" ht="14.25" customHeight="1" x14ac:dyDescent="0.3">
      <c r="A906" s="5"/>
      <c r="B906" s="5"/>
      <c r="C906" s="5"/>
      <c r="D906" s="5"/>
      <c r="E906" s="5"/>
    </row>
    <row r="907" spans="1:5" ht="14.25" customHeight="1" x14ac:dyDescent="0.3">
      <c r="A907" s="5"/>
      <c r="B907" s="5"/>
      <c r="C907" s="5"/>
      <c r="D907" s="5"/>
      <c r="E907" s="5"/>
    </row>
    <row r="908" spans="1:5" ht="14.25" customHeight="1" x14ac:dyDescent="0.3">
      <c r="A908" s="5"/>
      <c r="B908" s="5"/>
      <c r="C908" s="5"/>
      <c r="D908" s="5"/>
      <c r="E908" s="5"/>
    </row>
    <row r="909" spans="1:5" ht="14.25" customHeight="1" x14ac:dyDescent="0.3">
      <c r="A909" s="5"/>
      <c r="B909" s="5"/>
      <c r="C909" s="5"/>
      <c r="D909" s="5"/>
      <c r="E909" s="5"/>
    </row>
    <row r="910" spans="1:5" ht="14.25" customHeight="1" x14ac:dyDescent="0.3">
      <c r="A910" s="5"/>
      <c r="B910" s="5"/>
      <c r="C910" s="5"/>
      <c r="D910" s="5"/>
      <c r="E910" s="5"/>
    </row>
    <row r="911" spans="1:5" ht="14.25" customHeight="1" x14ac:dyDescent="0.3">
      <c r="A911" s="5"/>
      <c r="B911" s="5"/>
      <c r="C911" s="5"/>
      <c r="D911" s="5"/>
      <c r="E911" s="5"/>
    </row>
    <row r="912" spans="1:5" ht="14.25" customHeight="1" x14ac:dyDescent="0.3">
      <c r="A912" s="5"/>
      <c r="B912" s="5"/>
      <c r="C912" s="5"/>
      <c r="D912" s="5"/>
      <c r="E912" s="5"/>
    </row>
    <row r="913" spans="1:5" ht="14.25" customHeight="1" x14ac:dyDescent="0.3">
      <c r="A913" s="5"/>
      <c r="B913" s="5"/>
      <c r="C913" s="5"/>
      <c r="D913" s="5"/>
      <c r="E913" s="5"/>
    </row>
    <row r="914" spans="1:5" ht="14.25" customHeight="1" x14ac:dyDescent="0.3">
      <c r="A914" s="5"/>
      <c r="B914" s="5"/>
      <c r="C914" s="5"/>
      <c r="D914" s="5"/>
      <c r="E914" s="5"/>
    </row>
    <row r="915" spans="1:5" ht="14.25" customHeight="1" x14ac:dyDescent="0.3">
      <c r="A915" s="5"/>
      <c r="B915" s="5"/>
      <c r="C915" s="5"/>
      <c r="D915" s="5"/>
      <c r="E915" s="5"/>
    </row>
    <row r="916" spans="1:5" ht="14.25" customHeight="1" x14ac:dyDescent="0.3">
      <c r="A916" s="5"/>
      <c r="B916" s="5"/>
      <c r="C916" s="5"/>
      <c r="D916" s="5"/>
      <c r="E916" s="5"/>
    </row>
    <row r="917" spans="1:5" ht="14.25" customHeight="1" x14ac:dyDescent="0.3">
      <c r="A917" s="5"/>
      <c r="B917" s="5"/>
      <c r="C917" s="5"/>
      <c r="D917" s="5"/>
      <c r="E917" s="5"/>
    </row>
    <row r="918" spans="1:5" ht="14.25" customHeight="1" x14ac:dyDescent="0.3">
      <c r="A918" s="5"/>
      <c r="B918" s="5"/>
      <c r="C918" s="5"/>
      <c r="D918" s="5"/>
      <c r="E918" s="5"/>
    </row>
    <row r="919" spans="1:5" ht="14.25" customHeight="1" x14ac:dyDescent="0.3">
      <c r="A919" s="5"/>
      <c r="B919" s="5"/>
      <c r="C919" s="5"/>
      <c r="D919" s="5"/>
      <c r="E919" s="5"/>
    </row>
    <row r="920" spans="1:5" ht="14.25" customHeight="1" x14ac:dyDescent="0.3">
      <c r="A920" s="5"/>
      <c r="B920" s="5"/>
      <c r="C920" s="5"/>
      <c r="D920" s="5"/>
      <c r="E920" s="5"/>
    </row>
    <row r="921" spans="1:5" ht="14.25" customHeight="1" x14ac:dyDescent="0.3">
      <c r="A921" s="5"/>
      <c r="B921" s="5"/>
      <c r="C921" s="5"/>
      <c r="D921" s="5"/>
      <c r="E921" s="5"/>
    </row>
    <row r="922" spans="1:5" ht="14.25" customHeight="1" x14ac:dyDescent="0.3">
      <c r="A922" s="5"/>
      <c r="B922" s="5"/>
      <c r="C922" s="5"/>
      <c r="D922" s="5"/>
      <c r="E922" s="5"/>
    </row>
    <row r="923" spans="1:5" ht="14.25" customHeight="1" x14ac:dyDescent="0.3">
      <c r="A923" s="5"/>
      <c r="B923" s="5"/>
      <c r="C923" s="5"/>
      <c r="D923" s="5"/>
      <c r="E923" s="5"/>
    </row>
    <row r="924" spans="1:5" ht="14.25" customHeight="1" x14ac:dyDescent="0.3">
      <c r="A924" s="5"/>
      <c r="B924" s="5"/>
      <c r="C924" s="5"/>
      <c r="D924" s="5"/>
      <c r="E924" s="5"/>
    </row>
    <row r="925" spans="1:5" ht="14.25" customHeight="1" x14ac:dyDescent="0.3">
      <c r="A925" s="5"/>
      <c r="B925" s="5"/>
      <c r="C925" s="5"/>
      <c r="D925" s="5"/>
      <c r="E925" s="5"/>
    </row>
    <row r="926" spans="1:5" ht="14.25" customHeight="1" x14ac:dyDescent="0.3">
      <c r="A926" s="5"/>
      <c r="B926" s="5"/>
      <c r="C926" s="5"/>
      <c r="D926" s="5"/>
      <c r="E926" s="5"/>
    </row>
    <row r="927" spans="1:5" ht="14.25" customHeight="1" x14ac:dyDescent="0.3">
      <c r="A927" s="5"/>
      <c r="B927" s="5"/>
      <c r="C927" s="5"/>
      <c r="D927" s="5"/>
      <c r="E927" s="5"/>
    </row>
    <row r="928" spans="1:5" ht="14.25" customHeight="1" x14ac:dyDescent="0.3">
      <c r="A928" s="5"/>
      <c r="B928" s="5"/>
      <c r="C928" s="5"/>
      <c r="D928" s="5"/>
      <c r="E928" s="5"/>
    </row>
    <row r="929" spans="1:5" ht="14.25" customHeight="1" x14ac:dyDescent="0.3">
      <c r="A929" s="5"/>
      <c r="B929" s="5"/>
      <c r="C929" s="5"/>
      <c r="D929" s="5"/>
      <c r="E929" s="5"/>
    </row>
    <row r="930" spans="1:5" ht="14.25" customHeight="1" x14ac:dyDescent="0.3">
      <c r="A930" s="5"/>
      <c r="B930" s="5"/>
      <c r="C930" s="5"/>
      <c r="D930" s="5"/>
      <c r="E930" s="5"/>
    </row>
    <row r="931" spans="1:5" ht="14.25" customHeight="1" x14ac:dyDescent="0.3">
      <c r="A931" s="5"/>
      <c r="B931" s="5"/>
      <c r="C931" s="5"/>
      <c r="D931" s="5"/>
      <c r="E931" s="5"/>
    </row>
    <row r="932" spans="1:5" ht="14.25" customHeight="1" x14ac:dyDescent="0.3">
      <c r="A932" s="5"/>
      <c r="B932" s="5"/>
      <c r="C932" s="5"/>
      <c r="D932" s="5"/>
      <c r="E932" s="5"/>
    </row>
    <row r="933" spans="1:5" ht="14.25" customHeight="1" x14ac:dyDescent="0.3">
      <c r="A933" s="5"/>
      <c r="B933" s="5"/>
      <c r="C933" s="5"/>
      <c r="D933" s="5"/>
      <c r="E933" s="5"/>
    </row>
    <row r="934" spans="1:5" ht="14.25" customHeight="1" x14ac:dyDescent="0.3">
      <c r="A934" s="5"/>
      <c r="B934" s="5"/>
      <c r="C934" s="5"/>
      <c r="D934" s="5"/>
      <c r="E934" s="5"/>
    </row>
    <row r="935" spans="1:5" ht="14.25" customHeight="1" x14ac:dyDescent="0.3">
      <c r="A935" s="5"/>
      <c r="B935" s="5"/>
      <c r="C935" s="5"/>
      <c r="D935" s="5"/>
      <c r="E935" s="5"/>
    </row>
    <row r="936" spans="1:5" ht="14.25" customHeight="1" x14ac:dyDescent="0.3">
      <c r="A936" s="5"/>
      <c r="B936" s="5"/>
      <c r="C936" s="5"/>
      <c r="D936" s="5"/>
      <c r="E936" s="5"/>
    </row>
    <row r="937" spans="1:5" ht="14.25" customHeight="1" x14ac:dyDescent="0.3">
      <c r="A937" s="5"/>
      <c r="B937" s="5"/>
      <c r="C937" s="5"/>
      <c r="D937" s="5"/>
      <c r="E937" s="5"/>
    </row>
    <row r="938" spans="1:5" ht="14.25" customHeight="1" x14ac:dyDescent="0.3">
      <c r="A938" s="5"/>
      <c r="B938" s="5"/>
      <c r="C938" s="5"/>
      <c r="D938" s="5"/>
      <c r="E938" s="5"/>
    </row>
    <row r="939" spans="1:5" ht="14.25" customHeight="1" x14ac:dyDescent="0.3">
      <c r="A939" s="5"/>
      <c r="B939" s="5"/>
      <c r="C939" s="5"/>
      <c r="D939" s="5"/>
      <c r="E939" s="5"/>
    </row>
    <row r="940" spans="1:5" ht="14.25" customHeight="1" x14ac:dyDescent="0.3">
      <c r="A940" s="5"/>
      <c r="B940" s="5"/>
      <c r="C940" s="5"/>
      <c r="D940" s="5"/>
      <c r="E940" s="5"/>
    </row>
    <row r="941" spans="1:5" ht="14.25" customHeight="1" x14ac:dyDescent="0.3">
      <c r="A941" s="5"/>
      <c r="B941" s="5"/>
      <c r="C941" s="5"/>
      <c r="D941" s="5"/>
      <c r="E941" s="5"/>
    </row>
    <row r="942" spans="1:5" ht="14.25" customHeight="1" x14ac:dyDescent="0.3">
      <c r="A942" s="5"/>
      <c r="B942" s="5"/>
      <c r="C942" s="5"/>
      <c r="D942" s="5"/>
      <c r="E942" s="5"/>
    </row>
    <row r="943" spans="1:5" ht="14.25" customHeight="1" x14ac:dyDescent="0.3">
      <c r="A943" s="5"/>
      <c r="B943" s="5"/>
      <c r="C943" s="5"/>
      <c r="D943" s="5"/>
      <c r="E943" s="5"/>
    </row>
    <row r="944" spans="1:5" ht="14.25" customHeight="1" x14ac:dyDescent="0.3">
      <c r="A944" s="5"/>
      <c r="B944" s="5"/>
      <c r="C944" s="5"/>
      <c r="D944" s="5"/>
      <c r="E944" s="5"/>
    </row>
    <row r="945" spans="1:5" ht="14.25" customHeight="1" x14ac:dyDescent="0.3">
      <c r="A945" s="5"/>
      <c r="B945" s="5"/>
      <c r="C945" s="5"/>
      <c r="D945" s="5"/>
      <c r="E945" s="5"/>
    </row>
    <row r="946" spans="1:5" ht="14.25" customHeight="1" x14ac:dyDescent="0.3">
      <c r="A946" s="5"/>
      <c r="B946" s="5"/>
      <c r="C946" s="5"/>
      <c r="D946" s="5"/>
      <c r="E946" s="5"/>
    </row>
    <row r="947" spans="1:5" ht="14.25" customHeight="1" x14ac:dyDescent="0.3">
      <c r="A947" s="5"/>
      <c r="B947" s="5"/>
      <c r="C947" s="5"/>
      <c r="D947" s="5"/>
      <c r="E947" s="5"/>
    </row>
    <row r="948" spans="1:5" ht="14.25" customHeight="1" x14ac:dyDescent="0.3">
      <c r="A948" s="5"/>
      <c r="B948" s="5"/>
      <c r="C948" s="5"/>
      <c r="D948" s="5"/>
      <c r="E948" s="5"/>
    </row>
    <row r="949" spans="1:5" ht="14.25" customHeight="1" x14ac:dyDescent="0.3">
      <c r="A949" s="5"/>
      <c r="B949" s="5"/>
      <c r="C949" s="5"/>
      <c r="D949" s="5"/>
      <c r="E949" s="5"/>
    </row>
    <row r="950" spans="1:5" ht="14.25" customHeight="1" x14ac:dyDescent="0.3">
      <c r="A950" s="5"/>
      <c r="B950" s="5"/>
      <c r="C950" s="5"/>
      <c r="D950" s="5"/>
      <c r="E950" s="5"/>
    </row>
    <row r="951" spans="1:5" ht="14.25" customHeight="1" x14ac:dyDescent="0.3">
      <c r="A951" s="5"/>
      <c r="B951" s="5"/>
      <c r="C951" s="5"/>
      <c r="D951" s="5"/>
      <c r="E951" s="5"/>
    </row>
    <row r="952" spans="1:5" ht="14.25" customHeight="1" x14ac:dyDescent="0.3">
      <c r="A952" s="5"/>
      <c r="B952" s="5"/>
      <c r="C952" s="5"/>
      <c r="D952" s="5"/>
      <c r="E952" s="5"/>
    </row>
    <row r="953" spans="1:5" ht="14.25" customHeight="1" x14ac:dyDescent="0.3">
      <c r="A953" s="5"/>
      <c r="B953" s="5"/>
      <c r="C953" s="5"/>
      <c r="D953" s="5"/>
      <c r="E953" s="5"/>
    </row>
    <row r="954" spans="1:5" ht="14.25" customHeight="1" x14ac:dyDescent="0.3">
      <c r="A954" s="5"/>
      <c r="B954" s="5"/>
      <c r="C954" s="5"/>
      <c r="D954" s="5"/>
      <c r="E954" s="5"/>
    </row>
    <row r="955" spans="1:5" ht="14.25" customHeight="1" x14ac:dyDescent="0.3">
      <c r="A955" s="5"/>
      <c r="B955" s="5"/>
      <c r="C955" s="5"/>
      <c r="D955" s="5"/>
      <c r="E955" s="5"/>
    </row>
    <row r="956" spans="1:5" ht="14.25" customHeight="1" x14ac:dyDescent="0.3">
      <c r="A956" s="5"/>
      <c r="B956" s="5"/>
      <c r="C956" s="5"/>
      <c r="D956" s="5"/>
      <c r="E956" s="5"/>
    </row>
    <row r="957" spans="1:5" ht="14.25" customHeight="1" x14ac:dyDescent="0.3">
      <c r="A957" s="5"/>
      <c r="B957" s="5"/>
      <c r="C957" s="5"/>
      <c r="D957" s="5"/>
      <c r="E957" s="5"/>
    </row>
    <row r="958" spans="1:5" ht="14.25" customHeight="1" x14ac:dyDescent="0.3">
      <c r="A958" s="5"/>
      <c r="B958" s="5"/>
      <c r="C958" s="5"/>
      <c r="D958" s="5"/>
      <c r="E958" s="5"/>
    </row>
    <row r="959" spans="1:5" ht="14.25" customHeight="1" x14ac:dyDescent="0.3">
      <c r="A959" s="5"/>
      <c r="B959" s="5"/>
      <c r="C959" s="5"/>
      <c r="D959" s="5"/>
      <c r="E959" s="5"/>
    </row>
    <row r="960" spans="1:5" ht="14.25" customHeight="1" x14ac:dyDescent="0.3">
      <c r="A960" s="5"/>
      <c r="B960" s="5"/>
      <c r="C960" s="5"/>
      <c r="D960" s="5"/>
      <c r="E960" s="5"/>
    </row>
    <row r="961" spans="1:5" ht="14.25" customHeight="1" x14ac:dyDescent="0.3">
      <c r="A961" s="5"/>
      <c r="B961" s="5"/>
      <c r="C961" s="5"/>
      <c r="D961" s="5"/>
      <c r="E961" s="5"/>
    </row>
    <row r="962" spans="1:5" ht="14.25" customHeight="1" x14ac:dyDescent="0.3">
      <c r="A962" s="5"/>
      <c r="B962" s="5"/>
      <c r="C962" s="5"/>
      <c r="D962" s="5"/>
      <c r="E962" s="5"/>
    </row>
    <row r="963" spans="1:5" ht="14.25" customHeight="1" x14ac:dyDescent="0.3">
      <c r="A963" s="5"/>
      <c r="B963" s="5"/>
      <c r="C963" s="5"/>
      <c r="D963" s="5"/>
      <c r="E963" s="5"/>
    </row>
    <row r="964" spans="1:5" ht="14.25" customHeight="1" x14ac:dyDescent="0.3">
      <c r="A964" s="5"/>
      <c r="B964" s="5"/>
      <c r="C964" s="5"/>
      <c r="D964" s="5"/>
      <c r="E964" s="5"/>
    </row>
    <row r="965" spans="1:5" ht="14.25" customHeight="1" x14ac:dyDescent="0.3">
      <c r="A965" s="5"/>
      <c r="B965" s="5"/>
      <c r="C965" s="5"/>
      <c r="D965" s="5"/>
      <c r="E965" s="5"/>
    </row>
    <row r="966" spans="1:5" ht="14.25" customHeight="1" x14ac:dyDescent="0.3">
      <c r="A966" s="5"/>
      <c r="B966" s="5"/>
      <c r="C966" s="5"/>
      <c r="D966" s="5"/>
      <c r="E966" s="5"/>
    </row>
    <row r="967" spans="1:5" ht="14.25" customHeight="1" x14ac:dyDescent="0.3">
      <c r="A967" s="5"/>
      <c r="B967" s="5"/>
      <c r="C967" s="5"/>
      <c r="D967" s="5"/>
      <c r="E967" s="5"/>
    </row>
    <row r="968" spans="1:5" ht="14.25" customHeight="1" x14ac:dyDescent="0.3">
      <c r="A968" s="5"/>
      <c r="B968" s="5"/>
      <c r="C968" s="5"/>
      <c r="D968" s="5"/>
      <c r="E968" s="5"/>
    </row>
    <row r="969" spans="1:5" ht="14.25" customHeight="1" x14ac:dyDescent="0.3">
      <c r="A969" s="5"/>
      <c r="B969" s="5"/>
      <c r="C969" s="5"/>
      <c r="D969" s="5"/>
      <c r="E969" s="5"/>
    </row>
    <row r="970" spans="1:5" ht="14.25" customHeight="1" x14ac:dyDescent="0.3">
      <c r="A970" s="5"/>
      <c r="B970" s="5"/>
      <c r="C970" s="5"/>
      <c r="D970" s="5"/>
      <c r="E970" s="5"/>
    </row>
    <row r="971" spans="1:5" ht="14.25" customHeight="1" x14ac:dyDescent="0.3">
      <c r="A971" s="5"/>
      <c r="B971" s="5"/>
      <c r="C971" s="5"/>
      <c r="D971" s="5"/>
      <c r="E971" s="5"/>
    </row>
    <row r="972" spans="1:5" ht="14.25" customHeight="1" x14ac:dyDescent="0.3">
      <c r="A972" s="5"/>
      <c r="B972" s="5"/>
      <c r="C972" s="5"/>
      <c r="D972" s="5"/>
      <c r="E972" s="5"/>
    </row>
    <row r="973" spans="1:5" ht="14.25" customHeight="1" x14ac:dyDescent="0.3">
      <c r="A973" s="5"/>
      <c r="B973" s="5"/>
      <c r="C973" s="5"/>
      <c r="D973" s="5"/>
      <c r="E973" s="5"/>
    </row>
    <row r="974" spans="1:5" ht="14.25" customHeight="1" x14ac:dyDescent="0.3">
      <c r="A974" s="5"/>
      <c r="B974" s="5"/>
      <c r="C974" s="5"/>
      <c r="D974" s="5"/>
      <c r="E974" s="5"/>
    </row>
    <row r="975" spans="1:5" ht="14.25" customHeight="1" x14ac:dyDescent="0.3">
      <c r="A975" s="5"/>
      <c r="B975" s="5"/>
      <c r="C975" s="5"/>
      <c r="D975" s="5"/>
      <c r="E975" s="5"/>
    </row>
    <row r="976" spans="1:5" ht="14.25" customHeight="1" x14ac:dyDescent="0.3">
      <c r="A976" s="5"/>
      <c r="B976" s="5"/>
      <c r="C976" s="5"/>
      <c r="D976" s="5"/>
      <c r="E976" s="5"/>
    </row>
    <row r="977" spans="1:5" ht="14.25" customHeight="1" x14ac:dyDescent="0.3">
      <c r="A977" s="5"/>
      <c r="B977" s="5"/>
      <c r="C977" s="5"/>
      <c r="D977" s="5"/>
      <c r="E977" s="5"/>
    </row>
    <row r="978" spans="1:5" ht="14.25" customHeight="1" x14ac:dyDescent="0.3">
      <c r="A978" s="5"/>
      <c r="B978" s="5"/>
      <c r="C978" s="5"/>
      <c r="D978" s="5"/>
      <c r="E978" s="5"/>
    </row>
    <row r="979" spans="1:5" ht="14.25" customHeight="1" x14ac:dyDescent="0.3">
      <c r="A979" s="5"/>
      <c r="B979" s="5"/>
      <c r="C979" s="5"/>
      <c r="D979" s="5"/>
      <c r="E979" s="5"/>
    </row>
    <row r="980" spans="1:5" ht="14.25" customHeight="1" x14ac:dyDescent="0.3">
      <c r="A980" s="5"/>
      <c r="B980" s="5"/>
      <c r="C980" s="5"/>
      <c r="D980" s="5"/>
      <c r="E980" s="5"/>
    </row>
    <row r="981" spans="1:5" ht="14.25" customHeight="1" x14ac:dyDescent="0.3">
      <c r="A981" s="5"/>
      <c r="B981" s="5"/>
      <c r="C981" s="5"/>
      <c r="D981" s="5"/>
      <c r="E981" s="5"/>
    </row>
    <row r="982" spans="1:5" ht="14.25" customHeight="1" x14ac:dyDescent="0.3">
      <c r="A982" s="5"/>
      <c r="B982" s="5"/>
      <c r="C982" s="5"/>
      <c r="D982" s="5"/>
      <c r="E982" s="5"/>
    </row>
    <row r="983" spans="1:5" ht="14.25" customHeight="1" x14ac:dyDescent="0.3">
      <c r="A983" s="5"/>
      <c r="B983" s="5"/>
      <c r="C983" s="5"/>
      <c r="D983" s="5"/>
      <c r="E983" s="5"/>
    </row>
    <row r="984" spans="1:5" ht="14.25" customHeight="1" x14ac:dyDescent="0.3">
      <c r="A984" s="5"/>
      <c r="B984" s="5"/>
      <c r="C984" s="5"/>
      <c r="D984" s="5"/>
      <c r="E984" s="5"/>
    </row>
    <row r="985" spans="1:5" ht="14.25" customHeight="1" x14ac:dyDescent="0.3">
      <c r="A985" s="5"/>
      <c r="B985" s="5"/>
      <c r="C985" s="5"/>
      <c r="D985" s="5"/>
      <c r="E985" s="5"/>
    </row>
    <row r="986" spans="1:5" ht="14.25" customHeight="1" x14ac:dyDescent="0.3">
      <c r="A986" s="5"/>
      <c r="B986" s="5"/>
      <c r="C986" s="5"/>
      <c r="D986" s="5"/>
      <c r="E986" s="5"/>
    </row>
    <row r="987" spans="1:5" ht="14.25" customHeight="1" x14ac:dyDescent="0.3">
      <c r="A987" s="5"/>
      <c r="B987" s="5"/>
      <c r="C987" s="5"/>
      <c r="D987" s="5"/>
      <c r="E987" s="5"/>
    </row>
    <row r="988" spans="1:5" ht="14.25" customHeight="1" x14ac:dyDescent="0.3">
      <c r="A988" s="5"/>
      <c r="B988" s="5"/>
      <c r="C988" s="5"/>
      <c r="D988" s="5"/>
      <c r="E988" s="5"/>
    </row>
    <row r="989" spans="1:5" ht="14.25" customHeight="1" x14ac:dyDescent="0.3">
      <c r="A989" s="5"/>
      <c r="B989" s="5"/>
      <c r="C989" s="5"/>
      <c r="D989" s="5"/>
      <c r="E989" s="5"/>
    </row>
    <row r="990" spans="1:5" ht="14.25" customHeight="1" x14ac:dyDescent="0.3">
      <c r="A990" s="5"/>
      <c r="B990" s="5"/>
      <c r="C990" s="5"/>
      <c r="D990" s="5"/>
      <c r="E990" s="5"/>
    </row>
    <row r="991" spans="1:5" ht="14.25" customHeight="1" x14ac:dyDescent="0.3">
      <c r="A991" s="5"/>
      <c r="B991" s="5"/>
      <c r="C991" s="5"/>
      <c r="D991" s="5"/>
      <c r="E991" s="5"/>
    </row>
    <row r="992" spans="1:5" ht="14.25" customHeight="1" x14ac:dyDescent="0.3">
      <c r="A992" s="5"/>
      <c r="B992" s="5"/>
      <c r="C992" s="5"/>
      <c r="D992" s="5"/>
      <c r="E992" s="5"/>
    </row>
    <row r="993" spans="1:5" ht="14.25" customHeight="1" x14ac:dyDescent="0.3">
      <c r="A993" s="5"/>
      <c r="B993" s="5"/>
      <c r="C993" s="5"/>
      <c r="D993" s="5"/>
      <c r="E993" s="5"/>
    </row>
    <row r="994" spans="1:5" ht="14.25" customHeight="1" x14ac:dyDescent="0.3">
      <c r="A994" s="5"/>
      <c r="B994" s="5"/>
      <c r="C994" s="5"/>
      <c r="D994" s="5"/>
      <c r="E994" s="5"/>
    </row>
    <row r="995" spans="1:5" ht="14.25" customHeight="1" x14ac:dyDescent="0.3">
      <c r="A995" s="5"/>
      <c r="B995" s="5"/>
      <c r="C995" s="5"/>
      <c r="D995" s="5"/>
      <c r="E995" s="5"/>
    </row>
    <row r="996" spans="1:5" ht="14.25" customHeight="1" x14ac:dyDescent="0.3">
      <c r="A996" s="5"/>
      <c r="B996" s="5"/>
      <c r="C996" s="5"/>
      <c r="D996" s="5"/>
      <c r="E996" s="5"/>
    </row>
    <row r="997" spans="1:5" ht="14.25" customHeight="1" x14ac:dyDescent="0.3">
      <c r="A997" s="5"/>
      <c r="B997" s="5"/>
      <c r="C997" s="5"/>
      <c r="D997" s="5"/>
      <c r="E997" s="5"/>
    </row>
    <row r="998" spans="1:5" ht="14.25" customHeight="1" x14ac:dyDescent="0.3">
      <c r="A998" s="5"/>
      <c r="B998" s="5"/>
      <c r="C998" s="5"/>
      <c r="D998" s="5"/>
      <c r="E998" s="5"/>
    </row>
    <row r="999" spans="1:5" ht="14.25" customHeight="1" x14ac:dyDescent="0.3">
      <c r="A999" s="5"/>
      <c r="B999" s="5"/>
      <c r="C999" s="5"/>
      <c r="D999" s="5"/>
      <c r="E999" s="5"/>
    </row>
    <row r="1000" spans="1:5" ht="14.25" customHeight="1" x14ac:dyDescent="0.3">
      <c r="A1000" s="5"/>
      <c r="B1000" s="5"/>
      <c r="C1000" s="5"/>
      <c r="D1000" s="5"/>
      <c r="E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Price of heifer cows</vt:lpstr>
      <vt:lpstr>Price of meal</vt:lpstr>
      <vt:lpstr>Cow exports &amp; births</vt:lpstr>
      <vt:lpstr>Average value of raw milk</vt:lpstr>
      <vt:lpstr>Export of Dairy (IE -&gt; EU)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Crowley</dc:creator>
  <cp:lastModifiedBy>Brendan Crowley</cp:lastModifiedBy>
  <dcterms:created xsi:type="dcterms:W3CDTF">2022-05-03T17:28:03Z</dcterms:created>
  <dcterms:modified xsi:type="dcterms:W3CDTF">2022-05-16T20:11:57Z</dcterms:modified>
</cp:coreProperties>
</file>