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j97064_temple_edu/Documents/Personal/Projects/College Majors/"/>
    </mc:Choice>
  </mc:AlternateContent>
  <xr:revisionPtr revIDLastSave="0" documentId="13_ncr:40009_{162F9C1A-D721-9940-83D7-0A4B4D050D47}" xr6:coauthVersionLast="45" xr6:coauthVersionMax="45" xr10:uidLastSave="{00000000-0000-0000-0000-000000000000}"/>
  <bookViews>
    <workbookView xWindow="0" yWindow="0" windowWidth="28800" windowHeight="18000" activeTab="1"/>
  </bookViews>
  <sheets>
    <sheet name="all-ages" sheetId="1" r:id="rId1"/>
    <sheet name="Hours Worked (Matches)" sheetId="3" r:id="rId2"/>
    <sheet name="Hours Work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3" i="3" l="1"/>
  <c r="D72" i="3"/>
  <c r="D71" i="3"/>
  <c r="D70" i="3"/>
  <c r="D69" i="3"/>
  <c r="D68" i="3"/>
  <c r="D67" i="3"/>
  <c r="D66" i="3"/>
  <c r="F9" i="3" s="1"/>
  <c r="D65" i="3"/>
  <c r="D64" i="3"/>
  <c r="D63" i="3"/>
  <c r="D62" i="3"/>
  <c r="D61" i="3"/>
  <c r="D60" i="3"/>
  <c r="D59" i="3"/>
  <c r="F59" i="3" s="1"/>
  <c r="D58" i="3"/>
  <c r="F17" i="3" s="1"/>
  <c r="D57" i="3"/>
  <c r="D56" i="3"/>
  <c r="D55" i="3"/>
  <c r="D54" i="3"/>
  <c r="D53" i="3"/>
  <c r="D52" i="3"/>
  <c r="D51" i="3"/>
  <c r="F51" i="3" s="1"/>
  <c r="D50" i="3"/>
  <c r="F25" i="3" s="1"/>
  <c r="D48" i="3"/>
  <c r="D49" i="3"/>
  <c r="D47" i="3"/>
  <c r="D46" i="3"/>
  <c r="D45" i="3"/>
  <c r="D44" i="3"/>
  <c r="D43" i="3"/>
  <c r="F43" i="3" s="1"/>
  <c r="D42" i="3"/>
  <c r="F33" i="3" s="1"/>
  <c r="D40" i="3"/>
  <c r="D41" i="3"/>
  <c r="D39" i="3"/>
  <c r="D38" i="3"/>
  <c r="D37" i="3"/>
  <c r="D36" i="3"/>
  <c r="D35" i="3"/>
  <c r="F35" i="3" s="1"/>
  <c r="D34" i="3"/>
  <c r="F41" i="3" s="1"/>
  <c r="D33" i="3"/>
  <c r="D30" i="3"/>
  <c r="D32" i="3"/>
  <c r="D31" i="3"/>
  <c r="D29" i="3"/>
  <c r="D28" i="3"/>
  <c r="D27" i="3"/>
  <c r="F27" i="3" s="1"/>
  <c r="D26" i="3"/>
  <c r="F49" i="3" s="1"/>
  <c r="D25" i="3"/>
  <c r="D24" i="3"/>
  <c r="D22" i="3"/>
  <c r="D23" i="3"/>
  <c r="D21" i="3"/>
  <c r="D20" i="3"/>
  <c r="D19" i="3"/>
  <c r="F56" i="3" s="1"/>
  <c r="D18" i="3"/>
  <c r="F57" i="3" s="1"/>
  <c r="D17" i="3"/>
  <c r="D16" i="3"/>
  <c r="D15" i="3"/>
  <c r="D14" i="3"/>
  <c r="F14" i="3" s="1"/>
  <c r="D13" i="3"/>
  <c r="D12" i="3"/>
  <c r="D11" i="3"/>
  <c r="D10" i="3"/>
  <c r="F65" i="3" s="1"/>
  <c r="D9" i="3"/>
  <c r="D8" i="3"/>
  <c r="F8" i="3" s="1"/>
  <c r="D7" i="3"/>
  <c r="D6" i="3"/>
  <c r="F69" i="3" s="1"/>
  <c r="D5" i="3"/>
  <c r="F5" i="3" s="1"/>
  <c r="D4" i="3"/>
  <c r="D3" i="3"/>
  <c r="F3" i="3" s="1"/>
  <c r="D2" i="3"/>
  <c r="F73" i="3" s="1"/>
  <c r="F4" i="3"/>
  <c r="F7" i="3"/>
  <c r="F11" i="3"/>
  <c r="F12" i="3"/>
  <c r="F13" i="3"/>
  <c r="F15" i="3"/>
  <c r="F16" i="3"/>
  <c r="F20" i="3"/>
  <c r="F21" i="3"/>
  <c r="F22" i="3"/>
  <c r="F23" i="3"/>
  <c r="F24" i="3"/>
  <c r="F28" i="3"/>
  <c r="F29" i="3"/>
  <c r="F30" i="3"/>
  <c r="F31" i="3"/>
  <c r="F32" i="3"/>
  <c r="F36" i="3"/>
  <c r="F37" i="3"/>
  <c r="F38" i="3"/>
  <c r="F39" i="3"/>
  <c r="F40" i="3"/>
  <c r="F44" i="3"/>
  <c r="F45" i="3"/>
  <c r="F46" i="3"/>
  <c r="F47" i="3"/>
  <c r="F48" i="3"/>
  <c r="F52" i="3"/>
  <c r="F53" i="3"/>
  <c r="F54" i="3"/>
  <c r="F55" i="3"/>
  <c r="F58" i="3"/>
  <c r="F60" i="3"/>
  <c r="F61" i="3"/>
  <c r="F62" i="3"/>
  <c r="F63" i="3"/>
  <c r="F64" i="3"/>
  <c r="F68" i="3"/>
  <c r="F70" i="3"/>
  <c r="F71" i="3"/>
  <c r="F72" i="3"/>
  <c r="F18" i="3" l="1"/>
  <c r="F26" i="3"/>
  <c r="F66" i="3"/>
  <c r="F2" i="3"/>
  <c r="F34" i="3"/>
  <c r="F6" i="3"/>
  <c r="F42" i="3"/>
  <c r="F10" i="3"/>
  <c r="F67" i="3"/>
  <c r="F19" i="3"/>
  <c r="F50" i="3"/>
</calcChain>
</file>

<file path=xl/sharedStrings.xml><?xml version="1.0" encoding="utf-8"?>
<sst xmlns="http://schemas.openxmlformats.org/spreadsheetml/2006/main" count="524" uniqueCount="291">
  <si>
    <t>Major_code</t>
  </si>
  <si>
    <t>Major</t>
  </si>
  <si>
    <t>Major_category</t>
  </si>
  <si>
    <t>Total</t>
  </si>
  <si>
    <t>Employed</t>
  </si>
  <si>
    <t>Employed_full_time_year_round</t>
  </si>
  <si>
    <t>Unemployed</t>
  </si>
  <si>
    <t>Unemployment_rate</t>
  </si>
  <si>
    <t>Median</t>
  </si>
  <si>
    <t>P25th</t>
  </si>
  <si>
    <t>P75th</t>
  </si>
  <si>
    <t>GENERAL AGRICULTURE</t>
  </si>
  <si>
    <t>Agriculture &amp; Natural Resources</t>
  </si>
  <si>
    <t>AGRICULTURE PRODUCTION AND MANAGEMENT</t>
  </si>
  <si>
    <t>AGRICULTURAL ECONOMICS</t>
  </si>
  <si>
    <t>ANIMAL SCIENCES</t>
  </si>
  <si>
    <t>FOOD SCIENCE</t>
  </si>
  <si>
    <t>PLANT SCIENCE AND AGRONOMY</t>
  </si>
  <si>
    <t>SOIL SCIENCE</t>
  </si>
  <si>
    <t>MISCELLANEOUS AGRICULTURE</t>
  </si>
  <si>
    <t>ENVIRONMENTAL SCIENCE</t>
  </si>
  <si>
    <t>Biology &amp; Life Science</t>
  </si>
  <si>
    <t>FORESTRY</t>
  </si>
  <si>
    <t>NATURAL RESOURCES MANAGEMENT</t>
  </si>
  <si>
    <t>ARCHITECTURE</t>
  </si>
  <si>
    <t>Engineering</t>
  </si>
  <si>
    <t>AREA ETHNIC AND CIVILIZATION STUDIES</t>
  </si>
  <si>
    <t>Humanities &amp; Liberal Arts</t>
  </si>
  <si>
    <t>COMMUNICATIONS</t>
  </si>
  <si>
    <t>Communications &amp; Journalism</t>
  </si>
  <si>
    <t>JOURNALISM</t>
  </si>
  <si>
    <t>MASS MEDIA</t>
  </si>
  <si>
    <t>ADVERTISING AND PUBLIC RELATIONS</t>
  </si>
  <si>
    <t>COMMUNICATION TECHNOLOGIES</t>
  </si>
  <si>
    <t>Computers &amp; Mathematics</t>
  </si>
  <si>
    <t>COMPUTER AND INFORMATION SYSTEMS</t>
  </si>
  <si>
    <t>COMPUTER PROGRAMMING AND DATA PROCESSING</t>
  </si>
  <si>
    <t>COMPUTER SCIENCE</t>
  </si>
  <si>
    <t>INFORMATION SCIENCES</t>
  </si>
  <si>
    <t>COMPUTER ADMINISTRATION MANAGEMENT AND SECURITY</t>
  </si>
  <si>
    <t>COMPUTER NETWORKING AND TELECOMMUNICATIONS</t>
  </si>
  <si>
    <t>COSMETOLOGY SERVICES AND CULINARY ARTS</t>
  </si>
  <si>
    <t>Industrial Arts &amp; Consumer Services</t>
  </si>
  <si>
    <t>GENERAL EDUCATION</t>
  </si>
  <si>
    <t>Education</t>
  </si>
  <si>
    <t>EDUCATIONAL ADMINISTRATION AND SUPERVISION</t>
  </si>
  <si>
    <t>SCHOOL STUDENT COUNSELING</t>
  </si>
  <si>
    <t>ELEMENTARY EDUCATION</t>
  </si>
  <si>
    <t>MATHEMATICS TEACHER EDUCATION</t>
  </si>
  <si>
    <t>PHYSICAL AND HEALTH EDUCATION TEACHING</t>
  </si>
  <si>
    <t>EARLY CHILDHOOD EDUCATION</t>
  </si>
  <si>
    <t>SCIENCE AND COMPUTER TEACHER EDUCATION</t>
  </si>
  <si>
    <t>SECONDARY TEACHER EDUCATION</t>
  </si>
  <si>
    <t>SPECIAL NEEDS EDUCATION</t>
  </si>
  <si>
    <t>SOCIAL SCIENCE OR HISTORY TEACHER EDUCATION</t>
  </si>
  <si>
    <t>TEACHER EDUCATION: MULTIPLE LEVELS</t>
  </si>
  <si>
    <t>LANGUAGE AND DRAMA EDUCATION</t>
  </si>
  <si>
    <t>ART AND MUSIC EDUCATION</t>
  </si>
  <si>
    <t>MISCELLANEOUS EDUCATION</t>
  </si>
  <si>
    <t>GENERAL ENGINEERING</t>
  </si>
  <si>
    <t>AEROSPACE ENGINEERING</t>
  </si>
  <si>
    <t>BIOLOGICAL ENGINEERING</t>
  </si>
  <si>
    <t>ARCHITECTURAL ENGINEERING</t>
  </si>
  <si>
    <t>BIOMEDICAL ENGINEERING</t>
  </si>
  <si>
    <t>CHEMICAL ENGINEERING</t>
  </si>
  <si>
    <t>CIVIL ENGINEERING</t>
  </si>
  <si>
    <t>COMPUTER ENGINEERING</t>
  </si>
  <si>
    <t>ELECTRICAL ENGINEERING</t>
  </si>
  <si>
    <t>ENGINEERING MECHANICS PHYSICS AND SCIENCE</t>
  </si>
  <si>
    <t>ENVIRONMENTAL ENGINEERING</t>
  </si>
  <si>
    <t>GEOLOGICAL AND GEOPHYSICAL ENGINEERING</t>
  </si>
  <si>
    <t>INDUSTRIAL AND MANUFACTURING ENGINEERING</t>
  </si>
  <si>
    <t>MATERIALS ENGINEERING AND MATERIALS SCIENCE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</si>
  <si>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</si>
  <si>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</si>
  <si>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</si>
  <si>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</si>
  <si>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</si>
  <si>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</si>
  <si>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MISCELLANEOUS ENGINEERING</t>
  </si>
  <si>
    <t>ENGINEERING TECHNOLOGIES</t>
  </si>
  <si>
    <t>ENGINEERING AND INDUSTRIAL MANAGEMENT</t>
  </si>
  <si>
    <t>ELECTRICAL ENGINEERING TECHNOLOGY</t>
  </si>
  <si>
    <t>INDUSTRIAL PRODUCTION TECHNOLOGIES</t>
  </si>
  <si>
    <t>MECHANICAL ENGINEERING RELATED TECHNOLOGIES</t>
  </si>
  <si>
    <t>MISCELLANEOUS ENGINEERING TECHNOLOGIES</t>
  </si>
  <si>
    <t>LINGUISTICS AND COMPARATIVE LANGUAGE AND LITERATURE</t>
  </si>
  <si>
    <t>FRENCH GERMAN LATIN AND OTHER COMMON FOREIGN LANGUAGE STUDIES</t>
  </si>
  <si>
    <t>OTHER FOREIGN LANGUAGES</t>
  </si>
  <si>
    <t>FAMILY AND CONSUMER SCIENCES</t>
  </si>
  <si>
    <t>COURT REPORTING</t>
  </si>
  <si>
    <t>Law &amp; Public Policy</t>
  </si>
  <si>
    <t>PRE-LAW AND LEGAL STUDIES</t>
  </si>
  <si>
    <t>ENGLISH LANGUAGE AND LITERATURE</t>
  </si>
  <si>
    <t>COMPOSITION AND RHETORIC</t>
  </si>
  <si>
    <t>LIBERAL ARTS</t>
  </si>
  <si>
    <t>HUMANITIES</t>
  </si>
  <si>
    <t>LIBRARY SCIENCE</t>
  </si>
  <si>
    <t>BIOLOGY</t>
  </si>
  <si>
    <t>BIOCHEMICAL SCIENCES</t>
  </si>
  <si>
    <t>BOTANY</t>
  </si>
  <si>
    <t>MOLECULAR BIOLOGY</t>
  </si>
  <si>
    <t>ECOLOGY</t>
  </si>
  <si>
    <t>GENETICS</t>
  </si>
  <si>
    <t>MICROBIOLOGY</t>
  </si>
  <si>
    <t>PHARMACOLOGY</t>
  </si>
  <si>
    <t>PHYSIOLOGY</t>
  </si>
  <si>
    <t>ZOOLOGY</t>
  </si>
  <si>
    <t>NEUROSCIENCE</t>
  </si>
  <si>
    <t>MISCELLANEOUS BIOLOGY</t>
  </si>
  <si>
    <t>MATHEMATICS</t>
  </si>
  <si>
    <t>APPLIED MATHEMATICS</t>
  </si>
  <si>
    <t>STATISTICS AND DECISION SCIENCE</t>
  </si>
  <si>
    <t>MILITARY TECHNOLOGIES</t>
  </si>
  <si>
    <t>MULTI/INTERDISCIPLINARY STUDIES</t>
  </si>
  <si>
    <t>Interdisciplinary</t>
  </si>
  <si>
    <t>INTERCULTURAL AND INTERNATIONAL STUDIES</t>
  </si>
  <si>
    <t>NUTRITION SCIENCES</t>
  </si>
  <si>
    <t>Health</t>
  </si>
  <si>
    <t>MATHEMATICS AND COMPUTER SCIENCE</t>
  </si>
  <si>
    <t>COGNITIVE SCIENCE AND BIOPSYCHOLOGY</t>
  </si>
  <si>
    <t>INTERDISCIPLINARY SOCIAL SCIENCES</t>
  </si>
  <si>
    <t>Social Science</t>
  </si>
  <si>
    <t>PHYSICAL FITNESS PARKS RECREATION AND LEISURE</t>
  </si>
  <si>
    <t>PHILOSOPHY AND RELIGIOUS STUDIES</t>
  </si>
  <si>
    <t>THEOLOGY AND RELIGIOUS VOCATIONS</t>
  </si>
  <si>
    <t>PHYSICAL SCIENCES</t>
  </si>
  <si>
    <t>Physical Sciences</t>
  </si>
  <si>
    <t>ASTRONOMY AND ASTROPHYSICS</t>
  </si>
  <si>
    <t>ATMOSPHERIC SCIENCES AND METEOROLOGY</t>
  </si>
  <si>
    <t>CHEMISTRY</t>
  </si>
  <si>
    <t>GEOLOGY AND EARTH SCIENCE</t>
  </si>
  <si>
    <t>GEOSCIENCES</t>
  </si>
  <si>
    <t>OCEANOGRAPHY</t>
  </si>
  <si>
    <t>PHYSICS</t>
  </si>
  <si>
    <t>MATERIALS SCIENCE</t>
  </si>
  <si>
    <t>MULTI-DISCIPLINARY OR GENERAL SCIENCE</t>
  </si>
  <si>
    <t>NUCLEAR, INDUSTRIAL RADIOLOGY, AND BIOLOGICAL TECHNOLOGIES</t>
  </si>
  <si>
    <t>PSYCHOLOGY</t>
  </si>
  <si>
    <t>Psychology &amp; Social Work</t>
  </si>
  <si>
    <t>EDUCATIONAL PSYCHOLOGY</t>
  </si>
  <si>
    <t>CLINICAL PSYCHOLOGY</t>
  </si>
  <si>
    <t>COUNSELING PSYCHOLOGY</t>
  </si>
  <si>
    <t>INDUSTRIAL AND ORGANIZATIONAL PSYCHOLOGY</t>
  </si>
  <si>
    <t>SOCIAL PSYCHOLOGY</t>
  </si>
  <si>
    <t>MISCELLANEOUS PSYCHOLOGY</t>
  </si>
  <si>
    <t>CRIMINAL JUSTICE AND FIRE PROTECTION</t>
  </si>
  <si>
    <t>PUBLIC ADMINISTRATION</t>
  </si>
  <si>
    <t>PUBLIC POLICY</t>
  </si>
  <si>
    <t>HUMAN SERVICES AND COMMUNITY ORGANIZATION</t>
  </si>
  <si>
    <t>SOCIAL WORK</t>
  </si>
  <si>
    <t>GENERAL SOCIAL SCIENCES</t>
  </si>
  <si>
    <t>ECONOMICS</t>
  </si>
  <si>
    <t>ANTHROPOLOGY AND ARCHEOLOGY</t>
  </si>
  <si>
    <t>CRIMINOLOGY</t>
  </si>
  <si>
    <t>GEOGRAPHY</t>
  </si>
  <si>
    <t>INTERNATIONAL RELATIONS</t>
  </si>
  <si>
    <t>POLITICAL SCIENCE AND GOVERNMENT</t>
  </si>
  <si>
    <t>SOCIOLOGY</t>
  </si>
  <si>
    <t>MISCELLANEOUS SOCIAL SCIENCES</t>
  </si>
  <si>
    <t>CONSTRUCTION SERVICES</t>
  </si>
  <si>
    <t>ELECTRICAL, MECHANICAL, AND PRECISION TECHNOLOGIES AND PRODUCTION</t>
  </si>
  <si>
    <t>TRANSPORTATION SCIENCES AND TECHNOLOGIES</t>
  </si>
  <si>
    <t>FINE ARTS</t>
  </si>
  <si>
    <t>Arts</t>
  </si>
  <si>
    <t>DRAMA AND THEATER ARTS</t>
  </si>
  <si>
    <t>MUSIC</t>
  </si>
  <si>
    <t>VISUAL AND PERFORMING ARTS</t>
  </si>
  <si>
    <t>COMMERCIAL ART AND GRAPHIC DESIGN</t>
  </si>
  <si>
    <t>FILM VIDEO AND PHOTOGRAPHIC ARTS</t>
  </si>
  <si>
    <t>ART HISTORY AND CRITICISM</t>
  </si>
  <si>
    <t>STUDIO ARTS</t>
  </si>
  <si>
    <t>MISCELLANEOUS FINE ARTS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</si>
  <si>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</si>
  <si>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</si>
  <si>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</si>
  <si>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</si>
  <si>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</si>
  <si>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HEALTH AND MEDICAL PREPARATORY PROGRAMS</t>
  </si>
  <si>
    <t>NURSING</t>
  </si>
  <si>
    <t>PHARMACY PHARMACEUTICAL SCIENCES AND ADMINISTRATION</t>
  </si>
  <si>
    <t>TREATMENT THERAPY PROFESSIONS</t>
  </si>
  <si>
    <t>COMMUNITY AND PUBLIC HEALTH</t>
  </si>
  <si>
    <t>MISCELLANEOUS HEALTH MEDICAL PROFESSIONS</t>
  </si>
  <si>
    <t>GENERAL BUSINESS</t>
  </si>
  <si>
    <t>Business</t>
  </si>
  <si>
    <t>ACCOUNTING</t>
  </si>
  <si>
    <t>ACTUARIAL SCIENCE</t>
  </si>
  <si>
    <t>BUSINESS MANAGEMENT AND ADMINISTRATION</t>
  </si>
  <si>
    <t>OPERATIONS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</si>
  <si>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</si>
  <si>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</si>
  <si>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</si>
  <si>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</si>
  <si>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</si>
  <si>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</si>
  <si>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</si>
  <si>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MISCELLANEOUS BUSINESS &amp; MEDICAL ADMINISTRATION</t>
  </si>
  <si>
    <t>HISTORY</t>
  </si>
  <si>
    <t>UNITED STATES HISTORY</t>
  </si>
  <si>
    <t>Architecture</t>
  </si>
  <si>
    <t>Physics</t>
  </si>
  <si>
    <t>Astronomy</t>
  </si>
  <si>
    <t>Bioengineering</t>
  </si>
  <si>
    <t>Neuroscience</t>
  </si>
  <si>
    <t>Chemistry</t>
  </si>
  <si>
    <t>Nursing</t>
  </si>
  <si>
    <t>Music</t>
  </si>
  <si>
    <t>Statistics</t>
  </si>
  <si>
    <t>Biology</t>
  </si>
  <si>
    <t>Mathematics</t>
  </si>
  <si>
    <t>Medicine</t>
  </si>
  <si>
    <t>Philosophy</t>
  </si>
  <si>
    <t>Zoology</t>
  </si>
  <si>
    <t>Religion</t>
  </si>
  <si>
    <t>Chemical engineering</t>
  </si>
  <si>
    <t>Aero and astronautical engineering</t>
  </si>
  <si>
    <t>Biomedical engineering</t>
  </si>
  <si>
    <t>Cell and molecular biology</t>
  </si>
  <si>
    <t>Biochemistry or biophysics</t>
  </si>
  <si>
    <t>Petroleum engineering</t>
  </si>
  <si>
    <t>Mechanical engineering</t>
  </si>
  <si>
    <t>Physiology and developmental biology</t>
  </si>
  <si>
    <t>Physical sciences (general)</t>
  </si>
  <si>
    <t>Materials engineering</t>
  </si>
  <si>
    <t>Electrical or electronic engineering</t>
  </si>
  <si>
    <t>Civil engineering</t>
  </si>
  <si>
    <t>Biomedical science</t>
  </si>
  <si>
    <t>Engineering (general)</t>
  </si>
  <si>
    <t>Arts, fine and applied</t>
  </si>
  <si>
    <t>Earth science (including geology)</t>
  </si>
  <si>
    <t>Computer engineering and technology</t>
  </si>
  <si>
    <t>Theological studies</t>
  </si>
  <si>
    <t>French (language and literature)</t>
  </si>
  <si>
    <t>Marine science</t>
  </si>
  <si>
    <t>Industrial engineering</t>
  </si>
  <si>
    <t>Humanities (general)</t>
  </si>
  <si>
    <t>Natural science</t>
  </si>
  <si>
    <t>Dentistry</t>
  </si>
  <si>
    <t>Computer science</t>
  </si>
  <si>
    <t>International relations</t>
  </si>
  <si>
    <t>Environmental science/studies</t>
  </si>
  <si>
    <t>Botany</t>
  </si>
  <si>
    <t>English (language and literature)</t>
  </si>
  <si>
    <t>Art history</t>
  </si>
  <si>
    <t>Anthropology</t>
  </si>
  <si>
    <t>History</t>
  </si>
  <si>
    <t>Health science</t>
  </si>
  <si>
    <t>Accounting</t>
  </si>
  <si>
    <t>Economics</t>
  </si>
  <si>
    <t>Urban planning</t>
  </si>
  <si>
    <t>Spanish (language and literature)</t>
  </si>
  <si>
    <t>Theater or drama</t>
  </si>
  <si>
    <t>Veterinary science</t>
  </si>
  <si>
    <t>Political science</t>
  </si>
  <si>
    <t>Ethnic studies</t>
  </si>
  <si>
    <t>Social sciences</t>
  </si>
  <si>
    <t>Information technology</t>
  </si>
  <si>
    <t>Liberal arts and sciences</t>
  </si>
  <si>
    <t>Gender studies</t>
  </si>
  <si>
    <t>Psychology</t>
  </si>
  <si>
    <t>International business</t>
  </si>
  <si>
    <t>Finance</t>
  </si>
  <si>
    <t>Law</t>
  </si>
  <si>
    <t>Computer information systems</t>
  </si>
  <si>
    <t>General studies</t>
  </si>
  <si>
    <t>Geography</t>
  </si>
  <si>
    <t>Public administration and policy</t>
  </si>
  <si>
    <t>Undecided, undeclared</t>
  </si>
  <si>
    <t>Business administration</t>
  </si>
  <si>
    <t>Supply chain and operations management</t>
  </si>
  <si>
    <t>Sociology</t>
  </si>
  <si>
    <t>Management</t>
  </si>
  <si>
    <t>Entrepreneurial studies</t>
  </si>
  <si>
    <t>Journalism</t>
  </si>
  <si>
    <t>Agriculture</t>
  </si>
  <si>
    <t>Marketing</t>
  </si>
  <si>
    <t>Communications (general)</t>
  </si>
  <si>
    <t>Social work</t>
  </si>
  <si>
    <t>Criminology</t>
  </si>
  <si>
    <t>Hospitality and tourism</t>
  </si>
  <si>
    <t>Criminal justice</t>
  </si>
  <si>
    <t>Mass communications and media studies</t>
  </si>
  <si>
    <t>Public relations and advertising</t>
  </si>
  <si>
    <t>Parks, rec, leisure studies, sports mgmt</t>
  </si>
  <si>
    <t>x</t>
  </si>
  <si>
    <t xml:space="preserve">MAJOR NAME </t>
  </si>
  <si>
    <t>HOURS WORKED</t>
  </si>
  <si>
    <t>REFERENCE CODE</t>
  </si>
  <si>
    <t>MEDIAN INCOME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</si>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</sst>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2" fontId="18" fillId="0" borderId="0" xfId="0" applyNumberFormat="1" applyFont="1"/>
    <xf numFmtId="2" fontId="19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Longer</a:t>
            </a:r>
            <a:r>
              <a:rPr lang="en-US" baseline="0"/>
              <a:t> Nights at College = More Pay After Graduation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r>
              <a:rPr lang="en-US" sz="1200" baseline="0"/>
              <a:t>Omitted certain majors that could not be accurately matched to post-graduation income dataset</a:t>
            </a:r>
          </a:p>
          <a:p>
            <a:pPr>
              <a:defRPr/>
            </a:pPr>
            <a:r>
              <a:rPr lang="en-US" sz="1100" baseline="0"/>
              <a:t>Salaries for doctors, densitsts, lawyers, etc. may be understated because these are undergraduate numbers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'Hours Worked (Matches)'!$D$1</c:f>
              <c:strCache>
                <c:ptCount val="1"/>
                <c:pt idx="0">
                  <c:v>MEDIAN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'Hours Worked (Matches)'!$C$2:$C$99</c:f>
              <c:numCache>
                <c:formatCode>0.00</c:formatCode>
                <c:ptCount val="98"/>
                <c:pt idx="0">
                  <c:v>11.02</c:v>
                </c:pt>
                <c:pt idx="1">
                  <c:v>12.17</c:v>
                </c:pt>
                <c:pt idx="2">
                  <c:v>12.18</c:v>
                </c:pt>
                <c:pt idx="3">
                  <c:v>12.2</c:v>
                </c:pt>
                <c:pt idx="4">
                  <c:v>12.24</c:v>
                </c:pt>
                <c:pt idx="5">
                  <c:v>12.3</c:v>
                </c:pt>
                <c:pt idx="6">
                  <c:v>12.31</c:v>
                </c:pt>
                <c:pt idx="7">
                  <c:v>12.48</c:v>
                </c:pt>
                <c:pt idx="8">
                  <c:v>12.71</c:v>
                </c:pt>
                <c:pt idx="9">
                  <c:v>12.74</c:v>
                </c:pt>
                <c:pt idx="10">
                  <c:v>13.16</c:v>
                </c:pt>
                <c:pt idx="11">
                  <c:v>13.45</c:v>
                </c:pt>
                <c:pt idx="12">
                  <c:v>13.48</c:v>
                </c:pt>
                <c:pt idx="13">
                  <c:v>13.57</c:v>
                </c:pt>
                <c:pt idx="14">
                  <c:v>13.62</c:v>
                </c:pt>
                <c:pt idx="15">
                  <c:v>13.66</c:v>
                </c:pt>
                <c:pt idx="16">
                  <c:v>13.73</c:v>
                </c:pt>
                <c:pt idx="17">
                  <c:v>13.78</c:v>
                </c:pt>
                <c:pt idx="18">
                  <c:v>13.92</c:v>
                </c:pt>
                <c:pt idx="19">
                  <c:v>13.93</c:v>
                </c:pt>
                <c:pt idx="20">
                  <c:v>14.08</c:v>
                </c:pt>
                <c:pt idx="21">
                  <c:v>14.08</c:v>
                </c:pt>
                <c:pt idx="22">
                  <c:v>14.1</c:v>
                </c:pt>
                <c:pt idx="23">
                  <c:v>14.15</c:v>
                </c:pt>
                <c:pt idx="24">
                  <c:v>14.18</c:v>
                </c:pt>
                <c:pt idx="25">
                  <c:v>14.23</c:v>
                </c:pt>
                <c:pt idx="26">
                  <c:v>14.42</c:v>
                </c:pt>
                <c:pt idx="27">
                  <c:v>14.46</c:v>
                </c:pt>
                <c:pt idx="28">
                  <c:v>14.48</c:v>
                </c:pt>
                <c:pt idx="29">
                  <c:v>14.73</c:v>
                </c:pt>
                <c:pt idx="30">
                  <c:v>14.75</c:v>
                </c:pt>
                <c:pt idx="31">
                  <c:v>15.07</c:v>
                </c:pt>
                <c:pt idx="32">
                  <c:v>15.1</c:v>
                </c:pt>
                <c:pt idx="33">
                  <c:v>15.18</c:v>
                </c:pt>
                <c:pt idx="34">
                  <c:v>15.22</c:v>
                </c:pt>
                <c:pt idx="35">
                  <c:v>15.3</c:v>
                </c:pt>
                <c:pt idx="36">
                  <c:v>15.34</c:v>
                </c:pt>
                <c:pt idx="37">
                  <c:v>15.38</c:v>
                </c:pt>
                <c:pt idx="38">
                  <c:v>15.61</c:v>
                </c:pt>
                <c:pt idx="39">
                  <c:v>15.61</c:v>
                </c:pt>
                <c:pt idx="40">
                  <c:v>15.68</c:v>
                </c:pt>
                <c:pt idx="41">
                  <c:v>15.97</c:v>
                </c:pt>
                <c:pt idx="42">
                  <c:v>16.18</c:v>
                </c:pt>
                <c:pt idx="43">
                  <c:v>16.309999999999999</c:v>
                </c:pt>
                <c:pt idx="44">
                  <c:v>16.41</c:v>
                </c:pt>
                <c:pt idx="45">
                  <c:v>16.46</c:v>
                </c:pt>
                <c:pt idx="46">
                  <c:v>16.5</c:v>
                </c:pt>
                <c:pt idx="47">
                  <c:v>16.5</c:v>
                </c:pt>
                <c:pt idx="48">
                  <c:v>16.510000000000002</c:v>
                </c:pt>
                <c:pt idx="49">
                  <c:v>16.52</c:v>
                </c:pt>
                <c:pt idx="50">
                  <c:v>16.55</c:v>
                </c:pt>
                <c:pt idx="51">
                  <c:v>16.690000000000001</c:v>
                </c:pt>
                <c:pt idx="52">
                  <c:v>16.88</c:v>
                </c:pt>
                <c:pt idx="53">
                  <c:v>17.170000000000002</c:v>
                </c:pt>
                <c:pt idx="54">
                  <c:v>17.399999999999999</c:v>
                </c:pt>
                <c:pt idx="55">
                  <c:v>17.7</c:v>
                </c:pt>
                <c:pt idx="56">
                  <c:v>17.899999999999999</c:v>
                </c:pt>
                <c:pt idx="57">
                  <c:v>18</c:v>
                </c:pt>
                <c:pt idx="58">
                  <c:v>18.04</c:v>
                </c:pt>
                <c:pt idx="59">
                  <c:v>18.059999999999999</c:v>
                </c:pt>
                <c:pt idx="60">
                  <c:v>18.079999999999998</c:v>
                </c:pt>
                <c:pt idx="61">
                  <c:v>18.11</c:v>
                </c:pt>
                <c:pt idx="62">
                  <c:v>18.41</c:v>
                </c:pt>
                <c:pt idx="63">
                  <c:v>18.43</c:v>
                </c:pt>
                <c:pt idx="64">
                  <c:v>18.489999999999998</c:v>
                </c:pt>
                <c:pt idx="65">
                  <c:v>18.59</c:v>
                </c:pt>
                <c:pt idx="66">
                  <c:v>18.62</c:v>
                </c:pt>
                <c:pt idx="67">
                  <c:v>18.670000000000002</c:v>
                </c:pt>
                <c:pt idx="68">
                  <c:v>18.82</c:v>
                </c:pt>
                <c:pt idx="69">
                  <c:v>19.239999999999998</c:v>
                </c:pt>
                <c:pt idx="70">
                  <c:v>19.66</c:v>
                </c:pt>
                <c:pt idx="71">
                  <c:v>22.2</c:v>
                </c:pt>
              </c:numCache>
            </c:numRef>
          </c:xVal>
          <c:yVal>
            <c:numRef>
              <c:f>'Hours Worked (Matches)'!$D$2:$D$99</c:f>
              <c:numCache>
                <c:formatCode>0.00</c:formatCode>
                <c:ptCount val="98"/>
                <c:pt idx="0">
                  <c:v>44000</c:v>
                </c:pt>
                <c:pt idx="1">
                  <c:v>50000</c:v>
                </c:pt>
                <c:pt idx="2">
                  <c:v>48000</c:v>
                </c:pt>
                <c:pt idx="3">
                  <c:v>50000</c:v>
                </c:pt>
                <c:pt idx="4">
                  <c:v>49000</c:v>
                </c:pt>
                <c:pt idx="5">
                  <c:v>49000</c:v>
                </c:pt>
                <c:pt idx="6">
                  <c:v>40000</c:v>
                </c:pt>
                <c:pt idx="7">
                  <c:v>50000</c:v>
                </c:pt>
                <c:pt idx="8">
                  <c:v>56000</c:v>
                </c:pt>
                <c:pt idx="9">
                  <c:v>50000</c:v>
                </c:pt>
                <c:pt idx="10">
                  <c:v>50000</c:v>
                </c:pt>
                <c:pt idx="11">
                  <c:v>47000</c:v>
                </c:pt>
                <c:pt idx="12">
                  <c:v>65000</c:v>
                </c:pt>
                <c:pt idx="13">
                  <c:v>58000</c:v>
                </c:pt>
                <c:pt idx="14">
                  <c:v>56000</c:v>
                </c:pt>
                <c:pt idx="15">
                  <c:v>65000</c:v>
                </c:pt>
                <c:pt idx="16">
                  <c:v>48000</c:v>
                </c:pt>
                <c:pt idx="17">
                  <c:v>65000</c:v>
                </c:pt>
                <c:pt idx="18">
                  <c:v>54000</c:v>
                </c:pt>
                <c:pt idx="19">
                  <c:v>45000</c:v>
                </c:pt>
                <c:pt idx="20">
                  <c:v>68000</c:v>
                </c:pt>
                <c:pt idx="21">
                  <c:v>50000</c:v>
                </c:pt>
                <c:pt idx="22">
                  <c:v>50000</c:v>
                </c:pt>
                <c:pt idx="23">
                  <c:v>46000</c:v>
                </c:pt>
                <c:pt idx="24">
                  <c:v>43000</c:v>
                </c:pt>
                <c:pt idx="25">
                  <c:v>58000</c:v>
                </c:pt>
                <c:pt idx="26">
                  <c:v>46000</c:v>
                </c:pt>
                <c:pt idx="27">
                  <c:v>42000</c:v>
                </c:pt>
                <c:pt idx="28">
                  <c:v>50000</c:v>
                </c:pt>
                <c:pt idx="29">
                  <c:v>69000</c:v>
                </c:pt>
                <c:pt idx="30">
                  <c:v>65000</c:v>
                </c:pt>
                <c:pt idx="31">
                  <c:v>43000</c:v>
                </c:pt>
                <c:pt idx="32">
                  <c:v>44500</c:v>
                </c:pt>
                <c:pt idx="33">
                  <c:v>50000</c:v>
                </c:pt>
                <c:pt idx="34">
                  <c:v>50000</c:v>
                </c:pt>
                <c:pt idx="35">
                  <c:v>52000</c:v>
                </c:pt>
                <c:pt idx="36">
                  <c:v>55000</c:v>
                </c:pt>
                <c:pt idx="37">
                  <c:v>78000</c:v>
                </c:pt>
                <c:pt idx="38">
                  <c:v>46700</c:v>
                </c:pt>
                <c:pt idx="39">
                  <c:v>52000</c:v>
                </c:pt>
                <c:pt idx="40">
                  <c:v>75000</c:v>
                </c:pt>
                <c:pt idx="41">
                  <c:v>55000</c:v>
                </c:pt>
                <c:pt idx="42">
                  <c:v>45000</c:v>
                </c:pt>
                <c:pt idx="43">
                  <c:v>40000</c:v>
                </c:pt>
                <c:pt idx="44">
                  <c:v>50000</c:v>
                </c:pt>
                <c:pt idx="45">
                  <c:v>80000</c:v>
                </c:pt>
                <c:pt idx="46">
                  <c:v>65000</c:v>
                </c:pt>
                <c:pt idx="47">
                  <c:v>66000</c:v>
                </c:pt>
                <c:pt idx="48">
                  <c:v>51000</c:v>
                </c:pt>
                <c:pt idx="49">
                  <c:v>45000</c:v>
                </c:pt>
                <c:pt idx="50">
                  <c:v>70000</c:v>
                </c:pt>
                <c:pt idx="51">
                  <c:v>45000</c:v>
                </c:pt>
                <c:pt idx="52">
                  <c:v>62000</c:v>
                </c:pt>
                <c:pt idx="53">
                  <c:v>75000</c:v>
                </c:pt>
                <c:pt idx="54">
                  <c:v>78000</c:v>
                </c:pt>
                <c:pt idx="55">
                  <c:v>88000</c:v>
                </c:pt>
                <c:pt idx="56">
                  <c:v>78000</c:v>
                </c:pt>
                <c:pt idx="57">
                  <c:v>60000</c:v>
                </c:pt>
                <c:pt idx="58">
                  <c:v>50000</c:v>
                </c:pt>
                <c:pt idx="59">
                  <c:v>59000</c:v>
                </c:pt>
                <c:pt idx="60">
                  <c:v>35000</c:v>
                </c:pt>
                <c:pt idx="61">
                  <c:v>80000</c:v>
                </c:pt>
                <c:pt idx="62">
                  <c:v>125000</c:v>
                </c:pt>
                <c:pt idx="63">
                  <c:v>62000</c:v>
                </c:pt>
                <c:pt idx="64">
                  <c:v>53000</c:v>
                </c:pt>
                <c:pt idx="65">
                  <c:v>80000</c:v>
                </c:pt>
                <c:pt idx="66">
                  <c:v>70000</c:v>
                </c:pt>
                <c:pt idx="67">
                  <c:v>45000</c:v>
                </c:pt>
                <c:pt idx="68">
                  <c:v>65000</c:v>
                </c:pt>
                <c:pt idx="69">
                  <c:v>80000</c:v>
                </c:pt>
                <c:pt idx="70">
                  <c:v>86000</c:v>
                </c:pt>
                <c:pt idx="71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0740-8D2D-DFE5D743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05904"/>
        <c:axId val="1404058288"/>
      </c:scatterChart>
      <c:valAx>
        <c:axId val="1402605904"/>
        <c:scaling>
          <c:orientation val="minMax"/>
          <c:max val="23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Worked per Week (Undergrad)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58288"/>
        <c:crosses val="autoZero"/>
        <c:crossBetween val="midCat"/>
      </c:valAx>
      <c:valAx>
        <c:axId val="14040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Annual 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50799</xdr:colOff>
      <xdr:row>48</xdr:row>
      <xdr:rowOff>0</xdr:rowOff>
    </xdr:from>
    <xdr:to>
      <xdr:col>18</xdr:col>
      <xdr:colOff>592667</xdr:colOff>
      <xdr:row>70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7A631F-44D6-C448-9A8E-3771CE72B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workbookViewId="0">
      <selection activeCell="K8" sqref="K8"/>
    </sheetView>
  </sheetViews>
  <sheetFormatPr baseColWidth="10" defaultRowHeight="16" x14ac:dyDescent="0.2"/>
  <cols>
    <col min="1" max="1" width="10.83203125" style="7"/>
    <col min="2" max="2" width="68" bestFit="1" customWidth="1"/>
    <col min="3" max="3" width="30.83203125" bestFit="1" customWidth="1"/>
    <col min="9" max="9" width="10.83203125" style="7"/>
  </cols>
  <sheetData>
    <row r="1" spans="1:11" x14ac:dyDescent="0.2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t="s">
        <v>9</v>
      </c>
      <c r="K1" t="s">
        <v>10</v>
      </c>
    </row>
    <row r="2" spans="1:11" x14ac:dyDescent="0.2">
      <c r="A2" s="8">
        <v>1100</v>
      </c>
      <c r="B2" t="s">
        <v>11</v>
      </c>
      <c r="C2" t="s">
        <v>12</v>
      </c>
      <c r="D2">
        <v>128148</v>
      </c>
      <c r="E2">
        <v>90245</v>
      </c>
      <c r="F2">
        <v>74078</v>
      </c>
      <c r="G2">
        <v>2423</v>
      </c>
      <c r="H2">
        <v>2.6147106E-2</v>
      </c>
      <c r="I2" s="7">
        <v>50000</v>
      </c>
      <c r="J2">
        <v>34000</v>
      </c>
      <c r="K2">
        <v>80000</v>
      </c>
    </row>
    <row r="3" spans="1:11" x14ac:dyDescent="0.2">
      <c r="A3" s="8">
        <v>1101</v>
      </c>
      <c r="B3" t="s">
        <v>13</v>
      </c>
      <c r="C3" t="s">
        <v>12</v>
      </c>
      <c r="D3">
        <v>95326</v>
      </c>
      <c r="E3">
        <v>76865</v>
      </c>
      <c r="F3">
        <v>64240</v>
      </c>
      <c r="G3">
        <v>2266</v>
      </c>
      <c r="H3">
        <v>2.8636058999999998E-2</v>
      </c>
      <c r="I3" s="7">
        <v>54000</v>
      </c>
      <c r="J3">
        <v>36000</v>
      </c>
      <c r="K3">
        <v>80000</v>
      </c>
    </row>
    <row r="4" spans="1:11" x14ac:dyDescent="0.2">
      <c r="A4" s="8">
        <v>1102</v>
      </c>
      <c r="B4" t="s">
        <v>14</v>
      </c>
      <c r="C4" t="s">
        <v>12</v>
      </c>
      <c r="D4">
        <v>33955</v>
      </c>
      <c r="E4">
        <v>26321</v>
      </c>
      <c r="F4">
        <v>22810</v>
      </c>
      <c r="G4">
        <v>821</v>
      </c>
      <c r="H4">
        <v>3.0248324E-2</v>
      </c>
      <c r="I4" s="7">
        <v>63000</v>
      </c>
      <c r="J4">
        <v>40000</v>
      </c>
      <c r="K4">
        <v>98000</v>
      </c>
    </row>
    <row r="5" spans="1:11" x14ac:dyDescent="0.2">
      <c r="A5" s="8">
        <v>1103</v>
      </c>
      <c r="B5" t="s">
        <v>15</v>
      </c>
      <c r="C5" t="s">
        <v>12</v>
      </c>
      <c r="D5">
        <v>103549</v>
      </c>
      <c r="E5">
        <v>81177</v>
      </c>
      <c r="F5">
        <v>64937</v>
      </c>
      <c r="G5">
        <v>3619</v>
      </c>
      <c r="H5">
        <v>4.2678899999999999E-2</v>
      </c>
      <c r="I5" s="7">
        <v>46000</v>
      </c>
      <c r="J5">
        <v>30000</v>
      </c>
      <c r="K5">
        <v>72000</v>
      </c>
    </row>
    <row r="6" spans="1:11" x14ac:dyDescent="0.2">
      <c r="A6" s="8">
        <v>1104</v>
      </c>
      <c r="B6" t="s">
        <v>16</v>
      </c>
      <c r="C6" t="s">
        <v>12</v>
      </c>
      <c r="D6">
        <v>24280</v>
      </c>
      <c r="E6">
        <v>17281</v>
      </c>
      <c r="F6">
        <v>12722</v>
      </c>
      <c r="G6">
        <v>894</v>
      </c>
      <c r="H6">
        <v>4.9188445999999997E-2</v>
      </c>
      <c r="I6" s="7">
        <v>62000</v>
      </c>
      <c r="J6">
        <v>38500</v>
      </c>
      <c r="K6">
        <v>90000</v>
      </c>
    </row>
    <row r="7" spans="1:11" x14ac:dyDescent="0.2">
      <c r="A7" s="8">
        <v>1105</v>
      </c>
      <c r="B7" t="s">
        <v>17</v>
      </c>
      <c r="C7" t="s">
        <v>12</v>
      </c>
      <c r="D7">
        <v>79409</v>
      </c>
      <c r="E7">
        <v>63043</v>
      </c>
      <c r="F7">
        <v>51077</v>
      </c>
      <c r="G7">
        <v>2070</v>
      </c>
      <c r="H7">
        <v>3.1790886999999997E-2</v>
      </c>
      <c r="I7" s="7">
        <v>50000</v>
      </c>
      <c r="J7">
        <v>35000</v>
      </c>
      <c r="K7">
        <v>75000</v>
      </c>
    </row>
    <row r="8" spans="1:11" x14ac:dyDescent="0.2">
      <c r="A8" s="8">
        <v>1106</v>
      </c>
      <c r="B8" t="s">
        <v>18</v>
      </c>
      <c r="C8" t="s">
        <v>12</v>
      </c>
      <c r="D8">
        <v>6586</v>
      </c>
      <c r="E8">
        <v>4926</v>
      </c>
      <c r="F8">
        <v>4042</v>
      </c>
      <c r="G8">
        <v>264</v>
      </c>
      <c r="H8">
        <v>5.0867052000000003E-2</v>
      </c>
      <c r="I8" s="7">
        <v>63000</v>
      </c>
      <c r="J8">
        <v>39400</v>
      </c>
      <c r="K8">
        <v>88000</v>
      </c>
    </row>
    <row r="9" spans="1:11" x14ac:dyDescent="0.2">
      <c r="A9" s="8">
        <v>1199</v>
      </c>
      <c r="B9" t="s">
        <v>19</v>
      </c>
      <c r="C9" t="s">
        <v>12</v>
      </c>
      <c r="D9">
        <v>8549</v>
      </c>
      <c r="E9">
        <v>6392</v>
      </c>
      <c r="F9">
        <v>5074</v>
      </c>
      <c r="G9">
        <v>261</v>
      </c>
      <c r="H9">
        <v>3.9230422000000001E-2</v>
      </c>
      <c r="I9" s="7">
        <v>52000</v>
      </c>
      <c r="J9">
        <v>35000</v>
      </c>
      <c r="K9">
        <v>75000</v>
      </c>
    </row>
    <row r="10" spans="1:11" x14ac:dyDescent="0.2">
      <c r="A10" s="8">
        <v>1301</v>
      </c>
      <c r="B10" t="s">
        <v>20</v>
      </c>
      <c r="C10" t="s">
        <v>21</v>
      </c>
      <c r="D10">
        <v>106106</v>
      </c>
      <c r="E10">
        <v>87602</v>
      </c>
      <c r="F10">
        <v>65238</v>
      </c>
      <c r="G10">
        <v>4736</v>
      </c>
      <c r="H10">
        <v>5.1289827000000003E-2</v>
      </c>
      <c r="I10" s="7">
        <v>52000</v>
      </c>
      <c r="J10">
        <v>38000</v>
      </c>
      <c r="K10">
        <v>75000</v>
      </c>
    </row>
    <row r="11" spans="1:11" x14ac:dyDescent="0.2">
      <c r="A11" s="8">
        <v>1302</v>
      </c>
      <c r="B11" t="s">
        <v>22</v>
      </c>
      <c r="C11" t="s">
        <v>12</v>
      </c>
      <c r="D11">
        <v>69447</v>
      </c>
      <c r="E11">
        <v>48228</v>
      </c>
      <c r="F11">
        <v>39613</v>
      </c>
      <c r="G11">
        <v>2144</v>
      </c>
      <c r="H11">
        <v>4.2563328999999997E-2</v>
      </c>
      <c r="I11" s="7">
        <v>58000</v>
      </c>
      <c r="J11">
        <v>40500</v>
      </c>
      <c r="K11">
        <v>80000</v>
      </c>
    </row>
    <row r="12" spans="1:11" x14ac:dyDescent="0.2">
      <c r="A12" s="8">
        <v>1303</v>
      </c>
      <c r="B12" t="s">
        <v>23</v>
      </c>
      <c r="C12" t="s">
        <v>12</v>
      </c>
      <c r="D12">
        <v>83188</v>
      </c>
      <c r="E12">
        <v>65937</v>
      </c>
      <c r="F12">
        <v>50595</v>
      </c>
      <c r="G12">
        <v>3789</v>
      </c>
      <c r="H12">
        <v>5.4341278999999999E-2</v>
      </c>
      <c r="I12" s="7">
        <v>52000</v>
      </c>
      <c r="J12">
        <v>37100</v>
      </c>
      <c r="K12">
        <v>75000</v>
      </c>
    </row>
    <row r="13" spans="1:11" x14ac:dyDescent="0.2">
      <c r="A13" s="8">
        <v>1401</v>
      </c>
      <c r="B13" t="s">
        <v>24</v>
      </c>
      <c r="C13" t="s">
        <v>25</v>
      </c>
      <c r="D13">
        <v>294692</v>
      </c>
      <c r="E13">
        <v>216770</v>
      </c>
      <c r="F13">
        <v>163020</v>
      </c>
      <c r="G13">
        <v>20394</v>
      </c>
      <c r="H13">
        <v>8.5991128999999999E-2</v>
      </c>
      <c r="I13" s="7">
        <v>63000</v>
      </c>
      <c r="J13">
        <v>40400</v>
      </c>
      <c r="K13">
        <v>93500</v>
      </c>
    </row>
    <row r="14" spans="1:11" x14ac:dyDescent="0.2">
      <c r="A14" s="8">
        <v>1501</v>
      </c>
      <c r="B14" t="s">
        <v>26</v>
      </c>
      <c r="C14" t="s">
        <v>27</v>
      </c>
      <c r="D14">
        <v>103740</v>
      </c>
      <c r="E14">
        <v>75798</v>
      </c>
      <c r="F14">
        <v>50530</v>
      </c>
      <c r="G14">
        <v>5525</v>
      </c>
      <c r="H14">
        <v>6.7938958999999993E-2</v>
      </c>
      <c r="I14" s="7">
        <v>46000</v>
      </c>
      <c r="J14">
        <v>32000</v>
      </c>
      <c r="K14">
        <v>71000</v>
      </c>
    </row>
    <row r="15" spans="1:11" x14ac:dyDescent="0.2">
      <c r="A15" s="8">
        <v>1901</v>
      </c>
      <c r="B15" t="s">
        <v>28</v>
      </c>
      <c r="C15" t="s">
        <v>29</v>
      </c>
      <c r="D15">
        <v>987676</v>
      </c>
      <c r="E15">
        <v>790696</v>
      </c>
      <c r="F15">
        <v>595739</v>
      </c>
      <c r="G15">
        <v>54390</v>
      </c>
      <c r="H15">
        <v>6.4360314000000002E-2</v>
      </c>
      <c r="I15" s="7">
        <v>50000</v>
      </c>
      <c r="J15">
        <v>35000</v>
      </c>
      <c r="K15">
        <v>80000</v>
      </c>
    </row>
    <row r="16" spans="1:11" x14ac:dyDescent="0.2">
      <c r="A16" s="8">
        <v>1902</v>
      </c>
      <c r="B16" t="s">
        <v>30</v>
      </c>
      <c r="C16" t="s">
        <v>29</v>
      </c>
      <c r="D16">
        <v>418104</v>
      </c>
      <c r="E16">
        <v>314438</v>
      </c>
      <c r="F16">
        <v>235407</v>
      </c>
      <c r="G16">
        <v>20754</v>
      </c>
      <c r="H16">
        <v>6.1916751999999999E-2</v>
      </c>
      <c r="I16" s="7">
        <v>50000</v>
      </c>
      <c r="J16">
        <v>35000</v>
      </c>
      <c r="K16">
        <v>80000</v>
      </c>
    </row>
    <row r="17" spans="1:11" x14ac:dyDescent="0.2">
      <c r="A17" s="8">
        <v>1903</v>
      </c>
      <c r="B17" t="s">
        <v>31</v>
      </c>
      <c r="C17" t="s">
        <v>29</v>
      </c>
      <c r="D17">
        <v>211213</v>
      </c>
      <c r="E17">
        <v>170474</v>
      </c>
      <c r="F17">
        <v>125489</v>
      </c>
      <c r="G17">
        <v>15431</v>
      </c>
      <c r="H17">
        <v>8.3004759999999997E-2</v>
      </c>
      <c r="I17" s="7">
        <v>48000</v>
      </c>
      <c r="J17">
        <v>32000</v>
      </c>
      <c r="K17">
        <v>70000</v>
      </c>
    </row>
    <row r="18" spans="1:11" x14ac:dyDescent="0.2">
      <c r="A18" s="8">
        <v>1904</v>
      </c>
      <c r="B18" t="s">
        <v>32</v>
      </c>
      <c r="C18" t="s">
        <v>29</v>
      </c>
      <c r="D18">
        <v>186829</v>
      </c>
      <c r="E18">
        <v>147433</v>
      </c>
      <c r="F18">
        <v>111552</v>
      </c>
      <c r="G18">
        <v>10624</v>
      </c>
      <c r="H18">
        <v>6.7216257000000001E-2</v>
      </c>
      <c r="I18" s="7">
        <v>50000</v>
      </c>
      <c r="J18">
        <v>34000</v>
      </c>
      <c r="K18">
        <v>75000</v>
      </c>
    </row>
    <row r="19" spans="1:11" x14ac:dyDescent="0.2">
      <c r="A19" s="8">
        <v>2001</v>
      </c>
      <c r="B19" t="s">
        <v>33</v>
      </c>
      <c r="C19" t="s">
        <v>34</v>
      </c>
      <c r="D19">
        <v>62141</v>
      </c>
      <c r="E19">
        <v>49609</v>
      </c>
      <c r="F19">
        <v>37261</v>
      </c>
      <c r="G19">
        <v>4609</v>
      </c>
      <c r="H19">
        <v>8.5008668999999995E-2</v>
      </c>
      <c r="I19" s="7">
        <v>50000</v>
      </c>
      <c r="J19">
        <v>34500</v>
      </c>
      <c r="K19">
        <v>75000</v>
      </c>
    </row>
    <row r="20" spans="1:11" x14ac:dyDescent="0.2">
      <c r="A20" s="8">
        <v>2100</v>
      </c>
      <c r="B20" t="s">
        <v>35</v>
      </c>
      <c r="C20" t="s">
        <v>34</v>
      </c>
      <c r="D20">
        <v>253782</v>
      </c>
      <c r="E20">
        <v>218248</v>
      </c>
      <c r="F20">
        <v>189950</v>
      </c>
      <c r="G20">
        <v>11945</v>
      </c>
      <c r="H20">
        <v>5.1891238999999999E-2</v>
      </c>
      <c r="I20" s="7">
        <v>65000</v>
      </c>
      <c r="J20">
        <v>45000</v>
      </c>
      <c r="K20">
        <v>90000</v>
      </c>
    </row>
    <row r="21" spans="1:11" x14ac:dyDescent="0.2">
      <c r="A21" s="8">
        <v>2101</v>
      </c>
      <c r="B21" t="s">
        <v>36</v>
      </c>
      <c r="C21" t="s">
        <v>34</v>
      </c>
      <c r="D21">
        <v>29317</v>
      </c>
      <c r="E21">
        <v>22828</v>
      </c>
      <c r="F21">
        <v>18747</v>
      </c>
      <c r="G21">
        <v>2265</v>
      </c>
      <c r="H21">
        <v>9.0264216999999994E-2</v>
      </c>
      <c r="I21" s="7">
        <v>60000</v>
      </c>
      <c r="J21">
        <v>40000</v>
      </c>
      <c r="K21">
        <v>85000</v>
      </c>
    </row>
    <row r="22" spans="1:11" x14ac:dyDescent="0.2">
      <c r="A22" s="8">
        <v>2102</v>
      </c>
      <c r="B22" t="s">
        <v>37</v>
      </c>
      <c r="C22" t="s">
        <v>34</v>
      </c>
      <c r="D22">
        <v>783292</v>
      </c>
      <c r="E22">
        <v>656372</v>
      </c>
      <c r="F22">
        <v>561052</v>
      </c>
      <c r="G22">
        <v>34196</v>
      </c>
      <c r="H22">
        <v>4.9518657000000001E-2</v>
      </c>
      <c r="I22" s="7">
        <v>78000</v>
      </c>
      <c r="J22">
        <v>51000</v>
      </c>
      <c r="K22">
        <v>105000</v>
      </c>
    </row>
    <row r="23" spans="1:11" x14ac:dyDescent="0.2">
      <c r="A23" s="8">
        <v>2105</v>
      </c>
      <c r="B23" t="s">
        <v>38</v>
      </c>
      <c r="C23" t="s">
        <v>34</v>
      </c>
      <c r="D23">
        <v>77805</v>
      </c>
      <c r="E23">
        <v>66393</v>
      </c>
      <c r="F23">
        <v>57604</v>
      </c>
      <c r="G23">
        <v>3704</v>
      </c>
      <c r="H23">
        <v>5.2841063000000001E-2</v>
      </c>
      <c r="I23" s="7">
        <v>68000</v>
      </c>
      <c r="J23">
        <v>46200</v>
      </c>
      <c r="K23">
        <v>95000</v>
      </c>
    </row>
    <row r="24" spans="1:11" x14ac:dyDescent="0.2">
      <c r="A24" s="8">
        <v>2106</v>
      </c>
      <c r="B24" t="s">
        <v>39</v>
      </c>
      <c r="C24" t="s">
        <v>34</v>
      </c>
      <c r="D24">
        <v>39362</v>
      </c>
      <c r="E24">
        <v>32366</v>
      </c>
      <c r="F24">
        <v>28156</v>
      </c>
      <c r="G24">
        <v>2626</v>
      </c>
      <c r="H24">
        <v>7.5045724999999994E-2</v>
      </c>
      <c r="I24" s="7">
        <v>55000</v>
      </c>
      <c r="J24">
        <v>40000</v>
      </c>
      <c r="K24">
        <v>80000</v>
      </c>
    </row>
    <row r="25" spans="1:11" x14ac:dyDescent="0.2">
      <c r="A25" s="8">
        <v>2107</v>
      </c>
      <c r="B25" t="s">
        <v>40</v>
      </c>
      <c r="C25" t="s">
        <v>34</v>
      </c>
      <c r="D25">
        <v>51771</v>
      </c>
      <c r="E25">
        <v>44071</v>
      </c>
      <c r="F25">
        <v>35954</v>
      </c>
      <c r="G25">
        <v>2748</v>
      </c>
      <c r="H25">
        <v>5.8694120000000002E-2</v>
      </c>
      <c r="I25" s="7">
        <v>55000</v>
      </c>
      <c r="J25">
        <v>36000</v>
      </c>
      <c r="K25">
        <v>80000</v>
      </c>
    </row>
    <row r="26" spans="1:11" x14ac:dyDescent="0.2">
      <c r="A26" s="8">
        <v>2201</v>
      </c>
      <c r="B26" t="s">
        <v>41</v>
      </c>
      <c r="C26" t="s">
        <v>42</v>
      </c>
      <c r="D26">
        <v>42325</v>
      </c>
      <c r="E26">
        <v>33388</v>
      </c>
      <c r="F26">
        <v>25780</v>
      </c>
      <c r="G26">
        <v>1941</v>
      </c>
      <c r="H26">
        <v>5.4940700000000002E-2</v>
      </c>
      <c r="I26" s="7">
        <v>40000</v>
      </c>
      <c r="J26">
        <v>26200</v>
      </c>
      <c r="K26">
        <v>60000</v>
      </c>
    </row>
    <row r="27" spans="1:11" x14ac:dyDescent="0.2">
      <c r="A27" s="8">
        <v>2300</v>
      </c>
      <c r="B27" t="s">
        <v>43</v>
      </c>
      <c r="C27" t="s">
        <v>44</v>
      </c>
      <c r="D27">
        <v>1438867</v>
      </c>
      <c r="E27">
        <v>843693</v>
      </c>
      <c r="F27">
        <v>591863</v>
      </c>
      <c r="G27">
        <v>38742</v>
      </c>
      <c r="H27">
        <v>4.3903517000000003E-2</v>
      </c>
      <c r="I27" s="7">
        <v>43000</v>
      </c>
      <c r="J27">
        <v>32000</v>
      </c>
      <c r="K27">
        <v>59000</v>
      </c>
    </row>
    <row r="28" spans="1:11" x14ac:dyDescent="0.2">
      <c r="A28" s="8">
        <v>2301</v>
      </c>
      <c r="B28" t="s">
        <v>45</v>
      </c>
      <c r="C28" t="s">
        <v>44</v>
      </c>
      <c r="D28">
        <v>4037</v>
      </c>
      <c r="E28">
        <v>3113</v>
      </c>
      <c r="F28">
        <v>2468</v>
      </c>
      <c r="G28">
        <v>0</v>
      </c>
      <c r="H28">
        <v>0</v>
      </c>
      <c r="I28" s="7">
        <v>58000</v>
      </c>
      <c r="J28">
        <v>44750</v>
      </c>
      <c r="K28">
        <v>79000</v>
      </c>
    </row>
    <row r="29" spans="1:11" x14ac:dyDescent="0.2">
      <c r="A29" s="8">
        <v>2303</v>
      </c>
      <c r="B29" t="s">
        <v>46</v>
      </c>
      <c r="C29" t="s">
        <v>44</v>
      </c>
      <c r="D29">
        <v>2396</v>
      </c>
      <c r="E29">
        <v>1492</v>
      </c>
      <c r="F29">
        <v>1093</v>
      </c>
      <c r="G29">
        <v>169</v>
      </c>
      <c r="H29">
        <v>0.101745936</v>
      </c>
      <c r="I29" s="7">
        <v>41000</v>
      </c>
      <c r="J29">
        <v>33200</v>
      </c>
      <c r="K29">
        <v>50000</v>
      </c>
    </row>
    <row r="30" spans="1:11" x14ac:dyDescent="0.2">
      <c r="A30" s="8">
        <v>2304</v>
      </c>
      <c r="B30" t="s">
        <v>47</v>
      </c>
      <c r="C30" t="s">
        <v>44</v>
      </c>
      <c r="D30">
        <v>1446701</v>
      </c>
      <c r="E30">
        <v>819393</v>
      </c>
      <c r="F30">
        <v>501786</v>
      </c>
      <c r="G30">
        <v>32685</v>
      </c>
      <c r="H30">
        <v>3.8359164000000001E-2</v>
      </c>
      <c r="I30" s="7">
        <v>40000</v>
      </c>
      <c r="J30">
        <v>31000</v>
      </c>
      <c r="K30">
        <v>50000</v>
      </c>
    </row>
    <row r="31" spans="1:11" x14ac:dyDescent="0.2">
      <c r="A31" s="8">
        <v>2305</v>
      </c>
      <c r="B31" t="s">
        <v>48</v>
      </c>
      <c r="C31" t="s">
        <v>44</v>
      </c>
      <c r="D31">
        <v>68808</v>
      </c>
      <c r="E31">
        <v>47203</v>
      </c>
      <c r="F31">
        <v>29494</v>
      </c>
      <c r="G31">
        <v>1610</v>
      </c>
      <c r="H31">
        <v>3.2983017000000003E-2</v>
      </c>
      <c r="I31" s="7">
        <v>43000</v>
      </c>
      <c r="J31">
        <v>34000</v>
      </c>
      <c r="K31">
        <v>60000</v>
      </c>
    </row>
    <row r="32" spans="1:11" x14ac:dyDescent="0.2">
      <c r="A32" s="8">
        <v>2306</v>
      </c>
      <c r="B32" t="s">
        <v>49</v>
      </c>
      <c r="C32" t="s">
        <v>44</v>
      </c>
      <c r="D32">
        <v>281661</v>
      </c>
      <c r="E32">
        <v>193542</v>
      </c>
      <c r="F32">
        <v>136343</v>
      </c>
      <c r="G32">
        <v>9389</v>
      </c>
      <c r="H32">
        <v>4.6266957999999997E-2</v>
      </c>
      <c r="I32" s="7">
        <v>48400</v>
      </c>
      <c r="J32">
        <v>34000</v>
      </c>
      <c r="K32">
        <v>66500</v>
      </c>
    </row>
    <row r="33" spans="1:11" x14ac:dyDescent="0.2">
      <c r="A33" s="8">
        <v>2307</v>
      </c>
      <c r="B33" t="s">
        <v>50</v>
      </c>
      <c r="C33" t="s">
        <v>44</v>
      </c>
      <c r="D33">
        <v>157079</v>
      </c>
      <c r="E33">
        <v>113460</v>
      </c>
      <c r="F33">
        <v>71133</v>
      </c>
      <c r="G33">
        <v>5890</v>
      </c>
      <c r="H33">
        <v>4.9350649000000003E-2</v>
      </c>
      <c r="I33" s="7">
        <v>35300</v>
      </c>
      <c r="J33">
        <v>27000</v>
      </c>
      <c r="K33">
        <v>45800</v>
      </c>
    </row>
    <row r="34" spans="1:11" x14ac:dyDescent="0.2">
      <c r="A34" s="8">
        <v>2308</v>
      </c>
      <c r="B34" t="s">
        <v>51</v>
      </c>
      <c r="C34" t="s">
        <v>44</v>
      </c>
      <c r="D34">
        <v>56477</v>
      </c>
      <c r="E34">
        <v>36224</v>
      </c>
      <c r="F34">
        <v>24817</v>
      </c>
      <c r="G34">
        <v>1596</v>
      </c>
      <c r="H34">
        <v>4.2199894000000002E-2</v>
      </c>
      <c r="I34" s="7">
        <v>46000</v>
      </c>
      <c r="J34">
        <v>35000</v>
      </c>
      <c r="K34">
        <v>61000</v>
      </c>
    </row>
    <row r="35" spans="1:11" x14ac:dyDescent="0.2">
      <c r="A35" s="8">
        <v>2309</v>
      </c>
      <c r="B35" t="s">
        <v>52</v>
      </c>
      <c r="C35" t="s">
        <v>44</v>
      </c>
      <c r="D35">
        <v>224262</v>
      </c>
      <c r="E35">
        <v>129486</v>
      </c>
      <c r="F35">
        <v>88917</v>
      </c>
      <c r="G35">
        <v>5925</v>
      </c>
      <c r="H35">
        <v>4.3755677E-2</v>
      </c>
      <c r="I35" s="7">
        <v>45000</v>
      </c>
      <c r="J35">
        <v>34000</v>
      </c>
      <c r="K35">
        <v>60000</v>
      </c>
    </row>
    <row r="36" spans="1:11" x14ac:dyDescent="0.2">
      <c r="A36" s="8">
        <v>2310</v>
      </c>
      <c r="B36" t="s">
        <v>53</v>
      </c>
      <c r="C36" t="s">
        <v>44</v>
      </c>
      <c r="D36">
        <v>149689</v>
      </c>
      <c r="E36">
        <v>108272</v>
      </c>
      <c r="F36">
        <v>71615</v>
      </c>
      <c r="G36">
        <v>5357</v>
      </c>
      <c r="H36">
        <v>4.7144655000000001E-2</v>
      </c>
      <c r="I36" s="7">
        <v>42000</v>
      </c>
      <c r="J36">
        <v>34000</v>
      </c>
      <c r="K36">
        <v>53000</v>
      </c>
    </row>
    <row r="37" spans="1:11" x14ac:dyDescent="0.2">
      <c r="A37" s="8">
        <v>2311</v>
      </c>
      <c r="B37" t="s">
        <v>54</v>
      </c>
      <c r="C37" t="s">
        <v>44</v>
      </c>
      <c r="D37">
        <v>127022</v>
      </c>
      <c r="E37">
        <v>78785</v>
      </c>
      <c r="F37">
        <v>51632</v>
      </c>
      <c r="G37">
        <v>3800</v>
      </c>
      <c r="H37">
        <v>4.6013198999999998E-2</v>
      </c>
      <c r="I37" s="7">
        <v>45000</v>
      </c>
      <c r="J37">
        <v>33000</v>
      </c>
      <c r="K37">
        <v>64000</v>
      </c>
    </row>
    <row r="38" spans="1:11" x14ac:dyDescent="0.2">
      <c r="A38" s="8">
        <v>2312</v>
      </c>
      <c r="B38" t="s">
        <v>55</v>
      </c>
      <c r="C38" t="s">
        <v>44</v>
      </c>
      <c r="D38">
        <v>88067</v>
      </c>
      <c r="E38">
        <v>58885</v>
      </c>
      <c r="F38">
        <v>37892</v>
      </c>
      <c r="G38">
        <v>2032</v>
      </c>
      <c r="H38">
        <v>3.3356863E-2</v>
      </c>
      <c r="I38" s="7">
        <v>40000</v>
      </c>
      <c r="J38">
        <v>30000</v>
      </c>
      <c r="K38">
        <v>51000</v>
      </c>
    </row>
    <row r="39" spans="1:11" x14ac:dyDescent="0.2">
      <c r="A39" s="8">
        <v>2313</v>
      </c>
      <c r="B39" t="s">
        <v>56</v>
      </c>
      <c r="C39" t="s">
        <v>44</v>
      </c>
      <c r="D39">
        <v>181445</v>
      </c>
      <c r="E39">
        <v>111347</v>
      </c>
      <c r="F39">
        <v>67651</v>
      </c>
      <c r="G39">
        <v>5624</v>
      </c>
      <c r="H39">
        <v>4.8080293000000003E-2</v>
      </c>
      <c r="I39" s="7">
        <v>42000</v>
      </c>
      <c r="J39">
        <v>32000</v>
      </c>
      <c r="K39">
        <v>54000</v>
      </c>
    </row>
    <row r="40" spans="1:11" x14ac:dyDescent="0.2">
      <c r="A40" s="8">
        <v>2314</v>
      </c>
      <c r="B40" t="s">
        <v>57</v>
      </c>
      <c r="C40" t="s">
        <v>44</v>
      </c>
      <c r="D40">
        <v>231861</v>
      </c>
      <c r="E40">
        <v>155159</v>
      </c>
      <c r="F40">
        <v>94756</v>
      </c>
      <c r="G40">
        <v>6629</v>
      </c>
      <c r="H40">
        <v>4.0973373E-2</v>
      </c>
      <c r="I40" s="7">
        <v>42600</v>
      </c>
      <c r="J40">
        <v>32000</v>
      </c>
      <c r="K40">
        <v>56000</v>
      </c>
    </row>
    <row r="41" spans="1:11" x14ac:dyDescent="0.2">
      <c r="A41" s="8">
        <v>2399</v>
      </c>
      <c r="B41" t="s">
        <v>58</v>
      </c>
      <c r="C41" t="s">
        <v>44</v>
      </c>
      <c r="D41">
        <v>225553</v>
      </c>
      <c r="E41">
        <v>126054</v>
      </c>
      <c r="F41">
        <v>91322</v>
      </c>
      <c r="G41">
        <v>5145</v>
      </c>
      <c r="H41">
        <v>3.9215237999999999E-2</v>
      </c>
      <c r="I41" s="7">
        <v>50000</v>
      </c>
      <c r="J41">
        <v>35600</v>
      </c>
      <c r="K41">
        <v>71000</v>
      </c>
    </row>
    <row r="42" spans="1:11" x14ac:dyDescent="0.2">
      <c r="A42" s="8">
        <v>2400</v>
      </c>
      <c r="B42" t="s">
        <v>59</v>
      </c>
      <c r="C42" t="s">
        <v>25</v>
      </c>
      <c r="D42">
        <v>503080</v>
      </c>
      <c r="E42">
        <v>359172</v>
      </c>
      <c r="F42">
        <v>312023</v>
      </c>
      <c r="G42">
        <v>17986</v>
      </c>
      <c r="H42">
        <v>4.7688237000000001E-2</v>
      </c>
      <c r="I42" s="7">
        <v>75000</v>
      </c>
      <c r="J42">
        <v>50000</v>
      </c>
      <c r="K42" s="1">
        <v>100000</v>
      </c>
    </row>
    <row r="43" spans="1:11" x14ac:dyDescent="0.2">
      <c r="A43" s="8">
        <v>2401</v>
      </c>
      <c r="B43" t="s">
        <v>60</v>
      </c>
      <c r="C43" t="s">
        <v>25</v>
      </c>
      <c r="D43">
        <v>65734</v>
      </c>
      <c r="E43">
        <v>44944</v>
      </c>
      <c r="F43">
        <v>38491</v>
      </c>
      <c r="G43">
        <v>1969</v>
      </c>
      <c r="H43">
        <v>4.1971308999999998E-2</v>
      </c>
      <c r="I43" s="7">
        <v>80000</v>
      </c>
      <c r="J43">
        <v>58000</v>
      </c>
      <c r="K43">
        <v>110000</v>
      </c>
    </row>
    <row r="44" spans="1:11" x14ac:dyDescent="0.2">
      <c r="A44" s="8">
        <v>2402</v>
      </c>
      <c r="B44" t="s">
        <v>61</v>
      </c>
      <c r="C44" t="s">
        <v>25</v>
      </c>
      <c r="D44">
        <v>32748</v>
      </c>
      <c r="E44">
        <v>24270</v>
      </c>
      <c r="F44">
        <v>18621</v>
      </c>
      <c r="G44">
        <v>1521</v>
      </c>
      <c r="H44">
        <v>5.8974061000000001E-2</v>
      </c>
      <c r="I44" s="7">
        <v>62000</v>
      </c>
      <c r="J44">
        <v>40000</v>
      </c>
      <c r="K44">
        <v>91000</v>
      </c>
    </row>
    <row r="45" spans="1:11" x14ac:dyDescent="0.2">
      <c r="A45" s="8">
        <v>2403</v>
      </c>
      <c r="B45" t="s">
        <v>62</v>
      </c>
      <c r="C45" t="s">
        <v>25</v>
      </c>
      <c r="D45">
        <v>19587</v>
      </c>
      <c r="E45">
        <v>13713</v>
      </c>
      <c r="F45">
        <v>11180</v>
      </c>
      <c r="G45">
        <v>1017</v>
      </c>
      <c r="H45">
        <v>6.9042770000000003E-2</v>
      </c>
      <c r="I45" s="7">
        <v>78000</v>
      </c>
      <c r="J45">
        <v>50000</v>
      </c>
      <c r="K45">
        <v>102000</v>
      </c>
    </row>
    <row r="46" spans="1:11" x14ac:dyDescent="0.2">
      <c r="A46" s="8">
        <v>2404</v>
      </c>
      <c r="B46" t="s">
        <v>63</v>
      </c>
      <c r="C46" t="s">
        <v>25</v>
      </c>
      <c r="D46">
        <v>18347</v>
      </c>
      <c r="E46">
        <v>12876</v>
      </c>
      <c r="F46">
        <v>9202</v>
      </c>
      <c r="G46">
        <v>1105</v>
      </c>
      <c r="H46">
        <v>7.9035833999999999E-2</v>
      </c>
      <c r="I46" s="7">
        <v>65000</v>
      </c>
      <c r="J46">
        <v>40000</v>
      </c>
      <c r="K46">
        <v>96000</v>
      </c>
    </row>
    <row r="47" spans="1:11" x14ac:dyDescent="0.2">
      <c r="A47" s="8">
        <v>2405</v>
      </c>
      <c r="B47" t="s">
        <v>64</v>
      </c>
      <c r="C47" t="s">
        <v>25</v>
      </c>
      <c r="D47">
        <v>188046</v>
      </c>
      <c r="E47">
        <v>131697</v>
      </c>
      <c r="F47">
        <v>109406</v>
      </c>
      <c r="G47">
        <v>6388</v>
      </c>
      <c r="H47">
        <v>4.6261361000000001E-2</v>
      </c>
      <c r="I47" s="7">
        <v>86000</v>
      </c>
      <c r="J47">
        <v>60000</v>
      </c>
      <c r="K47">
        <v>120000</v>
      </c>
    </row>
    <row r="48" spans="1:11" x14ac:dyDescent="0.2">
      <c r="A48" s="8">
        <v>2406</v>
      </c>
      <c r="B48" t="s">
        <v>65</v>
      </c>
      <c r="C48" t="s">
        <v>25</v>
      </c>
      <c r="D48">
        <v>358593</v>
      </c>
      <c r="E48">
        <v>262831</v>
      </c>
      <c r="F48">
        <v>220528</v>
      </c>
      <c r="G48">
        <v>14823</v>
      </c>
      <c r="H48">
        <v>5.3386588999999998E-2</v>
      </c>
      <c r="I48" s="7">
        <v>78000</v>
      </c>
      <c r="J48">
        <v>55000</v>
      </c>
      <c r="K48">
        <v>105000</v>
      </c>
    </row>
    <row r="49" spans="1:11" x14ac:dyDescent="0.2">
      <c r="A49" s="8">
        <v>2407</v>
      </c>
      <c r="B49" t="s">
        <v>66</v>
      </c>
      <c r="C49" t="s">
        <v>25</v>
      </c>
      <c r="D49">
        <v>154160</v>
      </c>
      <c r="E49">
        <v>128742</v>
      </c>
      <c r="F49">
        <v>111025</v>
      </c>
      <c r="G49">
        <v>7456</v>
      </c>
      <c r="H49">
        <v>5.4743829000000001E-2</v>
      </c>
      <c r="I49" s="7">
        <v>80000</v>
      </c>
      <c r="J49">
        <v>60000</v>
      </c>
      <c r="K49">
        <v>107000</v>
      </c>
    </row>
    <row r="50" spans="1:11" x14ac:dyDescent="0.2">
      <c r="A50" s="8">
        <v>2408</v>
      </c>
      <c r="B50" t="s">
        <v>67</v>
      </c>
      <c r="C50" t="s">
        <v>25</v>
      </c>
      <c r="D50">
        <v>671647</v>
      </c>
      <c r="E50">
        <v>489965</v>
      </c>
      <c r="F50">
        <v>422317</v>
      </c>
      <c r="G50">
        <v>26064</v>
      </c>
      <c r="H50">
        <v>5.0508788999999998E-2</v>
      </c>
      <c r="I50" s="7">
        <v>88000</v>
      </c>
      <c r="J50">
        <v>60000</v>
      </c>
      <c r="K50">
        <v>116000</v>
      </c>
    </row>
    <row r="51" spans="1:11" x14ac:dyDescent="0.2">
      <c r="A51" s="8">
        <v>2409</v>
      </c>
      <c r="B51" t="s">
        <v>68</v>
      </c>
      <c r="C51" t="s">
        <v>25</v>
      </c>
      <c r="D51">
        <v>20582</v>
      </c>
      <c r="E51">
        <v>14909</v>
      </c>
      <c r="F51">
        <v>12257</v>
      </c>
      <c r="G51">
        <v>683</v>
      </c>
      <c r="H51">
        <v>4.3804515000000002E-2</v>
      </c>
      <c r="I51" s="7">
        <v>65000</v>
      </c>
      <c r="J51">
        <v>45000</v>
      </c>
      <c r="K51" s="1">
        <v>100000</v>
      </c>
    </row>
    <row r="52" spans="1:11" x14ac:dyDescent="0.2">
      <c r="A52" s="8">
        <v>2410</v>
      </c>
      <c r="B52" t="s">
        <v>69</v>
      </c>
      <c r="C52" t="s">
        <v>25</v>
      </c>
      <c r="D52">
        <v>13016</v>
      </c>
      <c r="E52">
        <v>9849</v>
      </c>
      <c r="F52">
        <v>8104</v>
      </c>
      <c r="G52">
        <v>472</v>
      </c>
      <c r="H52">
        <v>4.5732003E-2</v>
      </c>
      <c r="I52" s="7">
        <v>70000</v>
      </c>
      <c r="J52">
        <v>50000</v>
      </c>
      <c r="K52">
        <v>95000</v>
      </c>
    </row>
    <row r="53" spans="1:11" x14ac:dyDescent="0.2">
      <c r="A53" s="8">
        <v>2411</v>
      </c>
      <c r="B53" t="s">
        <v>70</v>
      </c>
      <c r="C53" t="s">
        <v>25</v>
      </c>
      <c r="D53">
        <v>6264</v>
      </c>
      <c r="E53">
        <v>4120</v>
      </c>
      <c r="F53">
        <v>3350</v>
      </c>
      <c r="G53">
        <v>0</v>
      </c>
      <c r="H53">
        <v>0</v>
      </c>
      <c r="I53" s="7">
        <v>85000</v>
      </c>
      <c r="J53">
        <v>55000</v>
      </c>
      <c r="K53">
        <v>125000</v>
      </c>
    </row>
    <row r="54" spans="1:11" x14ac:dyDescent="0.2">
      <c r="A54" s="8">
        <v>2412</v>
      </c>
      <c r="B54" t="s">
        <v>71</v>
      </c>
      <c r="C54" t="s">
        <v>25</v>
      </c>
      <c r="D54">
        <v>138366</v>
      </c>
      <c r="E54">
        <v>101273</v>
      </c>
      <c r="F54">
        <v>85014</v>
      </c>
      <c r="G54">
        <v>5498</v>
      </c>
      <c r="H54">
        <v>5.1493382999999997E-2</v>
      </c>
      <c r="I54" s="7">
        <v>75000</v>
      </c>
      <c r="J54">
        <v>50000</v>
      </c>
      <c r="K54">
        <v>101000</v>
      </c>
    </row>
    <row r="55" spans="1:11" x14ac:dyDescent="0.2">
      <c r="A55" s="8">
        <v>2413</v>
      </c>
      <c r="B55" t="s">
        <v>72</v>
      </c>
      <c r="C55" t="s">
        <v>25</v>
      </c>
      <c r="D55">
        <v>21430</v>
      </c>
      <c r="E55">
        <v>14687</v>
      </c>
      <c r="F55">
        <v>11871</v>
      </c>
      <c r="G55">
        <v>933</v>
      </c>
      <c r="H55">
        <v>5.9731114000000002E-2</v>
      </c>
      <c r="I55" s="7">
        <v>78000</v>
      </c>
      <c r="J55">
        <v>55000</v>
      </c>
      <c r="K55">
        <v>105000</v>
      </c>
    </row>
    <row r="56" spans="1:11" x14ac:dyDescent="0.2">
      <c r="A56" s="8">
        <v>2414</v>
      </c>
      <c r="B56" t="s">
        <v>73</v>
      </c>
      <c r="C56" t="s">
        <v>25</v>
      </c>
      <c r="D56">
        <v>581529</v>
      </c>
      <c r="E56">
        <v>422207</v>
      </c>
      <c r="F56">
        <v>362053</v>
      </c>
      <c r="G56">
        <v>19360</v>
      </c>
      <c r="H56">
        <v>4.3843856E-2</v>
      </c>
      <c r="I56" s="7">
        <v>80000</v>
      </c>
      <c r="J56">
        <v>59000</v>
      </c>
      <c r="K56">
        <v>110000</v>
      </c>
    </row>
    <row r="57" spans="1:11" x14ac:dyDescent="0.2">
      <c r="A57" s="8">
        <v>2415</v>
      </c>
      <c r="B57" t="s">
        <v>74</v>
      </c>
      <c r="C57" t="s">
        <v>25</v>
      </c>
      <c r="D57">
        <v>12818</v>
      </c>
      <c r="E57">
        <v>6939</v>
      </c>
      <c r="F57">
        <v>5462</v>
      </c>
      <c r="G57">
        <v>326</v>
      </c>
      <c r="H57">
        <v>4.4872677E-2</v>
      </c>
      <c r="I57" s="7">
        <v>96000</v>
      </c>
      <c r="J57">
        <v>65000</v>
      </c>
      <c r="K57">
        <v>123000</v>
      </c>
    </row>
    <row r="58" spans="1:11" x14ac:dyDescent="0.2">
      <c r="A58" s="8">
        <v>2416</v>
      </c>
      <c r="B58" t="s">
        <v>75</v>
      </c>
      <c r="C58" t="s">
        <v>25</v>
      </c>
      <c r="D58">
        <v>10746</v>
      </c>
      <c r="E58">
        <v>7416</v>
      </c>
      <c r="F58">
        <v>6419</v>
      </c>
      <c r="G58">
        <v>366</v>
      </c>
      <c r="H58">
        <v>4.7031611000000001E-2</v>
      </c>
      <c r="I58" s="7">
        <v>92000</v>
      </c>
      <c r="J58">
        <v>52000</v>
      </c>
      <c r="K58">
        <v>124000</v>
      </c>
    </row>
    <row r="59" spans="1:11" x14ac:dyDescent="0.2">
      <c r="A59" s="8">
        <v>2417</v>
      </c>
      <c r="B59" t="s">
        <v>76</v>
      </c>
      <c r="C59" t="s">
        <v>25</v>
      </c>
      <c r="D59">
        <v>16094</v>
      </c>
      <c r="E59">
        <v>10690</v>
      </c>
      <c r="F59">
        <v>9226</v>
      </c>
      <c r="G59">
        <v>449</v>
      </c>
      <c r="H59">
        <v>4.0308825E-2</v>
      </c>
      <c r="I59" s="7">
        <v>97000</v>
      </c>
      <c r="J59">
        <v>60000</v>
      </c>
      <c r="K59">
        <v>125000</v>
      </c>
    </row>
    <row r="60" spans="1:11" x14ac:dyDescent="0.2">
      <c r="A60" s="8">
        <v>2418</v>
      </c>
      <c r="B60" t="s">
        <v>77</v>
      </c>
      <c r="C60" t="s">
        <v>25</v>
      </c>
      <c r="D60">
        <v>9826</v>
      </c>
      <c r="E60">
        <v>7320</v>
      </c>
      <c r="F60">
        <v>6474</v>
      </c>
      <c r="G60">
        <v>527</v>
      </c>
      <c r="H60">
        <v>6.7159423999999995E-2</v>
      </c>
      <c r="I60" s="7">
        <v>95000</v>
      </c>
      <c r="J60">
        <v>65000</v>
      </c>
      <c r="K60">
        <v>128000</v>
      </c>
    </row>
    <row r="61" spans="1:11" x14ac:dyDescent="0.2">
      <c r="A61" s="8">
        <v>2419</v>
      </c>
      <c r="B61" t="s">
        <v>78</v>
      </c>
      <c r="C61" t="s">
        <v>25</v>
      </c>
      <c r="D61">
        <v>19631</v>
      </c>
      <c r="E61">
        <v>14002</v>
      </c>
      <c r="F61">
        <v>11636</v>
      </c>
      <c r="G61">
        <v>617</v>
      </c>
      <c r="H61">
        <v>4.2205349000000003E-2</v>
      </c>
      <c r="I61" s="7">
        <v>125000</v>
      </c>
      <c r="J61">
        <v>75000</v>
      </c>
      <c r="K61">
        <v>210000</v>
      </c>
    </row>
    <row r="62" spans="1:11" x14ac:dyDescent="0.2">
      <c r="A62" s="8">
        <v>2499</v>
      </c>
      <c r="B62" t="s">
        <v>79</v>
      </c>
      <c r="C62" t="s">
        <v>25</v>
      </c>
      <c r="D62">
        <v>57006</v>
      </c>
      <c r="E62">
        <v>43906</v>
      </c>
      <c r="F62">
        <v>37194</v>
      </c>
      <c r="G62">
        <v>2744</v>
      </c>
      <c r="H62">
        <v>5.8821008000000001E-2</v>
      </c>
      <c r="I62" s="7">
        <v>70000</v>
      </c>
      <c r="J62">
        <v>50000</v>
      </c>
      <c r="K62" s="1">
        <v>100000</v>
      </c>
    </row>
    <row r="63" spans="1:11" x14ac:dyDescent="0.2">
      <c r="A63" s="8">
        <v>2500</v>
      </c>
      <c r="B63" t="s">
        <v>80</v>
      </c>
      <c r="C63" t="s">
        <v>25</v>
      </c>
      <c r="D63">
        <v>37382</v>
      </c>
      <c r="E63">
        <v>30102</v>
      </c>
      <c r="F63">
        <v>25651</v>
      </c>
      <c r="G63">
        <v>1475</v>
      </c>
      <c r="H63">
        <v>4.6711214000000001E-2</v>
      </c>
      <c r="I63" s="7">
        <v>63000</v>
      </c>
      <c r="J63">
        <v>40000</v>
      </c>
      <c r="K63">
        <v>93000</v>
      </c>
    </row>
    <row r="64" spans="1:11" x14ac:dyDescent="0.2">
      <c r="A64" s="8">
        <v>2501</v>
      </c>
      <c r="B64" t="s">
        <v>81</v>
      </c>
      <c r="C64" t="s">
        <v>25</v>
      </c>
      <c r="D64">
        <v>47098</v>
      </c>
      <c r="E64">
        <v>27275</v>
      </c>
      <c r="F64">
        <v>22104</v>
      </c>
      <c r="G64">
        <v>1577</v>
      </c>
      <c r="H64">
        <v>5.4658256000000002E-2</v>
      </c>
      <c r="I64" s="7">
        <v>74000</v>
      </c>
      <c r="J64">
        <v>50000</v>
      </c>
      <c r="K64">
        <v>107000</v>
      </c>
    </row>
    <row r="65" spans="1:11" x14ac:dyDescent="0.2">
      <c r="A65" s="8">
        <v>2502</v>
      </c>
      <c r="B65" t="s">
        <v>82</v>
      </c>
      <c r="C65" t="s">
        <v>25</v>
      </c>
      <c r="D65">
        <v>94697</v>
      </c>
      <c r="E65">
        <v>73737</v>
      </c>
      <c r="F65">
        <v>64157</v>
      </c>
      <c r="G65">
        <v>4572</v>
      </c>
      <c r="H65">
        <v>5.8384093999999997E-2</v>
      </c>
      <c r="I65" s="7">
        <v>67000</v>
      </c>
      <c r="J65">
        <v>46900</v>
      </c>
      <c r="K65">
        <v>91000</v>
      </c>
    </row>
    <row r="66" spans="1:11" x14ac:dyDescent="0.2">
      <c r="A66" s="8">
        <v>2503</v>
      </c>
      <c r="B66" t="s">
        <v>83</v>
      </c>
      <c r="C66" t="s">
        <v>25</v>
      </c>
      <c r="D66">
        <v>82142</v>
      </c>
      <c r="E66">
        <v>65401</v>
      </c>
      <c r="F66">
        <v>57266</v>
      </c>
      <c r="G66">
        <v>3431</v>
      </c>
      <c r="H66">
        <v>4.9846002E-2</v>
      </c>
      <c r="I66" s="7">
        <v>70000</v>
      </c>
      <c r="J66">
        <v>48000</v>
      </c>
      <c r="K66">
        <v>98000</v>
      </c>
    </row>
    <row r="67" spans="1:11" x14ac:dyDescent="0.2">
      <c r="A67" s="8">
        <v>2504</v>
      </c>
      <c r="B67" t="s">
        <v>84</v>
      </c>
      <c r="C67" t="s">
        <v>25</v>
      </c>
      <c r="D67">
        <v>29348</v>
      </c>
      <c r="E67">
        <v>24190</v>
      </c>
      <c r="F67">
        <v>21273</v>
      </c>
      <c r="G67">
        <v>1101</v>
      </c>
      <c r="H67">
        <v>4.3533272999999997E-2</v>
      </c>
      <c r="I67" s="7">
        <v>60000</v>
      </c>
      <c r="J67">
        <v>40000</v>
      </c>
      <c r="K67">
        <v>82000</v>
      </c>
    </row>
    <row r="68" spans="1:11" x14ac:dyDescent="0.2">
      <c r="A68" s="8">
        <v>2599</v>
      </c>
      <c r="B68" t="s">
        <v>85</v>
      </c>
      <c r="C68" t="s">
        <v>25</v>
      </c>
      <c r="D68">
        <v>64196</v>
      </c>
      <c r="E68">
        <v>53097</v>
      </c>
      <c r="F68">
        <v>46183</v>
      </c>
      <c r="G68">
        <v>3401</v>
      </c>
      <c r="H68">
        <v>6.0196820999999998E-2</v>
      </c>
      <c r="I68" s="7">
        <v>63000</v>
      </c>
      <c r="J68">
        <v>42000</v>
      </c>
      <c r="K68">
        <v>90000</v>
      </c>
    </row>
    <row r="69" spans="1:11" x14ac:dyDescent="0.2">
      <c r="A69" s="8">
        <v>2601</v>
      </c>
      <c r="B69" t="s">
        <v>86</v>
      </c>
      <c r="C69" t="s">
        <v>27</v>
      </c>
      <c r="D69">
        <v>75791</v>
      </c>
      <c r="E69">
        <v>45657</v>
      </c>
      <c r="F69">
        <v>30428</v>
      </c>
      <c r="G69">
        <v>4043</v>
      </c>
      <c r="H69">
        <v>8.1348088999999998E-2</v>
      </c>
      <c r="I69" s="7">
        <v>48000</v>
      </c>
      <c r="J69">
        <v>30000</v>
      </c>
      <c r="K69">
        <v>70000</v>
      </c>
    </row>
    <row r="70" spans="1:11" x14ac:dyDescent="0.2">
      <c r="A70" s="8">
        <v>2602</v>
      </c>
      <c r="B70" t="s">
        <v>87</v>
      </c>
      <c r="C70" t="s">
        <v>27</v>
      </c>
      <c r="D70">
        <v>236342</v>
      </c>
      <c r="E70">
        <v>153654</v>
      </c>
      <c r="F70">
        <v>99459</v>
      </c>
      <c r="G70">
        <v>9598</v>
      </c>
      <c r="H70">
        <v>5.8792542000000003E-2</v>
      </c>
      <c r="I70" s="7">
        <v>48000</v>
      </c>
      <c r="J70">
        <v>33500</v>
      </c>
      <c r="K70">
        <v>69000</v>
      </c>
    </row>
    <row r="71" spans="1:11" x14ac:dyDescent="0.2">
      <c r="A71" s="8">
        <v>2603</v>
      </c>
      <c r="B71" t="s">
        <v>88</v>
      </c>
      <c r="C71" t="s">
        <v>27</v>
      </c>
      <c r="D71">
        <v>57793</v>
      </c>
      <c r="E71">
        <v>34696</v>
      </c>
      <c r="F71">
        <v>23046</v>
      </c>
      <c r="G71">
        <v>2707</v>
      </c>
      <c r="H71">
        <v>7.2373874000000005E-2</v>
      </c>
      <c r="I71" s="7">
        <v>45000</v>
      </c>
      <c r="J71">
        <v>30000</v>
      </c>
      <c r="K71">
        <v>75000</v>
      </c>
    </row>
    <row r="72" spans="1:11" x14ac:dyDescent="0.2">
      <c r="A72" s="8">
        <v>2901</v>
      </c>
      <c r="B72" t="s">
        <v>89</v>
      </c>
      <c r="C72" t="s">
        <v>42</v>
      </c>
      <c r="D72">
        <v>402038</v>
      </c>
      <c r="E72">
        <v>241585</v>
      </c>
      <c r="F72">
        <v>154167</v>
      </c>
      <c r="G72">
        <v>14273</v>
      </c>
      <c r="H72">
        <v>5.5784848999999997E-2</v>
      </c>
      <c r="I72" s="7">
        <v>40500</v>
      </c>
      <c r="J72">
        <v>30000</v>
      </c>
      <c r="K72">
        <v>60000</v>
      </c>
    </row>
    <row r="73" spans="1:11" x14ac:dyDescent="0.2">
      <c r="A73" s="8">
        <v>3201</v>
      </c>
      <c r="B73" t="s">
        <v>90</v>
      </c>
      <c r="C73" t="s">
        <v>91</v>
      </c>
      <c r="D73">
        <v>9330</v>
      </c>
      <c r="E73">
        <v>7270</v>
      </c>
      <c r="F73">
        <v>6143</v>
      </c>
      <c r="G73">
        <v>518</v>
      </c>
      <c r="H73">
        <v>6.6512583E-2</v>
      </c>
      <c r="I73" s="7">
        <v>50000</v>
      </c>
      <c r="J73">
        <v>34000</v>
      </c>
      <c r="K73">
        <v>75000</v>
      </c>
    </row>
    <row r="74" spans="1:11" x14ac:dyDescent="0.2">
      <c r="A74" s="8">
        <v>3202</v>
      </c>
      <c r="B74" t="s">
        <v>92</v>
      </c>
      <c r="C74" t="s">
        <v>91</v>
      </c>
      <c r="D74">
        <v>67037</v>
      </c>
      <c r="E74">
        <v>49259</v>
      </c>
      <c r="F74">
        <v>37254</v>
      </c>
      <c r="G74">
        <v>3699</v>
      </c>
      <c r="H74">
        <v>6.9847803999999999E-2</v>
      </c>
      <c r="I74" s="7">
        <v>48000</v>
      </c>
      <c r="J74">
        <v>34000</v>
      </c>
      <c r="K74">
        <v>70000</v>
      </c>
    </row>
    <row r="75" spans="1:11" x14ac:dyDescent="0.2">
      <c r="A75" s="8">
        <v>3301</v>
      </c>
      <c r="B75" t="s">
        <v>93</v>
      </c>
      <c r="C75" t="s">
        <v>27</v>
      </c>
      <c r="D75">
        <v>1098647</v>
      </c>
      <c r="E75">
        <v>708882</v>
      </c>
      <c r="F75">
        <v>482229</v>
      </c>
      <c r="G75">
        <v>52248</v>
      </c>
      <c r="H75">
        <v>6.8645304000000004E-2</v>
      </c>
      <c r="I75" s="7">
        <v>50000</v>
      </c>
      <c r="J75">
        <v>32900</v>
      </c>
      <c r="K75">
        <v>75000</v>
      </c>
    </row>
    <row r="76" spans="1:11" x14ac:dyDescent="0.2">
      <c r="A76" s="8">
        <v>3302</v>
      </c>
      <c r="B76" t="s">
        <v>94</v>
      </c>
      <c r="C76" t="s">
        <v>27</v>
      </c>
      <c r="D76">
        <v>59211</v>
      </c>
      <c r="E76">
        <v>44913</v>
      </c>
      <c r="F76">
        <v>29628</v>
      </c>
      <c r="G76">
        <v>3569</v>
      </c>
      <c r="H76">
        <v>7.3614949999999998E-2</v>
      </c>
      <c r="I76" s="7">
        <v>40000</v>
      </c>
      <c r="J76">
        <v>28800</v>
      </c>
      <c r="K76">
        <v>65000</v>
      </c>
    </row>
    <row r="77" spans="1:11" x14ac:dyDescent="0.2">
      <c r="A77" s="8">
        <v>3401</v>
      </c>
      <c r="B77" t="s">
        <v>95</v>
      </c>
      <c r="C77" t="s">
        <v>27</v>
      </c>
      <c r="D77">
        <v>601221</v>
      </c>
      <c r="E77">
        <v>404932</v>
      </c>
      <c r="F77">
        <v>296792</v>
      </c>
      <c r="G77">
        <v>29348</v>
      </c>
      <c r="H77">
        <v>6.7578521000000003E-2</v>
      </c>
      <c r="I77" s="7">
        <v>50000</v>
      </c>
      <c r="J77">
        <v>33000</v>
      </c>
      <c r="K77">
        <v>75000</v>
      </c>
    </row>
    <row r="78" spans="1:11" x14ac:dyDescent="0.2">
      <c r="A78" s="8">
        <v>3402</v>
      </c>
      <c r="B78" t="s">
        <v>96</v>
      </c>
      <c r="C78" t="s">
        <v>27</v>
      </c>
      <c r="D78">
        <v>46188</v>
      </c>
      <c r="E78">
        <v>29971</v>
      </c>
      <c r="F78">
        <v>19460</v>
      </c>
      <c r="G78">
        <v>2530</v>
      </c>
      <c r="H78">
        <v>7.7843758999999998E-2</v>
      </c>
      <c r="I78" s="7">
        <v>46700</v>
      </c>
      <c r="J78">
        <v>30000</v>
      </c>
      <c r="K78">
        <v>70000</v>
      </c>
    </row>
    <row r="79" spans="1:11" x14ac:dyDescent="0.2">
      <c r="A79" s="8">
        <v>3501</v>
      </c>
      <c r="B79" t="s">
        <v>97</v>
      </c>
      <c r="C79" t="s">
        <v>44</v>
      </c>
      <c r="D79">
        <v>16193</v>
      </c>
      <c r="E79">
        <v>7091</v>
      </c>
      <c r="F79">
        <v>4330</v>
      </c>
      <c r="G79">
        <v>743</v>
      </c>
      <c r="H79">
        <v>9.4842992000000001E-2</v>
      </c>
      <c r="I79" s="7">
        <v>40000</v>
      </c>
      <c r="J79">
        <v>30000</v>
      </c>
      <c r="K79">
        <v>55000</v>
      </c>
    </row>
    <row r="80" spans="1:11" x14ac:dyDescent="0.2">
      <c r="A80" s="8">
        <v>3600</v>
      </c>
      <c r="B80" t="s">
        <v>98</v>
      </c>
      <c r="C80" t="s">
        <v>21</v>
      </c>
      <c r="D80">
        <v>839454</v>
      </c>
      <c r="E80">
        <v>583079</v>
      </c>
      <c r="F80">
        <v>422788</v>
      </c>
      <c r="G80">
        <v>36757</v>
      </c>
      <c r="H80">
        <v>5.930117E-2</v>
      </c>
      <c r="I80" s="7">
        <v>51000</v>
      </c>
      <c r="J80">
        <v>35000</v>
      </c>
      <c r="K80">
        <v>80000</v>
      </c>
    </row>
    <row r="81" spans="1:11" x14ac:dyDescent="0.2">
      <c r="A81" s="8">
        <v>3601</v>
      </c>
      <c r="B81" t="s">
        <v>99</v>
      </c>
      <c r="C81" t="s">
        <v>21</v>
      </c>
      <c r="D81">
        <v>75322</v>
      </c>
      <c r="E81">
        <v>52594</v>
      </c>
      <c r="F81">
        <v>37103</v>
      </c>
      <c r="G81">
        <v>4056</v>
      </c>
      <c r="H81">
        <v>7.1597528999999993E-2</v>
      </c>
      <c r="I81" s="7">
        <v>53000</v>
      </c>
      <c r="J81">
        <v>33000</v>
      </c>
      <c r="K81">
        <v>82000</v>
      </c>
    </row>
    <row r="82" spans="1:11" x14ac:dyDescent="0.2">
      <c r="A82" s="8">
        <v>3602</v>
      </c>
      <c r="B82" t="s">
        <v>100</v>
      </c>
      <c r="C82" t="s">
        <v>21</v>
      </c>
      <c r="D82">
        <v>14135</v>
      </c>
      <c r="E82">
        <v>9284</v>
      </c>
      <c r="F82">
        <v>6333</v>
      </c>
      <c r="G82">
        <v>327</v>
      </c>
      <c r="H82">
        <v>3.4023514999999997E-2</v>
      </c>
      <c r="I82" s="7">
        <v>50000</v>
      </c>
      <c r="J82">
        <v>32000</v>
      </c>
      <c r="K82">
        <v>75000</v>
      </c>
    </row>
    <row r="83" spans="1:11" x14ac:dyDescent="0.2">
      <c r="A83" s="8">
        <v>3603</v>
      </c>
      <c r="B83" t="s">
        <v>101</v>
      </c>
      <c r="C83" t="s">
        <v>21</v>
      </c>
      <c r="D83">
        <v>28197</v>
      </c>
      <c r="E83">
        <v>20221</v>
      </c>
      <c r="F83">
        <v>13366</v>
      </c>
      <c r="G83">
        <v>1303</v>
      </c>
      <c r="H83">
        <v>6.0537075000000003E-2</v>
      </c>
      <c r="I83" s="7">
        <v>45000</v>
      </c>
      <c r="J83">
        <v>30000</v>
      </c>
      <c r="K83">
        <v>70000</v>
      </c>
    </row>
    <row r="84" spans="1:11" x14ac:dyDescent="0.2">
      <c r="A84" s="8">
        <v>3604</v>
      </c>
      <c r="B84" t="s">
        <v>102</v>
      </c>
      <c r="C84" t="s">
        <v>21</v>
      </c>
      <c r="D84">
        <v>45368</v>
      </c>
      <c r="E84">
        <v>36708</v>
      </c>
      <c r="F84">
        <v>25677</v>
      </c>
      <c r="G84">
        <v>1888</v>
      </c>
      <c r="H84">
        <v>4.8916986000000003E-2</v>
      </c>
      <c r="I84" s="7">
        <v>47500</v>
      </c>
      <c r="J84">
        <v>32000</v>
      </c>
      <c r="K84">
        <v>73000</v>
      </c>
    </row>
    <row r="85" spans="1:11" x14ac:dyDescent="0.2">
      <c r="A85" s="8">
        <v>3605</v>
      </c>
      <c r="B85" t="s">
        <v>103</v>
      </c>
      <c r="C85" t="s">
        <v>21</v>
      </c>
      <c r="D85">
        <v>6362</v>
      </c>
      <c r="E85">
        <v>4747</v>
      </c>
      <c r="F85">
        <v>3498</v>
      </c>
      <c r="G85">
        <v>206</v>
      </c>
      <c r="H85">
        <v>4.1590954999999999E-2</v>
      </c>
      <c r="I85" s="7">
        <v>48000</v>
      </c>
      <c r="J85">
        <v>33000</v>
      </c>
      <c r="K85">
        <v>80000</v>
      </c>
    </row>
    <row r="86" spans="1:11" x14ac:dyDescent="0.2">
      <c r="A86" s="8">
        <v>3606</v>
      </c>
      <c r="B86" t="s">
        <v>104</v>
      </c>
      <c r="C86" t="s">
        <v>21</v>
      </c>
      <c r="D86">
        <v>68885</v>
      </c>
      <c r="E86">
        <v>45422</v>
      </c>
      <c r="F86">
        <v>33990</v>
      </c>
      <c r="G86">
        <v>2435</v>
      </c>
      <c r="H86">
        <v>5.0880749000000003E-2</v>
      </c>
      <c r="I86" s="7">
        <v>60000</v>
      </c>
      <c r="J86">
        <v>40000</v>
      </c>
      <c r="K86">
        <v>85000</v>
      </c>
    </row>
    <row r="87" spans="1:11" x14ac:dyDescent="0.2">
      <c r="A87" s="8">
        <v>3607</v>
      </c>
      <c r="B87" t="s">
        <v>105</v>
      </c>
      <c r="C87" t="s">
        <v>21</v>
      </c>
      <c r="D87">
        <v>5015</v>
      </c>
      <c r="E87">
        <v>3481</v>
      </c>
      <c r="F87">
        <v>2579</v>
      </c>
      <c r="G87">
        <v>57</v>
      </c>
      <c r="H87">
        <v>1.6110797E-2</v>
      </c>
      <c r="I87" s="7">
        <v>60000</v>
      </c>
      <c r="J87">
        <v>35000</v>
      </c>
      <c r="K87">
        <v>105000</v>
      </c>
    </row>
    <row r="88" spans="1:11" x14ac:dyDescent="0.2">
      <c r="A88" s="8">
        <v>3608</v>
      </c>
      <c r="B88" t="s">
        <v>106</v>
      </c>
      <c r="C88" t="s">
        <v>21</v>
      </c>
      <c r="D88">
        <v>43984</v>
      </c>
      <c r="E88">
        <v>31394</v>
      </c>
      <c r="F88">
        <v>20207</v>
      </c>
      <c r="G88">
        <v>1692</v>
      </c>
      <c r="H88">
        <v>5.1139455E-2</v>
      </c>
      <c r="I88" s="7">
        <v>50000</v>
      </c>
      <c r="J88">
        <v>30000</v>
      </c>
      <c r="K88">
        <v>75000</v>
      </c>
    </row>
    <row r="89" spans="1:11" x14ac:dyDescent="0.2">
      <c r="A89" s="8">
        <v>3609</v>
      </c>
      <c r="B89" t="s">
        <v>107</v>
      </c>
      <c r="C89" t="s">
        <v>21</v>
      </c>
      <c r="D89">
        <v>55395</v>
      </c>
      <c r="E89">
        <v>35714</v>
      </c>
      <c r="F89">
        <v>26152</v>
      </c>
      <c r="G89">
        <v>1815</v>
      </c>
      <c r="H89">
        <v>4.8362599999999999E-2</v>
      </c>
      <c r="I89" s="7">
        <v>55000</v>
      </c>
      <c r="J89">
        <v>34000</v>
      </c>
      <c r="K89">
        <v>85000</v>
      </c>
    </row>
    <row r="90" spans="1:11" x14ac:dyDescent="0.2">
      <c r="A90" s="8">
        <v>3611</v>
      </c>
      <c r="B90" t="s">
        <v>108</v>
      </c>
      <c r="C90" t="s">
        <v>21</v>
      </c>
      <c r="D90">
        <v>13676</v>
      </c>
      <c r="E90">
        <v>8987</v>
      </c>
      <c r="F90">
        <v>5446</v>
      </c>
      <c r="G90">
        <v>665</v>
      </c>
      <c r="H90">
        <v>6.8897637999999997E-2</v>
      </c>
      <c r="I90" s="7">
        <v>35000</v>
      </c>
      <c r="J90">
        <v>28000</v>
      </c>
      <c r="K90">
        <v>52000</v>
      </c>
    </row>
    <row r="91" spans="1:11" x14ac:dyDescent="0.2">
      <c r="A91" s="8">
        <v>3699</v>
      </c>
      <c r="B91" t="s">
        <v>109</v>
      </c>
      <c r="C91" t="s">
        <v>21</v>
      </c>
      <c r="D91">
        <v>29389</v>
      </c>
      <c r="E91">
        <v>22298</v>
      </c>
      <c r="F91">
        <v>16508</v>
      </c>
      <c r="G91">
        <v>1114</v>
      </c>
      <c r="H91">
        <v>4.7582435999999999E-2</v>
      </c>
      <c r="I91" s="7">
        <v>52000</v>
      </c>
      <c r="J91">
        <v>33500</v>
      </c>
      <c r="K91">
        <v>72800</v>
      </c>
    </row>
    <row r="92" spans="1:11" x14ac:dyDescent="0.2">
      <c r="A92" s="8">
        <v>3700</v>
      </c>
      <c r="B92" t="s">
        <v>110</v>
      </c>
      <c r="C92" t="s">
        <v>34</v>
      </c>
      <c r="D92">
        <v>432806</v>
      </c>
      <c r="E92">
        <v>280902</v>
      </c>
      <c r="F92">
        <v>209838</v>
      </c>
      <c r="G92">
        <v>15701</v>
      </c>
      <c r="H92">
        <v>5.2936080000000003E-2</v>
      </c>
      <c r="I92" s="7">
        <v>66000</v>
      </c>
      <c r="J92">
        <v>42000</v>
      </c>
      <c r="K92" s="1">
        <v>100000</v>
      </c>
    </row>
    <row r="93" spans="1:11" x14ac:dyDescent="0.2">
      <c r="A93" s="8">
        <v>3701</v>
      </c>
      <c r="B93" t="s">
        <v>111</v>
      </c>
      <c r="C93" t="s">
        <v>34</v>
      </c>
      <c r="D93">
        <v>19112</v>
      </c>
      <c r="E93">
        <v>15136</v>
      </c>
      <c r="F93">
        <v>12109</v>
      </c>
      <c r="G93">
        <v>892</v>
      </c>
      <c r="H93">
        <v>5.5652607999999999E-2</v>
      </c>
      <c r="I93" s="7">
        <v>70000</v>
      </c>
      <c r="J93">
        <v>47000</v>
      </c>
      <c r="K93">
        <v>106000</v>
      </c>
    </row>
    <row r="94" spans="1:11" x14ac:dyDescent="0.2">
      <c r="A94" s="8">
        <v>3702</v>
      </c>
      <c r="B94" t="s">
        <v>112</v>
      </c>
      <c r="C94" t="s">
        <v>34</v>
      </c>
      <c r="D94">
        <v>24806</v>
      </c>
      <c r="E94">
        <v>18808</v>
      </c>
      <c r="F94">
        <v>14468</v>
      </c>
      <c r="G94">
        <v>1138</v>
      </c>
      <c r="H94">
        <v>5.7054045999999997E-2</v>
      </c>
      <c r="I94" s="7">
        <v>70000</v>
      </c>
      <c r="J94">
        <v>43000</v>
      </c>
      <c r="K94">
        <v>102000</v>
      </c>
    </row>
    <row r="95" spans="1:11" x14ac:dyDescent="0.2">
      <c r="A95" s="8">
        <v>3801</v>
      </c>
      <c r="B95" t="s">
        <v>113</v>
      </c>
      <c r="C95" t="s">
        <v>42</v>
      </c>
      <c r="D95">
        <v>4315</v>
      </c>
      <c r="E95">
        <v>1650</v>
      </c>
      <c r="F95">
        <v>1708</v>
      </c>
      <c r="G95">
        <v>187</v>
      </c>
      <c r="H95">
        <v>0.10179640700000001</v>
      </c>
      <c r="I95" s="7">
        <v>64000</v>
      </c>
      <c r="J95">
        <v>39750</v>
      </c>
      <c r="K95">
        <v>90000</v>
      </c>
    </row>
    <row r="96" spans="1:11" x14ac:dyDescent="0.2">
      <c r="A96" s="8">
        <v>4000</v>
      </c>
      <c r="B96" t="s">
        <v>114</v>
      </c>
      <c r="C96" t="s">
        <v>115</v>
      </c>
      <c r="D96">
        <v>45199</v>
      </c>
      <c r="E96">
        <v>35706</v>
      </c>
      <c r="F96">
        <v>26038</v>
      </c>
      <c r="G96">
        <v>2990</v>
      </c>
      <c r="H96">
        <v>7.7268967999999993E-2</v>
      </c>
      <c r="I96" s="7">
        <v>43000</v>
      </c>
      <c r="J96">
        <v>32000</v>
      </c>
      <c r="K96">
        <v>55000</v>
      </c>
    </row>
    <row r="97" spans="1:11" x14ac:dyDescent="0.2">
      <c r="A97" s="8">
        <v>4001</v>
      </c>
      <c r="B97" t="s">
        <v>116</v>
      </c>
      <c r="C97" t="s">
        <v>27</v>
      </c>
      <c r="D97">
        <v>56580</v>
      </c>
      <c r="E97">
        <v>43114</v>
      </c>
      <c r="F97">
        <v>27499</v>
      </c>
      <c r="G97">
        <v>3462</v>
      </c>
      <c r="H97">
        <v>7.4330126999999996E-2</v>
      </c>
      <c r="I97" s="7">
        <v>45000</v>
      </c>
      <c r="J97">
        <v>30000</v>
      </c>
      <c r="K97">
        <v>69000</v>
      </c>
    </row>
    <row r="98" spans="1:11" x14ac:dyDescent="0.2">
      <c r="A98" s="8">
        <v>4002</v>
      </c>
      <c r="B98" t="s">
        <v>117</v>
      </c>
      <c r="C98" t="s">
        <v>118</v>
      </c>
      <c r="D98">
        <v>64534</v>
      </c>
      <c r="E98">
        <v>43878</v>
      </c>
      <c r="F98">
        <v>28112</v>
      </c>
      <c r="G98">
        <v>2961</v>
      </c>
      <c r="H98">
        <v>6.3216549999999996E-2</v>
      </c>
      <c r="I98" s="7">
        <v>49500</v>
      </c>
      <c r="J98">
        <v>34000</v>
      </c>
      <c r="K98">
        <v>69000</v>
      </c>
    </row>
    <row r="99" spans="1:11" x14ac:dyDescent="0.2">
      <c r="A99" s="8">
        <v>4005</v>
      </c>
      <c r="B99" t="s">
        <v>119</v>
      </c>
      <c r="C99" t="s">
        <v>34</v>
      </c>
      <c r="D99">
        <v>7184</v>
      </c>
      <c r="E99">
        <v>5874</v>
      </c>
      <c r="F99">
        <v>5039</v>
      </c>
      <c r="G99">
        <v>150</v>
      </c>
      <c r="H99">
        <v>2.4900398000000001E-2</v>
      </c>
      <c r="I99" s="7">
        <v>92000</v>
      </c>
      <c r="J99">
        <v>53000</v>
      </c>
      <c r="K99">
        <v>136000</v>
      </c>
    </row>
    <row r="100" spans="1:11" x14ac:dyDescent="0.2">
      <c r="A100" s="8">
        <v>4006</v>
      </c>
      <c r="B100" t="s">
        <v>120</v>
      </c>
      <c r="C100" t="s">
        <v>21</v>
      </c>
      <c r="D100">
        <v>6898</v>
      </c>
      <c r="E100">
        <v>5527</v>
      </c>
      <c r="F100">
        <v>3639</v>
      </c>
      <c r="G100">
        <v>284</v>
      </c>
      <c r="H100">
        <v>4.8872827000000001E-2</v>
      </c>
      <c r="I100" s="7">
        <v>53000</v>
      </c>
      <c r="J100">
        <v>31500</v>
      </c>
      <c r="K100">
        <v>93000</v>
      </c>
    </row>
    <row r="101" spans="1:11" x14ac:dyDescent="0.2">
      <c r="A101" s="8">
        <v>4007</v>
      </c>
      <c r="B101" t="s">
        <v>121</v>
      </c>
      <c r="C101" t="s">
        <v>122</v>
      </c>
      <c r="D101">
        <v>61871</v>
      </c>
      <c r="E101">
        <v>43312</v>
      </c>
      <c r="F101">
        <v>31078</v>
      </c>
      <c r="G101">
        <v>3030</v>
      </c>
      <c r="H101">
        <v>6.5383452999999994E-2</v>
      </c>
      <c r="I101" s="7">
        <v>45000</v>
      </c>
      <c r="J101">
        <v>33000</v>
      </c>
      <c r="K101">
        <v>67000</v>
      </c>
    </row>
    <row r="102" spans="1:11" x14ac:dyDescent="0.2">
      <c r="A102" s="8">
        <v>4101</v>
      </c>
      <c r="B102" t="s">
        <v>123</v>
      </c>
      <c r="C102" t="s">
        <v>42</v>
      </c>
      <c r="D102">
        <v>350409</v>
      </c>
      <c r="E102">
        <v>286683</v>
      </c>
      <c r="F102">
        <v>204242</v>
      </c>
      <c r="G102">
        <v>14108</v>
      </c>
      <c r="H102">
        <v>4.6902999000000001E-2</v>
      </c>
      <c r="I102" s="7">
        <v>44000</v>
      </c>
      <c r="J102">
        <v>30000</v>
      </c>
      <c r="K102">
        <v>60000</v>
      </c>
    </row>
    <row r="103" spans="1:11" x14ac:dyDescent="0.2">
      <c r="A103" s="8">
        <v>4801</v>
      </c>
      <c r="B103" t="s">
        <v>124</v>
      </c>
      <c r="C103" t="s">
        <v>27</v>
      </c>
      <c r="D103">
        <v>205763</v>
      </c>
      <c r="E103">
        <v>138734</v>
      </c>
      <c r="F103">
        <v>95429</v>
      </c>
      <c r="G103">
        <v>11252</v>
      </c>
      <c r="H103">
        <v>7.5020334999999994E-2</v>
      </c>
      <c r="I103" s="7">
        <v>45000</v>
      </c>
      <c r="J103">
        <v>30000</v>
      </c>
      <c r="K103">
        <v>70000</v>
      </c>
    </row>
    <row r="104" spans="1:11" x14ac:dyDescent="0.2">
      <c r="A104" s="8">
        <v>4901</v>
      </c>
      <c r="B104" t="s">
        <v>125</v>
      </c>
      <c r="C104" t="s">
        <v>27</v>
      </c>
      <c r="D104">
        <v>232865</v>
      </c>
      <c r="E104">
        <v>164827</v>
      </c>
      <c r="F104">
        <v>121606</v>
      </c>
      <c r="G104">
        <v>7317</v>
      </c>
      <c r="H104">
        <v>4.2505111999999998E-2</v>
      </c>
      <c r="I104" s="7">
        <v>40000</v>
      </c>
      <c r="J104">
        <v>27000</v>
      </c>
      <c r="K104">
        <v>56000</v>
      </c>
    </row>
    <row r="105" spans="1:11" x14ac:dyDescent="0.2">
      <c r="A105" s="8">
        <v>5000</v>
      </c>
      <c r="B105" t="s">
        <v>126</v>
      </c>
      <c r="C105" t="s">
        <v>127</v>
      </c>
      <c r="D105">
        <v>8856</v>
      </c>
      <c r="E105">
        <v>5872</v>
      </c>
      <c r="F105">
        <v>4961</v>
      </c>
      <c r="G105">
        <v>238</v>
      </c>
      <c r="H105">
        <v>3.8952537000000002E-2</v>
      </c>
      <c r="I105" s="7">
        <v>60000</v>
      </c>
      <c r="J105">
        <v>38000</v>
      </c>
      <c r="K105">
        <v>89000</v>
      </c>
    </row>
    <row r="106" spans="1:11" x14ac:dyDescent="0.2">
      <c r="A106" s="8">
        <v>5001</v>
      </c>
      <c r="B106" t="s">
        <v>128</v>
      </c>
      <c r="C106" t="s">
        <v>127</v>
      </c>
      <c r="D106">
        <v>4700</v>
      </c>
      <c r="E106">
        <v>3400</v>
      </c>
      <c r="F106">
        <v>2447</v>
      </c>
      <c r="G106">
        <v>320</v>
      </c>
      <c r="H106">
        <v>8.6021504999999998E-2</v>
      </c>
      <c r="I106" s="7">
        <v>80000</v>
      </c>
      <c r="J106">
        <v>40000</v>
      </c>
      <c r="K106">
        <v>106000</v>
      </c>
    </row>
    <row r="107" spans="1:11" x14ac:dyDescent="0.2">
      <c r="A107" s="8">
        <v>5002</v>
      </c>
      <c r="B107" t="s">
        <v>129</v>
      </c>
      <c r="C107" t="s">
        <v>127</v>
      </c>
      <c r="D107">
        <v>14051</v>
      </c>
      <c r="E107">
        <v>11252</v>
      </c>
      <c r="F107">
        <v>9098</v>
      </c>
      <c r="G107">
        <v>429</v>
      </c>
      <c r="H107">
        <v>3.6726307999999999E-2</v>
      </c>
      <c r="I107" s="7">
        <v>60000</v>
      </c>
      <c r="J107">
        <v>39000</v>
      </c>
      <c r="K107">
        <v>90000</v>
      </c>
    </row>
    <row r="108" spans="1:11" x14ac:dyDescent="0.2">
      <c r="A108" s="8">
        <v>5003</v>
      </c>
      <c r="B108" t="s">
        <v>130</v>
      </c>
      <c r="C108" t="s">
        <v>127</v>
      </c>
      <c r="D108">
        <v>308062</v>
      </c>
      <c r="E108">
        <v>198075</v>
      </c>
      <c r="F108">
        <v>153308</v>
      </c>
      <c r="G108">
        <v>11468</v>
      </c>
      <c r="H108">
        <v>5.4728623999999997E-2</v>
      </c>
      <c r="I108" s="7">
        <v>59000</v>
      </c>
      <c r="J108">
        <v>38700</v>
      </c>
      <c r="K108">
        <v>90000</v>
      </c>
    </row>
    <row r="109" spans="1:11" x14ac:dyDescent="0.2">
      <c r="A109" s="8">
        <v>5004</v>
      </c>
      <c r="B109" t="s">
        <v>131</v>
      </c>
      <c r="C109" t="s">
        <v>127</v>
      </c>
      <c r="D109">
        <v>107902</v>
      </c>
      <c r="E109">
        <v>75698</v>
      </c>
      <c r="F109">
        <v>59262</v>
      </c>
      <c r="G109">
        <v>5272</v>
      </c>
      <c r="H109">
        <v>6.5110534999999997E-2</v>
      </c>
      <c r="I109" s="7">
        <v>65000</v>
      </c>
      <c r="J109">
        <v>42000</v>
      </c>
      <c r="K109" s="1">
        <v>100000</v>
      </c>
    </row>
    <row r="110" spans="1:11" x14ac:dyDescent="0.2">
      <c r="A110" s="8">
        <v>5005</v>
      </c>
      <c r="B110" t="s">
        <v>132</v>
      </c>
      <c r="C110" t="s">
        <v>127</v>
      </c>
      <c r="D110">
        <v>8267</v>
      </c>
      <c r="E110">
        <v>6129</v>
      </c>
      <c r="F110">
        <v>5020</v>
      </c>
      <c r="G110">
        <v>274</v>
      </c>
      <c r="H110">
        <v>4.2792441000000001E-2</v>
      </c>
      <c r="I110" s="7">
        <v>57000</v>
      </c>
      <c r="J110">
        <v>36000</v>
      </c>
      <c r="K110">
        <v>80000</v>
      </c>
    </row>
    <row r="111" spans="1:11" x14ac:dyDescent="0.2">
      <c r="A111" s="8">
        <v>5006</v>
      </c>
      <c r="B111" t="s">
        <v>133</v>
      </c>
      <c r="C111" t="s">
        <v>127</v>
      </c>
      <c r="D111">
        <v>10741</v>
      </c>
      <c r="E111">
        <v>7882</v>
      </c>
      <c r="F111">
        <v>6508</v>
      </c>
      <c r="G111">
        <v>449</v>
      </c>
      <c r="H111">
        <v>5.3895090999999999E-2</v>
      </c>
      <c r="I111" s="7">
        <v>55000</v>
      </c>
      <c r="J111">
        <v>40000</v>
      </c>
      <c r="K111">
        <v>90000</v>
      </c>
    </row>
    <row r="112" spans="1:11" x14ac:dyDescent="0.2">
      <c r="A112" s="8">
        <v>5007</v>
      </c>
      <c r="B112" t="s">
        <v>134</v>
      </c>
      <c r="C112" t="s">
        <v>127</v>
      </c>
      <c r="D112">
        <v>122620</v>
      </c>
      <c r="E112">
        <v>80797</v>
      </c>
      <c r="F112">
        <v>60812</v>
      </c>
      <c r="G112">
        <v>4440</v>
      </c>
      <c r="H112">
        <v>5.2090055000000003E-2</v>
      </c>
      <c r="I112" s="7">
        <v>70000</v>
      </c>
      <c r="J112">
        <v>40000</v>
      </c>
      <c r="K112">
        <v>110000</v>
      </c>
    </row>
    <row r="113" spans="1:11" x14ac:dyDescent="0.2">
      <c r="A113" s="8">
        <v>5008</v>
      </c>
      <c r="B113" t="s">
        <v>135</v>
      </c>
      <c r="C113" t="s">
        <v>25</v>
      </c>
      <c r="D113">
        <v>7208</v>
      </c>
      <c r="E113">
        <v>5866</v>
      </c>
      <c r="F113">
        <v>4505</v>
      </c>
      <c r="G113">
        <v>134</v>
      </c>
      <c r="H113">
        <v>2.2333333E-2</v>
      </c>
      <c r="I113" s="7">
        <v>75000</v>
      </c>
      <c r="J113">
        <v>60000</v>
      </c>
      <c r="K113" s="1">
        <v>100000</v>
      </c>
    </row>
    <row r="114" spans="1:11" x14ac:dyDescent="0.2">
      <c r="A114" s="8">
        <v>5098</v>
      </c>
      <c r="B114" t="s">
        <v>136</v>
      </c>
      <c r="C114" t="s">
        <v>127</v>
      </c>
      <c r="D114">
        <v>427953</v>
      </c>
      <c r="E114">
        <v>308461</v>
      </c>
      <c r="F114">
        <v>238933</v>
      </c>
      <c r="G114">
        <v>14613</v>
      </c>
      <c r="H114">
        <v>4.5231123999999998E-2</v>
      </c>
      <c r="I114" s="7">
        <v>56000</v>
      </c>
      <c r="J114">
        <v>38000</v>
      </c>
      <c r="K114">
        <v>85000</v>
      </c>
    </row>
    <row r="115" spans="1:11" x14ac:dyDescent="0.2">
      <c r="A115" s="8">
        <v>5102</v>
      </c>
      <c r="B115" t="s">
        <v>137</v>
      </c>
      <c r="C115" t="s">
        <v>127</v>
      </c>
      <c r="D115">
        <v>12166</v>
      </c>
      <c r="E115">
        <v>9560</v>
      </c>
      <c r="F115">
        <v>7238</v>
      </c>
      <c r="G115">
        <v>718</v>
      </c>
      <c r="H115">
        <v>6.9857949000000003E-2</v>
      </c>
      <c r="I115" s="7">
        <v>62000</v>
      </c>
      <c r="J115">
        <v>45000</v>
      </c>
      <c r="K115">
        <v>80000</v>
      </c>
    </row>
    <row r="116" spans="1:11" x14ac:dyDescent="0.2">
      <c r="A116" s="8">
        <v>5200</v>
      </c>
      <c r="B116" t="s">
        <v>138</v>
      </c>
      <c r="C116" t="s">
        <v>139</v>
      </c>
      <c r="D116">
        <v>1484075</v>
      </c>
      <c r="E116">
        <v>1055854</v>
      </c>
      <c r="F116">
        <v>736817</v>
      </c>
      <c r="G116">
        <v>79066</v>
      </c>
      <c r="H116">
        <v>6.9666584000000004E-2</v>
      </c>
      <c r="I116" s="7">
        <v>45000</v>
      </c>
      <c r="J116">
        <v>31000</v>
      </c>
      <c r="K116">
        <v>68000</v>
      </c>
    </row>
    <row r="117" spans="1:11" x14ac:dyDescent="0.2">
      <c r="A117" s="8">
        <v>5201</v>
      </c>
      <c r="B117" t="s">
        <v>140</v>
      </c>
      <c r="C117" t="s">
        <v>139</v>
      </c>
      <c r="D117">
        <v>14041</v>
      </c>
      <c r="E117">
        <v>8751</v>
      </c>
      <c r="F117">
        <v>5763</v>
      </c>
      <c r="G117">
        <v>716</v>
      </c>
      <c r="H117">
        <v>7.5631139999999999E-2</v>
      </c>
      <c r="I117" s="7">
        <v>40000</v>
      </c>
      <c r="J117">
        <v>33000</v>
      </c>
      <c r="K117">
        <v>70000</v>
      </c>
    </row>
    <row r="118" spans="1:11" x14ac:dyDescent="0.2">
      <c r="A118" s="8">
        <v>5202</v>
      </c>
      <c r="B118" t="s">
        <v>141</v>
      </c>
      <c r="C118" t="s">
        <v>139</v>
      </c>
      <c r="D118">
        <v>7638</v>
      </c>
      <c r="E118">
        <v>5128</v>
      </c>
      <c r="F118">
        <v>3297</v>
      </c>
      <c r="G118">
        <v>587</v>
      </c>
      <c r="H118">
        <v>0.102712161</v>
      </c>
      <c r="I118" s="7">
        <v>45000</v>
      </c>
      <c r="J118">
        <v>26100</v>
      </c>
      <c r="K118">
        <v>62000</v>
      </c>
    </row>
    <row r="119" spans="1:11" x14ac:dyDescent="0.2">
      <c r="A119" s="8">
        <v>5203</v>
      </c>
      <c r="B119" t="s">
        <v>142</v>
      </c>
      <c r="C119" t="s">
        <v>139</v>
      </c>
      <c r="D119">
        <v>17633</v>
      </c>
      <c r="E119">
        <v>13071</v>
      </c>
      <c r="F119">
        <v>8888</v>
      </c>
      <c r="G119">
        <v>954</v>
      </c>
      <c r="H119">
        <v>6.8021390000000001E-2</v>
      </c>
      <c r="I119" s="7">
        <v>39000</v>
      </c>
      <c r="J119">
        <v>25000</v>
      </c>
      <c r="K119">
        <v>50000</v>
      </c>
    </row>
    <row r="120" spans="1:11" x14ac:dyDescent="0.2">
      <c r="A120" s="8">
        <v>5205</v>
      </c>
      <c r="B120" t="s">
        <v>143</v>
      </c>
      <c r="C120" t="s">
        <v>139</v>
      </c>
      <c r="D120">
        <v>17969</v>
      </c>
      <c r="E120">
        <v>11878</v>
      </c>
      <c r="F120">
        <v>8631</v>
      </c>
      <c r="G120">
        <v>1084</v>
      </c>
      <c r="H120">
        <v>8.362907E-2</v>
      </c>
      <c r="I120" s="7">
        <v>62000</v>
      </c>
      <c r="J120">
        <v>40000</v>
      </c>
      <c r="K120">
        <v>84000</v>
      </c>
    </row>
    <row r="121" spans="1:11" x14ac:dyDescent="0.2">
      <c r="A121" s="8">
        <v>5206</v>
      </c>
      <c r="B121" t="s">
        <v>144</v>
      </c>
      <c r="C121" t="s">
        <v>139</v>
      </c>
      <c r="D121">
        <v>10871</v>
      </c>
      <c r="E121">
        <v>6897</v>
      </c>
      <c r="F121">
        <v>5226</v>
      </c>
      <c r="G121">
        <v>660</v>
      </c>
      <c r="H121">
        <v>8.7336245000000007E-2</v>
      </c>
      <c r="I121" s="7">
        <v>47000</v>
      </c>
      <c r="J121">
        <v>35000</v>
      </c>
      <c r="K121">
        <v>70000</v>
      </c>
    </row>
    <row r="122" spans="1:11" x14ac:dyDescent="0.2">
      <c r="A122" s="8">
        <v>5299</v>
      </c>
      <c r="B122" t="s">
        <v>145</v>
      </c>
      <c r="C122" t="s">
        <v>139</v>
      </c>
      <c r="D122">
        <v>34102</v>
      </c>
      <c r="E122">
        <v>23921</v>
      </c>
      <c r="F122">
        <v>15688</v>
      </c>
      <c r="G122">
        <v>2137</v>
      </c>
      <c r="H122">
        <v>8.2009364000000001E-2</v>
      </c>
      <c r="I122" s="7">
        <v>45000</v>
      </c>
      <c r="J122">
        <v>30000</v>
      </c>
      <c r="K122">
        <v>70000</v>
      </c>
    </row>
    <row r="123" spans="1:11" x14ac:dyDescent="0.2">
      <c r="A123" s="8">
        <v>5301</v>
      </c>
      <c r="B123" t="s">
        <v>146</v>
      </c>
      <c r="C123" t="s">
        <v>91</v>
      </c>
      <c r="D123">
        <v>757141</v>
      </c>
      <c r="E123">
        <v>613369</v>
      </c>
      <c r="F123">
        <v>517599</v>
      </c>
      <c r="G123">
        <v>35037</v>
      </c>
      <c r="H123">
        <v>5.4035589000000002E-2</v>
      </c>
      <c r="I123" s="7">
        <v>50000</v>
      </c>
      <c r="J123">
        <v>35000</v>
      </c>
      <c r="K123">
        <v>74000</v>
      </c>
    </row>
    <row r="124" spans="1:11" x14ac:dyDescent="0.2">
      <c r="A124" s="8">
        <v>5401</v>
      </c>
      <c r="B124" t="s">
        <v>147</v>
      </c>
      <c r="C124" t="s">
        <v>91</v>
      </c>
      <c r="D124">
        <v>54636</v>
      </c>
      <c r="E124">
        <v>37879</v>
      </c>
      <c r="F124">
        <v>31262</v>
      </c>
      <c r="G124">
        <v>2836</v>
      </c>
      <c r="H124">
        <v>6.9654917999999996E-2</v>
      </c>
      <c r="I124" s="7">
        <v>56000</v>
      </c>
      <c r="J124">
        <v>40000</v>
      </c>
      <c r="K124">
        <v>85000</v>
      </c>
    </row>
    <row r="125" spans="1:11" x14ac:dyDescent="0.2">
      <c r="A125" s="8">
        <v>5402</v>
      </c>
      <c r="B125" t="s">
        <v>148</v>
      </c>
      <c r="C125" t="s">
        <v>91</v>
      </c>
      <c r="D125">
        <v>14782</v>
      </c>
      <c r="E125">
        <v>11147</v>
      </c>
      <c r="F125">
        <v>8196</v>
      </c>
      <c r="G125">
        <v>959</v>
      </c>
      <c r="H125">
        <v>7.9216916999999998E-2</v>
      </c>
      <c r="I125" s="7">
        <v>60000</v>
      </c>
      <c r="J125">
        <v>38000</v>
      </c>
      <c r="K125">
        <v>90000</v>
      </c>
    </row>
    <row r="126" spans="1:11" x14ac:dyDescent="0.2">
      <c r="A126" s="8">
        <v>5403</v>
      </c>
      <c r="B126" t="s">
        <v>149</v>
      </c>
      <c r="C126" t="s">
        <v>139</v>
      </c>
      <c r="D126">
        <v>81786</v>
      </c>
      <c r="E126">
        <v>61402</v>
      </c>
      <c r="F126">
        <v>44959</v>
      </c>
      <c r="G126">
        <v>4794</v>
      </c>
      <c r="H126">
        <v>7.2421293999999997E-2</v>
      </c>
      <c r="I126" s="7">
        <v>38000</v>
      </c>
      <c r="J126">
        <v>29000</v>
      </c>
      <c r="K126">
        <v>52000</v>
      </c>
    </row>
    <row r="127" spans="1:11" x14ac:dyDescent="0.2">
      <c r="A127" s="8">
        <v>5404</v>
      </c>
      <c r="B127" t="s">
        <v>150</v>
      </c>
      <c r="C127" t="s">
        <v>139</v>
      </c>
      <c r="D127">
        <v>319163</v>
      </c>
      <c r="E127">
        <v>225081</v>
      </c>
      <c r="F127">
        <v>164020</v>
      </c>
      <c r="G127">
        <v>14208</v>
      </c>
      <c r="H127">
        <v>5.9375901000000002E-2</v>
      </c>
      <c r="I127" s="7">
        <v>40000</v>
      </c>
      <c r="J127">
        <v>30000</v>
      </c>
      <c r="K127">
        <v>53000</v>
      </c>
    </row>
    <row r="128" spans="1:11" x14ac:dyDescent="0.2">
      <c r="A128" s="8">
        <v>5500</v>
      </c>
      <c r="B128" t="s">
        <v>151</v>
      </c>
      <c r="C128" t="s">
        <v>122</v>
      </c>
      <c r="D128">
        <v>127363</v>
      </c>
      <c r="E128">
        <v>80165</v>
      </c>
      <c r="F128">
        <v>57036</v>
      </c>
      <c r="G128">
        <v>6132</v>
      </c>
      <c r="H128">
        <v>7.1056931000000004E-2</v>
      </c>
      <c r="I128" s="7">
        <v>50000</v>
      </c>
      <c r="J128">
        <v>35000</v>
      </c>
      <c r="K128">
        <v>75000</v>
      </c>
    </row>
    <row r="129" spans="1:11" x14ac:dyDescent="0.2">
      <c r="A129" s="8">
        <v>5501</v>
      </c>
      <c r="B129" t="s">
        <v>152</v>
      </c>
      <c r="C129" t="s">
        <v>122</v>
      </c>
      <c r="D129">
        <v>757616</v>
      </c>
      <c r="E129">
        <v>535446</v>
      </c>
      <c r="F129">
        <v>430580</v>
      </c>
      <c r="G129">
        <v>34974</v>
      </c>
      <c r="H129">
        <v>6.1312717000000003E-2</v>
      </c>
      <c r="I129" s="7">
        <v>69000</v>
      </c>
      <c r="J129">
        <v>42000</v>
      </c>
      <c r="K129">
        <v>110000</v>
      </c>
    </row>
    <row r="130" spans="1:11" x14ac:dyDescent="0.2">
      <c r="A130" s="8">
        <v>5502</v>
      </c>
      <c r="B130" t="s">
        <v>153</v>
      </c>
      <c r="C130" t="s">
        <v>27</v>
      </c>
      <c r="D130">
        <v>143087</v>
      </c>
      <c r="E130">
        <v>102399</v>
      </c>
      <c r="F130">
        <v>66046</v>
      </c>
      <c r="G130">
        <v>8684</v>
      </c>
      <c r="H130">
        <v>7.8175778000000001E-2</v>
      </c>
      <c r="I130" s="7">
        <v>43000</v>
      </c>
      <c r="J130">
        <v>30000</v>
      </c>
      <c r="K130">
        <v>68000</v>
      </c>
    </row>
    <row r="131" spans="1:11" x14ac:dyDescent="0.2">
      <c r="A131" s="8">
        <v>5503</v>
      </c>
      <c r="B131" t="s">
        <v>154</v>
      </c>
      <c r="C131" t="s">
        <v>122</v>
      </c>
      <c r="D131">
        <v>75085</v>
      </c>
      <c r="E131">
        <v>59534</v>
      </c>
      <c r="F131">
        <v>48763</v>
      </c>
      <c r="G131">
        <v>4106</v>
      </c>
      <c r="H131">
        <v>6.4519170000000001E-2</v>
      </c>
      <c r="I131" s="7">
        <v>49000</v>
      </c>
      <c r="J131">
        <v>35000</v>
      </c>
      <c r="K131">
        <v>72000</v>
      </c>
    </row>
    <row r="132" spans="1:11" x14ac:dyDescent="0.2">
      <c r="A132" s="8">
        <v>5504</v>
      </c>
      <c r="B132" t="s">
        <v>155</v>
      </c>
      <c r="C132" t="s">
        <v>122</v>
      </c>
      <c r="D132">
        <v>115423</v>
      </c>
      <c r="E132">
        <v>83671</v>
      </c>
      <c r="F132">
        <v>63070</v>
      </c>
      <c r="G132">
        <v>6202</v>
      </c>
      <c r="H132">
        <v>6.9008490000000006E-2</v>
      </c>
      <c r="I132" s="7">
        <v>54000</v>
      </c>
      <c r="J132">
        <v>38300</v>
      </c>
      <c r="K132">
        <v>78000</v>
      </c>
    </row>
    <row r="133" spans="1:11" x14ac:dyDescent="0.2">
      <c r="A133" s="8">
        <v>5505</v>
      </c>
      <c r="B133" t="s">
        <v>156</v>
      </c>
      <c r="C133" t="s">
        <v>122</v>
      </c>
      <c r="D133">
        <v>77371</v>
      </c>
      <c r="E133">
        <v>56564</v>
      </c>
      <c r="F133">
        <v>42091</v>
      </c>
      <c r="G133">
        <v>4278</v>
      </c>
      <c r="H133">
        <v>7.0313269999999997E-2</v>
      </c>
      <c r="I133" s="7">
        <v>55000</v>
      </c>
      <c r="J133">
        <v>40000</v>
      </c>
      <c r="K133">
        <v>89000</v>
      </c>
    </row>
    <row r="134" spans="1:11" x14ac:dyDescent="0.2">
      <c r="A134" s="8">
        <v>5506</v>
      </c>
      <c r="B134" t="s">
        <v>157</v>
      </c>
      <c r="C134" t="s">
        <v>122</v>
      </c>
      <c r="D134">
        <v>748956</v>
      </c>
      <c r="E134">
        <v>541630</v>
      </c>
      <c r="F134">
        <v>421761</v>
      </c>
      <c r="G134">
        <v>40376</v>
      </c>
      <c r="H134">
        <v>6.9373854999999998E-2</v>
      </c>
      <c r="I134" s="7">
        <v>58000</v>
      </c>
      <c r="J134">
        <v>38000</v>
      </c>
      <c r="K134">
        <v>90000</v>
      </c>
    </row>
    <row r="135" spans="1:11" x14ac:dyDescent="0.2">
      <c r="A135" s="8">
        <v>5507</v>
      </c>
      <c r="B135" t="s">
        <v>158</v>
      </c>
      <c r="C135" t="s">
        <v>122</v>
      </c>
      <c r="D135">
        <v>674558</v>
      </c>
      <c r="E135">
        <v>459174</v>
      </c>
      <c r="F135">
        <v>336515</v>
      </c>
      <c r="G135">
        <v>32344</v>
      </c>
      <c r="H135">
        <v>6.5804303999999994E-2</v>
      </c>
      <c r="I135" s="7">
        <v>47000</v>
      </c>
      <c r="J135">
        <v>33000</v>
      </c>
      <c r="K135">
        <v>70000</v>
      </c>
    </row>
    <row r="136" spans="1:11" x14ac:dyDescent="0.2">
      <c r="A136" s="8">
        <v>5599</v>
      </c>
      <c r="B136" t="s">
        <v>159</v>
      </c>
      <c r="C136" t="s">
        <v>122</v>
      </c>
      <c r="D136">
        <v>15882</v>
      </c>
      <c r="E136">
        <v>12307</v>
      </c>
      <c r="F136">
        <v>9444</v>
      </c>
      <c r="G136">
        <v>708</v>
      </c>
      <c r="H136">
        <v>5.4398770999999999E-2</v>
      </c>
      <c r="I136" s="7">
        <v>52000</v>
      </c>
      <c r="J136">
        <v>40000</v>
      </c>
      <c r="K136">
        <v>80000</v>
      </c>
    </row>
    <row r="137" spans="1:11" x14ac:dyDescent="0.2">
      <c r="A137" s="8">
        <v>5601</v>
      </c>
      <c r="B137" t="s">
        <v>160</v>
      </c>
      <c r="C137" t="s">
        <v>42</v>
      </c>
      <c r="D137">
        <v>92346</v>
      </c>
      <c r="E137">
        <v>79055</v>
      </c>
      <c r="F137">
        <v>65916</v>
      </c>
      <c r="G137">
        <v>4257</v>
      </c>
      <c r="H137">
        <v>5.1097081000000003E-2</v>
      </c>
      <c r="I137" s="7">
        <v>65000</v>
      </c>
      <c r="J137">
        <v>45000</v>
      </c>
      <c r="K137">
        <v>95000</v>
      </c>
    </row>
    <row r="138" spans="1:11" x14ac:dyDescent="0.2">
      <c r="A138" s="8">
        <v>5701</v>
      </c>
      <c r="B138" t="s">
        <v>161</v>
      </c>
      <c r="C138" t="s">
        <v>42</v>
      </c>
      <c r="D138">
        <v>15726</v>
      </c>
      <c r="E138">
        <v>12607</v>
      </c>
      <c r="F138">
        <v>10453</v>
      </c>
      <c r="G138">
        <v>692</v>
      </c>
      <c r="H138">
        <v>5.2033988000000003E-2</v>
      </c>
      <c r="I138" s="7">
        <v>48000</v>
      </c>
      <c r="J138">
        <v>32000</v>
      </c>
      <c r="K138">
        <v>75000</v>
      </c>
    </row>
    <row r="139" spans="1:11" x14ac:dyDescent="0.2">
      <c r="A139" s="8">
        <v>5901</v>
      </c>
      <c r="B139" t="s">
        <v>162</v>
      </c>
      <c r="C139" t="s">
        <v>42</v>
      </c>
      <c r="D139">
        <v>126639</v>
      </c>
      <c r="E139">
        <v>98814</v>
      </c>
      <c r="F139">
        <v>83519</v>
      </c>
      <c r="G139">
        <v>4902</v>
      </c>
      <c r="H139">
        <v>4.7263682000000001E-2</v>
      </c>
      <c r="I139" s="7">
        <v>67000</v>
      </c>
      <c r="J139">
        <v>42500</v>
      </c>
      <c r="K139">
        <v>98000</v>
      </c>
    </row>
    <row r="140" spans="1:11" x14ac:dyDescent="0.2">
      <c r="A140" s="8">
        <v>6000</v>
      </c>
      <c r="B140" t="s">
        <v>163</v>
      </c>
      <c r="C140" t="s">
        <v>164</v>
      </c>
      <c r="D140">
        <v>571961</v>
      </c>
      <c r="E140">
        <v>386961</v>
      </c>
      <c r="F140">
        <v>256747</v>
      </c>
      <c r="G140">
        <v>29912</v>
      </c>
      <c r="H140">
        <v>7.1753267999999995E-2</v>
      </c>
      <c r="I140" s="7">
        <v>45000</v>
      </c>
      <c r="J140">
        <v>30000</v>
      </c>
      <c r="K140">
        <v>70000</v>
      </c>
    </row>
    <row r="141" spans="1:11" x14ac:dyDescent="0.2">
      <c r="A141" s="8">
        <v>6001</v>
      </c>
      <c r="B141" t="s">
        <v>165</v>
      </c>
      <c r="C141" t="s">
        <v>164</v>
      </c>
      <c r="D141">
        <v>174817</v>
      </c>
      <c r="E141">
        <v>135071</v>
      </c>
      <c r="F141">
        <v>81519</v>
      </c>
      <c r="G141">
        <v>11789</v>
      </c>
      <c r="H141">
        <v>8.0273730000000001E-2</v>
      </c>
      <c r="I141" s="7">
        <v>42000</v>
      </c>
      <c r="J141">
        <v>29000</v>
      </c>
      <c r="K141">
        <v>62000</v>
      </c>
    </row>
    <row r="142" spans="1:11" x14ac:dyDescent="0.2">
      <c r="A142" s="8">
        <v>6002</v>
      </c>
      <c r="B142" t="s">
        <v>166</v>
      </c>
      <c r="C142" t="s">
        <v>164</v>
      </c>
      <c r="D142">
        <v>276262</v>
      </c>
      <c r="E142">
        <v>192704</v>
      </c>
      <c r="F142">
        <v>116142</v>
      </c>
      <c r="G142">
        <v>11155</v>
      </c>
      <c r="H142">
        <v>5.4719192999999999E-2</v>
      </c>
      <c r="I142" s="7">
        <v>45000</v>
      </c>
      <c r="J142">
        <v>30000</v>
      </c>
      <c r="K142">
        <v>67000</v>
      </c>
    </row>
    <row r="143" spans="1:11" x14ac:dyDescent="0.2">
      <c r="A143" s="8">
        <v>6003</v>
      </c>
      <c r="B143" t="s">
        <v>167</v>
      </c>
      <c r="C143" t="s">
        <v>164</v>
      </c>
      <c r="D143">
        <v>55141</v>
      </c>
      <c r="E143">
        <v>41098</v>
      </c>
      <c r="F143">
        <v>23479</v>
      </c>
      <c r="G143">
        <v>4297</v>
      </c>
      <c r="H143">
        <v>9.4658002000000005E-2</v>
      </c>
      <c r="I143" s="7">
        <v>40000</v>
      </c>
      <c r="J143">
        <v>27000</v>
      </c>
      <c r="K143">
        <v>59000</v>
      </c>
    </row>
    <row r="144" spans="1:11" x14ac:dyDescent="0.2">
      <c r="A144" s="8">
        <v>6004</v>
      </c>
      <c r="B144" t="s">
        <v>168</v>
      </c>
      <c r="C144" t="s">
        <v>164</v>
      </c>
      <c r="D144">
        <v>504657</v>
      </c>
      <c r="E144">
        <v>379980</v>
      </c>
      <c r="F144">
        <v>266671</v>
      </c>
      <c r="G144">
        <v>30330</v>
      </c>
      <c r="H144">
        <v>7.3919718999999995E-2</v>
      </c>
      <c r="I144" s="7">
        <v>46600</v>
      </c>
      <c r="J144">
        <v>32000</v>
      </c>
      <c r="K144">
        <v>70000</v>
      </c>
    </row>
    <row r="145" spans="1:11" x14ac:dyDescent="0.2">
      <c r="A145" s="8">
        <v>6005</v>
      </c>
      <c r="B145" t="s">
        <v>169</v>
      </c>
      <c r="C145" t="s">
        <v>164</v>
      </c>
      <c r="D145">
        <v>133508</v>
      </c>
      <c r="E145">
        <v>107651</v>
      </c>
      <c r="F145">
        <v>69303</v>
      </c>
      <c r="G145">
        <v>10080</v>
      </c>
      <c r="H145">
        <v>8.5618911000000006E-2</v>
      </c>
      <c r="I145" s="7">
        <v>47000</v>
      </c>
      <c r="J145">
        <v>30000</v>
      </c>
      <c r="K145">
        <v>70000</v>
      </c>
    </row>
    <row r="146" spans="1:11" x14ac:dyDescent="0.2">
      <c r="A146" s="8">
        <v>6006</v>
      </c>
      <c r="B146" t="s">
        <v>170</v>
      </c>
      <c r="C146" t="s">
        <v>27</v>
      </c>
      <c r="D146">
        <v>90852</v>
      </c>
      <c r="E146">
        <v>61295</v>
      </c>
      <c r="F146">
        <v>38989</v>
      </c>
      <c r="G146">
        <v>4185</v>
      </c>
      <c r="H146">
        <v>6.3912645000000004E-2</v>
      </c>
      <c r="I146" s="7">
        <v>44500</v>
      </c>
      <c r="J146">
        <v>30000</v>
      </c>
      <c r="K146">
        <v>70000</v>
      </c>
    </row>
    <row r="147" spans="1:11" x14ac:dyDescent="0.2">
      <c r="A147" s="8">
        <v>6007</v>
      </c>
      <c r="B147" t="s">
        <v>171</v>
      </c>
      <c r="C147" t="s">
        <v>164</v>
      </c>
      <c r="D147">
        <v>81008</v>
      </c>
      <c r="E147">
        <v>58799</v>
      </c>
      <c r="F147">
        <v>36943</v>
      </c>
      <c r="G147">
        <v>5372</v>
      </c>
      <c r="H147">
        <v>8.3713827000000005E-2</v>
      </c>
      <c r="I147" s="7">
        <v>37600</v>
      </c>
      <c r="J147">
        <v>24900</v>
      </c>
      <c r="K147">
        <v>58000</v>
      </c>
    </row>
    <row r="148" spans="1:11" x14ac:dyDescent="0.2">
      <c r="A148" s="8">
        <v>6099</v>
      </c>
      <c r="B148" t="s">
        <v>172</v>
      </c>
      <c r="C148" t="s">
        <v>164</v>
      </c>
      <c r="D148">
        <v>8511</v>
      </c>
      <c r="E148">
        <v>6431</v>
      </c>
      <c r="F148">
        <v>3802</v>
      </c>
      <c r="G148">
        <v>1190</v>
      </c>
      <c r="H148">
        <v>0.156147487</v>
      </c>
      <c r="I148" s="7">
        <v>45000</v>
      </c>
      <c r="J148">
        <v>30000</v>
      </c>
      <c r="K148">
        <v>60000</v>
      </c>
    </row>
    <row r="149" spans="1:11" x14ac:dyDescent="0.2">
      <c r="A149" s="8">
        <v>6100</v>
      </c>
      <c r="B149" t="s">
        <v>173</v>
      </c>
      <c r="C149" t="s">
        <v>118</v>
      </c>
      <c r="D149">
        <v>104516</v>
      </c>
      <c r="E149">
        <v>78198</v>
      </c>
      <c r="F149">
        <v>53746</v>
      </c>
      <c r="G149">
        <v>4525</v>
      </c>
      <c r="H149">
        <v>5.4700627000000002E-2</v>
      </c>
      <c r="I149" s="7">
        <v>50000</v>
      </c>
      <c r="J149">
        <v>35000</v>
      </c>
      <c r="K149">
        <v>73000</v>
      </c>
    </row>
    <row r="150" spans="1:11" x14ac:dyDescent="0.2">
      <c r="A150" s="8">
        <v>6102</v>
      </c>
      <c r="B150" t="s">
        <v>174</v>
      </c>
      <c r="C150" t="s">
        <v>118</v>
      </c>
      <c r="D150">
        <v>74977</v>
      </c>
      <c r="E150">
        <v>49393</v>
      </c>
      <c r="F150">
        <v>26085</v>
      </c>
      <c r="G150">
        <v>2407</v>
      </c>
      <c r="H150">
        <v>4.6467181000000003E-2</v>
      </c>
      <c r="I150" s="7">
        <v>42000</v>
      </c>
      <c r="J150">
        <v>30000</v>
      </c>
      <c r="K150">
        <v>60000</v>
      </c>
    </row>
    <row r="151" spans="1:11" x14ac:dyDescent="0.2">
      <c r="A151" s="8">
        <v>6103</v>
      </c>
      <c r="B151" t="s">
        <v>175</v>
      </c>
      <c r="C151" t="s">
        <v>118</v>
      </c>
      <c r="D151">
        <v>108510</v>
      </c>
      <c r="E151">
        <v>85360</v>
      </c>
      <c r="F151">
        <v>67294</v>
      </c>
      <c r="G151">
        <v>5160</v>
      </c>
      <c r="H151">
        <v>5.7003976999999997E-2</v>
      </c>
      <c r="I151" s="7">
        <v>50000</v>
      </c>
      <c r="J151">
        <v>35000</v>
      </c>
      <c r="K151">
        <v>75000</v>
      </c>
    </row>
    <row r="152" spans="1:11" x14ac:dyDescent="0.2">
      <c r="A152" s="8">
        <v>6104</v>
      </c>
      <c r="B152" t="s">
        <v>176</v>
      </c>
      <c r="C152" t="s">
        <v>118</v>
      </c>
      <c r="D152">
        <v>64316</v>
      </c>
      <c r="E152">
        <v>51279</v>
      </c>
      <c r="F152">
        <v>25118</v>
      </c>
      <c r="G152">
        <v>1660</v>
      </c>
      <c r="H152">
        <v>3.1356845000000001E-2</v>
      </c>
      <c r="I152" s="7">
        <v>55000</v>
      </c>
      <c r="J152">
        <v>37000</v>
      </c>
      <c r="K152">
        <v>75000</v>
      </c>
    </row>
    <row r="153" spans="1:11" x14ac:dyDescent="0.2">
      <c r="A153" s="8">
        <v>6105</v>
      </c>
      <c r="B153" t="s">
        <v>177</v>
      </c>
      <c r="C153" t="s">
        <v>118</v>
      </c>
      <c r="D153">
        <v>164990</v>
      </c>
      <c r="E153">
        <v>121479</v>
      </c>
      <c r="F153">
        <v>92128</v>
      </c>
      <c r="G153">
        <v>4564</v>
      </c>
      <c r="H153">
        <v>3.6209865000000001E-2</v>
      </c>
      <c r="I153" s="7">
        <v>60000</v>
      </c>
      <c r="J153">
        <v>45000</v>
      </c>
      <c r="K153">
        <v>76000</v>
      </c>
    </row>
    <row r="154" spans="1:11" x14ac:dyDescent="0.2">
      <c r="A154" s="8">
        <v>6106</v>
      </c>
      <c r="B154" t="s">
        <v>178</v>
      </c>
      <c r="C154" t="s">
        <v>118</v>
      </c>
      <c r="D154">
        <v>32514</v>
      </c>
      <c r="E154">
        <v>19009</v>
      </c>
      <c r="F154">
        <v>13147</v>
      </c>
      <c r="G154">
        <v>1431</v>
      </c>
      <c r="H154">
        <v>7.0009785000000005E-2</v>
      </c>
      <c r="I154" s="7">
        <v>50000</v>
      </c>
      <c r="J154">
        <v>34000</v>
      </c>
      <c r="K154">
        <v>85000</v>
      </c>
    </row>
    <row r="155" spans="1:11" x14ac:dyDescent="0.2">
      <c r="A155" s="8">
        <v>6107</v>
      </c>
      <c r="B155" t="s">
        <v>179</v>
      </c>
      <c r="C155" t="s">
        <v>118</v>
      </c>
      <c r="D155">
        <v>1769892</v>
      </c>
      <c r="E155">
        <v>1325711</v>
      </c>
      <c r="F155">
        <v>947546</v>
      </c>
      <c r="G155">
        <v>36503</v>
      </c>
      <c r="H155">
        <v>2.6796818E-2</v>
      </c>
      <c r="I155" s="7">
        <v>62000</v>
      </c>
      <c r="J155">
        <v>48000</v>
      </c>
      <c r="K155">
        <v>80000</v>
      </c>
    </row>
    <row r="156" spans="1:11" x14ac:dyDescent="0.2">
      <c r="A156" s="8">
        <v>6108</v>
      </c>
      <c r="B156" t="s">
        <v>180</v>
      </c>
      <c r="C156" t="s">
        <v>118</v>
      </c>
      <c r="D156">
        <v>180084</v>
      </c>
      <c r="E156">
        <v>124058</v>
      </c>
      <c r="F156">
        <v>89234</v>
      </c>
      <c r="G156">
        <v>4414</v>
      </c>
      <c r="H156">
        <v>3.4357681000000001E-2</v>
      </c>
      <c r="I156" s="7">
        <v>106000</v>
      </c>
      <c r="J156">
        <v>78000</v>
      </c>
      <c r="K156">
        <v>125000</v>
      </c>
    </row>
    <row r="157" spans="1:11" x14ac:dyDescent="0.2">
      <c r="A157" s="8">
        <v>6109</v>
      </c>
      <c r="B157" t="s">
        <v>181</v>
      </c>
      <c r="C157" t="s">
        <v>118</v>
      </c>
      <c r="D157">
        <v>252138</v>
      </c>
      <c r="E157">
        <v>199174</v>
      </c>
      <c r="F157">
        <v>128115</v>
      </c>
      <c r="G157">
        <v>5378</v>
      </c>
      <c r="H157">
        <v>2.6291603E-2</v>
      </c>
      <c r="I157" s="7">
        <v>61000</v>
      </c>
      <c r="J157">
        <v>40000</v>
      </c>
      <c r="K157">
        <v>80000</v>
      </c>
    </row>
    <row r="158" spans="1:11" x14ac:dyDescent="0.2">
      <c r="A158" s="8">
        <v>6110</v>
      </c>
      <c r="B158" t="s">
        <v>182</v>
      </c>
      <c r="C158" t="s">
        <v>118</v>
      </c>
      <c r="D158">
        <v>56741</v>
      </c>
      <c r="E158">
        <v>42543</v>
      </c>
      <c r="F158">
        <v>28912</v>
      </c>
      <c r="G158">
        <v>3032</v>
      </c>
      <c r="H158">
        <v>6.6527701999999994E-2</v>
      </c>
      <c r="I158" s="7">
        <v>47000</v>
      </c>
      <c r="J158">
        <v>32800</v>
      </c>
      <c r="K158">
        <v>70000</v>
      </c>
    </row>
    <row r="159" spans="1:11" x14ac:dyDescent="0.2">
      <c r="A159" s="8">
        <v>6199</v>
      </c>
      <c r="B159" t="s">
        <v>183</v>
      </c>
      <c r="C159" t="s">
        <v>118</v>
      </c>
      <c r="D159">
        <v>77647</v>
      </c>
      <c r="E159">
        <v>52610</v>
      </c>
      <c r="F159">
        <v>35676</v>
      </c>
      <c r="G159">
        <v>2978</v>
      </c>
      <c r="H159">
        <v>5.3572714E-2</v>
      </c>
      <c r="I159" s="7">
        <v>45000</v>
      </c>
      <c r="J159">
        <v>32000</v>
      </c>
      <c r="K159">
        <v>62000</v>
      </c>
    </row>
    <row r="160" spans="1:11" x14ac:dyDescent="0.2">
      <c r="A160" s="8">
        <v>6200</v>
      </c>
      <c r="B160" t="s">
        <v>184</v>
      </c>
      <c r="C160" t="s">
        <v>185</v>
      </c>
      <c r="D160">
        <v>2148712</v>
      </c>
      <c r="E160">
        <v>1580978</v>
      </c>
      <c r="F160">
        <v>1304646</v>
      </c>
      <c r="G160">
        <v>85626</v>
      </c>
      <c r="H160">
        <v>5.1377531999999997E-2</v>
      </c>
      <c r="I160" s="7">
        <v>60000</v>
      </c>
      <c r="J160">
        <v>40000</v>
      </c>
      <c r="K160">
        <v>95000</v>
      </c>
    </row>
    <row r="161" spans="1:11" x14ac:dyDescent="0.2">
      <c r="A161" s="8">
        <v>6201</v>
      </c>
      <c r="B161" t="s">
        <v>186</v>
      </c>
      <c r="C161" t="s">
        <v>185</v>
      </c>
      <c r="D161">
        <v>1779219</v>
      </c>
      <c r="E161">
        <v>1335825</v>
      </c>
      <c r="F161">
        <v>1095027</v>
      </c>
      <c r="G161">
        <v>75379</v>
      </c>
      <c r="H161">
        <v>5.3414673000000003E-2</v>
      </c>
      <c r="I161" s="7">
        <v>65000</v>
      </c>
      <c r="J161">
        <v>42500</v>
      </c>
      <c r="K161" s="1">
        <v>100000</v>
      </c>
    </row>
    <row r="162" spans="1:11" x14ac:dyDescent="0.2">
      <c r="A162" s="8">
        <v>6202</v>
      </c>
      <c r="B162" t="s">
        <v>187</v>
      </c>
      <c r="C162" t="s">
        <v>185</v>
      </c>
      <c r="D162">
        <v>9763</v>
      </c>
      <c r="E162">
        <v>7846</v>
      </c>
      <c r="F162">
        <v>6880</v>
      </c>
      <c r="G162">
        <v>466</v>
      </c>
      <c r="H162">
        <v>5.6063522999999997E-2</v>
      </c>
      <c r="I162" s="7">
        <v>72000</v>
      </c>
      <c r="J162">
        <v>53000</v>
      </c>
      <c r="K162">
        <v>115000</v>
      </c>
    </row>
    <row r="163" spans="1:11" x14ac:dyDescent="0.2">
      <c r="A163" s="8">
        <v>6203</v>
      </c>
      <c r="B163" t="s">
        <v>188</v>
      </c>
      <c r="C163" t="s">
        <v>185</v>
      </c>
      <c r="D163">
        <v>3123510</v>
      </c>
      <c r="E163">
        <v>2354398</v>
      </c>
      <c r="F163">
        <v>1939384</v>
      </c>
      <c r="G163">
        <v>147261</v>
      </c>
      <c r="H163">
        <v>5.8865336999999997E-2</v>
      </c>
      <c r="I163" s="7">
        <v>58000</v>
      </c>
      <c r="J163">
        <v>39500</v>
      </c>
      <c r="K163">
        <v>86000</v>
      </c>
    </row>
    <row r="164" spans="1:11" x14ac:dyDescent="0.2">
      <c r="A164" s="8">
        <v>6204</v>
      </c>
      <c r="B164" t="s">
        <v>189</v>
      </c>
      <c r="C164" t="s">
        <v>185</v>
      </c>
      <c r="D164">
        <v>57200</v>
      </c>
      <c r="E164">
        <v>47341</v>
      </c>
      <c r="F164">
        <v>41104</v>
      </c>
      <c r="G164">
        <v>2141</v>
      </c>
      <c r="H164">
        <v>4.3268259000000003E-2</v>
      </c>
      <c r="I164" s="7">
        <v>65000</v>
      </c>
      <c r="J164">
        <v>45000</v>
      </c>
      <c r="K164">
        <v>90000</v>
      </c>
    </row>
    <row r="165" spans="1:11" x14ac:dyDescent="0.2">
      <c r="A165" s="8">
        <v>6205</v>
      </c>
      <c r="B165" t="s">
        <v>190</v>
      </c>
      <c r="C165" t="s">
        <v>185</v>
      </c>
      <c r="D165">
        <v>75547</v>
      </c>
      <c r="E165">
        <v>57983</v>
      </c>
      <c r="F165">
        <v>48471</v>
      </c>
      <c r="G165">
        <v>3816</v>
      </c>
      <c r="H165">
        <v>6.1748572000000002E-2</v>
      </c>
      <c r="I165" s="7">
        <v>65000</v>
      </c>
      <c r="J165">
        <v>45000</v>
      </c>
      <c r="K165" s="1">
        <v>100000</v>
      </c>
    </row>
    <row r="166" spans="1:11" x14ac:dyDescent="0.2">
      <c r="A166" s="8">
        <v>6206</v>
      </c>
      <c r="B166" t="s">
        <v>191</v>
      </c>
      <c r="C166" t="s">
        <v>185</v>
      </c>
      <c r="D166">
        <v>1114624</v>
      </c>
      <c r="E166">
        <v>890125</v>
      </c>
      <c r="F166">
        <v>704912</v>
      </c>
      <c r="G166">
        <v>51839</v>
      </c>
      <c r="H166">
        <v>5.5032889000000002E-2</v>
      </c>
      <c r="I166" s="7">
        <v>56000</v>
      </c>
      <c r="J166">
        <v>38500</v>
      </c>
      <c r="K166">
        <v>90000</v>
      </c>
    </row>
    <row r="167" spans="1:11" x14ac:dyDescent="0.2">
      <c r="A167" s="8">
        <v>6207</v>
      </c>
      <c r="B167" t="s">
        <v>192</v>
      </c>
      <c r="C167" t="s">
        <v>185</v>
      </c>
      <c r="D167">
        <v>816548</v>
      </c>
      <c r="E167">
        <v>670681</v>
      </c>
      <c r="F167">
        <v>561073</v>
      </c>
      <c r="G167">
        <v>34166</v>
      </c>
      <c r="H167">
        <v>4.8472930999999997E-2</v>
      </c>
      <c r="I167" s="7">
        <v>65000</v>
      </c>
      <c r="J167">
        <v>45000</v>
      </c>
      <c r="K167" s="1">
        <v>100000</v>
      </c>
    </row>
    <row r="168" spans="1:11" x14ac:dyDescent="0.2">
      <c r="A168" s="8">
        <v>6209</v>
      </c>
      <c r="B168" t="s">
        <v>193</v>
      </c>
      <c r="C168" t="s">
        <v>185</v>
      </c>
      <c r="D168">
        <v>187274</v>
      </c>
      <c r="E168">
        <v>142879</v>
      </c>
      <c r="F168">
        <v>116466</v>
      </c>
      <c r="G168">
        <v>9241</v>
      </c>
      <c r="H168">
        <v>6.0748094000000002E-2</v>
      </c>
      <c r="I168" s="7">
        <v>54000</v>
      </c>
      <c r="J168">
        <v>38000</v>
      </c>
      <c r="K168">
        <v>80000</v>
      </c>
    </row>
    <row r="169" spans="1:11" x14ac:dyDescent="0.2">
      <c r="A169" s="8">
        <v>6210</v>
      </c>
      <c r="B169" t="s">
        <v>194</v>
      </c>
      <c r="C169" t="s">
        <v>185</v>
      </c>
      <c r="D169">
        <v>86064</v>
      </c>
      <c r="E169">
        <v>66453</v>
      </c>
      <c r="F169">
        <v>51012</v>
      </c>
      <c r="G169">
        <v>5106</v>
      </c>
      <c r="H169">
        <v>7.1353708000000002E-2</v>
      </c>
      <c r="I169" s="7">
        <v>54000</v>
      </c>
      <c r="J169">
        <v>38600</v>
      </c>
      <c r="K169">
        <v>80000</v>
      </c>
    </row>
    <row r="170" spans="1:11" x14ac:dyDescent="0.2">
      <c r="A170" s="8">
        <v>6211</v>
      </c>
      <c r="B170" t="s">
        <v>195</v>
      </c>
      <c r="C170" t="s">
        <v>185</v>
      </c>
      <c r="D170">
        <v>200854</v>
      </c>
      <c r="E170">
        <v>163393</v>
      </c>
      <c r="F170">
        <v>122499</v>
      </c>
      <c r="G170">
        <v>8862</v>
      </c>
      <c r="H170">
        <v>5.1446983000000002E-2</v>
      </c>
      <c r="I170" s="7">
        <v>49000</v>
      </c>
      <c r="J170">
        <v>33000</v>
      </c>
      <c r="K170">
        <v>70000</v>
      </c>
    </row>
    <row r="171" spans="1:11" x14ac:dyDescent="0.2">
      <c r="A171" s="8">
        <v>6212</v>
      </c>
      <c r="B171" t="s">
        <v>196</v>
      </c>
      <c r="C171" t="s">
        <v>185</v>
      </c>
      <c r="D171">
        <v>156673</v>
      </c>
      <c r="E171">
        <v>134478</v>
      </c>
      <c r="F171">
        <v>118249</v>
      </c>
      <c r="G171">
        <v>6186</v>
      </c>
      <c r="H171">
        <v>4.3977136999999999E-2</v>
      </c>
      <c r="I171" s="7">
        <v>72000</v>
      </c>
      <c r="J171">
        <v>50000</v>
      </c>
      <c r="K171" s="1">
        <v>100000</v>
      </c>
    </row>
    <row r="172" spans="1:11" x14ac:dyDescent="0.2">
      <c r="A172" s="8">
        <v>6299</v>
      </c>
      <c r="B172" t="s">
        <v>197</v>
      </c>
      <c r="C172" t="s">
        <v>185</v>
      </c>
      <c r="D172">
        <v>102753</v>
      </c>
      <c r="E172">
        <v>77471</v>
      </c>
      <c r="F172">
        <v>61603</v>
      </c>
      <c r="G172">
        <v>4308</v>
      </c>
      <c r="H172">
        <v>5.2678560999999999E-2</v>
      </c>
      <c r="I172" s="7">
        <v>53000</v>
      </c>
      <c r="J172">
        <v>36000</v>
      </c>
      <c r="K172">
        <v>83000</v>
      </c>
    </row>
    <row r="173" spans="1:11" x14ac:dyDescent="0.2">
      <c r="A173" s="8">
        <v>6402</v>
      </c>
      <c r="B173" t="s">
        <v>198</v>
      </c>
      <c r="C173" t="s">
        <v>27</v>
      </c>
      <c r="D173">
        <v>712509</v>
      </c>
      <c r="E173">
        <v>478416</v>
      </c>
      <c r="F173">
        <v>354163</v>
      </c>
      <c r="G173">
        <v>33725</v>
      </c>
      <c r="H173">
        <v>6.5851006000000004E-2</v>
      </c>
      <c r="I173" s="7">
        <v>50000</v>
      </c>
      <c r="J173">
        <v>35000</v>
      </c>
      <c r="K173">
        <v>80000</v>
      </c>
    </row>
    <row r="174" spans="1:11" x14ac:dyDescent="0.2">
      <c r="A174" s="8">
        <v>6403</v>
      </c>
      <c r="B174" t="s">
        <v>199</v>
      </c>
      <c r="C174" t="s">
        <v>27</v>
      </c>
      <c r="D174">
        <v>17746</v>
      </c>
      <c r="E174">
        <v>11887</v>
      </c>
      <c r="F174">
        <v>8204</v>
      </c>
      <c r="G174">
        <v>943</v>
      </c>
      <c r="H174">
        <v>7.3499610000000007E-2</v>
      </c>
      <c r="I174" s="7">
        <v>50000</v>
      </c>
      <c r="J174">
        <v>39000</v>
      </c>
      <c r="K174">
        <v>81000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H47" zoomScale="159" workbookViewId="0">
      <selection activeCell="L48" sqref="L48"/>
    </sheetView>
  </sheetViews>
  <sheetFormatPr baseColWidth="10" defaultRowHeight="16" x14ac:dyDescent="0.2"/>
  <cols>
    <col min="1" max="1" width="36.1640625" bestFit="1" customWidth="1"/>
    <col min="2" max="2" width="16" bestFit="1" customWidth="1"/>
    <col min="3" max="3" width="15.83203125" style="7" customWidth="1"/>
    <col min="4" max="4" width="15.5" style="7" bestFit="1" customWidth="1"/>
  </cols>
  <sheetData>
    <row r="1" spans="1:6" x14ac:dyDescent="0.2">
      <c r="A1" s="4" t="s">
        <v>286</v>
      </c>
      <c r="B1" s="4" t="s">
        <v>288</v>
      </c>
      <c r="C1" s="9" t="s">
        <v>287</v>
      </c>
      <c r="D1" s="11" t="s">
        <v>289</v>
      </c>
      <c r="F1" s="2" t="s">
        <v>290</v>
      </c>
    </row>
    <row r="2" spans="1:6" x14ac:dyDescent="0.2">
      <c r="A2" s="5" t="s">
        <v>284</v>
      </c>
      <c r="B2" s="5">
        <v>4101</v>
      </c>
      <c r="C2" s="10">
        <v>11.02</v>
      </c>
      <c r="D2" s="7">
        <f>VLOOKUP(B2,'all-ages'!A:I,9,FALSE)</f>
        <v>44000</v>
      </c>
      <c r="F2">
        <f>D2/C2</f>
        <v>3992.7404718693288</v>
      </c>
    </row>
    <row r="3" spans="1:6" x14ac:dyDescent="0.2">
      <c r="A3" s="5" t="s">
        <v>283</v>
      </c>
      <c r="B3" s="5">
        <v>1904</v>
      </c>
      <c r="C3" s="10">
        <v>12.17</v>
      </c>
      <c r="D3" s="7">
        <f>VLOOKUP(B3,'all-ages'!A:I,9,FALSE)</f>
        <v>50000</v>
      </c>
      <c r="F3">
        <f t="shared" ref="F3:F66" si="0">D3/C3</f>
        <v>4108.463434675431</v>
      </c>
    </row>
    <row r="4" spans="1:6" x14ac:dyDescent="0.2">
      <c r="A4" s="5" t="s">
        <v>282</v>
      </c>
      <c r="B4" s="5">
        <v>1903</v>
      </c>
      <c r="C4" s="10">
        <v>12.18</v>
      </c>
      <c r="D4" s="7">
        <f>VLOOKUP(B4,'all-ages'!A:I,9,FALSE)</f>
        <v>48000</v>
      </c>
      <c r="F4">
        <f t="shared" si="0"/>
        <v>3940.886699507389</v>
      </c>
    </row>
    <row r="5" spans="1:6" x14ac:dyDescent="0.2">
      <c r="A5" s="5" t="s">
        <v>281</v>
      </c>
      <c r="B5" s="5">
        <v>5301</v>
      </c>
      <c r="C5" s="10">
        <v>12.2</v>
      </c>
      <c r="D5" s="7">
        <f>VLOOKUP(B5,'all-ages'!A:I,9,FALSE)</f>
        <v>50000</v>
      </c>
      <c r="F5">
        <f t="shared" si="0"/>
        <v>4098.3606557377052</v>
      </c>
    </row>
    <row r="6" spans="1:6" x14ac:dyDescent="0.2">
      <c r="A6" s="5" t="s">
        <v>280</v>
      </c>
      <c r="B6" s="5">
        <v>6211</v>
      </c>
      <c r="C6" s="10">
        <v>12.24</v>
      </c>
      <c r="D6" s="7">
        <f>VLOOKUP(B6,'all-ages'!A:I,9,FALSE)</f>
        <v>49000</v>
      </c>
      <c r="F6">
        <f t="shared" si="0"/>
        <v>4003.2679738562092</v>
      </c>
    </row>
    <row r="7" spans="1:6" x14ac:dyDescent="0.2">
      <c r="A7" s="5" t="s">
        <v>279</v>
      </c>
      <c r="B7" s="5">
        <v>5503</v>
      </c>
      <c r="C7" s="10">
        <v>12.3</v>
      </c>
      <c r="D7" s="7">
        <f>VLOOKUP(B7,'all-ages'!A:I,9,FALSE)</f>
        <v>49000</v>
      </c>
      <c r="F7">
        <f t="shared" si="0"/>
        <v>3983.7398373983738</v>
      </c>
    </row>
    <row r="8" spans="1:6" x14ac:dyDescent="0.2">
      <c r="A8" s="5" t="s">
        <v>278</v>
      </c>
      <c r="B8" s="5">
        <v>5404</v>
      </c>
      <c r="C8" s="10">
        <v>12.31</v>
      </c>
      <c r="D8" s="7">
        <f>VLOOKUP(B8,'all-ages'!A:I,9,FALSE)</f>
        <v>40000</v>
      </c>
      <c r="F8">
        <f t="shared" si="0"/>
        <v>3249.3907392363931</v>
      </c>
    </row>
    <row r="9" spans="1:6" x14ac:dyDescent="0.2">
      <c r="A9" s="5" t="s">
        <v>277</v>
      </c>
      <c r="B9" s="5">
        <v>1901</v>
      </c>
      <c r="C9" s="10">
        <v>12.48</v>
      </c>
      <c r="D9" s="7">
        <f>VLOOKUP(B9,'all-ages'!A:I,9,FALSE)</f>
        <v>50000</v>
      </c>
      <c r="F9">
        <f t="shared" si="0"/>
        <v>4006.4102564102564</v>
      </c>
    </row>
    <row r="10" spans="1:6" x14ac:dyDescent="0.2">
      <c r="A10" s="5" t="s">
        <v>276</v>
      </c>
      <c r="B10" s="5">
        <v>6206</v>
      </c>
      <c r="C10" s="10">
        <v>12.71</v>
      </c>
      <c r="D10" s="7">
        <f>VLOOKUP(B10,'all-ages'!A:I,9,FALSE)</f>
        <v>56000</v>
      </c>
      <c r="F10">
        <f t="shared" si="0"/>
        <v>4405.9795436664044</v>
      </c>
    </row>
    <row r="11" spans="1:6" x14ac:dyDescent="0.2">
      <c r="A11" s="5" t="s">
        <v>275</v>
      </c>
      <c r="B11" s="5">
        <v>1100</v>
      </c>
      <c r="C11" s="10">
        <v>12.74</v>
      </c>
      <c r="D11" s="7">
        <f>VLOOKUP(B11,'all-ages'!A:I,9,FALSE)</f>
        <v>50000</v>
      </c>
      <c r="F11">
        <f t="shared" si="0"/>
        <v>3924.6467817896387</v>
      </c>
    </row>
    <row r="12" spans="1:6" x14ac:dyDescent="0.2">
      <c r="A12" s="5" t="s">
        <v>274</v>
      </c>
      <c r="B12" s="5">
        <v>1902</v>
      </c>
      <c r="C12" s="10">
        <v>13.16</v>
      </c>
      <c r="D12" s="7">
        <f>VLOOKUP(B12,'all-ages'!A:I,9,FALSE)</f>
        <v>50000</v>
      </c>
      <c r="F12">
        <f t="shared" si="0"/>
        <v>3799.3920972644378</v>
      </c>
    </row>
    <row r="13" spans="1:6" x14ac:dyDescent="0.2">
      <c r="A13" s="5" t="s">
        <v>271</v>
      </c>
      <c r="B13" s="5">
        <v>5507</v>
      </c>
      <c r="C13" s="10">
        <v>13.45</v>
      </c>
      <c r="D13" s="7">
        <f>VLOOKUP(B13,'all-ages'!A:I,9,FALSE)</f>
        <v>47000</v>
      </c>
      <c r="F13">
        <f t="shared" si="0"/>
        <v>3494.4237918215617</v>
      </c>
    </row>
    <row r="14" spans="1:6" x14ac:dyDescent="0.2">
      <c r="A14" s="5" t="s">
        <v>270</v>
      </c>
      <c r="B14" s="5">
        <v>6204</v>
      </c>
      <c r="C14" s="10">
        <v>13.48</v>
      </c>
      <c r="D14" s="7">
        <f>VLOOKUP(B14,'all-ages'!A:I,9,FALSE)</f>
        <v>65000</v>
      </c>
      <c r="F14">
        <f t="shared" si="0"/>
        <v>4821.9584569732933</v>
      </c>
    </row>
    <row r="15" spans="1:6" x14ac:dyDescent="0.2">
      <c r="A15" s="5" t="s">
        <v>269</v>
      </c>
      <c r="B15" s="5">
        <v>6203</v>
      </c>
      <c r="C15" s="10">
        <v>13.57</v>
      </c>
      <c r="D15" s="7">
        <f>VLOOKUP(B15,'all-ages'!A:I,9,FALSE)</f>
        <v>58000</v>
      </c>
      <c r="F15">
        <f t="shared" si="0"/>
        <v>4274.1341193809876</v>
      </c>
    </row>
    <row r="16" spans="1:6" x14ac:dyDescent="0.2">
      <c r="A16" s="5" t="s">
        <v>267</v>
      </c>
      <c r="B16" s="5">
        <v>5401</v>
      </c>
      <c r="C16" s="10">
        <v>13.62</v>
      </c>
      <c r="D16" s="7">
        <f>VLOOKUP(B16,'all-ages'!A:I,9,FALSE)</f>
        <v>56000</v>
      </c>
      <c r="F16">
        <f t="shared" si="0"/>
        <v>4111.600587371513</v>
      </c>
    </row>
    <row r="17" spans="1:6" x14ac:dyDescent="0.2">
      <c r="A17" s="5" t="s">
        <v>264</v>
      </c>
      <c r="B17" s="5">
        <v>2100</v>
      </c>
      <c r="C17" s="10">
        <v>13.66</v>
      </c>
      <c r="D17" s="7">
        <f>VLOOKUP(B17,'all-ages'!A:I,9,FALSE)</f>
        <v>65000</v>
      </c>
      <c r="F17">
        <f t="shared" si="0"/>
        <v>4758.4187408491944</v>
      </c>
    </row>
    <row r="18" spans="1:6" x14ac:dyDescent="0.2">
      <c r="A18" s="5" t="s">
        <v>263</v>
      </c>
      <c r="B18" s="5">
        <v>3202</v>
      </c>
      <c r="C18" s="10">
        <v>13.73</v>
      </c>
      <c r="D18" s="7">
        <f>VLOOKUP(B18,'all-ages'!A:I,9,FALSE)</f>
        <v>48000</v>
      </c>
      <c r="F18">
        <f t="shared" si="0"/>
        <v>3495.9941733430442</v>
      </c>
    </row>
    <row r="19" spans="1:6" x14ac:dyDescent="0.2">
      <c r="A19" s="5" t="s">
        <v>262</v>
      </c>
      <c r="B19" s="5">
        <v>6207</v>
      </c>
      <c r="C19" s="10">
        <v>13.78</v>
      </c>
      <c r="D19" s="7">
        <f>VLOOKUP(B19,'all-ages'!A:I,9,FALSE)</f>
        <v>65000</v>
      </c>
      <c r="F19">
        <f t="shared" si="0"/>
        <v>4716.9811320754716</v>
      </c>
    </row>
    <row r="20" spans="1:6" x14ac:dyDescent="0.2">
      <c r="A20" s="5" t="s">
        <v>261</v>
      </c>
      <c r="B20" s="5">
        <v>6210</v>
      </c>
      <c r="C20" s="10">
        <v>13.92</v>
      </c>
      <c r="D20" s="7">
        <f>VLOOKUP(B20,'all-ages'!A:I,9,FALSE)</f>
        <v>54000</v>
      </c>
      <c r="F20">
        <f t="shared" si="0"/>
        <v>3879.3103448275861</v>
      </c>
    </row>
    <row r="21" spans="1:6" x14ac:dyDescent="0.2">
      <c r="A21" s="5" t="s">
        <v>260</v>
      </c>
      <c r="B21" s="5">
        <v>5200</v>
      </c>
      <c r="C21" s="10">
        <v>13.93</v>
      </c>
      <c r="D21" s="7">
        <f>VLOOKUP(B21,'all-ages'!A:I,9,FALSE)</f>
        <v>45000</v>
      </c>
      <c r="F21">
        <f t="shared" si="0"/>
        <v>3230.4379038047382</v>
      </c>
    </row>
    <row r="22" spans="1:6" x14ac:dyDescent="0.2">
      <c r="A22" s="5" t="s">
        <v>257</v>
      </c>
      <c r="B22" s="5">
        <v>2105</v>
      </c>
      <c r="C22" s="10">
        <v>14.08</v>
      </c>
      <c r="D22" s="7">
        <f>VLOOKUP(B22,'all-ages'!A:I,9,FALSE)</f>
        <v>68000</v>
      </c>
      <c r="F22">
        <f t="shared" si="0"/>
        <v>4829.545454545455</v>
      </c>
    </row>
    <row r="23" spans="1:6" x14ac:dyDescent="0.2">
      <c r="A23" s="5" t="s">
        <v>258</v>
      </c>
      <c r="B23" s="5">
        <v>3401</v>
      </c>
      <c r="C23" s="10">
        <v>14.08</v>
      </c>
      <c r="D23" s="7">
        <f>VLOOKUP(B23,'all-ages'!A:I,9,FALSE)</f>
        <v>50000</v>
      </c>
      <c r="F23">
        <f t="shared" si="0"/>
        <v>3551.1363636363635</v>
      </c>
    </row>
    <row r="24" spans="1:6" x14ac:dyDescent="0.2">
      <c r="A24" s="5" t="s">
        <v>256</v>
      </c>
      <c r="B24" s="5">
        <v>5500</v>
      </c>
      <c r="C24" s="10">
        <v>14.1</v>
      </c>
      <c r="D24" s="7">
        <f>VLOOKUP(B24,'all-ages'!A:I,9,FALSE)</f>
        <v>50000</v>
      </c>
      <c r="F24">
        <f t="shared" si="0"/>
        <v>3546.0992907801419</v>
      </c>
    </row>
    <row r="25" spans="1:6" x14ac:dyDescent="0.2">
      <c r="A25" s="5" t="s">
        <v>255</v>
      </c>
      <c r="B25" s="5">
        <v>1501</v>
      </c>
      <c r="C25" s="10">
        <v>14.15</v>
      </c>
      <c r="D25" s="7">
        <f>VLOOKUP(B25,'all-ages'!A:I,9,FALSE)</f>
        <v>46000</v>
      </c>
      <c r="F25">
        <f t="shared" si="0"/>
        <v>3250.8833922261483</v>
      </c>
    </row>
    <row r="26" spans="1:6" x14ac:dyDescent="0.2">
      <c r="A26" s="5" t="s">
        <v>44</v>
      </c>
      <c r="B26" s="5">
        <v>2300</v>
      </c>
      <c r="C26" s="10">
        <v>14.18</v>
      </c>
      <c r="D26" s="7">
        <f>VLOOKUP(B26,'all-ages'!A:I,9,FALSE)</f>
        <v>43000</v>
      </c>
      <c r="F26">
        <f t="shared" si="0"/>
        <v>3032.4400564174894</v>
      </c>
    </row>
    <row r="27" spans="1:6" x14ac:dyDescent="0.2">
      <c r="A27" s="5" t="s">
        <v>254</v>
      </c>
      <c r="B27" s="5">
        <v>5506</v>
      </c>
      <c r="C27" s="10">
        <v>14.23</v>
      </c>
      <c r="D27" s="7">
        <f>VLOOKUP(B27,'all-ages'!A:I,9,FALSE)</f>
        <v>58000</v>
      </c>
      <c r="F27">
        <f t="shared" si="0"/>
        <v>4075.8959943780742</v>
      </c>
    </row>
    <row r="28" spans="1:6" x14ac:dyDescent="0.2">
      <c r="A28" s="5" t="s">
        <v>253</v>
      </c>
      <c r="B28" s="5">
        <v>1103</v>
      </c>
      <c r="C28" s="10">
        <v>14.42</v>
      </c>
      <c r="D28" s="7">
        <f>VLOOKUP(B28,'all-ages'!A:I,9,FALSE)</f>
        <v>46000</v>
      </c>
      <c r="F28">
        <f t="shared" si="0"/>
        <v>3190.0138696255203</v>
      </c>
    </row>
    <row r="29" spans="1:6" x14ac:dyDescent="0.2">
      <c r="A29" s="5" t="s">
        <v>252</v>
      </c>
      <c r="B29" s="5">
        <v>6001</v>
      </c>
      <c r="C29" s="10">
        <v>14.46</v>
      </c>
      <c r="D29" s="7">
        <f>VLOOKUP(B29,'all-ages'!A:I,9,FALSE)</f>
        <v>42000</v>
      </c>
      <c r="F29">
        <f t="shared" si="0"/>
        <v>2904.5643153526971</v>
      </c>
    </row>
    <row r="30" spans="1:6" x14ac:dyDescent="0.2">
      <c r="A30" s="5" t="s">
        <v>246</v>
      </c>
      <c r="B30" s="5">
        <v>6402</v>
      </c>
      <c r="C30" s="10">
        <v>14.48</v>
      </c>
      <c r="D30" s="7">
        <f>VLOOKUP(B30,'all-ages'!A:I,9,FALSE)</f>
        <v>50000</v>
      </c>
      <c r="F30">
        <f t="shared" si="0"/>
        <v>3453.0386740331492</v>
      </c>
    </row>
    <row r="31" spans="1:6" x14ac:dyDescent="0.2">
      <c r="A31" s="5" t="s">
        <v>249</v>
      </c>
      <c r="B31" s="5">
        <v>5501</v>
      </c>
      <c r="C31" s="10">
        <v>14.73</v>
      </c>
      <c r="D31" s="7">
        <f>VLOOKUP(B31,'all-ages'!A:I,9,FALSE)</f>
        <v>69000</v>
      </c>
      <c r="F31">
        <f t="shared" si="0"/>
        <v>4684.3177189409371</v>
      </c>
    </row>
    <row r="32" spans="1:6" x14ac:dyDescent="0.2">
      <c r="A32" s="5" t="s">
        <v>248</v>
      </c>
      <c r="B32" s="5">
        <v>6201</v>
      </c>
      <c r="C32" s="10">
        <v>14.75</v>
      </c>
      <c r="D32" s="7">
        <f>VLOOKUP(B32,'all-ages'!A:I,9,FALSE)</f>
        <v>65000</v>
      </c>
      <c r="F32">
        <f t="shared" si="0"/>
        <v>4406.7796610169489</v>
      </c>
    </row>
    <row r="33" spans="1:6" x14ac:dyDescent="0.2">
      <c r="A33" s="5" t="s">
        <v>245</v>
      </c>
      <c r="B33" s="5">
        <v>5502</v>
      </c>
      <c r="C33" s="10">
        <v>15.07</v>
      </c>
      <c r="D33" s="7">
        <f>VLOOKUP(B33,'all-ages'!A:I,9,FALSE)</f>
        <v>43000</v>
      </c>
      <c r="F33">
        <f t="shared" si="0"/>
        <v>2853.3510285335101</v>
      </c>
    </row>
    <row r="34" spans="1:6" x14ac:dyDescent="0.2">
      <c r="A34" s="5" t="s">
        <v>244</v>
      </c>
      <c r="B34" s="5">
        <v>6006</v>
      </c>
      <c r="C34" s="10">
        <v>15.1</v>
      </c>
      <c r="D34" s="7">
        <f>VLOOKUP(B34,'all-ages'!A:I,9,FALSE)</f>
        <v>44500</v>
      </c>
      <c r="F34">
        <f t="shared" si="0"/>
        <v>2947.019867549669</v>
      </c>
    </row>
    <row r="35" spans="1:6" x14ac:dyDescent="0.2">
      <c r="A35" s="5" t="s">
        <v>243</v>
      </c>
      <c r="B35" s="5">
        <v>3301</v>
      </c>
      <c r="C35" s="10">
        <v>15.18</v>
      </c>
      <c r="D35" s="7">
        <f>VLOOKUP(B35,'all-ages'!A:I,9,FALSE)</f>
        <v>50000</v>
      </c>
      <c r="F35">
        <f t="shared" si="0"/>
        <v>3293.8076416337285</v>
      </c>
    </row>
    <row r="36" spans="1:6" x14ac:dyDescent="0.2">
      <c r="A36" s="5" t="s">
        <v>242</v>
      </c>
      <c r="B36" s="5">
        <v>3602</v>
      </c>
      <c r="C36" s="10">
        <v>15.22</v>
      </c>
      <c r="D36" s="7">
        <f>VLOOKUP(B36,'all-ages'!A:I,9,FALSE)</f>
        <v>50000</v>
      </c>
      <c r="F36">
        <f t="shared" si="0"/>
        <v>3285.1511169513797</v>
      </c>
    </row>
    <row r="37" spans="1:6" x14ac:dyDescent="0.2">
      <c r="A37" s="5" t="s">
        <v>241</v>
      </c>
      <c r="B37" s="5">
        <v>1301</v>
      </c>
      <c r="C37" s="10">
        <v>15.3</v>
      </c>
      <c r="D37" s="7">
        <f>VLOOKUP(B37,'all-ages'!A:I,9,FALSE)</f>
        <v>52000</v>
      </c>
      <c r="F37">
        <f t="shared" si="0"/>
        <v>3398.6928104575163</v>
      </c>
    </row>
    <row r="38" spans="1:6" x14ac:dyDescent="0.2">
      <c r="A38" s="5" t="s">
        <v>240</v>
      </c>
      <c r="B38" s="5">
        <v>5505</v>
      </c>
      <c r="C38" s="10">
        <v>15.34</v>
      </c>
      <c r="D38" s="7">
        <f>VLOOKUP(B38,'all-ages'!A:I,9,FALSE)</f>
        <v>55000</v>
      </c>
      <c r="F38">
        <f t="shared" si="0"/>
        <v>3585.3976531942635</v>
      </c>
    </row>
    <row r="39" spans="1:6" x14ac:dyDescent="0.2">
      <c r="A39" s="5" t="s">
        <v>239</v>
      </c>
      <c r="B39" s="5">
        <v>2102</v>
      </c>
      <c r="C39" s="10">
        <v>15.38</v>
      </c>
      <c r="D39" s="7">
        <f>VLOOKUP(B39,'all-ages'!A:I,9,FALSE)</f>
        <v>78000</v>
      </c>
      <c r="F39">
        <f t="shared" si="0"/>
        <v>5071.5214564369307</v>
      </c>
    </row>
    <row r="40" spans="1:6" x14ac:dyDescent="0.2">
      <c r="A40" s="5" t="s">
        <v>236</v>
      </c>
      <c r="B40" s="5">
        <v>3402</v>
      </c>
      <c r="C40" s="10">
        <v>15.61</v>
      </c>
      <c r="D40" s="7">
        <f>VLOOKUP(B40,'all-ages'!A:I,9,FALSE)</f>
        <v>46700</v>
      </c>
      <c r="F40">
        <f t="shared" si="0"/>
        <v>2991.6720051249199</v>
      </c>
    </row>
    <row r="41" spans="1:6" x14ac:dyDescent="0.2">
      <c r="A41" s="5" t="s">
        <v>237</v>
      </c>
      <c r="B41" s="5">
        <v>1303</v>
      </c>
      <c r="C41" s="10">
        <v>15.61</v>
      </c>
      <c r="D41" s="7">
        <f>VLOOKUP(B41,'all-ages'!A:I,9,FALSE)</f>
        <v>52000</v>
      </c>
      <c r="F41">
        <f t="shared" si="0"/>
        <v>3331.1979500320308</v>
      </c>
    </row>
    <row r="42" spans="1:6" x14ac:dyDescent="0.2">
      <c r="A42" s="5" t="s">
        <v>235</v>
      </c>
      <c r="B42" s="5">
        <v>2412</v>
      </c>
      <c r="C42" s="10">
        <v>15.68</v>
      </c>
      <c r="D42" s="7">
        <f>VLOOKUP(B42,'all-ages'!A:I,9,FALSE)</f>
        <v>75000</v>
      </c>
      <c r="F42">
        <f t="shared" si="0"/>
        <v>4783.1632653061224</v>
      </c>
    </row>
    <row r="43" spans="1:6" x14ac:dyDescent="0.2">
      <c r="A43" s="5" t="s">
        <v>213</v>
      </c>
      <c r="B43" s="6">
        <v>3609</v>
      </c>
      <c r="C43" s="10">
        <v>15.97</v>
      </c>
      <c r="D43" s="7">
        <f>VLOOKUP(B43,'all-ages'!A:I,9,FALSE)</f>
        <v>55000</v>
      </c>
      <c r="F43">
        <f t="shared" si="0"/>
        <v>3443.9574201628052</v>
      </c>
    </row>
    <row r="44" spans="1:6" x14ac:dyDescent="0.2">
      <c r="A44" s="5" t="s">
        <v>212</v>
      </c>
      <c r="B44" s="4">
        <v>4801</v>
      </c>
      <c r="C44" s="10">
        <v>16.18</v>
      </c>
      <c r="D44" s="7">
        <f>VLOOKUP(B44,'all-ages'!A:I,9,FALSE)</f>
        <v>45000</v>
      </c>
      <c r="F44">
        <f t="shared" si="0"/>
        <v>2781.2113720642769</v>
      </c>
    </row>
    <row r="45" spans="1:6" x14ac:dyDescent="0.2">
      <c r="A45" s="5" t="s">
        <v>232</v>
      </c>
      <c r="B45" s="6">
        <v>4901</v>
      </c>
      <c r="C45" s="10">
        <v>16.309999999999999</v>
      </c>
      <c r="D45" s="7">
        <f>VLOOKUP(B45,'all-ages'!A:I,9,FALSE)</f>
        <v>40000</v>
      </c>
      <c r="F45">
        <f t="shared" si="0"/>
        <v>2452.4831391784182</v>
      </c>
    </row>
    <row r="46" spans="1:6" x14ac:dyDescent="0.2">
      <c r="A46" s="5" t="s">
        <v>211</v>
      </c>
      <c r="B46" s="6">
        <v>6100</v>
      </c>
      <c r="C46" s="10">
        <v>16.41</v>
      </c>
      <c r="D46" s="7">
        <f>VLOOKUP(B46,'all-ages'!A:I,9,FALSE)</f>
        <v>50000</v>
      </c>
      <c r="F46">
        <f t="shared" si="0"/>
        <v>3046.9226081657525</v>
      </c>
    </row>
    <row r="47" spans="1:6" x14ac:dyDescent="0.2">
      <c r="A47" s="5" t="s">
        <v>231</v>
      </c>
      <c r="B47" s="6">
        <v>2407</v>
      </c>
      <c r="C47" s="10">
        <v>16.46</v>
      </c>
      <c r="D47" s="7">
        <f>VLOOKUP(B47,'all-ages'!A:I,9,FALSE)</f>
        <v>80000</v>
      </c>
      <c r="F47">
        <f t="shared" si="0"/>
        <v>4860.2673147023088</v>
      </c>
    </row>
    <row r="48" spans="1:6" x14ac:dyDescent="0.2">
      <c r="A48" s="5" t="s">
        <v>230</v>
      </c>
      <c r="B48" s="6">
        <v>5004</v>
      </c>
      <c r="C48" s="10">
        <v>16.5</v>
      </c>
      <c r="D48" s="7">
        <f>VLOOKUP(B48,'all-ages'!A:I,9,FALSE)</f>
        <v>65000</v>
      </c>
      <c r="F48">
        <f t="shared" si="0"/>
        <v>3939.3939393939395</v>
      </c>
    </row>
    <row r="49" spans="1:6" x14ac:dyDescent="0.2">
      <c r="A49" s="5" t="s">
        <v>210</v>
      </c>
      <c r="B49" s="6">
        <v>3700</v>
      </c>
      <c r="C49" s="10">
        <v>16.5</v>
      </c>
      <c r="D49" s="7">
        <f>VLOOKUP(B49,'all-ages'!A:I,9,FALSE)</f>
        <v>66000</v>
      </c>
      <c r="F49">
        <f t="shared" si="0"/>
        <v>4000</v>
      </c>
    </row>
    <row r="50" spans="1:6" x14ac:dyDescent="0.2">
      <c r="A50" s="5" t="s">
        <v>209</v>
      </c>
      <c r="B50" s="6">
        <v>3600</v>
      </c>
      <c r="C50" s="10">
        <v>16.510000000000002</v>
      </c>
      <c r="D50" s="7">
        <f>VLOOKUP(B50,'all-ages'!A:I,9,FALSE)</f>
        <v>51000</v>
      </c>
      <c r="F50">
        <f t="shared" si="0"/>
        <v>3089.0369473046635</v>
      </c>
    </row>
    <row r="51" spans="1:6" x14ac:dyDescent="0.2">
      <c r="A51" s="5" t="s">
        <v>229</v>
      </c>
      <c r="B51" s="6">
        <v>6000</v>
      </c>
      <c r="C51" s="10">
        <v>16.52</v>
      </c>
      <c r="D51" s="7">
        <f>VLOOKUP(B51,'all-ages'!A:I,9,FALSE)</f>
        <v>45000</v>
      </c>
      <c r="F51">
        <f t="shared" si="0"/>
        <v>2723.9709443099273</v>
      </c>
    </row>
    <row r="52" spans="1:6" x14ac:dyDescent="0.2">
      <c r="A52" s="5" t="s">
        <v>208</v>
      </c>
      <c r="B52" s="6">
        <v>3702</v>
      </c>
      <c r="C52" s="10">
        <v>16.55</v>
      </c>
      <c r="D52" s="7">
        <f>VLOOKUP(B52,'all-ages'!A:I,9,FALSE)</f>
        <v>70000</v>
      </c>
      <c r="F52">
        <f t="shared" si="0"/>
        <v>4229.6072507552872</v>
      </c>
    </row>
    <row r="53" spans="1:6" x14ac:dyDescent="0.2">
      <c r="A53" s="5" t="s">
        <v>207</v>
      </c>
      <c r="B53" s="6">
        <v>6002</v>
      </c>
      <c r="C53" s="10">
        <v>16.690000000000001</v>
      </c>
      <c r="D53" s="7">
        <f>VLOOKUP(B53,'all-ages'!A:I,9,FALSE)</f>
        <v>45000</v>
      </c>
      <c r="F53">
        <f t="shared" si="0"/>
        <v>2696.2252846015576</v>
      </c>
    </row>
    <row r="54" spans="1:6" x14ac:dyDescent="0.2">
      <c r="A54" s="5" t="s">
        <v>206</v>
      </c>
      <c r="B54" s="6">
        <v>6107</v>
      </c>
      <c r="C54" s="10">
        <v>16.88</v>
      </c>
      <c r="D54" s="7">
        <f>VLOOKUP(B54,'all-ages'!A:I,9,FALSE)</f>
        <v>62000</v>
      </c>
      <c r="F54">
        <f t="shared" si="0"/>
        <v>3672.9857819905214</v>
      </c>
    </row>
    <row r="55" spans="1:6" x14ac:dyDescent="0.2">
      <c r="A55" s="5" t="s">
        <v>228</v>
      </c>
      <c r="B55" s="6">
        <v>2400</v>
      </c>
      <c r="C55" s="10">
        <v>17.170000000000002</v>
      </c>
      <c r="D55" s="7">
        <f>VLOOKUP(B55,'all-ages'!A:I,9,FALSE)</f>
        <v>75000</v>
      </c>
      <c r="F55">
        <f t="shared" si="0"/>
        <v>4368.08386721025</v>
      </c>
    </row>
    <row r="56" spans="1:6" x14ac:dyDescent="0.2">
      <c r="A56" s="5" t="s">
        <v>226</v>
      </c>
      <c r="B56" s="6">
        <v>2406</v>
      </c>
      <c r="C56" s="10">
        <v>17.399999999999999</v>
      </c>
      <c r="D56" s="7">
        <f>VLOOKUP(B56,'all-ages'!A:I,9,FALSE)</f>
        <v>78000</v>
      </c>
      <c r="F56">
        <f t="shared" si="0"/>
        <v>4482.7586206896558</v>
      </c>
    </row>
    <row r="57" spans="1:6" x14ac:dyDescent="0.2">
      <c r="A57" s="5" t="s">
        <v>225</v>
      </c>
      <c r="B57" s="6">
        <v>2408</v>
      </c>
      <c r="C57" s="10">
        <v>17.7</v>
      </c>
      <c r="D57" s="7">
        <f>VLOOKUP(B57,'all-ages'!A:I,9,FALSE)</f>
        <v>88000</v>
      </c>
      <c r="F57">
        <f t="shared" si="0"/>
        <v>4971.7514124293784</v>
      </c>
    </row>
    <row r="58" spans="1:6" x14ac:dyDescent="0.2">
      <c r="A58" s="5" t="s">
        <v>224</v>
      </c>
      <c r="B58" s="6">
        <v>2413</v>
      </c>
      <c r="C58" s="10">
        <v>17.899999999999999</v>
      </c>
      <c r="D58" s="7">
        <f>VLOOKUP(B58,'all-ages'!A:I,9,FALSE)</f>
        <v>78000</v>
      </c>
      <c r="F58">
        <f t="shared" si="0"/>
        <v>4357.5418994413412</v>
      </c>
    </row>
    <row r="59" spans="1:6" x14ac:dyDescent="0.2">
      <c r="A59" s="5" t="s">
        <v>223</v>
      </c>
      <c r="B59" s="6">
        <v>5000</v>
      </c>
      <c r="C59" s="10">
        <v>18</v>
      </c>
      <c r="D59" s="7">
        <f>VLOOKUP(B59,'all-ages'!A:I,9,FALSE)</f>
        <v>60000</v>
      </c>
      <c r="F59">
        <f t="shared" si="0"/>
        <v>3333.3333333333335</v>
      </c>
    </row>
    <row r="60" spans="1:6" x14ac:dyDescent="0.2">
      <c r="A60" s="5" t="s">
        <v>222</v>
      </c>
      <c r="B60" s="6">
        <v>3608</v>
      </c>
      <c r="C60" s="10">
        <v>18.04</v>
      </c>
      <c r="D60" s="7">
        <f>VLOOKUP(B60,'all-ages'!A:I,9,FALSE)</f>
        <v>50000</v>
      </c>
      <c r="F60">
        <f t="shared" si="0"/>
        <v>2771.6186252771622</v>
      </c>
    </row>
    <row r="61" spans="1:6" x14ac:dyDescent="0.2">
      <c r="A61" s="5" t="s">
        <v>205</v>
      </c>
      <c r="B61" s="6">
        <v>5003</v>
      </c>
      <c r="C61" s="10">
        <v>18.059999999999999</v>
      </c>
      <c r="D61" s="7">
        <f>VLOOKUP(B61,'all-ages'!A:I,9,FALSE)</f>
        <v>59000</v>
      </c>
      <c r="F61">
        <f t="shared" si="0"/>
        <v>3266.8881506090811</v>
      </c>
    </row>
    <row r="62" spans="1:6" x14ac:dyDescent="0.2">
      <c r="A62" s="5" t="s">
        <v>204</v>
      </c>
      <c r="B62" s="6">
        <v>3611</v>
      </c>
      <c r="C62" s="10">
        <v>18.079999999999998</v>
      </c>
      <c r="D62" s="7">
        <f>VLOOKUP(B62,'all-ages'!A:I,9,FALSE)</f>
        <v>35000</v>
      </c>
      <c r="F62">
        <f t="shared" si="0"/>
        <v>1935.840707964602</v>
      </c>
    </row>
    <row r="63" spans="1:6" x14ac:dyDescent="0.2">
      <c r="A63" s="5" t="s">
        <v>221</v>
      </c>
      <c r="B63" s="6">
        <v>2414</v>
      </c>
      <c r="C63" s="10">
        <v>18.11</v>
      </c>
      <c r="D63" s="7">
        <f>VLOOKUP(B63,'all-ages'!A:I,9,FALSE)</f>
        <v>80000</v>
      </c>
      <c r="F63">
        <f t="shared" si="0"/>
        <v>4417.448923246825</v>
      </c>
    </row>
    <row r="64" spans="1:6" x14ac:dyDescent="0.2">
      <c r="A64" s="5" t="s">
        <v>220</v>
      </c>
      <c r="B64" s="6">
        <v>2419</v>
      </c>
      <c r="C64" s="10">
        <v>18.41</v>
      </c>
      <c r="D64" s="7">
        <f>VLOOKUP(B64,'all-ages'!A:I,9,FALSE)</f>
        <v>125000</v>
      </c>
      <c r="F64">
        <f t="shared" si="0"/>
        <v>6789.7881586094518</v>
      </c>
    </row>
    <row r="65" spans="1:6" x14ac:dyDescent="0.2">
      <c r="A65" s="5" t="s">
        <v>203</v>
      </c>
      <c r="B65" s="6">
        <v>2402</v>
      </c>
      <c r="C65" s="10">
        <v>18.43</v>
      </c>
      <c r="D65" s="7">
        <f>VLOOKUP(B65,'all-ages'!A:I,9,FALSE)</f>
        <v>62000</v>
      </c>
      <c r="F65">
        <f t="shared" si="0"/>
        <v>3364.0803038524145</v>
      </c>
    </row>
    <row r="66" spans="1:6" x14ac:dyDescent="0.2">
      <c r="A66" s="5" t="s">
        <v>219</v>
      </c>
      <c r="B66" s="6">
        <v>3601</v>
      </c>
      <c r="C66" s="10">
        <v>18.489999999999998</v>
      </c>
      <c r="D66" s="7">
        <f>VLOOKUP(B66,'all-ages'!A:I,9,FALSE)</f>
        <v>53000</v>
      </c>
      <c r="F66">
        <f t="shared" si="0"/>
        <v>2866.4142779881017</v>
      </c>
    </row>
    <row r="67" spans="1:6" x14ac:dyDescent="0.2">
      <c r="A67" s="5" t="s">
        <v>202</v>
      </c>
      <c r="B67" s="6">
        <v>5001</v>
      </c>
      <c r="C67" s="10">
        <v>18.59</v>
      </c>
      <c r="D67" s="7">
        <f>VLOOKUP(B67,'all-ages'!A:I,9,FALSE)</f>
        <v>80000</v>
      </c>
      <c r="F67">
        <f t="shared" ref="F67:F73" si="1">D67/C67</f>
        <v>4303.388918773534</v>
      </c>
    </row>
    <row r="68" spans="1:6" x14ac:dyDescent="0.2">
      <c r="A68" s="5" t="s">
        <v>201</v>
      </c>
      <c r="B68" s="5">
        <v>5007</v>
      </c>
      <c r="C68" s="10">
        <v>18.62</v>
      </c>
      <c r="D68" s="7">
        <f>VLOOKUP(B68,'all-ages'!A:I,9,FALSE)</f>
        <v>70000</v>
      </c>
      <c r="F68">
        <f t="shared" si="1"/>
        <v>3759.3984962406012</v>
      </c>
    </row>
    <row r="69" spans="1:6" x14ac:dyDescent="0.2">
      <c r="A69" s="5" t="s">
        <v>218</v>
      </c>
      <c r="B69" s="5">
        <v>3603</v>
      </c>
      <c r="C69" s="10">
        <v>18.670000000000002</v>
      </c>
      <c r="D69" s="7">
        <f>VLOOKUP(B69,'all-ages'!A:I,9,FALSE)</f>
        <v>45000</v>
      </c>
      <c r="F69">
        <f t="shared" si="1"/>
        <v>2410.2838778789501</v>
      </c>
    </row>
    <row r="70" spans="1:6" x14ac:dyDescent="0.2">
      <c r="A70" s="5" t="s">
        <v>217</v>
      </c>
      <c r="B70" s="5">
        <v>2404</v>
      </c>
      <c r="C70" s="10">
        <v>18.82</v>
      </c>
      <c r="D70" s="7">
        <f>VLOOKUP(B70,'all-ages'!A:I,9,FALSE)</f>
        <v>65000</v>
      </c>
      <c r="F70">
        <f t="shared" si="1"/>
        <v>3453.7725823591923</v>
      </c>
    </row>
    <row r="71" spans="1:6" x14ac:dyDescent="0.2">
      <c r="A71" s="5" t="s">
        <v>216</v>
      </c>
      <c r="B71" s="5">
        <v>2401</v>
      </c>
      <c r="C71" s="10">
        <v>19.239999999999998</v>
      </c>
      <c r="D71" s="7">
        <f>VLOOKUP(B71,'all-ages'!A:I,9,FALSE)</f>
        <v>80000</v>
      </c>
      <c r="F71">
        <f t="shared" si="1"/>
        <v>4158.0041580041579</v>
      </c>
    </row>
    <row r="72" spans="1:6" x14ac:dyDescent="0.2">
      <c r="A72" s="5" t="s">
        <v>215</v>
      </c>
      <c r="B72" s="5">
        <v>2405</v>
      </c>
      <c r="C72" s="10">
        <v>19.66</v>
      </c>
      <c r="D72" s="7">
        <f>VLOOKUP(B72,'all-ages'!A:I,9,FALSE)</f>
        <v>86000</v>
      </c>
      <c r="F72">
        <f t="shared" si="1"/>
        <v>4374.3641912512712</v>
      </c>
    </row>
    <row r="73" spans="1:6" x14ac:dyDescent="0.2">
      <c r="A73" s="5" t="s">
        <v>200</v>
      </c>
      <c r="B73" s="5">
        <v>1401</v>
      </c>
      <c r="C73" s="10">
        <v>22.2</v>
      </c>
      <c r="D73" s="7">
        <f>VLOOKUP(B73,'all-ages'!A:I,9,FALSE)</f>
        <v>63000</v>
      </c>
      <c r="F73">
        <f t="shared" si="1"/>
        <v>2837.8378378378379</v>
      </c>
    </row>
    <row r="74" spans="1:6" x14ac:dyDescent="0.2">
      <c r="A74" s="5"/>
      <c r="B74" s="5"/>
      <c r="C74" s="10"/>
    </row>
    <row r="75" spans="1:6" x14ac:dyDescent="0.2">
      <c r="A75" s="5"/>
      <c r="B75" s="5"/>
      <c r="C75" s="10"/>
    </row>
    <row r="76" spans="1:6" x14ac:dyDescent="0.2">
      <c r="A76" s="5"/>
      <c r="B76" s="5"/>
      <c r="C76" s="10"/>
    </row>
    <row r="77" spans="1:6" x14ac:dyDescent="0.2">
      <c r="A77" s="5"/>
      <c r="B77" s="5"/>
      <c r="C77" s="10"/>
    </row>
    <row r="78" spans="1:6" x14ac:dyDescent="0.2">
      <c r="A78" s="5"/>
      <c r="B78" s="5"/>
      <c r="C78" s="10"/>
    </row>
    <row r="79" spans="1:6" x14ac:dyDescent="0.2">
      <c r="A79" s="5"/>
      <c r="B79" s="5"/>
      <c r="C79" s="10"/>
    </row>
    <row r="80" spans="1:6" x14ac:dyDescent="0.2">
      <c r="A80" s="5"/>
      <c r="B80" s="5"/>
      <c r="C80" s="10"/>
    </row>
    <row r="81" spans="1:3" x14ac:dyDescent="0.2">
      <c r="A81" s="5"/>
      <c r="B81" s="5"/>
      <c r="C81" s="10"/>
    </row>
    <row r="82" spans="1:3" x14ac:dyDescent="0.2">
      <c r="A82" s="5"/>
      <c r="B82" s="5"/>
      <c r="C82" s="10"/>
    </row>
    <row r="83" spans="1:3" x14ac:dyDescent="0.2">
      <c r="A83" s="5"/>
      <c r="B83" s="5"/>
      <c r="C83" s="10"/>
    </row>
    <row r="84" spans="1:3" x14ac:dyDescent="0.2">
      <c r="A84" s="5"/>
      <c r="B84" s="5"/>
      <c r="C84" s="10"/>
    </row>
    <row r="85" spans="1:3" x14ac:dyDescent="0.2">
      <c r="A85" s="5"/>
      <c r="B85" s="5"/>
      <c r="C85" s="10"/>
    </row>
    <row r="86" spans="1:3" x14ac:dyDescent="0.2">
      <c r="A86" s="5"/>
      <c r="B86" s="5"/>
      <c r="C86" s="10"/>
    </row>
    <row r="87" spans="1:3" x14ac:dyDescent="0.2">
      <c r="A87" s="5"/>
      <c r="B87" s="5"/>
      <c r="C87" s="10"/>
    </row>
    <row r="88" spans="1:3" x14ac:dyDescent="0.2">
      <c r="A88" s="5"/>
      <c r="B88" s="5"/>
      <c r="C88" s="10"/>
    </row>
    <row r="89" spans="1:3" x14ac:dyDescent="0.2">
      <c r="A89" s="5"/>
      <c r="B89" s="5"/>
      <c r="C89" s="10"/>
    </row>
    <row r="90" spans="1:3" x14ac:dyDescent="0.2">
      <c r="A90" s="5"/>
      <c r="B90" s="5"/>
      <c r="C90" s="10"/>
    </row>
    <row r="91" spans="1:3" x14ac:dyDescent="0.2">
      <c r="A91" s="5"/>
      <c r="B91" s="5"/>
      <c r="C91" s="10"/>
    </row>
    <row r="92" spans="1:3" x14ac:dyDescent="0.2">
      <c r="A92" s="5"/>
      <c r="B92" s="5"/>
      <c r="C92" s="10"/>
    </row>
    <row r="93" spans="1:3" x14ac:dyDescent="0.2">
      <c r="A93" s="5"/>
      <c r="B93" s="5"/>
      <c r="C93" s="10"/>
    </row>
    <row r="94" spans="1:3" x14ac:dyDescent="0.2">
      <c r="A94" s="5"/>
      <c r="B94" s="5"/>
      <c r="C94" s="10"/>
    </row>
    <row r="95" spans="1:3" x14ac:dyDescent="0.2">
      <c r="A95" s="5"/>
      <c r="B95" s="5"/>
      <c r="C95" s="10"/>
    </row>
    <row r="96" spans="1:3" x14ac:dyDescent="0.2">
      <c r="A96" s="5"/>
      <c r="B96" s="5"/>
      <c r="C96" s="10"/>
    </row>
    <row r="97" spans="1:3" x14ac:dyDescent="0.2">
      <c r="A97" s="5"/>
      <c r="B97" s="5"/>
      <c r="C97" s="10"/>
    </row>
    <row r="98" spans="1:3" x14ac:dyDescent="0.2">
      <c r="A98" s="5"/>
      <c r="B98" s="5"/>
      <c r="C98" s="10"/>
    </row>
    <row r="99" spans="1:3" x14ac:dyDescent="0.2">
      <c r="A99" s="5"/>
      <c r="B99" s="5"/>
      <c r="C99" s="10"/>
    </row>
  </sheetData>
  <sortState xmlns:xlrd2="http://schemas.microsoft.com/office/spreadsheetml/2017/richdata2" ref="A2:D99">
    <sortCondition ref="C1"/>
  </sortState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sqref="A1:XFD1048576"/>
    </sheetView>
  </sheetViews>
  <sheetFormatPr baseColWidth="10" defaultRowHeight="16" x14ac:dyDescent="0.2"/>
  <cols>
    <col min="1" max="1" width="36.1640625" bestFit="1" customWidth="1"/>
    <col min="2" max="2" width="36.1640625" customWidth="1"/>
    <col min="3" max="3" width="17.83203125" customWidth="1"/>
  </cols>
  <sheetData>
    <row r="1" spans="1:4" x14ac:dyDescent="0.2">
      <c r="A1" s="2" t="s">
        <v>286</v>
      </c>
      <c r="B1" s="2" t="s">
        <v>288</v>
      </c>
      <c r="C1" s="2" t="s">
        <v>287</v>
      </c>
      <c r="D1" s="2"/>
    </row>
    <row r="2" spans="1:4" x14ac:dyDescent="0.2">
      <c r="A2" t="s">
        <v>200</v>
      </c>
      <c r="B2">
        <v>1401</v>
      </c>
      <c r="C2">
        <v>22.2</v>
      </c>
    </row>
    <row r="3" spans="1:4" x14ac:dyDescent="0.2">
      <c r="A3" t="s">
        <v>215</v>
      </c>
      <c r="B3">
        <v>2405</v>
      </c>
      <c r="C3">
        <v>19.66</v>
      </c>
    </row>
    <row r="4" spans="1:4" x14ac:dyDescent="0.2">
      <c r="A4" t="s">
        <v>216</v>
      </c>
      <c r="B4">
        <v>2401</v>
      </c>
      <c r="C4">
        <v>19.239999999999998</v>
      </c>
    </row>
    <row r="5" spans="1:4" x14ac:dyDescent="0.2">
      <c r="A5" t="s">
        <v>217</v>
      </c>
      <c r="B5">
        <v>2404</v>
      </c>
      <c r="C5">
        <v>18.82</v>
      </c>
    </row>
    <row r="6" spans="1:4" x14ac:dyDescent="0.2">
      <c r="A6" t="s">
        <v>218</v>
      </c>
      <c r="B6">
        <v>3603</v>
      </c>
      <c r="C6">
        <v>18.670000000000002</v>
      </c>
    </row>
    <row r="7" spans="1:4" x14ac:dyDescent="0.2">
      <c r="A7" t="s">
        <v>201</v>
      </c>
      <c r="B7">
        <v>5007</v>
      </c>
      <c r="C7">
        <v>18.62</v>
      </c>
    </row>
    <row r="8" spans="1:4" x14ac:dyDescent="0.2">
      <c r="A8" t="s">
        <v>202</v>
      </c>
      <c r="B8" s="3">
        <v>5001</v>
      </c>
      <c r="C8">
        <v>18.59</v>
      </c>
    </row>
    <row r="9" spans="1:4" x14ac:dyDescent="0.2">
      <c r="A9" t="s">
        <v>219</v>
      </c>
      <c r="B9" s="3">
        <v>3601</v>
      </c>
      <c r="C9">
        <v>18.489999999999998</v>
      </c>
    </row>
    <row r="10" spans="1:4" x14ac:dyDescent="0.2">
      <c r="A10" t="s">
        <v>203</v>
      </c>
      <c r="B10" s="3">
        <v>2402</v>
      </c>
      <c r="C10">
        <v>18.43</v>
      </c>
    </row>
    <row r="11" spans="1:4" x14ac:dyDescent="0.2">
      <c r="A11" t="s">
        <v>220</v>
      </c>
      <c r="B11" s="3">
        <v>2419</v>
      </c>
      <c r="C11">
        <v>18.41</v>
      </c>
    </row>
    <row r="12" spans="1:4" x14ac:dyDescent="0.2">
      <c r="A12" t="s">
        <v>221</v>
      </c>
      <c r="B12" s="3">
        <v>2414</v>
      </c>
      <c r="C12">
        <v>18.11</v>
      </c>
    </row>
    <row r="13" spans="1:4" x14ac:dyDescent="0.2">
      <c r="A13" t="s">
        <v>204</v>
      </c>
      <c r="B13" s="3">
        <v>3611</v>
      </c>
      <c r="C13">
        <v>18.079999999999998</v>
      </c>
    </row>
    <row r="14" spans="1:4" x14ac:dyDescent="0.2">
      <c r="A14" t="s">
        <v>205</v>
      </c>
      <c r="B14" s="3">
        <v>5003</v>
      </c>
      <c r="C14">
        <v>18.059999999999999</v>
      </c>
    </row>
    <row r="15" spans="1:4" x14ac:dyDescent="0.2">
      <c r="A15" t="s">
        <v>222</v>
      </c>
      <c r="B15" s="3">
        <v>3608</v>
      </c>
      <c r="C15">
        <v>18.04</v>
      </c>
    </row>
    <row r="16" spans="1:4" x14ac:dyDescent="0.2">
      <c r="A16" t="s">
        <v>223</v>
      </c>
      <c r="B16" s="3">
        <v>5000</v>
      </c>
      <c r="C16">
        <v>18</v>
      </c>
    </row>
    <row r="17" spans="1:3" x14ac:dyDescent="0.2">
      <c r="A17" t="s">
        <v>224</v>
      </c>
      <c r="B17" s="3">
        <v>2413</v>
      </c>
      <c r="C17">
        <v>17.899999999999999</v>
      </c>
    </row>
    <row r="18" spans="1:3" x14ac:dyDescent="0.2">
      <c r="A18" t="s">
        <v>225</v>
      </c>
      <c r="B18" s="3">
        <v>2408</v>
      </c>
      <c r="C18">
        <v>17.7</v>
      </c>
    </row>
    <row r="19" spans="1:3" x14ac:dyDescent="0.2">
      <c r="A19" t="s">
        <v>226</v>
      </c>
      <c r="B19" s="3">
        <v>2406</v>
      </c>
      <c r="C19">
        <v>17.399999999999999</v>
      </c>
    </row>
    <row r="20" spans="1:3" x14ac:dyDescent="0.2">
      <c r="A20" t="s">
        <v>227</v>
      </c>
      <c r="B20" s="3"/>
      <c r="C20">
        <v>17.350000000000001</v>
      </c>
    </row>
    <row r="21" spans="1:3" x14ac:dyDescent="0.2">
      <c r="A21" t="s">
        <v>228</v>
      </c>
      <c r="B21" s="3">
        <v>2400</v>
      </c>
      <c r="C21">
        <v>17.170000000000002</v>
      </c>
    </row>
    <row r="22" spans="1:3" x14ac:dyDescent="0.2">
      <c r="A22" t="s">
        <v>206</v>
      </c>
      <c r="B22" s="3">
        <v>6107</v>
      </c>
      <c r="C22">
        <v>16.88</v>
      </c>
    </row>
    <row r="23" spans="1:3" x14ac:dyDescent="0.2">
      <c r="A23" t="s">
        <v>207</v>
      </c>
      <c r="B23" s="3">
        <v>6002</v>
      </c>
      <c r="C23">
        <v>16.690000000000001</v>
      </c>
    </row>
    <row r="24" spans="1:3" x14ac:dyDescent="0.2">
      <c r="A24" t="s">
        <v>208</v>
      </c>
      <c r="B24" s="3">
        <v>3702</v>
      </c>
      <c r="C24">
        <v>16.55</v>
      </c>
    </row>
    <row r="25" spans="1:3" x14ac:dyDescent="0.2">
      <c r="A25" t="s">
        <v>229</v>
      </c>
      <c r="B25" s="3">
        <v>6000</v>
      </c>
      <c r="C25">
        <v>16.52</v>
      </c>
    </row>
    <row r="26" spans="1:3" x14ac:dyDescent="0.2">
      <c r="A26" t="s">
        <v>209</v>
      </c>
      <c r="B26" s="3">
        <v>3600</v>
      </c>
      <c r="C26">
        <v>16.510000000000002</v>
      </c>
    </row>
    <row r="27" spans="1:3" x14ac:dyDescent="0.2">
      <c r="A27" t="s">
        <v>230</v>
      </c>
      <c r="B27" s="3">
        <v>5004</v>
      </c>
      <c r="C27">
        <v>16.5</v>
      </c>
    </row>
    <row r="28" spans="1:3" x14ac:dyDescent="0.2">
      <c r="A28" t="s">
        <v>210</v>
      </c>
      <c r="B28" s="3">
        <v>3700</v>
      </c>
      <c r="C28">
        <v>16.5</v>
      </c>
    </row>
    <row r="29" spans="1:3" x14ac:dyDescent="0.2">
      <c r="A29" t="s">
        <v>231</v>
      </c>
      <c r="B29" s="3">
        <v>2407</v>
      </c>
      <c r="C29">
        <v>16.46</v>
      </c>
    </row>
    <row r="30" spans="1:3" x14ac:dyDescent="0.2">
      <c r="A30" t="s">
        <v>211</v>
      </c>
      <c r="B30" s="3">
        <v>6100</v>
      </c>
      <c r="C30">
        <v>16.41</v>
      </c>
    </row>
    <row r="31" spans="1:3" x14ac:dyDescent="0.2">
      <c r="A31" t="s">
        <v>232</v>
      </c>
      <c r="B31" s="3">
        <v>4901</v>
      </c>
      <c r="C31">
        <v>16.309999999999999</v>
      </c>
    </row>
    <row r="32" spans="1:3" x14ac:dyDescent="0.2">
      <c r="A32" t="s">
        <v>212</v>
      </c>
      <c r="B32" s="2">
        <v>4801</v>
      </c>
      <c r="C32">
        <v>16.18</v>
      </c>
    </row>
    <row r="33" spans="1:3" x14ac:dyDescent="0.2">
      <c r="A33" t="s">
        <v>213</v>
      </c>
      <c r="B33" s="3">
        <v>3609</v>
      </c>
      <c r="C33">
        <v>15.97</v>
      </c>
    </row>
    <row r="34" spans="1:3" x14ac:dyDescent="0.2">
      <c r="A34" t="s">
        <v>214</v>
      </c>
      <c r="C34">
        <v>15.95</v>
      </c>
    </row>
    <row r="35" spans="1:3" x14ac:dyDescent="0.2">
      <c r="A35" t="s">
        <v>233</v>
      </c>
      <c r="C35">
        <v>15.75</v>
      </c>
    </row>
    <row r="36" spans="1:3" x14ac:dyDescent="0.2">
      <c r="A36" t="s">
        <v>234</v>
      </c>
      <c r="C36">
        <v>15.72</v>
      </c>
    </row>
    <row r="37" spans="1:3" x14ac:dyDescent="0.2">
      <c r="A37" t="s">
        <v>235</v>
      </c>
      <c r="B37">
        <v>2412</v>
      </c>
      <c r="C37">
        <v>15.68</v>
      </c>
    </row>
    <row r="38" spans="1:3" x14ac:dyDescent="0.2">
      <c r="A38" t="s">
        <v>236</v>
      </c>
      <c r="B38">
        <v>3402</v>
      </c>
      <c r="C38">
        <v>15.61</v>
      </c>
    </row>
    <row r="39" spans="1:3" x14ac:dyDescent="0.2">
      <c r="A39" t="s">
        <v>237</v>
      </c>
      <c r="B39">
        <v>1303</v>
      </c>
      <c r="C39">
        <v>15.61</v>
      </c>
    </row>
    <row r="40" spans="1:3" x14ac:dyDescent="0.2">
      <c r="A40" t="s">
        <v>238</v>
      </c>
      <c r="C40">
        <v>15.4</v>
      </c>
    </row>
    <row r="41" spans="1:3" x14ac:dyDescent="0.2">
      <c r="A41" t="s">
        <v>239</v>
      </c>
      <c r="B41">
        <v>2102</v>
      </c>
      <c r="C41">
        <v>15.38</v>
      </c>
    </row>
    <row r="42" spans="1:3" x14ac:dyDescent="0.2">
      <c r="A42" t="s">
        <v>240</v>
      </c>
      <c r="B42">
        <v>5505</v>
      </c>
      <c r="C42">
        <v>15.34</v>
      </c>
    </row>
    <row r="43" spans="1:3" x14ac:dyDescent="0.2">
      <c r="A43" t="s">
        <v>241</v>
      </c>
      <c r="B43">
        <v>1301</v>
      </c>
      <c r="C43">
        <v>15.3</v>
      </c>
    </row>
    <row r="44" spans="1:3" x14ac:dyDescent="0.2">
      <c r="A44" t="s">
        <v>242</v>
      </c>
      <c r="B44">
        <v>3602</v>
      </c>
      <c r="C44">
        <v>15.22</v>
      </c>
    </row>
    <row r="45" spans="1:3" x14ac:dyDescent="0.2">
      <c r="A45" t="s">
        <v>243</v>
      </c>
      <c r="B45">
        <v>3301</v>
      </c>
      <c r="C45">
        <v>15.18</v>
      </c>
    </row>
    <row r="46" spans="1:3" x14ac:dyDescent="0.2">
      <c r="A46" t="s">
        <v>244</v>
      </c>
      <c r="B46">
        <v>6006</v>
      </c>
      <c r="C46">
        <v>15.1</v>
      </c>
    </row>
    <row r="47" spans="1:3" x14ac:dyDescent="0.2">
      <c r="A47" t="s">
        <v>245</v>
      </c>
      <c r="B47">
        <v>5502</v>
      </c>
      <c r="C47">
        <v>15.07</v>
      </c>
    </row>
    <row r="48" spans="1:3" x14ac:dyDescent="0.2">
      <c r="A48" t="s">
        <v>246</v>
      </c>
      <c r="B48">
        <v>6402</v>
      </c>
      <c r="C48">
        <v>14.48</v>
      </c>
    </row>
    <row r="49" spans="1:3" x14ac:dyDescent="0.2">
      <c r="A49" t="s">
        <v>247</v>
      </c>
      <c r="C49">
        <v>14.82</v>
      </c>
    </row>
    <row r="50" spans="1:3" x14ac:dyDescent="0.2">
      <c r="A50" t="s">
        <v>248</v>
      </c>
      <c r="B50">
        <v>6201</v>
      </c>
      <c r="C50">
        <v>14.75</v>
      </c>
    </row>
    <row r="51" spans="1:3" x14ac:dyDescent="0.2">
      <c r="A51" t="s">
        <v>249</v>
      </c>
      <c r="B51">
        <v>5501</v>
      </c>
      <c r="C51">
        <v>14.73</v>
      </c>
    </row>
    <row r="52" spans="1:3" x14ac:dyDescent="0.2">
      <c r="A52" t="s">
        <v>250</v>
      </c>
      <c r="C52">
        <v>14.69</v>
      </c>
    </row>
    <row r="53" spans="1:3" x14ac:dyDescent="0.2">
      <c r="A53" t="s">
        <v>251</v>
      </c>
      <c r="C53">
        <v>14.58</v>
      </c>
    </row>
    <row r="54" spans="1:3" x14ac:dyDescent="0.2">
      <c r="A54" t="s">
        <v>252</v>
      </c>
      <c r="B54">
        <v>6001</v>
      </c>
      <c r="C54">
        <v>14.46</v>
      </c>
    </row>
    <row r="55" spans="1:3" x14ac:dyDescent="0.2">
      <c r="A55" t="s">
        <v>253</v>
      </c>
      <c r="B55">
        <v>1103</v>
      </c>
      <c r="C55">
        <v>14.42</v>
      </c>
    </row>
    <row r="56" spans="1:3" x14ac:dyDescent="0.2">
      <c r="A56" t="s">
        <v>254</v>
      </c>
      <c r="B56">
        <v>5506</v>
      </c>
      <c r="C56">
        <v>14.23</v>
      </c>
    </row>
    <row r="57" spans="1:3" x14ac:dyDescent="0.2">
      <c r="A57" t="s">
        <v>44</v>
      </c>
      <c r="B57">
        <v>2300</v>
      </c>
      <c r="C57">
        <v>14.18</v>
      </c>
    </row>
    <row r="58" spans="1:3" x14ac:dyDescent="0.2">
      <c r="A58" t="s">
        <v>255</v>
      </c>
      <c r="B58">
        <v>1501</v>
      </c>
      <c r="C58">
        <v>14.15</v>
      </c>
    </row>
    <row r="59" spans="1:3" x14ac:dyDescent="0.2">
      <c r="A59" t="s">
        <v>256</v>
      </c>
      <c r="B59">
        <v>5500</v>
      </c>
      <c r="C59">
        <v>14.1</v>
      </c>
    </row>
    <row r="60" spans="1:3" x14ac:dyDescent="0.2">
      <c r="A60" t="s">
        <v>257</v>
      </c>
      <c r="B60">
        <v>2105</v>
      </c>
      <c r="C60">
        <v>14.08</v>
      </c>
    </row>
    <row r="61" spans="1:3" x14ac:dyDescent="0.2">
      <c r="A61" t="s">
        <v>258</v>
      </c>
      <c r="B61">
        <v>3401</v>
      </c>
      <c r="C61">
        <v>14.08</v>
      </c>
    </row>
    <row r="62" spans="1:3" x14ac:dyDescent="0.2">
      <c r="A62" t="s">
        <v>259</v>
      </c>
      <c r="C62">
        <v>14.04</v>
      </c>
    </row>
    <row r="63" spans="1:3" x14ac:dyDescent="0.2">
      <c r="A63" t="s">
        <v>260</v>
      </c>
      <c r="B63">
        <v>5200</v>
      </c>
      <c r="C63">
        <v>13.93</v>
      </c>
    </row>
    <row r="64" spans="1:3" x14ac:dyDescent="0.2">
      <c r="A64" t="s">
        <v>261</v>
      </c>
      <c r="B64">
        <v>6210</v>
      </c>
      <c r="C64">
        <v>13.92</v>
      </c>
    </row>
    <row r="65" spans="1:3" x14ac:dyDescent="0.2">
      <c r="A65" t="s">
        <v>262</v>
      </c>
      <c r="B65">
        <v>6207</v>
      </c>
      <c r="C65">
        <v>13.78</v>
      </c>
    </row>
    <row r="66" spans="1:3" x14ac:dyDescent="0.2">
      <c r="A66" t="s">
        <v>263</v>
      </c>
      <c r="B66">
        <v>3202</v>
      </c>
      <c r="C66">
        <v>13.73</v>
      </c>
    </row>
    <row r="67" spans="1:3" x14ac:dyDescent="0.2">
      <c r="A67" t="s">
        <v>264</v>
      </c>
      <c r="B67">
        <v>2100</v>
      </c>
      <c r="C67">
        <v>13.66</v>
      </c>
    </row>
    <row r="68" spans="1:3" x14ac:dyDescent="0.2">
      <c r="A68" t="s">
        <v>265</v>
      </c>
      <c r="C68">
        <v>13.63</v>
      </c>
    </row>
    <row r="69" spans="1:3" x14ac:dyDescent="0.2">
      <c r="A69" t="s">
        <v>266</v>
      </c>
      <c r="C69">
        <v>13.62</v>
      </c>
    </row>
    <row r="70" spans="1:3" x14ac:dyDescent="0.2">
      <c r="A70" t="s">
        <v>267</v>
      </c>
      <c r="B70">
        <v>5401</v>
      </c>
      <c r="C70">
        <v>13.62</v>
      </c>
    </row>
    <row r="71" spans="1:3" x14ac:dyDescent="0.2">
      <c r="A71" t="s">
        <v>268</v>
      </c>
      <c r="C71">
        <v>13.58</v>
      </c>
    </row>
    <row r="72" spans="1:3" x14ac:dyDescent="0.2">
      <c r="A72" t="s">
        <v>269</v>
      </c>
      <c r="B72">
        <v>6203</v>
      </c>
      <c r="C72">
        <v>13.57</v>
      </c>
    </row>
    <row r="73" spans="1:3" x14ac:dyDescent="0.2">
      <c r="A73" t="s">
        <v>270</v>
      </c>
      <c r="B73">
        <v>6204</v>
      </c>
      <c r="C73">
        <v>13.48</v>
      </c>
    </row>
    <row r="74" spans="1:3" x14ac:dyDescent="0.2">
      <c r="A74" t="s">
        <v>271</v>
      </c>
      <c r="B74">
        <v>5507</v>
      </c>
      <c r="C74">
        <v>13.45</v>
      </c>
    </row>
    <row r="75" spans="1:3" x14ac:dyDescent="0.2">
      <c r="A75" t="s">
        <v>272</v>
      </c>
      <c r="C75">
        <v>13.43</v>
      </c>
    </row>
    <row r="76" spans="1:3" x14ac:dyDescent="0.2">
      <c r="A76" t="s">
        <v>273</v>
      </c>
      <c r="C76">
        <v>13.4</v>
      </c>
    </row>
    <row r="77" spans="1:3" x14ac:dyDescent="0.2">
      <c r="A77" t="s">
        <v>274</v>
      </c>
      <c r="B77">
        <v>1902</v>
      </c>
      <c r="C77">
        <v>13.16</v>
      </c>
    </row>
    <row r="78" spans="1:3" x14ac:dyDescent="0.2">
      <c r="A78" t="s">
        <v>275</v>
      </c>
      <c r="B78">
        <v>1100</v>
      </c>
      <c r="C78">
        <v>12.74</v>
      </c>
    </row>
    <row r="79" spans="1:3" x14ac:dyDescent="0.2">
      <c r="A79" t="s">
        <v>276</v>
      </c>
      <c r="B79">
        <v>6206</v>
      </c>
      <c r="C79">
        <v>12.71</v>
      </c>
    </row>
    <row r="80" spans="1:3" x14ac:dyDescent="0.2">
      <c r="A80" t="s">
        <v>277</v>
      </c>
      <c r="B80">
        <v>1901</v>
      </c>
      <c r="C80">
        <v>12.48</v>
      </c>
    </row>
    <row r="81" spans="1:3" x14ac:dyDescent="0.2">
      <c r="A81" t="s">
        <v>278</v>
      </c>
      <c r="B81">
        <v>5404</v>
      </c>
      <c r="C81">
        <v>12.31</v>
      </c>
    </row>
    <row r="82" spans="1:3" x14ac:dyDescent="0.2">
      <c r="A82" t="s">
        <v>279</v>
      </c>
      <c r="B82">
        <v>5503</v>
      </c>
      <c r="C82">
        <v>12.3</v>
      </c>
    </row>
    <row r="83" spans="1:3" x14ac:dyDescent="0.2">
      <c r="A83" t="s">
        <v>280</v>
      </c>
      <c r="B83">
        <v>6211</v>
      </c>
      <c r="C83">
        <v>12.24</v>
      </c>
    </row>
    <row r="84" spans="1:3" x14ac:dyDescent="0.2">
      <c r="A84" t="s">
        <v>281</v>
      </c>
      <c r="B84">
        <v>5301</v>
      </c>
      <c r="C84">
        <v>12.2</v>
      </c>
    </row>
    <row r="85" spans="1:3" x14ac:dyDescent="0.2">
      <c r="A85" t="s">
        <v>282</v>
      </c>
      <c r="B85">
        <v>1903</v>
      </c>
      <c r="C85">
        <v>12.18</v>
      </c>
    </row>
    <row r="86" spans="1:3" x14ac:dyDescent="0.2">
      <c r="A86" t="s">
        <v>283</v>
      </c>
      <c r="B86">
        <v>1904</v>
      </c>
      <c r="C86">
        <v>12.17</v>
      </c>
    </row>
    <row r="87" spans="1:3" x14ac:dyDescent="0.2">
      <c r="A87" t="s">
        <v>284</v>
      </c>
      <c r="B87">
        <v>4101</v>
      </c>
      <c r="C87">
        <v>11.02</v>
      </c>
    </row>
    <row r="113" spans="3:3" x14ac:dyDescent="0.2">
      <c r="C113" t="s">
        <v>285</v>
      </c>
    </row>
  </sheetData>
  <pageMargins left="0.7" right="0.7" top="0.75" bottom="0.75" header="0.3" footer="0.3"/>
</worksheet>
</file>