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xr:revisionPtr revIDLastSave="0" documentId="8_{11E8B64A-6B2B-46D3-8C9B-9B9010352A7A}" xr6:coauthVersionLast="47" xr6:coauthVersionMax="47" xr10:uidLastSave="{00000000-0000-0000-0000-000000000000}"/>
  <bookViews>
    <workbookView xWindow="0" yWindow="0" windowWidth="0" windowHeight="0" xr2:uid="{00000000-000D-0000-FFFF-FFFF00000000}"/>
  </bookViews>
  <sheets>
    <sheet name="Sheet2" sheetId="2" r:id="rId1"/>
    <sheet name="Sheet1" sheetId="1" r:id="rId2"/>
  </sheets>
  <calcPr calcId="191028"/>
  <pivotCaches>
    <pivotCache cacheId="37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2" l="1"/>
  <c r="H39" i="2" s="1"/>
  <c r="G36" i="2"/>
  <c r="H36" i="2" s="1"/>
  <c r="G32" i="2"/>
  <c r="H32" i="2" s="1"/>
  <c r="H29" i="2"/>
  <c r="G29"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E39" i="2"/>
  <c r="E38" i="2"/>
  <c r="E36" i="2"/>
  <c r="E35" i="2"/>
  <c r="E32" i="2"/>
  <c r="E31" i="2"/>
  <c r="E29" i="2"/>
  <c r="E28" i="2"/>
  <c r="G15" i="2"/>
  <c r="G14" i="2"/>
  <c r="G12" i="2"/>
  <c r="G11" i="2"/>
  <c r="G8" i="2"/>
  <c r="G7" i="2"/>
  <c r="G5" i="2"/>
  <c r="G4" i="2"/>
  <c r="I5" i="2" l="1"/>
  <c r="J5" i="2" s="1"/>
  <c r="I8" i="2"/>
  <c r="J8" i="2" s="1"/>
  <c r="I12" i="2"/>
  <c r="J12" i="2" s="1"/>
  <c r="I15" i="2"/>
  <c r="J15" i="2" s="1"/>
</calcChain>
</file>

<file path=xl/sharedStrings.xml><?xml version="1.0" encoding="utf-8"?>
<sst xmlns="http://schemas.openxmlformats.org/spreadsheetml/2006/main" count="337" uniqueCount="47">
  <si>
    <t>Q 1, 3</t>
  </si>
  <si>
    <t>doing both sampid 1 and 0 together</t>
  </si>
  <si>
    <t>Q 2,4</t>
  </si>
  <si>
    <t>Q 3, 6</t>
  </si>
  <si>
    <t>Note: your stdev numbers and therefore the p-values might differ if you are using stdev /stdevp. either is fine.</t>
  </si>
  <si>
    <t>You cannot reject in any of the cases because none of the p values is &lt;= alpha.</t>
  </si>
  <si>
    <t>sampid</t>
  </si>
  <si>
    <t>young</t>
  </si>
  <si>
    <t>children</t>
  </si>
  <si>
    <t>Count of sampid</t>
  </si>
  <si>
    <t>Average of some_affairs_excel</t>
  </si>
  <si>
    <t>StdDev of some_affairs_excel</t>
  </si>
  <si>
    <t>serr</t>
  </si>
  <si>
    <t>z</t>
  </si>
  <si>
    <t>p</t>
  </si>
  <si>
    <t>FALSE</t>
  </si>
  <si>
    <t>no</t>
  </si>
  <si>
    <t xml:space="preserve">Q7 </t>
  </si>
  <si>
    <t>yes</t>
  </si>
  <si>
    <t>In the case of `sample = 0` you can't reject the null in either gender comparison, among the young or not young groups. But in the `sample = 1` case you can *almost* reject in both gender and children comparisons among the young group. If you were willing to accept a slightly larger alpha, then you would have successfully p-hacked the dataset and found a 'significant' result!</t>
  </si>
  <si>
    <t>FALSE Total</t>
  </si>
  <si>
    <t>TRUE</t>
  </si>
  <si>
    <t>These differences can show up just by random chance because of sampling --- especially when the sample sizes are small, as they are here. In the second sample you are just going out in search of some, any, comparison to make that will lead to a 'significant' enough hypothesis test. But that result is not replicatable, as the results for the first sample show.</t>
  </si>
  <si>
    <t>TRUE Total</t>
  </si>
  <si>
    <t>0 Total</t>
  </si>
  <si>
    <t>1 Total</t>
  </si>
  <si>
    <t>(blank)</t>
  </si>
  <si>
    <t>(blank) Total</t>
  </si>
  <si>
    <t>Grand Total</t>
  </si>
  <si>
    <t>gender comparison</t>
  </si>
  <si>
    <t>for some reason excel has decided this pivot table should look different!</t>
  </si>
  <si>
    <t>Q2, 4</t>
  </si>
  <si>
    <t>Row Labels</t>
  </si>
  <si>
    <t>StdDev of some_affairs_excel2</t>
  </si>
  <si>
    <t>Count of some_affairs_excel3</t>
  </si>
  <si>
    <t>female</t>
  </si>
  <si>
    <t>male</t>
  </si>
  <si>
    <t>affairs</t>
  </si>
  <si>
    <t>gender</t>
  </si>
  <si>
    <t>age</t>
  </si>
  <si>
    <t>yearsmarried</t>
  </si>
  <si>
    <t>religiousness</t>
  </si>
  <si>
    <t>education</t>
  </si>
  <si>
    <t>occupation</t>
  </si>
  <si>
    <t>rating</t>
  </si>
  <si>
    <t>some_affairs</t>
  </si>
  <si>
    <t>some_affairs_excel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</si>
</sst>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1" xfId="0" applyNumberFormat="1" applyFont="1" applyBorder="1" applyAlignment="1">
      <alignment horizontal="center" vertical="top"/>
    </xf>
    <xf numFmtId="0" fontId="0" fillId="0" borderId="0" xfId="0" applyNumberFormat="1"/>
    <xf numFmtId="0" fontId="0" fillId="0" borderId="0" xfId="0" pivotButton="1"/>
    <xf numFmtId="0" fontId="2" fillId="0" borderId="0" xfId="0" applyFon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Font="1"/>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322.434366203706" createdVersion="7" refreshedVersion="7" minRefreshableVersion="3" recordCount="129" xr:uid="{1D3FFBD3-1052-4B4D-AB10-D298F9C81144}">
  <cacheSource type="worksheet">
    <worksheetSource ref="A1:M1048576" sheet="Sheet1"/>
  </cacheSource>
  <cacheFields count="13">
    <cacheField name="affairs" numFmtId="0">
      <sharedItems containsString="0" containsBlank="1" containsNumber="1" containsInteger="1" minValue="0" maxValue="12"/>
    </cacheField>
    <cacheField name="gender" numFmtId="0">
      <sharedItems containsBlank="1" count="3">
        <s v="female"/>
        <s v="male"/>
        <m/>
      </sharedItems>
    </cacheField>
    <cacheField name="age" numFmtId="0">
      <sharedItems containsString="0" containsBlank="1" containsNumber="1" containsInteger="1" minValue="22" maxValue="57"/>
    </cacheField>
    <cacheField name="yearsmarried" numFmtId="0">
      <sharedItems containsString="0" containsBlank="1" containsNumber="1" minValue="0.125" maxValue="15"/>
    </cacheField>
    <cacheField name="children" numFmtId="0">
      <sharedItems containsBlank="1" count="3">
        <s v="no"/>
        <s v="yes"/>
        <m/>
      </sharedItems>
    </cacheField>
    <cacheField name="religiousness" numFmtId="0">
      <sharedItems containsString="0" containsBlank="1" containsNumber="1" containsInteger="1" minValue="1" maxValue="5"/>
    </cacheField>
    <cacheField name="education" numFmtId="0">
      <sharedItems containsString="0" containsBlank="1" containsNumber="1" containsInteger="1" minValue="9" maxValue="20"/>
    </cacheField>
    <cacheField name="occupation" numFmtId="0">
      <sharedItems containsString="0" containsBlank="1" containsNumber="1" containsInteger="1" minValue="1" maxValue="7"/>
    </cacheField>
    <cacheField name="rating" numFmtId="0">
      <sharedItems containsString="0" containsBlank="1" containsNumber="1" containsInteger="1" minValue="1" maxValue="5"/>
    </cacheField>
    <cacheField name="young" numFmtId="0">
      <sharedItems containsBlank="1" count="3">
        <b v="0"/>
        <b v="1"/>
        <m/>
      </sharedItems>
    </cacheField>
    <cacheField name="some_affairs" numFmtId="0">
      <sharedItems containsBlank="1"/>
    </cacheField>
    <cacheField name="some_affairs_excel" numFmtId="0">
      <sharedItems containsString="0" containsBlank="1" containsNumber="1" containsInteger="1" minValue="0" maxValue="1"/>
    </cacheField>
    <cacheField name="sampid"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n v="7"/>
    <x v="0"/>
    <n v="37"/>
    <n v="10"/>
    <x v="0"/>
    <n v="1"/>
    <n v="20"/>
    <n v="5"/>
    <n v="3"/>
    <x v="0"/>
    <b v="1"/>
    <n v="1"/>
    <x v="0"/>
  </r>
  <r>
    <n v="0"/>
    <x v="0"/>
    <n v="37"/>
    <n v="10"/>
    <x v="0"/>
    <n v="2"/>
    <n v="12"/>
    <n v="4"/>
    <n v="4"/>
    <x v="0"/>
    <b v="0"/>
    <n v="0"/>
    <x v="0"/>
  </r>
  <r>
    <n v="0"/>
    <x v="0"/>
    <n v="37"/>
    <n v="7"/>
    <x v="0"/>
    <n v="4"/>
    <n v="18"/>
    <n v="5"/>
    <n v="5"/>
    <x v="0"/>
    <b v="0"/>
    <n v="0"/>
    <x v="0"/>
  </r>
  <r>
    <n v="0"/>
    <x v="0"/>
    <n v="57"/>
    <n v="15"/>
    <x v="0"/>
    <n v="4"/>
    <n v="20"/>
    <n v="6"/>
    <n v="5"/>
    <x v="0"/>
    <b v="0"/>
    <n v="0"/>
    <x v="0"/>
  </r>
  <r>
    <n v="7"/>
    <x v="0"/>
    <n v="37"/>
    <n v="10"/>
    <x v="0"/>
    <n v="1"/>
    <n v="20"/>
    <n v="5"/>
    <n v="3"/>
    <x v="0"/>
    <b v="1"/>
    <n v="1"/>
    <x v="0"/>
  </r>
  <r>
    <n v="0"/>
    <x v="0"/>
    <n v="37"/>
    <n v="7"/>
    <x v="0"/>
    <n v="4"/>
    <n v="18"/>
    <n v="5"/>
    <n v="5"/>
    <x v="0"/>
    <b v="0"/>
    <n v="0"/>
    <x v="0"/>
  </r>
  <r>
    <n v="7"/>
    <x v="0"/>
    <n v="37"/>
    <n v="10"/>
    <x v="0"/>
    <n v="1"/>
    <n v="20"/>
    <n v="5"/>
    <n v="3"/>
    <x v="0"/>
    <b v="1"/>
    <n v="1"/>
    <x v="0"/>
  </r>
  <r>
    <n v="0"/>
    <x v="0"/>
    <n v="57"/>
    <n v="15"/>
    <x v="0"/>
    <n v="4"/>
    <n v="20"/>
    <n v="6"/>
    <n v="5"/>
    <x v="0"/>
    <b v="0"/>
    <n v="0"/>
    <x v="0"/>
  </r>
  <r>
    <n v="0"/>
    <x v="0"/>
    <n v="42"/>
    <n v="15"/>
    <x v="1"/>
    <n v="5"/>
    <n v="14"/>
    <n v="5"/>
    <n v="4"/>
    <x v="0"/>
    <b v="0"/>
    <n v="0"/>
    <x v="0"/>
  </r>
  <r>
    <n v="0"/>
    <x v="0"/>
    <n v="52"/>
    <n v="15"/>
    <x v="1"/>
    <n v="5"/>
    <n v="9"/>
    <n v="5"/>
    <n v="5"/>
    <x v="0"/>
    <b v="0"/>
    <n v="0"/>
    <x v="0"/>
  </r>
  <r>
    <n v="0"/>
    <x v="0"/>
    <n v="47"/>
    <n v="15"/>
    <x v="1"/>
    <n v="4"/>
    <n v="12"/>
    <n v="2"/>
    <n v="3"/>
    <x v="0"/>
    <b v="0"/>
    <n v="0"/>
    <x v="0"/>
  </r>
  <r>
    <n v="0"/>
    <x v="0"/>
    <n v="42"/>
    <n v="15"/>
    <x v="1"/>
    <n v="3"/>
    <n v="12"/>
    <n v="3"/>
    <n v="3"/>
    <x v="0"/>
    <b v="0"/>
    <n v="0"/>
    <x v="0"/>
  </r>
  <r>
    <n v="2"/>
    <x v="0"/>
    <n v="57"/>
    <n v="15"/>
    <x v="1"/>
    <n v="1"/>
    <n v="18"/>
    <n v="5"/>
    <n v="4"/>
    <x v="0"/>
    <b v="1"/>
    <n v="1"/>
    <x v="0"/>
  </r>
  <r>
    <n v="0"/>
    <x v="0"/>
    <n v="47"/>
    <n v="15"/>
    <x v="1"/>
    <n v="4"/>
    <n v="18"/>
    <n v="5"/>
    <n v="4"/>
    <x v="0"/>
    <b v="0"/>
    <n v="0"/>
    <x v="0"/>
  </r>
  <r>
    <n v="0"/>
    <x v="0"/>
    <n v="47"/>
    <n v="15"/>
    <x v="1"/>
    <n v="3"/>
    <n v="17"/>
    <n v="6"/>
    <n v="5"/>
    <x v="0"/>
    <b v="0"/>
    <n v="0"/>
    <x v="0"/>
  </r>
  <r>
    <n v="1"/>
    <x v="0"/>
    <n v="37"/>
    <n v="15"/>
    <x v="1"/>
    <n v="4"/>
    <n v="14"/>
    <n v="4"/>
    <n v="2"/>
    <x v="0"/>
    <b v="1"/>
    <n v="1"/>
    <x v="0"/>
  </r>
  <r>
    <n v="0"/>
    <x v="1"/>
    <n v="47"/>
    <n v="15"/>
    <x v="0"/>
    <n v="4"/>
    <n v="14"/>
    <n v="5"/>
    <n v="4"/>
    <x v="0"/>
    <b v="0"/>
    <n v="0"/>
    <x v="0"/>
  </r>
  <r>
    <n v="12"/>
    <x v="1"/>
    <n v="37"/>
    <n v="15"/>
    <x v="0"/>
    <n v="3"/>
    <n v="14"/>
    <n v="6"/>
    <n v="2"/>
    <x v="0"/>
    <b v="1"/>
    <n v="1"/>
    <x v="0"/>
  </r>
  <r>
    <n v="0"/>
    <x v="1"/>
    <n v="47"/>
    <n v="15"/>
    <x v="0"/>
    <n v="4"/>
    <n v="14"/>
    <n v="5"/>
    <n v="4"/>
    <x v="0"/>
    <b v="0"/>
    <n v="0"/>
    <x v="0"/>
  </r>
  <r>
    <n v="12"/>
    <x v="1"/>
    <n v="47"/>
    <n v="15"/>
    <x v="0"/>
    <n v="1"/>
    <n v="18"/>
    <n v="6"/>
    <n v="5"/>
    <x v="0"/>
    <b v="1"/>
    <n v="1"/>
    <x v="0"/>
  </r>
  <r>
    <n v="0"/>
    <x v="1"/>
    <n v="42"/>
    <n v="0.125"/>
    <x v="0"/>
    <n v="4"/>
    <n v="17"/>
    <n v="6"/>
    <n v="4"/>
    <x v="0"/>
    <b v="0"/>
    <n v="0"/>
    <x v="0"/>
  </r>
  <r>
    <n v="12"/>
    <x v="1"/>
    <n v="37"/>
    <n v="15"/>
    <x v="0"/>
    <n v="3"/>
    <n v="14"/>
    <n v="6"/>
    <n v="2"/>
    <x v="0"/>
    <b v="1"/>
    <n v="1"/>
    <x v="0"/>
  </r>
  <r>
    <n v="0"/>
    <x v="1"/>
    <n v="37"/>
    <n v="15"/>
    <x v="0"/>
    <n v="4"/>
    <n v="20"/>
    <n v="6"/>
    <n v="5"/>
    <x v="0"/>
    <b v="0"/>
    <n v="0"/>
    <x v="0"/>
  </r>
  <r>
    <n v="0"/>
    <x v="1"/>
    <n v="47"/>
    <n v="15"/>
    <x v="0"/>
    <n v="4"/>
    <n v="20"/>
    <n v="6"/>
    <n v="4"/>
    <x v="0"/>
    <b v="0"/>
    <n v="0"/>
    <x v="0"/>
  </r>
  <r>
    <n v="0"/>
    <x v="1"/>
    <n v="57"/>
    <n v="15"/>
    <x v="1"/>
    <n v="4"/>
    <n v="17"/>
    <n v="5"/>
    <n v="5"/>
    <x v="0"/>
    <b v="0"/>
    <n v="0"/>
    <x v="0"/>
  </r>
  <r>
    <n v="0"/>
    <x v="1"/>
    <n v="57"/>
    <n v="15"/>
    <x v="1"/>
    <n v="3"/>
    <n v="16"/>
    <n v="6"/>
    <n v="1"/>
    <x v="0"/>
    <b v="0"/>
    <n v="0"/>
    <x v="0"/>
  </r>
  <r>
    <n v="0"/>
    <x v="1"/>
    <n v="52"/>
    <n v="15"/>
    <x v="1"/>
    <n v="5"/>
    <n v="18"/>
    <n v="6"/>
    <n v="3"/>
    <x v="0"/>
    <b v="0"/>
    <n v="0"/>
    <x v="0"/>
  </r>
  <r>
    <n v="0"/>
    <x v="1"/>
    <n v="42"/>
    <n v="10"/>
    <x v="1"/>
    <n v="5"/>
    <n v="20"/>
    <n v="7"/>
    <n v="4"/>
    <x v="0"/>
    <b v="0"/>
    <n v="0"/>
    <x v="0"/>
  </r>
  <r>
    <n v="0"/>
    <x v="1"/>
    <n v="37"/>
    <n v="15"/>
    <x v="1"/>
    <n v="5"/>
    <n v="20"/>
    <n v="4"/>
    <n v="5"/>
    <x v="0"/>
    <b v="0"/>
    <n v="0"/>
    <x v="0"/>
  </r>
  <r>
    <n v="0"/>
    <x v="1"/>
    <n v="42"/>
    <n v="15"/>
    <x v="1"/>
    <n v="2"/>
    <n v="17"/>
    <n v="3"/>
    <n v="5"/>
    <x v="0"/>
    <b v="0"/>
    <n v="0"/>
    <x v="0"/>
  </r>
  <r>
    <n v="0"/>
    <x v="1"/>
    <n v="37"/>
    <n v="10"/>
    <x v="1"/>
    <n v="2"/>
    <n v="18"/>
    <n v="6"/>
    <n v="2"/>
    <x v="0"/>
    <b v="0"/>
    <n v="0"/>
    <x v="0"/>
  </r>
  <r>
    <n v="12"/>
    <x v="1"/>
    <n v="37"/>
    <n v="10"/>
    <x v="1"/>
    <n v="2"/>
    <n v="20"/>
    <n v="6"/>
    <n v="2"/>
    <x v="0"/>
    <b v="1"/>
    <n v="1"/>
    <x v="0"/>
  </r>
  <r>
    <n v="0"/>
    <x v="0"/>
    <n v="22"/>
    <n v="0.41699999999999998"/>
    <x v="0"/>
    <n v="5"/>
    <n v="14"/>
    <n v="4"/>
    <n v="5"/>
    <x v="1"/>
    <b v="0"/>
    <n v="0"/>
    <x v="0"/>
  </r>
  <r>
    <n v="2"/>
    <x v="0"/>
    <n v="22"/>
    <n v="7"/>
    <x v="0"/>
    <n v="4"/>
    <n v="14"/>
    <n v="4"/>
    <n v="3"/>
    <x v="1"/>
    <b v="1"/>
    <n v="1"/>
    <x v="0"/>
  </r>
  <r>
    <n v="0"/>
    <x v="0"/>
    <n v="22"/>
    <n v="1.5"/>
    <x v="0"/>
    <n v="2"/>
    <n v="16"/>
    <n v="1"/>
    <n v="4"/>
    <x v="1"/>
    <b v="0"/>
    <n v="0"/>
    <x v="0"/>
  </r>
  <r>
    <n v="0"/>
    <x v="0"/>
    <n v="22"/>
    <n v="1.5"/>
    <x v="0"/>
    <n v="2"/>
    <n v="18"/>
    <n v="5"/>
    <n v="5"/>
    <x v="1"/>
    <b v="0"/>
    <n v="0"/>
    <x v="0"/>
  </r>
  <r>
    <n v="0"/>
    <x v="0"/>
    <n v="27"/>
    <n v="4"/>
    <x v="0"/>
    <n v="2"/>
    <n v="17"/>
    <n v="4"/>
    <n v="5"/>
    <x v="1"/>
    <b v="0"/>
    <n v="0"/>
    <x v="0"/>
  </r>
  <r>
    <n v="0"/>
    <x v="0"/>
    <n v="22"/>
    <n v="1.5"/>
    <x v="0"/>
    <n v="2"/>
    <n v="16"/>
    <n v="5"/>
    <n v="5"/>
    <x v="1"/>
    <b v="0"/>
    <n v="0"/>
    <x v="0"/>
  </r>
  <r>
    <n v="0"/>
    <x v="0"/>
    <n v="22"/>
    <n v="1.5"/>
    <x v="0"/>
    <n v="3"/>
    <n v="16"/>
    <n v="5"/>
    <n v="5"/>
    <x v="1"/>
    <b v="0"/>
    <n v="0"/>
    <x v="0"/>
  </r>
  <r>
    <n v="12"/>
    <x v="0"/>
    <n v="22"/>
    <n v="4"/>
    <x v="0"/>
    <n v="3"/>
    <n v="12"/>
    <n v="3"/>
    <n v="4"/>
    <x v="1"/>
    <b v="1"/>
    <n v="1"/>
    <x v="0"/>
  </r>
  <r>
    <n v="0"/>
    <x v="0"/>
    <n v="27"/>
    <n v="4"/>
    <x v="1"/>
    <n v="2"/>
    <n v="18"/>
    <n v="6"/>
    <n v="5"/>
    <x v="1"/>
    <b v="0"/>
    <n v="0"/>
    <x v="0"/>
  </r>
  <r>
    <n v="3"/>
    <x v="0"/>
    <n v="32"/>
    <n v="15"/>
    <x v="1"/>
    <n v="4"/>
    <n v="12"/>
    <n v="3"/>
    <n v="2"/>
    <x v="1"/>
    <b v="1"/>
    <n v="1"/>
    <x v="0"/>
  </r>
  <r>
    <n v="0"/>
    <x v="0"/>
    <n v="32"/>
    <n v="10"/>
    <x v="1"/>
    <n v="2"/>
    <n v="16"/>
    <n v="5"/>
    <n v="4"/>
    <x v="1"/>
    <b v="0"/>
    <n v="0"/>
    <x v="0"/>
  </r>
  <r>
    <n v="7"/>
    <x v="0"/>
    <n v="27"/>
    <n v="4"/>
    <x v="1"/>
    <n v="3"/>
    <n v="18"/>
    <n v="5"/>
    <n v="4"/>
    <x v="1"/>
    <b v="1"/>
    <n v="1"/>
    <x v="0"/>
  </r>
  <r>
    <n v="0"/>
    <x v="0"/>
    <n v="27"/>
    <n v="4"/>
    <x v="1"/>
    <n v="1"/>
    <n v="16"/>
    <n v="5"/>
    <n v="5"/>
    <x v="1"/>
    <b v="0"/>
    <n v="0"/>
    <x v="0"/>
  </r>
  <r>
    <n v="7"/>
    <x v="0"/>
    <n v="32"/>
    <n v="10"/>
    <x v="1"/>
    <n v="2"/>
    <n v="18"/>
    <n v="5"/>
    <n v="4"/>
    <x v="1"/>
    <b v="1"/>
    <n v="1"/>
    <x v="0"/>
  </r>
  <r>
    <n v="0"/>
    <x v="0"/>
    <n v="32"/>
    <n v="10"/>
    <x v="1"/>
    <n v="4"/>
    <n v="14"/>
    <n v="1"/>
    <n v="5"/>
    <x v="1"/>
    <b v="0"/>
    <n v="0"/>
    <x v="0"/>
  </r>
  <r>
    <n v="7"/>
    <x v="0"/>
    <n v="32"/>
    <n v="7"/>
    <x v="1"/>
    <n v="2"/>
    <n v="17"/>
    <n v="6"/>
    <n v="4"/>
    <x v="1"/>
    <b v="1"/>
    <n v="1"/>
    <x v="0"/>
  </r>
  <r>
    <n v="1"/>
    <x v="1"/>
    <n v="27"/>
    <n v="4"/>
    <x v="0"/>
    <n v="2"/>
    <n v="14"/>
    <n v="4"/>
    <n v="5"/>
    <x v="1"/>
    <b v="1"/>
    <n v="1"/>
    <x v="0"/>
  </r>
  <r>
    <n v="0"/>
    <x v="1"/>
    <n v="27"/>
    <n v="1.5"/>
    <x v="0"/>
    <n v="5"/>
    <n v="20"/>
    <n v="5"/>
    <n v="2"/>
    <x v="1"/>
    <b v="0"/>
    <n v="0"/>
    <x v="0"/>
  </r>
  <r>
    <n v="0"/>
    <x v="1"/>
    <n v="22"/>
    <n v="1.5"/>
    <x v="0"/>
    <n v="4"/>
    <n v="16"/>
    <n v="5"/>
    <n v="4"/>
    <x v="1"/>
    <b v="0"/>
    <n v="0"/>
    <x v="0"/>
  </r>
  <r>
    <n v="0"/>
    <x v="1"/>
    <n v="27"/>
    <n v="7"/>
    <x v="0"/>
    <n v="2"/>
    <n v="20"/>
    <n v="6"/>
    <n v="5"/>
    <x v="1"/>
    <b v="0"/>
    <n v="0"/>
    <x v="0"/>
  </r>
  <r>
    <n v="3"/>
    <x v="1"/>
    <n v="22"/>
    <n v="1.5"/>
    <x v="0"/>
    <n v="2"/>
    <n v="12"/>
    <n v="3"/>
    <n v="3"/>
    <x v="1"/>
    <b v="1"/>
    <n v="1"/>
    <x v="0"/>
  </r>
  <r>
    <n v="0"/>
    <x v="1"/>
    <n v="27"/>
    <n v="0.125"/>
    <x v="0"/>
    <n v="3"/>
    <n v="20"/>
    <n v="6"/>
    <n v="5"/>
    <x v="1"/>
    <b v="0"/>
    <n v="0"/>
    <x v="0"/>
  </r>
  <r>
    <n v="0"/>
    <x v="1"/>
    <n v="27"/>
    <n v="0.41699999999999998"/>
    <x v="0"/>
    <n v="1"/>
    <n v="16"/>
    <n v="3"/>
    <n v="4"/>
    <x v="1"/>
    <b v="0"/>
    <n v="0"/>
    <x v="0"/>
  </r>
  <r>
    <n v="0"/>
    <x v="1"/>
    <n v="22"/>
    <n v="1.5"/>
    <x v="0"/>
    <n v="3"/>
    <n v="18"/>
    <n v="4"/>
    <n v="5"/>
    <x v="1"/>
    <b v="0"/>
    <n v="0"/>
    <x v="0"/>
  </r>
  <r>
    <n v="0"/>
    <x v="1"/>
    <n v="32"/>
    <n v="10"/>
    <x v="1"/>
    <n v="4"/>
    <n v="20"/>
    <n v="6"/>
    <n v="4"/>
    <x v="1"/>
    <b v="0"/>
    <n v="0"/>
    <x v="0"/>
  </r>
  <r>
    <n v="2"/>
    <x v="1"/>
    <n v="32"/>
    <n v="4"/>
    <x v="1"/>
    <n v="4"/>
    <n v="18"/>
    <n v="6"/>
    <n v="4"/>
    <x v="1"/>
    <b v="1"/>
    <n v="1"/>
    <x v="0"/>
  </r>
  <r>
    <n v="2"/>
    <x v="1"/>
    <n v="22"/>
    <n v="7"/>
    <x v="1"/>
    <n v="3"/>
    <n v="18"/>
    <n v="6"/>
    <n v="2"/>
    <x v="1"/>
    <b v="1"/>
    <n v="1"/>
    <x v="0"/>
  </r>
  <r>
    <n v="0"/>
    <x v="1"/>
    <n v="32"/>
    <n v="10"/>
    <x v="1"/>
    <n v="4"/>
    <n v="20"/>
    <n v="6"/>
    <n v="5"/>
    <x v="1"/>
    <b v="0"/>
    <n v="0"/>
    <x v="0"/>
  </r>
  <r>
    <n v="0"/>
    <x v="1"/>
    <n v="27"/>
    <n v="7"/>
    <x v="1"/>
    <n v="2"/>
    <n v="20"/>
    <n v="6"/>
    <n v="2"/>
    <x v="1"/>
    <b v="0"/>
    <n v="0"/>
    <x v="0"/>
  </r>
  <r>
    <n v="0"/>
    <x v="1"/>
    <n v="27"/>
    <n v="1.5"/>
    <x v="1"/>
    <n v="4"/>
    <n v="16"/>
    <n v="3"/>
    <n v="5"/>
    <x v="1"/>
    <b v="0"/>
    <n v="0"/>
    <x v="0"/>
  </r>
  <r>
    <n v="0"/>
    <x v="1"/>
    <n v="22"/>
    <n v="1.5"/>
    <x v="1"/>
    <n v="1"/>
    <n v="14"/>
    <n v="3"/>
    <n v="5"/>
    <x v="1"/>
    <b v="0"/>
    <n v="0"/>
    <x v="0"/>
  </r>
  <r>
    <n v="7"/>
    <x v="1"/>
    <n v="27"/>
    <n v="10"/>
    <x v="1"/>
    <n v="2"/>
    <n v="20"/>
    <n v="6"/>
    <n v="4"/>
    <x v="1"/>
    <b v="1"/>
    <n v="1"/>
    <x v="0"/>
  </r>
  <r>
    <n v="0"/>
    <x v="0"/>
    <n v="37"/>
    <n v="10"/>
    <x v="0"/>
    <n v="2"/>
    <n v="12"/>
    <n v="4"/>
    <n v="4"/>
    <x v="0"/>
    <b v="0"/>
    <n v="0"/>
    <x v="1"/>
  </r>
  <r>
    <n v="7"/>
    <x v="0"/>
    <n v="37"/>
    <n v="10"/>
    <x v="0"/>
    <n v="1"/>
    <n v="20"/>
    <n v="5"/>
    <n v="3"/>
    <x v="0"/>
    <b v="1"/>
    <n v="1"/>
    <x v="1"/>
  </r>
  <r>
    <n v="7"/>
    <x v="0"/>
    <n v="37"/>
    <n v="10"/>
    <x v="0"/>
    <n v="1"/>
    <n v="20"/>
    <n v="5"/>
    <n v="3"/>
    <x v="0"/>
    <b v="1"/>
    <n v="1"/>
    <x v="1"/>
  </r>
  <r>
    <n v="7"/>
    <x v="0"/>
    <n v="37"/>
    <n v="10"/>
    <x v="0"/>
    <n v="1"/>
    <n v="20"/>
    <n v="5"/>
    <n v="3"/>
    <x v="0"/>
    <b v="1"/>
    <n v="1"/>
    <x v="1"/>
  </r>
  <r>
    <n v="0"/>
    <x v="0"/>
    <n v="37"/>
    <n v="10"/>
    <x v="0"/>
    <n v="2"/>
    <n v="12"/>
    <n v="4"/>
    <n v="4"/>
    <x v="0"/>
    <b v="0"/>
    <n v="0"/>
    <x v="1"/>
  </r>
  <r>
    <n v="0"/>
    <x v="0"/>
    <n v="37"/>
    <n v="10"/>
    <x v="0"/>
    <n v="2"/>
    <n v="12"/>
    <n v="4"/>
    <n v="4"/>
    <x v="0"/>
    <b v="0"/>
    <n v="0"/>
    <x v="1"/>
  </r>
  <r>
    <n v="7"/>
    <x v="0"/>
    <n v="37"/>
    <n v="10"/>
    <x v="0"/>
    <n v="1"/>
    <n v="20"/>
    <n v="5"/>
    <n v="3"/>
    <x v="0"/>
    <b v="1"/>
    <n v="1"/>
    <x v="1"/>
  </r>
  <r>
    <n v="0"/>
    <x v="0"/>
    <n v="37"/>
    <n v="10"/>
    <x v="0"/>
    <n v="2"/>
    <n v="12"/>
    <n v="4"/>
    <n v="4"/>
    <x v="0"/>
    <b v="0"/>
    <n v="0"/>
    <x v="1"/>
  </r>
  <r>
    <n v="0"/>
    <x v="0"/>
    <n v="37"/>
    <n v="15"/>
    <x v="1"/>
    <n v="2"/>
    <n v="14"/>
    <n v="1"/>
    <n v="1"/>
    <x v="0"/>
    <b v="0"/>
    <n v="0"/>
    <x v="1"/>
  </r>
  <r>
    <n v="0"/>
    <x v="0"/>
    <n v="52"/>
    <n v="15"/>
    <x v="1"/>
    <n v="5"/>
    <n v="9"/>
    <n v="5"/>
    <n v="5"/>
    <x v="0"/>
    <b v="0"/>
    <n v="0"/>
    <x v="1"/>
  </r>
  <r>
    <n v="0"/>
    <x v="0"/>
    <n v="37"/>
    <n v="7"/>
    <x v="1"/>
    <n v="3"/>
    <n v="14"/>
    <n v="4"/>
    <n v="4"/>
    <x v="0"/>
    <b v="0"/>
    <n v="0"/>
    <x v="1"/>
  </r>
  <r>
    <n v="0"/>
    <x v="0"/>
    <n v="37"/>
    <n v="15"/>
    <x v="1"/>
    <n v="4"/>
    <n v="16"/>
    <n v="1"/>
    <n v="5"/>
    <x v="0"/>
    <b v="0"/>
    <n v="0"/>
    <x v="1"/>
  </r>
  <r>
    <n v="7"/>
    <x v="0"/>
    <n v="42"/>
    <n v="15"/>
    <x v="1"/>
    <n v="2"/>
    <n v="14"/>
    <n v="3"/>
    <n v="2"/>
    <x v="0"/>
    <b v="1"/>
    <n v="1"/>
    <x v="1"/>
  </r>
  <r>
    <n v="12"/>
    <x v="0"/>
    <n v="42"/>
    <n v="15"/>
    <x v="1"/>
    <n v="4"/>
    <n v="14"/>
    <n v="1"/>
    <n v="2"/>
    <x v="0"/>
    <b v="1"/>
    <n v="1"/>
    <x v="1"/>
  </r>
  <r>
    <n v="0"/>
    <x v="0"/>
    <n v="37"/>
    <n v="15"/>
    <x v="1"/>
    <n v="2"/>
    <n v="14"/>
    <n v="1"/>
    <n v="3"/>
    <x v="0"/>
    <b v="0"/>
    <n v="0"/>
    <x v="1"/>
  </r>
  <r>
    <n v="0"/>
    <x v="0"/>
    <n v="42"/>
    <n v="15"/>
    <x v="1"/>
    <n v="5"/>
    <n v="14"/>
    <n v="5"/>
    <n v="4"/>
    <x v="0"/>
    <b v="0"/>
    <n v="0"/>
    <x v="1"/>
  </r>
  <r>
    <n v="0"/>
    <x v="1"/>
    <n v="57"/>
    <n v="15"/>
    <x v="0"/>
    <n v="4"/>
    <n v="9"/>
    <n v="3"/>
    <n v="1"/>
    <x v="0"/>
    <b v="0"/>
    <n v="0"/>
    <x v="1"/>
  </r>
  <r>
    <n v="12"/>
    <x v="1"/>
    <n v="37"/>
    <n v="15"/>
    <x v="0"/>
    <n v="3"/>
    <n v="14"/>
    <n v="6"/>
    <n v="2"/>
    <x v="0"/>
    <b v="1"/>
    <n v="1"/>
    <x v="1"/>
  </r>
  <r>
    <n v="0"/>
    <x v="1"/>
    <n v="47"/>
    <n v="15"/>
    <x v="0"/>
    <n v="4"/>
    <n v="20"/>
    <n v="6"/>
    <n v="4"/>
    <x v="0"/>
    <b v="0"/>
    <n v="0"/>
    <x v="1"/>
  </r>
  <r>
    <n v="0"/>
    <x v="1"/>
    <n v="37"/>
    <n v="7"/>
    <x v="0"/>
    <n v="4"/>
    <n v="18"/>
    <n v="5"/>
    <n v="5"/>
    <x v="0"/>
    <b v="0"/>
    <n v="0"/>
    <x v="1"/>
  </r>
  <r>
    <n v="0"/>
    <x v="1"/>
    <n v="42"/>
    <n v="4"/>
    <x v="0"/>
    <n v="4"/>
    <n v="17"/>
    <n v="3"/>
    <n v="3"/>
    <x v="0"/>
    <b v="0"/>
    <n v="0"/>
    <x v="1"/>
  </r>
  <r>
    <n v="0"/>
    <x v="1"/>
    <n v="47"/>
    <n v="15"/>
    <x v="0"/>
    <n v="4"/>
    <n v="20"/>
    <n v="6"/>
    <n v="4"/>
    <x v="0"/>
    <b v="0"/>
    <n v="0"/>
    <x v="1"/>
  </r>
  <r>
    <n v="12"/>
    <x v="1"/>
    <n v="47"/>
    <n v="15"/>
    <x v="0"/>
    <n v="1"/>
    <n v="18"/>
    <n v="6"/>
    <n v="5"/>
    <x v="0"/>
    <b v="1"/>
    <n v="1"/>
    <x v="1"/>
  </r>
  <r>
    <n v="0"/>
    <x v="1"/>
    <n v="42"/>
    <n v="0.125"/>
    <x v="0"/>
    <n v="4"/>
    <n v="17"/>
    <n v="6"/>
    <n v="4"/>
    <x v="0"/>
    <b v="0"/>
    <n v="0"/>
    <x v="1"/>
  </r>
  <r>
    <n v="0"/>
    <x v="1"/>
    <n v="37"/>
    <n v="7"/>
    <x v="1"/>
    <n v="4"/>
    <n v="20"/>
    <n v="6"/>
    <n v="3"/>
    <x v="0"/>
    <b v="0"/>
    <n v="0"/>
    <x v="1"/>
  </r>
  <r>
    <n v="0"/>
    <x v="1"/>
    <n v="47"/>
    <n v="15"/>
    <x v="1"/>
    <n v="4"/>
    <n v="17"/>
    <n v="6"/>
    <n v="5"/>
    <x v="0"/>
    <b v="0"/>
    <n v="0"/>
    <x v="1"/>
  </r>
  <r>
    <n v="0"/>
    <x v="1"/>
    <n v="37"/>
    <n v="15"/>
    <x v="1"/>
    <n v="2"/>
    <n v="20"/>
    <n v="7"/>
    <n v="2"/>
    <x v="0"/>
    <b v="0"/>
    <n v="0"/>
    <x v="1"/>
  </r>
  <r>
    <n v="12"/>
    <x v="1"/>
    <n v="37"/>
    <n v="15"/>
    <x v="1"/>
    <n v="3"/>
    <n v="17"/>
    <n v="6"/>
    <n v="3"/>
    <x v="0"/>
    <b v="1"/>
    <n v="1"/>
    <x v="1"/>
  </r>
  <r>
    <n v="0"/>
    <x v="1"/>
    <n v="37"/>
    <n v="10"/>
    <x v="1"/>
    <n v="2"/>
    <n v="18"/>
    <n v="6"/>
    <n v="4"/>
    <x v="0"/>
    <b v="0"/>
    <n v="0"/>
    <x v="1"/>
  </r>
  <r>
    <n v="0"/>
    <x v="1"/>
    <n v="57"/>
    <n v="15"/>
    <x v="1"/>
    <n v="4"/>
    <n v="17"/>
    <n v="5"/>
    <n v="5"/>
    <x v="0"/>
    <b v="0"/>
    <n v="0"/>
    <x v="1"/>
  </r>
  <r>
    <n v="0"/>
    <x v="1"/>
    <n v="37"/>
    <n v="15"/>
    <x v="1"/>
    <n v="4"/>
    <n v="14"/>
    <n v="4"/>
    <n v="3"/>
    <x v="0"/>
    <b v="0"/>
    <n v="0"/>
    <x v="1"/>
  </r>
  <r>
    <n v="0"/>
    <x v="1"/>
    <n v="37"/>
    <n v="10"/>
    <x v="1"/>
    <n v="3"/>
    <n v="20"/>
    <n v="6"/>
    <n v="4"/>
    <x v="0"/>
    <b v="0"/>
    <n v="0"/>
    <x v="1"/>
  </r>
  <r>
    <n v="0"/>
    <x v="0"/>
    <n v="27"/>
    <n v="0.75"/>
    <x v="0"/>
    <n v="2"/>
    <n v="17"/>
    <n v="5"/>
    <n v="3"/>
    <x v="1"/>
    <b v="0"/>
    <n v="0"/>
    <x v="1"/>
  </r>
  <r>
    <n v="7"/>
    <x v="0"/>
    <n v="22"/>
    <n v="4"/>
    <x v="0"/>
    <n v="1"/>
    <n v="16"/>
    <n v="3"/>
    <n v="5"/>
    <x v="1"/>
    <b v="1"/>
    <n v="1"/>
    <x v="1"/>
  </r>
  <r>
    <n v="0"/>
    <x v="0"/>
    <n v="22"/>
    <n v="1.5"/>
    <x v="0"/>
    <n v="4"/>
    <n v="14"/>
    <n v="5"/>
    <n v="4"/>
    <x v="1"/>
    <b v="0"/>
    <n v="0"/>
    <x v="1"/>
  </r>
  <r>
    <n v="0"/>
    <x v="0"/>
    <n v="22"/>
    <n v="4"/>
    <x v="0"/>
    <n v="2"/>
    <n v="14"/>
    <n v="3"/>
    <n v="3"/>
    <x v="1"/>
    <b v="0"/>
    <n v="0"/>
    <x v="1"/>
  </r>
  <r>
    <n v="0"/>
    <x v="0"/>
    <n v="22"/>
    <n v="0.41699999999999998"/>
    <x v="0"/>
    <n v="4"/>
    <n v="14"/>
    <n v="5"/>
    <n v="5"/>
    <x v="1"/>
    <b v="0"/>
    <n v="0"/>
    <x v="1"/>
  </r>
  <r>
    <n v="0"/>
    <x v="0"/>
    <n v="22"/>
    <n v="0.41699999999999998"/>
    <x v="0"/>
    <n v="3"/>
    <n v="17"/>
    <n v="1"/>
    <n v="5"/>
    <x v="1"/>
    <b v="0"/>
    <n v="0"/>
    <x v="1"/>
  </r>
  <r>
    <n v="0"/>
    <x v="0"/>
    <n v="27"/>
    <n v="4"/>
    <x v="0"/>
    <n v="3"/>
    <n v="17"/>
    <n v="5"/>
    <n v="5"/>
    <x v="1"/>
    <b v="0"/>
    <n v="0"/>
    <x v="1"/>
  </r>
  <r>
    <n v="2"/>
    <x v="0"/>
    <n v="22"/>
    <n v="7"/>
    <x v="0"/>
    <n v="4"/>
    <n v="14"/>
    <n v="4"/>
    <n v="3"/>
    <x v="1"/>
    <b v="1"/>
    <n v="1"/>
    <x v="1"/>
  </r>
  <r>
    <n v="0"/>
    <x v="0"/>
    <n v="32"/>
    <n v="15"/>
    <x v="1"/>
    <n v="4"/>
    <n v="12"/>
    <n v="3"/>
    <n v="4"/>
    <x v="1"/>
    <b v="0"/>
    <n v="0"/>
    <x v="1"/>
  </r>
  <r>
    <n v="1"/>
    <x v="0"/>
    <n v="22"/>
    <n v="1.5"/>
    <x v="1"/>
    <n v="5"/>
    <n v="14"/>
    <n v="5"/>
    <n v="3"/>
    <x v="1"/>
    <b v="1"/>
    <n v="1"/>
    <x v="1"/>
  </r>
  <r>
    <n v="7"/>
    <x v="0"/>
    <n v="32"/>
    <n v="7"/>
    <x v="1"/>
    <n v="2"/>
    <n v="17"/>
    <n v="6"/>
    <n v="4"/>
    <x v="1"/>
    <b v="1"/>
    <n v="1"/>
    <x v="1"/>
  </r>
  <r>
    <n v="1"/>
    <x v="0"/>
    <n v="32"/>
    <n v="10"/>
    <x v="1"/>
    <n v="4"/>
    <n v="18"/>
    <n v="1"/>
    <n v="5"/>
    <x v="1"/>
    <b v="1"/>
    <n v="1"/>
    <x v="1"/>
  </r>
  <r>
    <n v="0"/>
    <x v="0"/>
    <n v="32"/>
    <n v="10"/>
    <x v="1"/>
    <n v="2"/>
    <n v="14"/>
    <n v="5"/>
    <n v="5"/>
    <x v="1"/>
    <b v="0"/>
    <n v="0"/>
    <x v="1"/>
  </r>
  <r>
    <n v="7"/>
    <x v="0"/>
    <n v="32"/>
    <n v="7"/>
    <x v="1"/>
    <n v="2"/>
    <n v="17"/>
    <n v="6"/>
    <n v="4"/>
    <x v="1"/>
    <b v="1"/>
    <n v="1"/>
    <x v="1"/>
  </r>
  <r>
    <n v="3"/>
    <x v="0"/>
    <n v="27"/>
    <n v="4"/>
    <x v="1"/>
    <n v="3"/>
    <n v="17"/>
    <n v="1"/>
    <n v="5"/>
    <x v="1"/>
    <b v="1"/>
    <n v="1"/>
    <x v="1"/>
  </r>
  <r>
    <n v="0"/>
    <x v="0"/>
    <n v="32"/>
    <n v="4"/>
    <x v="1"/>
    <n v="3"/>
    <n v="17"/>
    <n v="5"/>
    <n v="3"/>
    <x v="1"/>
    <b v="0"/>
    <n v="0"/>
    <x v="1"/>
  </r>
  <r>
    <n v="0"/>
    <x v="1"/>
    <n v="32"/>
    <n v="1.5"/>
    <x v="0"/>
    <n v="2"/>
    <n v="20"/>
    <n v="7"/>
    <n v="3"/>
    <x v="1"/>
    <b v="0"/>
    <n v="0"/>
    <x v="1"/>
  </r>
  <r>
    <n v="0"/>
    <x v="1"/>
    <n v="22"/>
    <n v="0.75"/>
    <x v="0"/>
    <n v="2"/>
    <n v="17"/>
    <n v="6"/>
    <n v="3"/>
    <x v="1"/>
    <b v="0"/>
    <n v="0"/>
    <x v="1"/>
  </r>
  <r>
    <n v="0"/>
    <x v="1"/>
    <n v="22"/>
    <n v="0.75"/>
    <x v="0"/>
    <n v="2"/>
    <n v="17"/>
    <n v="6"/>
    <n v="3"/>
    <x v="1"/>
    <b v="0"/>
    <n v="0"/>
    <x v="1"/>
  </r>
  <r>
    <n v="0"/>
    <x v="1"/>
    <n v="27"/>
    <n v="1.5"/>
    <x v="0"/>
    <n v="3"/>
    <n v="18"/>
    <n v="5"/>
    <n v="5"/>
    <x v="1"/>
    <b v="0"/>
    <n v="0"/>
    <x v="1"/>
  </r>
  <r>
    <n v="0"/>
    <x v="1"/>
    <n v="27"/>
    <n v="4"/>
    <x v="0"/>
    <n v="2"/>
    <n v="18"/>
    <n v="4"/>
    <n v="5"/>
    <x v="1"/>
    <b v="0"/>
    <n v="0"/>
    <x v="1"/>
  </r>
  <r>
    <n v="0"/>
    <x v="1"/>
    <n v="22"/>
    <n v="0.75"/>
    <x v="0"/>
    <n v="2"/>
    <n v="14"/>
    <n v="4"/>
    <n v="3"/>
    <x v="1"/>
    <b v="0"/>
    <n v="0"/>
    <x v="1"/>
  </r>
  <r>
    <n v="1"/>
    <x v="1"/>
    <n v="27"/>
    <n v="1.5"/>
    <x v="0"/>
    <n v="2"/>
    <n v="18"/>
    <n v="5"/>
    <n v="2"/>
    <x v="1"/>
    <b v="1"/>
    <n v="1"/>
    <x v="1"/>
  </r>
  <r>
    <n v="0"/>
    <x v="1"/>
    <n v="27"/>
    <n v="1.5"/>
    <x v="0"/>
    <n v="3"/>
    <n v="16"/>
    <n v="4"/>
    <n v="2"/>
    <x v="1"/>
    <b v="0"/>
    <n v="0"/>
    <x v="1"/>
  </r>
  <r>
    <n v="0"/>
    <x v="1"/>
    <n v="22"/>
    <n v="4"/>
    <x v="1"/>
    <n v="4"/>
    <n v="16"/>
    <n v="5"/>
    <n v="5"/>
    <x v="1"/>
    <b v="0"/>
    <n v="0"/>
    <x v="1"/>
  </r>
  <r>
    <n v="0"/>
    <x v="1"/>
    <n v="32"/>
    <n v="10"/>
    <x v="1"/>
    <n v="2"/>
    <n v="20"/>
    <n v="6"/>
    <n v="3"/>
    <x v="1"/>
    <b v="0"/>
    <n v="0"/>
    <x v="1"/>
  </r>
  <r>
    <n v="0"/>
    <x v="1"/>
    <n v="32"/>
    <n v="4"/>
    <x v="1"/>
    <n v="5"/>
    <n v="14"/>
    <n v="3"/>
    <n v="5"/>
    <x v="1"/>
    <b v="0"/>
    <n v="0"/>
    <x v="1"/>
  </r>
  <r>
    <n v="0"/>
    <x v="1"/>
    <n v="32"/>
    <n v="10"/>
    <x v="1"/>
    <n v="4"/>
    <n v="18"/>
    <n v="5"/>
    <n v="4"/>
    <x v="1"/>
    <b v="0"/>
    <n v="0"/>
    <x v="1"/>
  </r>
  <r>
    <n v="0"/>
    <x v="1"/>
    <n v="27"/>
    <n v="4"/>
    <x v="1"/>
    <n v="4"/>
    <n v="14"/>
    <n v="5"/>
    <n v="3"/>
    <x v="1"/>
    <b v="0"/>
    <n v="0"/>
    <x v="1"/>
  </r>
  <r>
    <n v="0"/>
    <x v="1"/>
    <n v="22"/>
    <n v="4"/>
    <x v="1"/>
    <n v="4"/>
    <n v="16"/>
    <n v="5"/>
    <n v="5"/>
    <x v="1"/>
    <b v="0"/>
    <n v="0"/>
    <x v="1"/>
  </r>
  <r>
    <n v="3"/>
    <x v="1"/>
    <n v="27"/>
    <n v="4"/>
    <x v="1"/>
    <n v="2"/>
    <n v="18"/>
    <n v="7"/>
    <n v="2"/>
    <x v="1"/>
    <b v="1"/>
    <n v="1"/>
    <x v="1"/>
  </r>
  <r>
    <n v="1"/>
    <x v="1"/>
    <n v="22"/>
    <n v="1.5"/>
    <x v="1"/>
    <n v="1"/>
    <n v="12"/>
    <n v="2"/>
    <n v="5"/>
    <x v="1"/>
    <b v="1"/>
    <n v="1"/>
    <x v="1"/>
  </r>
  <r>
    <m/>
    <x v="2"/>
    <m/>
    <m/>
    <x v="2"/>
    <m/>
    <m/>
    <m/>
    <m/>
    <x v="2"/>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904AF-288A-4C47-A7B9-B0836F0016D4}" name="PivotTable2" cacheId="3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D43" firstHeaderRow="0" firstDataRow="1" firstDataCol="1"/>
  <pivotFields count="13">
    <pivotField showAll="0"/>
    <pivotField axis="axisRow" showAll="0">
      <items count="4">
        <item x="0"/>
        <item x="1"/>
        <item x="2"/>
        <item t="default"/>
      </items>
    </pivotField>
    <pivotField showAll="0"/>
    <pivotField showAll="0"/>
    <pivotField showAll="0"/>
    <pivotField showAll="0"/>
    <pivotField showAll="0"/>
    <pivotField showAll="0"/>
    <pivotField showAll="0"/>
    <pivotField axis="axisRow" showAll="0">
      <items count="4">
        <item x="0"/>
        <item x="1"/>
        <item x="2"/>
        <item t="default"/>
      </items>
    </pivotField>
    <pivotField showAll="0"/>
    <pivotField dataField="1" showAll="0"/>
    <pivotField axis="axisRow" showAll="0">
      <items count="4">
        <item x="0"/>
        <item x="1"/>
        <item x="2"/>
        <item t="default"/>
      </items>
    </pivotField>
  </pivotFields>
  <rowFields count="3">
    <field x="12"/>
    <field x="9"/>
    <field x="1"/>
  </rowFields>
  <rowItems count="18">
    <i>
      <x/>
    </i>
    <i r="1">
      <x/>
    </i>
    <i r="2">
      <x/>
    </i>
    <i r="2">
      <x v="1"/>
    </i>
    <i r="1">
      <x v="1"/>
    </i>
    <i r="2">
      <x/>
    </i>
    <i r="2">
      <x v="1"/>
    </i>
    <i>
      <x v="1"/>
    </i>
    <i r="1">
      <x/>
    </i>
    <i r="2">
      <x/>
    </i>
    <i r="2">
      <x v="1"/>
    </i>
    <i r="1">
      <x v="1"/>
    </i>
    <i r="2">
      <x/>
    </i>
    <i r="2">
      <x v="1"/>
    </i>
    <i>
      <x v="2"/>
    </i>
    <i r="1">
      <x v="2"/>
    </i>
    <i r="2">
      <x v="2"/>
    </i>
    <i t="grand">
      <x/>
    </i>
  </rowItems>
  <colFields count="1">
    <field x="-2"/>
  </colFields>
  <colItems count="3">
    <i>
      <x/>
    </i>
    <i i="1">
      <x v="1"/>
    </i>
    <i i="2">
      <x v="2"/>
    </i>
  </colItems>
  <dataFields count="3">
    <dataField name="Average of some_affairs_excel" fld="11" subtotal="average" baseField="0" baseItem="0"/>
    <dataField name="StdDev of some_affairs_excel2" fld="11" subtotal="stdDev" baseField="0" baseItem="0"/>
    <dataField name="Count of some_affairs_excel3"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30E0D6-3A6D-4528-8858-169AAC3E8D6F}" name="PivotTable1" cacheId="37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F21" firstHeaderRow="0" firstDataRow="1" firstDataCol="3"/>
  <pivotFields count="13">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dataField="1" compact="0" outline="0" showAll="0"/>
    <pivotField axis="axisRow" dataField="1" compact="0" outline="0" showAll="0">
      <items count="4">
        <item x="0"/>
        <item x="1"/>
        <item x="2"/>
        <item t="default"/>
      </items>
    </pivotField>
  </pivotFields>
  <rowFields count="3">
    <field x="12"/>
    <field x="9"/>
    <field x="4"/>
  </rowFields>
  <rowItems count="18">
    <i>
      <x/>
      <x/>
      <x/>
    </i>
    <i r="2">
      <x v="1"/>
    </i>
    <i t="default" r="1">
      <x/>
    </i>
    <i r="1">
      <x v="1"/>
      <x/>
    </i>
    <i r="2">
      <x v="1"/>
    </i>
    <i t="default" r="1">
      <x v="1"/>
    </i>
    <i t="default">
      <x/>
    </i>
    <i>
      <x v="1"/>
      <x/>
      <x/>
    </i>
    <i r="2">
      <x v="1"/>
    </i>
    <i t="default" r="1">
      <x/>
    </i>
    <i r="1">
      <x v="1"/>
      <x/>
    </i>
    <i r="2">
      <x v="1"/>
    </i>
    <i t="default" r="1">
      <x v="1"/>
    </i>
    <i t="default">
      <x v="1"/>
    </i>
    <i>
      <x v="2"/>
      <x v="2"/>
      <x v="2"/>
    </i>
    <i t="default" r="1">
      <x v="2"/>
    </i>
    <i t="default">
      <x v="2"/>
    </i>
    <i t="grand">
      <x/>
    </i>
  </rowItems>
  <colFields count="1">
    <field x="-2"/>
  </colFields>
  <colItems count="3">
    <i>
      <x/>
    </i>
    <i i="1">
      <x v="1"/>
    </i>
    <i i="2">
      <x v="2"/>
    </i>
  </colItems>
  <dataFields count="3">
    <dataField name="Count of sampid" fld="12" subtotal="count" baseField="0" baseItem="0"/>
    <dataField name="Average of some_affairs_excel" fld="11" subtotal="average" baseField="0" baseItem="0"/>
    <dataField name="StdDev of some_affairs_excel" fld="11"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42D9-7AD1-423E-9344-59E2A652BEAF}">
  <dimension ref="A1:M43"/>
  <sheetViews>
    <sheetView tabSelected="1" workbookViewId="0">
      <selection activeCell="M8" sqref="M8"/>
    </sheetView>
  </sheetViews>
  <sheetFormatPr defaultRowHeight="15"/>
  <cols>
    <col min="1" max="1" width="14.140625" bestFit="1" customWidth="1"/>
    <col min="2" max="2" width="28.85546875" bestFit="1" customWidth="1"/>
    <col min="3" max="3" width="11.5703125" bestFit="1" customWidth="1"/>
    <col min="4" max="4" width="15.7109375" bestFit="1" customWidth="1"/>
    <col min="5" max="5" width="28.85546875" bestFit="1" customWidth="1"/>
    <col min="6" max="6" width="27.85546875" bestFit="1" customWidth="1"/>
  </cols>
  <sheetData>
    <row r="1" spans="1:13">
      <c r="A1" s="5" t="s">
        <v>0</v>
      </c>
      <c r="B1" s="9" t="s">
        <v>1</v>
      </c>
      <c r="I1" s="5" t="s">
        <v>2</v>
      </c>
      <c r="J1" s="5"/>
      <c r="M1" s="5" t="s">
        <v>3</v>
      </c>
    </row>
    <row r="2" spans="1:13">
      <c r="A2" s="5" t="s">
        <v>4</v>
      </c>
      <c r="J2" s="5"/>
      <c r="M2" t="s">
        <v>5</v>
      </c>
    </row>
    <row r="3" spans="1:13">
      <c r="A3" s="4" t="s">
        <v>6</v>
      </c>
      <c r="B3" s="4" t="s">
        <v>7</v>
      </c>
      <c r="C3" s="4" t="s">
        <v>8</v>
      </c>
      <c r="D3" t="s">
        <v>9</v>
      </c>
      <c r="E3" t="s">
        <v>10</v>
      </c>
      <c r="F3" t="s">
        <v>11</v>
      </c>
      <c r="G3" s="5" t="s">
        <v>12</v>
      </c>
      <c r="I3" s="5" t="s">
        <v>13</v>
      </c>
      <c r="J3" s="5" t="s">
        <v>14</v>
      </c>
    </row>
    <row r="4" spans="1:13">
      <c r="A4">
        <v>0</v>
      </c>
      <c r="B4" t="s">
        <v>15</v>
      </c>
      <c r="C4" t="s">
        <v>16</v>
      </c>
      <c r="D4" s="3">
        <v>16</v>
      </c>
      <c r="E4" s="3">
        <v>0.375</v>
      </c>
      <c r="F4" s="3">
        <v>0.5</v>
      </c>
      <c r="G4">
        <f>F4/SQRT(D4)</f>
        <v>0.125</v>
      </c>
      <c r="M4" s="5" t="s">
        <v>17</v>
      </c>
    </row>
    <row r="5" spans="1:13">
      <c r="C5" t="s">
        <v>18</v>
      </c>
      <c r="D5" s="3">
        <v>16</v>
      </c>
      <c r="E5" s="3">
        <v>0.1875</v>
      </c>
      <c r="F5" s="3">
        <v>0.40311288741492751</v>
      </c>
      <c r="G5">
        <f>F5/SQRT(D5)</f>
        <v>0.10077822185373188</v>
      </c>
      <c r="I5">
        <f>ABS(E4-E5)/SQRT(G5^2 + G4^2)</f>
        <v>1.1677484162422844</v>
      </c>
      <c r="J5">
        <f xml:space="preserve"> 2*_xlfn.NORM.S.DIST(-I5, TRUE)</f>
        <v>0.24290826090432383</v>
      </c>
      <c r="M5" t="s">
        <v>19</v>
      </c>
    </row>
    <row r="6" spans="1:13">
      <c r="B6" t="s">
        <v>20</v>
      </c>
      <c r="D6" s="3">
        <v>32</v>
      </c>
      <c r="E6" s="3">
        <v>0.28125</v>
      </c>
      <c r="F6" s="3">
        <v>0.45680340939917435</v>
      </c>
    </row>
    <row r="7" spans="1:13">
      <c r="B7" t="s">
        <v>21</v>
      </c>
      <c r="C7" t="s">
        <v>16</v>
      </c>
      <c r="D7" s="3">
        <v>16</v>
      </c>
      <c r="E7" s="3">
        <v>0.25</v>
      </c>
      <c r="F7" s="3">
        <v>0.44721359549995793</v>
      </c>
      <c r="G7">
        <f>F7/SQRT(D7)</f>
        <v>0.11180339887498948</v>
      </c>
      <c r="M7" t="s">
        <v>22</v>
      </c>
    </row>
    <row r="8" spans="1:13">
      <c r="C8" t="s">
        <v>18</v>
      </c>
      <c r="D8" s="3">
        <v>16</v>
      </c>
      <c r="E8" s="3">
        <v>0.4375</v>
      </c>
      <c r="F8" s="3">
        <v>0.51234753829797997</v>
      </c>
      <c r="G8">
        <f>F8/SQRT(D8)</f>
        <v>0.12808688457449499</v>
      </c>
      <c r="I8">
        <f>ABS(E7-E8)/SQRT(G8^2 + G7^2)</f>
        <v>1.1028219331407116</v>
      </c>
      <c r="J8">
        <f xml:space="preserve"> 2*_xlfn.NORM.S.DIST(-I8, TRUE)</f>
        <v>0.2701045012975819</v>
      </c>
    </row>
    <row r="9" spans="1:13">
      <c r="B9" t="s">
        <v>23</v>
      </c>
      <c r="D9" s="3">
        <v>32</v>
      </c>
      <c r="E9" s="3">
        <v>0.34375</v>
      </c>
      <c r="F9" s="3">
        <v>0.48255870443481425</v>
      </c>
    </row>
    <row r="10" spans="1:13">
      <c r="A10" t="s">
        <v>24</v>
      </c>
      <c r="D10" s="3">
        <v>64</v>
      </c>
      <c r="E10" s="3">
        <v>0.3125</v>
      </c>
      <c r="F10" s="3">
        <v>0.46717659215115676</v>
      </c>
    </row>
    <row r="11" spans="1:13">
      <c r="A11">
        <v>1</v>
      </c>
      <c r="B11" t="s">
        <v>15</v>
      </c>
      <c r="C11" t="s">
        <v>16</v>
      </c>
      <c r="D11" s="3">
        <v>16</v>
      </c>
      <c r="E11" s="3">
        <v>0.375</v>
      </c>
      <c r="F11" s="3">
        <v>0.5</v>
      </c>
      <c r="G11">
        <f>F11/SQRT(D11)</f>
        <v>0.125</v>
      </c>
    </row>
    <row r="12" spans="1:13">
      <c r="C12" t="s">
        <v>18</v>
      </c>
      <c r="D12" s="3">
        <v>16</v>
      </c>
      <c r="E12" s="3">
        <v>0.1875</v>
      </c>
      <c r="F12" s="3">
        <v>0.40311288741492751</v>
      </c>
      <c r="G12">
        <f>F12/SQRT(D12)</f>
        <v>0.10077822185373188</v>
      </c>
      <c r="I12">
        <f>ABS(E11-E12)/SQRT(G12^2 + G11^2)</f>
        <v>1.1677484162422844</v>
      </c>
      <c r="J12">
        <f xml:space="preserve"> 2*_xlfn.NORM.S.DIST(-I12, TRUE)</f>
        <v>0.24290826090432383</v>
      </c>
    </row>
    <row r="13" spans="1:13">
      <c r="B13" t="s">
        <v>20</v>
      </c>
      <c r="D13" s="3">
        <v>32</v>
      </c>
      <c r="E13" s="3">
        <v>0.28125</v>
      </c>
      <c r="F13" s="3">
        <v>0.45680340939917435</v>
      </c>
    </row>
    <row r="14" spans="1:13">
      <c r="B14" t="s">
        <v>21</v>
      </c>
      <c r="C14" t="s">
        <v>16</v>
      </c>
      <c r="D14" s="3">
        <v>16</v>
      </c>
      <c r="E14" s="3">
        <v>0.1875</v>
      </c>
      <c r="F14" s="3">
        <v>0.40311288741492751</v>
      </c>
      <c r="G14">
        <f>F14/SQRT(D14)</f>
        <v>0.10077822185373188</v>
      </c>
    </row>
    <row r="15" spans="1:13">
      <c r="C15" t="s">
        <v>18</v>
      </c>
      <c r="D15" s="3">
        <v>16</v>
      </c>
      <c r="E15" s="3">
        <v>0.4375</v>
      </c>
      <c r="F15" s="3">
        <v>0.51234753829797997</v>
      </c>
      <c r="G15">
        <f>F15/SQRT(D15)</f>
        <v>0.12808688457449499</v>
      </c>
      <c r="I15">
        <f>ABS(E14-E15)/SQRT(G15^2 + G14^2)</f>
        <v>1.5339299776947406</v>
      </c>
      <c r="J15">
        <f xml:space="preserve"> 2*_xlfn.NORM.S.DIST(-I15, TRUE)</f>
        <v>0.12504688013110044</v>
      </c>
    </row>
    <row r="16" spans="1:13">
      <c r="B16" t="s">
        <v>23</v>
      </c>
      <c r="D16" s="3">
        <v>32</v>
      </c>
      <c r="E16" s="3">
        <v>0.3125</v>
      </c>
      <c r="F16" s="3">
        <v>0.47092907485988494</v>
      </c>
    </row>
    <row r="17" spans="1:8">
      <c r="A17" t="s">
        <v>25</v>
      </c>
      <c r="D17" s="3">
        <v>64</v>
      </c>
      <c r="E17" s="3">
        <v>0.296875</v>
      </c>
      <c r="F17" s="3">
        <v>0.46049274850812955</v>
      </c>
    </row>
    <row r="18" spans="1:8">
      <c r="A18" t="s">
        <v>26</v>
      </c>
      <c r="B18" t="s">
        <v>26</v>
      </c>
      <c r="C18" t="s">
        <v>26</v>
      </c>
      <c r="D18" s="3"/>
      <c r="E18" s="3"/>
      <c r="F18" s="3"/>
    </row>
    <row r="19" spans="1:8">
      <c r="B19" t="s">
        <v>27</v>
      </c>
      <c r="D19" s="3"/>
      <c r="E19" s="3"/>
      <c r="F19" s="3"/>
    </row>
    <row r="20" spans="1:8">
      <c r="A20" t="s">
        <v>27</v>
      </c>
      <c r="D20" s="3"/>
      <c r="E20" s="3"/>
      <c r="F20" s="3"/>
    </row>
    <row r="21" spans="1:8">
      <c r="A21" t="s">
        <v>28</v>
      </c>
      <c r="D21" s="3">
        <v>128</v>
      </c>
      <c r="E21" s="3">
        <v>0.3046875</v>
      </c>
      <c r="F21" s="3">
        <v>0.46208350048159352</v>
      </c>
    </row>
    <row r="23" spans="1:8">
      <c r="A23" s="5" t="s">
        <v>29</v>
      </c>
    </row>
    <row r="24" spans="1:8">
      <c r="A24" s="9" t="s">
        <v>30</v>
      </c>
      <c r="G24" s="10" t="s">
        <v>31</v>
      </c>
    </row>
    <row r="25" spans="1:8">
      <c r="A25" s="4" t="s">
        <v>32</v>
      </c>
      <c r="B25" t="s">
        <v>10</v>
      </c>
      <c r="C25" t="s">
        <v>33</v>
      </c>
      <c r="D25" t="s">
        <v>34</v>
      </c>
      <c r="E25" s="5" t="s">
        <v>12</v>
      </c>
      <c r="G25" s="5" t="s">
        <v>13</v>
      </c>
      <c r="H25" s="5" t="s">
        <v>14</v>
      </c>
    </row>
    <row r="26" spans="1:8">
      <c r="A26" s="6">
        <v>0</v>
      </c>
      <c r="B26" s="3">
        <v>0.3125</v>
      </c>
      <c r="C26" s="3">
        <v>0.46717659215115676</v>
      </c>
      <c r="D26" s="3">
        <v>64</v>
      </c>
    </row>
    <row r="27" spans="1:8">
      <c r="A27" s="7" t="s">
        <v>15</v>
      </c>
      <c r="B27" s="3">
        <v>0.28125</v>
      </c>
      <c r="C27" s="3">
        <v>0.45680340939917435</v>
      </c>
      <c r="D27" s="3">
        <v>32</v>
      </c>
    </row>
    <row r="28" spans="1:8">
      <c r="A28" s="8" t="s">
        <v>35</v>
      </c>
      <c r="B28" s="3">
        <v>0.3125</v>
      </c>
      <c r="C28" s="3">
        <v>0.47871355387816905</v>
      </c>
      <c r="D28" s="3">
        <v>16</v>
      </c>
      <c r="E28">
        <f>C28/SQRT(D28)</f>
        <v>0.11967838846954226</v>
      </c>
    </row>
    <row r="29" spans="1:8">
      <c r="A29" s="8" t="s">
        <v>36</v>
      </c>
      <c r="B29" s="3">
        <v>0.25</v>
      </c>
      <c r="C29" s="3">
        <v>0.44721359549995793</v>
      </c>
      <c r="D29" s="3">
        <v>16</v>
      </c>
      <c r="E29">
        <f>C29/SQRT(D29)</f>
        <v>0.11180339887498948</v>
      </c>
      <c r="G29">
        <f>ABS(B29-B28)/SQRT(E29^2 + E28^2)</f>
        <v>0.38161638848608831</v>
      </c>
      <c r="H29">
        <f xml:space="preserve"> 2*_xlfn.NORM.S.DIST(-G29, TRUE)</f>
        <v>0.70274592637702893</v>
      </c>
    </row>
    <row r="30" spans="1:8">
      <c r="A30" s="7" t="s">
        <v>21</v>
      </c>
      <c r="B30" s="3">
        <v>0.34375</v>
      </c>
      <c r="C30" s="3">
        <v>0.48255870443481425</v>
      </c>
      <c r="D30" s="3">
        <v>32</v>
      </c>
    </row>
    <row r="31" spans="1:8">
      <c r="A31" s="8" t="s">
        <v>35</v>
      </c>
      <c r="B31" s="3">
        <v>0.375</v>
      </c>
      <c r="C31" s="3">
        <v>0.5</v>
      </c>
      <c r="D31" s="3">
        <v>16</v>
      </c>
      <c r="E31">
        <f>C31/SQRT(D31)</f>
        <v>0.125</v>
      </c>
    </row>
    <row r="32" spans="1:8">
      <c r="A32" s="8" t="s">
        <v>36</v>
      </c>
      <c r="B32" s="3">
        <v>0.3125</v>
      </c>
      <c r="C32" s="3">
        <v>0.47871355387816905</v>
      </c>
      <c r="D32" s="3">
        <v>16</v>
      </c>
      <c r="E32">
        <f>C32/SQRT(D32)</f>
        <v>0.11967838846954226</v>
      </c>
      <c r="G32">
        <f>ABS(B32-B31)/SQRT(E32^2 + E31^2)</f>
        <v>0.36115755925730764</v>
      </c>
      <c r="H32">
        <f xml:space="preserve"> 2*_xlfn.NORM.S.DIST(-G32, TRUE)</f>
        <v>0.71798166673377661</v>
      </c>
    </row>
    <row r="33" spans="1:8">
      <c r="A33" s="6">
        <v>1</v>
      </c>
      <c r="B33" s="3">
        <v>0.296875</v>
      </c>
      <c r="C33" s="3">
        <v>0.46049274850812955</v>
      </c>
      <c r="D33" s="3">
        <v>64</v>
      </c>
    </row>
    <row r="34" spans="1:8">
      <c r="A34" s="7" t="s">
        <v>15</v>
      </c>
      <c r="B34" s="3">
        <v>0.28125</v>
      </c>
      <c r="C34" s="3">
        <v>0.45680340939917435</v>
      </c>
      <c r="D34" s="3">
        <v>32</v>
      </c>
    </row>
    <row r="35" spans="1:8">
      <c r="A35" s="8" t="s">
        <v>35</v>
      </c>
      <c r="B35" s="3">
        <v>0.375</v>
      </c>
      <c r="C35" s="3">
        <v>0.5</v>
      </c>
      <c r="D35" s="3">
        <v>16</v>
      </c>
      <c r="E35">
        <f>C35/SQRT(D35)</f>
        <v>0.125</v>
      </c>
    </row>
    <row r="36" spans="1:8">
      <c r="A36" s="8" t="s">
        <v>36</v>
      </c>
      <c r="B36" s="3">
        <v>0.1875</v>
      </c>
      <c r="C36" s="3">
        <v>0.40311288741492751</v>
      </c>
      <c r="D36" s="3">
        <v>16</v>
      </c>
      <c r="E36">
        <f>C36/SQRT(D36)</f>
        <v>0.10077822185373188</v>
      </c>
      <c r="G36">
        <f>ABS(B36-B35)/SQRT(E36^2 + E35^2)</f>
        <v>1.1677484162422844</v>
      </c>
      <c r="H36">
        <f xml:space="preserve"> 2*_xlfn.NORM.S.DIST(-G36, TRUE)</f>
        <v>0.24290826090432383</v>
      </c>
    </row>
    <row r="37" spans="1:8">
      <c r="A37" s="7" t="s">
        <v>21</v>
      </c>
      <c r="B37" s="3">
        <v>0.3125</v>
      </c>
      <c r="C37" s="3">
        <v>0.47092907485988494</v>
      </c>
      <c r="D37" s="3">
        <v>32</v>
      </c>
    </row>
    <row r="38" spans="1:8">
      <c r="A38" s="8" t="s">
        <v>35</v>
      </c>
      <c r="B38" s="3">
        <v>0.4375</v>
      </c>
      <c r="C38" s="3">
        <v>0.51234753829797997</v>
      </c>
      <c r="D38" s="3">
        <v>16</v>
      </c>
      <c r="E38">
        <f>C38/SQRT(D38)</f>
        <v>0.12808688457449499</v>
      </c>
    </row>
    <row r="39" spans="1:8">
      <c r="A39" s="8" t="s">
        <v>36</v>
      </c>
      <c r="B39" s="3">
        <v>0.1875</v>
      </c>
      <c r="C39" s="3">
        <v>0.40311288741492751</v>
      </c>
      <c r="D39" s="3">
        <v>16</v>
      </c>
      <c r="E39">
        <f>C39/SQRT(D39)</f>
        <v>0.10077822185373188</v>
      </c>
      <c r="G39">
        <f>ABS(B39-B38)/SQRT(E39^2 + E38^2)</f>
        <v>1.5339299776947406</v>
      </c>
      <c r="H39">
        <f xml:space="preserve"> 2*_xlfn.NORM.S.DIST(-G39, TRUE)</f>
        <v>0.12504688013110044</v>
      </c>
    </row>
    <row r="40" spans="1:8">
      <c r="A40" s="6" t="s">
        <v>26</v>
      </c>
      <c r="B40" s="3"/>
      <c r="C40" s="3"/>
      <c r="D40" s="3"/>
    </row>
    <row r="41" spans="1:8">
      <c r="A41" s="7" t="s">
        <v>26</v>
      </c>
      <c r="B41" s="3"/>
      <c r="C41" s="3"/>
      <c r="D41" s="3"/>
    </row>
    <row r="42" spans="1:8">
      <c r="A42" s="8" t="s">
        <v>26</v>
      </c>
      <c r="B42" s="3"/>
      <c r="C42" s="3"/>
      <c r="D42" s="3"/>
    </row>
    <row r="43" spans="1:8">
      <c r="A43" s="6" t="s">
        <v>28</v>
      </c>
      <c r="B43" s="3">
        <v>0.3046875</v>
      </c>
      <c r="C43" s="3">
        <v>0.46208350048159352</v>
      </c>
      <c r="D43" s="3">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workbookViewId="0">
      <selection activeCell="K21" sqref="K21"/>
    </sheetView>
  </sheetViews>
  <sheetFormatPr defaultRowHeight="15"/>
  <cols>
    <col min="11" max="11" width="13.28515625" customWidth="1"/>
    <col min="12" max="12" width="19.28515625" customWidth="1"/>
    <col min="13" max="13" width="9.140625" style="3"/>
  </cols>
  <sheetData>
    <row r="1" spans="1:13">
      <c r="A1" s="1" t="s">
        <v>37</v>
      </c>
      <c r="B1" s="1" t="s">
        <v>38</v>
      </c>
      <c r="C1" s="1" t="s">
        <v>39</v>
      </c>
      <c r="D1" s="1" t="s">
        <v>40</v>
      </c>
      <c r="E1" s="1" t="s">
        <v>8</v>
      </c>
      <c r="F1" s="1" t="s">
        <v>41</v>
      </c>
      <c r="G1" s="1" t="s">
        <v>42</v>
      </c>
      <c r="H1" s="1" t="s">
        <v>43</v>
      </c>
      <c r="I1" s="1" t="s">
        <v>44</v>
      </c>
      <c r="J1" s="1" t="s">
        <v>7</v>
      </c>
      <c r="K1" s="1" t="s">
        <v>45</v>
      </c>
      <c r="L1" s="1" t="s">
        <v>46</v>
      </c>
      <c r="M1" s="2" t="s">
        <v>6</v>
      </c>
    </row>
    <row r="2" spans="1:13">
      <c r="A2">
        <v>7</v>
      </c>
      <c r="B2" t="s">
        <v>35</v>
      </c>
      <c r="C2">
        <v>37</v>
      </c>
      <c r="D2">
        <v>10</v>
      </c>
      <c r="E2" t="s">
        <v>16</v>
      </c>
      <c r="F2">
        <v>1</v>
      </c>
      <c r="G2">
        <v>20</v>
      </c>
      <c r="H2">
        <v>5</v>
      </c>
      <c r="I2">
        <v>3</v>
      </c>
      <c r="J2" t="b">
        <v>0</v>
      </c>
      <c r="K2" t="b">
        <v>1</v>
      </c>
      <c r="L2">
        <f>IF(K2, 1, 0)</f>
        <v>1</v>
      </c>
      <c r="M2" s="3">
        <v>0</v>
      </c>
    </row>
    <row r="3" spans="1:13">
      <c r="A3">
        <v>0</v>
      </c>
      <c r="B3" t="s">
        <v>35</v>
      </c>
      <c r="C3">
        <v>37</v>
      </c>
      <c r="D3">
        <v>10</v>
      </c>
      <c r="E3" t="s">
        <v>16</v>
      </c>
      <c r="F3">
        <v>2</v>
      </c>
      <c r="G3">
        <v>12</v>
      </c>
      <c r="H3">
        <v>4</v>
      </c>
      <c r="I3">
        <v>4</v>
      </c>
      <c r="J3" t="b">
        <v>0</v>
      </c>
      <c r="K3" t="b">
        <v>0</v>
      </c>
      <c r="L3">
        <f t="shared" ref="L3:L66" si="0">IF(K3, 1, 0)</f>
        <v>0</v>
      </c>
      <c r="M3" s="3">
        <v>0</v>
      </c>
    </row>
    <row r="4" spans="1:13">
      <c r="A4">
        <v>0</v>
      </c>
      <c r="B4" t="s">
        <v>35</v>
      </c>
      <c r="C4">
        <v>37</v>
      </c>
      <c r="D4">
        <v>7</v>
      </c>
      <c r="E4" t="s">
        <v>16</v>
      </c>
      <c r="F4">
        <v>4</v>
      </c>
      <c r="G4">
        <v>18</v>
      </c>
      <c r="H4">
        <v>5</v>
      </c>
      <c r="I4">
        <v>5</v>
      </c>
      <c r="J4" t="b">
        <v>0</v>
      </c>
      <c r="K4" t="b">
        <v>0</v>
      </c>
      <c r="L4">
        <f t="shared" si="0"/>
        <v>0</v>
      </c>
      <c r="M4" s="3">
        <v>0</v>
      </c>
    </row>
    <row r="5" spans="1:13">
      <c r="A5">
        <v>0</v>
      </c>
      <c r="B5" t="s">
        <v>35</v>
      </c>
      <c r="C5">
        <v>57</v>
      </c>
      <c r="D5">
        <v>15</v>
      </c>
      <c r="E5" t="s">
        <v>16</v>
      </c>
      <c r="F5">
        <v>4</v>
      </c>
      <c r="G5">
        <v>20</v>
      </c>
      <c r="H5">
        <v>6</v>
      </c>
      <c r="I5">
        <v>5</v>
      </c>
      <c r="J5" t="b">
        <v>0</v>
      </c>
      <c r="K5" t="b">
        <v>0</v>
      </c>
      <c r="L5">
        <f t="shared" si="0"/>
        <v>0</v>
      </c>
      <c r="M5" s="3">
        <v>0</v>
      </c>
    </row>
    <row r="6" spans="1:13">
      <c r="A6">
        <v>7</v>
      </c>
      <c r="B6" t="s">
        <v>35</v>
      </c>
      <c r="C6">
        <v>37</v>
      </c>
      <c r="D6">
        <v>10</v>
      </c>
      <c r="E6" t="s">
        <v>16</v>
      </c>
      <c r="F6">
        <v>1</v>
      </c>
      <c r="G6">
        <v>20</v>
      </c>
      <c r="H6">
        <v>5</v>
      </c>
      <c r="I6">
        <v>3</v>
      </c>
      <c r="J6" t="b">
        <v>0</v>
      </c>
      <c r="K6" t="b">
        <v>1</v>
      </c>
      <c r="L6">
        <f t="shared" si="0"/>
        <v>1</v>
      </c>
      <c r="M6" s="3">
        <v>0</v>
      </c>
    </row>
    <row r="7" spans="1:13">
      <c r="A7">
        <v>0</v>
      </c>
      <c r="B7" t="s">
        <v>35</v>
      </c>
      <c r="C7">
        <v>37</v>
      </c>
      <c r="D7">
        <v>7</v>
      </c>
      <c r="E7" t="s">
        <v>16</v>
      </c>
      <c r="F7">
        <v>4</v>
      </c>
      <c r="G7">
        <v>18</v>
      </c>
      <c r="H7">
        <v>5</v>
      </c>
      <c r="I7">
        <v>5</v>
      </c>
      <c r="J7" t="b">
        <v>0</v>
      </c>
      <c r="K7" t="b">
        <v>0</v>
      </c>
      <c r="L7">
        <f t="shared" si="0"/>
        <v>0</v>
      </c>
      <c r="M7" s="3">
        <v>0</v>
      </c>
    </row>
    <row r="8" spans="1:13">
      <c r="A8">
        <v>7</v>
      </c>
      <c r="B8" t="s">
        <v>35</v>
      </c>
      <c r="C8">
        <v>37</v>
      </c>
      <c r="D8">
        <v>10</v>
      </c>
      <c r="E8" t="s">
        <v>16</v>
      </c>
      <c r="F8">
        <v>1</v>
      </c>
      <c r="G8">
        <v>20</v>
      </c>
      <c r="H8">
        <v>5</v>
      </c>
      <c r="I8">
        <v>3</v>
      </c>
      <c r="J8" t="b">
        <v>0</v>
      </c>
      <c r="K8" t="b">
        <v>1</v>
      </c>
      <c r="L8">
        <f t="shared" si="0"/>
        <v>1</v>
      </c>
      <c r="M8" s="3">
        <v>0</v>
      </c>
    </row>
    <row r="9" spans="1:13">
      <c r="A9">
        <v>0</v>
      </c>
      <c r="B9" t="s">
        <v>35</v>
      </c>
      <c r="C9">
        <v>57</v>
      </c>
      <c r="D9">
        <v>15</v>
      </c>
      <c r="E9" t="s">
        <v>16</v>
      </c>
      <c r="F9">
        <v>4</v>
      </c>
      <c r="G9">
        <v>20</v>
      </c>
      <c r="H9">
        <v>6</v>
      </c>
      <c r="I9">
        <v>5</v>
      </c>
      <c r="J9" t="b">
        <v>0</v>
      </c>
      <c r="K9" t="b">
        <v>0</v>
      </c>
      <c r="L9">
        <f t="shared" si="0"/>
        <v>0</v>
      </c>
      <c r="M9" s="3">
        <v>0</v>
      </c>
    </row>
    <row r="10" spans="1:13">
      <c r="A10">
        <v>0</v>
      </c>
      <c r="B10" t="s">
        <v>35</v>
      </c>
      <c r="C10">
        <v>42</v>
      </c>
      <c r="D10">
        <v>15</v>
      </c>
      <c r="E10" t="s">
        <v>18</v>
      </c>
      <c r="F10">
        <v>5</v>
      </c>
      <c r="G10">
        <v>14</v>
      </c>
      <c r="H10">
        <v>5</v>
      </c>
      <c r="I10">
        <v>4</v>
      </c>
      <c r="J10" t="b">
        <v>0</v>
      </c>
      <c r="K10" t="b">
        <v>0</v>
      </c>
      <c r="L10">
        <f t="shared" si="0"/>
        <v>0</v>
      </c>
      <c r="M10" s="3">
        <v>0</v>
      </c>
    </row>
    <row r="11" spans="1:13">
      <c r="A11">
        <v>0</v>
      </c>
      <c r="B11" t="s">
        <v>35</v>
      </c>
      <c r="C11">
        <v>52</v>
      </c>
      <c r="D11">
        <v>15</v>
      </c>
      <c r="E11" t="s">
        <v>18</v>
      </c>
      <c r="F11">
        <v>5</v>
      </c>
      <c r="G11">
        <v>9</v>
      </c>
      <c r="H11">
        <v>5</v>
      </c>
      <c r="I11">
        <v>5</v>
      </c>
      <c r="J11" t="b">
        <v>0</v>
      </c>
      <c r="K11" t="b">
        <v>0</v>
      </c>
      <c r="L11">
        <f t="shared" si="0"/>
        <v>0</v>
      </c>
      <c r="M11" s="3">
        <v>0</v>
      </c>
    </row>
    <row r="12" spans="1:13">
      <c r="A12">
        <v>0</v>
      </c>
      <c r="B12" t="s">
        <v>35</v>
      </c>
      <c r="C12">
        <v>47</v>
      </c>
      <c r="D12">
        <v>15</v>
      </c>
      <c r="E12" t="s">
        <v>18</v>
      </c>
      <c r="F12">
        <v>4</v>
      </c>
      <c r="G12">
        <v>12</v>
      </c>
      <c r="H12">
        <v>2</v>
      </c>
      <c r="I12">
        <v>3</v>
      </c>
      <c r="J12" t="b">
        <v>0</v>
      </c>
      <c r="K12" t="b">
        <v>0</v>
      </c>
      <c r="L12">
        <f t="shared" si="0"/>
        <v>0</v>
      </c>
      <c r="M12" s="3">
        <v>0</v>
      </c>
    </row>
    <row r="13" spans="1:13">
      <c r="A13">
        <v>0</v>
      </c>
      <c r="B13" t="s">
        <v>35</v>
      </c>
      <c r="C13">
        <v>42</v>
      </c>
      <c r="D13">
        <v>15</v>
      </c>
      <c r="E13" t="s">
        <v>18</v>
      </c>
      <c r="F13">
        <v>3</v>
      </c>
      <c r="G13">
        <v>12</v>
      </c>
      <c r="H13">
        <v>3</v>
      </c>
      <c r="I13">
        <v>3</v>
      </c>
      <c r="J13" t="b">
        <v>0</v>
      </c>
      <c r="K13" t="b">
        <v>0</v>
      </c>
      <c r="L13">
        <f t="shared" si="0"/>
        <v>0</v>
      </c>
      <c r="M13" s="3">
        <v>0</v>
      </c>
    </row>
    <row r="14" spans="1:13">
      <c r="A14">
        <v>2</v>
      </c>
      <c r="B14" t="s">
        <v>35</v>
      </c>
      <c r="C14">
        <v>57</v>
      </c>
      <c r="D14">
        <v>15</v>
      </c>
      <c r="E14" t="s">
        <v>18</v>
      </c>
      <c r="F14">
        <v>1</v>
      </c>
      <c r="G14">
        <v>18</v>
      </c>
      <c r="H14">
        <v>5</v>
      </c>
      <c r="I14">
        <v>4</v>
      </c>
      <c r="J14" t="b">
        <v>0</v>
      </c>
      <c r="K14" t="b">
        <v>1</v>
      </c>
      <c r="L14">
        <f t="shared" si="0"/>
        <v>1</v>
      </c>
      <c r="M14" s="3">
        <v>0</v>
      </c>
    </row>
    <row r="15" spans="1:13">
      <c r="A15">
        <v>0</v>
      </c>
      <c r="B15" t="s">
        <v>35</v>
      </c>
      <c r="C15">
        <v>47</v>
      </c>
      <c r="D15">
        <v>15</v>
      </c>
      <c r="E15" t="s">
        <v>18</v>
      </c>
      <c r="F15">
        <v>4</v>
      </c>
      <c r="G15">
        <v>18</v>
      </c>
      <c r="H15">
        <v>5</v>
      </c>
      <c r="I15">
        <v>4</v>
      </c>
      <c r="J15" t="b">
        <v>0</v>
      </c>
      <c r="K15" t="b">
        <v>0</v>
      </c>
      <c r="L15">
        <f t="shared" si="0"/>
        <v>0</v>
      </c>
      <c r="M15" s="3">
        <v>0</v>
      </c>
    </row>
    <row r="16" spans="1:13">
      <c r="A16">
        <v>0</v>
      </c>
      <c r="B16" t="s">
        <v>35</v>
      </c>
      <c r="C16">
        <v>47</v>
      </c>
      <c r="D16">
        <v>15</v>
      </c>
      <c r="E16" t="s">
        <v>18</v>
      </c>
      <c r="F16">
        <v>3</v>
      </c>
      <c r="G16">
        <v>17</v>
      </c>
      <c r="H16">
        <v>6</v>
      </c>
      <c r="I16">
        <v>5</v>
      </c>
      <c r="J16" t="b">
        <v>0</v>
      </c>
      <c r="K16" t="b">
        <v>0</v>
      </c>
      <c r="L16">
        <f t="shared" si="0"/>
        <v>0</v>
      </c>
      <c r="M16" s="3">
        <v>0</v>
      </c>
    </row>
    <row r="17" spans="1:13">
      <c r="A17">
        <v>1</v>
      </c>
      <c r="B17" t="s">
        <v>35</v>
      </c>
      <c r="C17">
        <v>37</v>
      </c>
      <c r="D17">
        <v>15</v>
      </c>
      <c r="E17" t="s">
        <v>18</v>
      </c>
      <c r="F17">
        <v>4</v>
      </c>
      <c r="G17">
        <v>14</v>
      </c>
      <c r="H17">
        <v>4</v>
      </c>
      <c r="I17">
        <v>2</v>
      </c>
      <c r="J17" t="b">
        <v>0</v>
      </c>
      <c r="K17" t="b">
        <v>1</v>
      </c>
      <c r="L17">
        <f t="shared" si="0"/>
        <v>1</v>
      </c>
      <c r="M17" s="3">
        <v>0</v>
      </c>
    </row>
    <row r="18" spans="1:13">
      <c r="A18">
        <v>0</v>
      </c>
      <c r="B18" t="s">
        <v>36</v>
      </c>
      <c r="C18">
        <v>47</v>
      </c>
      <c r="D18">
        <v>15</v>
      </c>
      <c r="E18" t="s">
        <v>16</v>
      </c>
      <c r="F18">
        <v>4</v>
      </c>
      <c r="G18">
        <v>14</v>
      </c>
      <c r="H18">
        <v>5</v>
      </c>
      <c r="I18">
        <v>4</v>
      </c>
      <c r="J18" t="b">
        <v>0</v>
      </c>
      <c r="K18" t="b">
        <v>0</v>
      </c>
      <c r="L18">
        <f t="shared" si="0"/>
        <v>0</v>
      </c>
      <c r="M18" s="3">
        <v>0</v>
      </c>
    </row>
    <row r="19" spans="1:13">
      <c r="A19">
        <v>12</v>
      </c>
      <c r="B19" t="s">
        <v>36</v>
      </c>
      <c r="C19">
        <v>37</v>
      </c>
      <c r="D19">
        <v>15</v>
      </c>
      <c r="E19" t="s">
        <v>16</v>
      </c>
      <c r="F19">
        <v>3</v>
      </c>
      <c r="G19">
        <v>14</v>
      </c>
      <c r="H19">
        <v>6</v>
      </c>
      <c r="I19">
        <v>2</v>
      </c>
      <c r="J19" t="b">
        <v>0</v>
      </c>
      <c r="K19" t="b">
        <v>1</v>
      </c>
      <c r="L19">
        <f t="shared" si="0"/>
        <v>1</v>
      </c>
      <c r="M19" s="3">
        <v>0</v>
      </c>
    </row>
    <row r="20" spans="1:13">
      <c r="A20">
        <v>0</v>
      </c>
      <c r="B20" t="s">
        <v>36</v>
      </c>
      <c r="C20">
        <v>47</v>
      </c>
      <c r="D20">
        <v>15</v>
      </c>
      <c r="E20" t="s">
        <v>16</v>
      </c>
      <c r="F20">
        <v>4</v>
      </c>
      <c r="G20">
        <v>14</v>
      </c>
      <c r="H20">
        <v>5</v>
      </c>
      <c r="I20">
        <v>4</v>
      </c>
      <c r="J20" t="b">
        <v>0</v>
      </c>
      <c r="K20" t="b">
        <v>0</v>
      </c>
      <c r="L20">
        <f t="shared" si="0"/>
        <v>0</v>
      </c>
      <c r="M20" s="3">
        <v>0</v>
      </c>
    </row>
    <row r="21" spans="1:13">
      <c r="A21">
        <v>12</v>
      </c>
      <c r="B21" t="s">
        <v>36</v>
      </c>
      <c r="C21">
        <v>47</v>
      </c>
      <c r="D21">
        <v>15</v>
      </c>
      <c r="E21" t="s">
        <v>16</v>
      </c>
      <c r="F21">
        <v>1</v>
      </c>
      <c r="G21">
        <v>18</v>
      </c>
      <c r="H21">
        <v>6</v>
      </c>
      <c r="I21">
        <v>5</v>
      </c>
      <c r="J21" t="b">
        <v>0</v>
      </c>
      <c r="K21" t="b">
        <v>1</v>
      </c>
      <c r="L21">
        <f t="shared" si="0"/>
        <v>1</v>
      </c>
      <c r="M21" s="3">
        <v>0</v>
      </c>
    </row>
    <row r="22" spans="1:13">
      <c r="A22">
        <v>0</v>
      </c>
      <c r="B22" t="s">
        <v>36</v>
      </c>
      <c r="C22">
        <v>42</v>
      </c>
      <c r="D22">
        <v>0.125</v>
      </c>
      <c r="E22" t="s">
        <v>16</v>
      </c>
      <c r="F22">
        <v>4</v>
      </c>
      <c r="G22">
        <v>17</v>
      </c>
      <c r="H22">
        <v>6</v>
      </c>
      <c r="I22">
        <v>4</v>
      </c>
      <c r="J22" t="b">
        <v>0</v>
      </c>
      <c r="K22" t="b">
        <v>0</v>
      </c>
      <c r="L22">
        <f t="shared" si="0"/>
        <v>0</v>
      </c>
      <c r="M22" s="3">
        <v>0</v>
      </c>
    </row>
    <row r="23" spans="1:13">
      <c r="A23">
        <v>12</v>
      </c>
      <c r="B23" t="s">
        <v>36</v>
      </c>
      <c r="C23">
        <v>37</v>
      </c>
      <c r="D23">
        <v>15</v>
      </c>
      <c r="E23" t="s">
        <v>16</v>
      </c>
      <c r="F23">
        <v>3</v>
      </c>
      <c r="G23">
        <v>14</v>
      </c>
      <c r="H23">
        <v>6</v>
      </c>
      <c r="I23">
        <v>2</v>
      </c>
      <c r="J23" t="b">
        <v>0</v>
      </c>
      <c r="K23" t="b">
        <v>1</v>
      </c>
      <c r="L23">
        <f t="shared" si="0"/>
        <v>1</v>
      </c>
      <c r="M23" s="3">
        <v>0</v>
      </c>
    </row>
    <row r="24" spans="1:13">
      <c r="A24">
        <v>0</v>
      </c>
      <c r="B24" t="s">
        <v>36</v>
      </c>
      <c r="C24">
        <v>37</v>
      </c>
      <c r="D24">
        <v>15</v>
      </c>
      <c r="E24" t="s">
        <v>16</v>
      </c>
      <c r="F24">
        <v>4</v>
      </c>
      <c r="G24">
        <v>20</v>
      </c>
      <c r="H24">
        <v>6</v>
      </c>
      <c r="I24">
        <v>5</v>
      </c>
      <c r="J24" t="b">
        <v>0</v>
      </c>
      <c r="K24" t="b">
        <v>0</v>
      </c>
      <c r="L24">
        <f t="shared" si="0"/>
        <v>0</v>
      </c>
      <c r="M24" s="3">
        <v>0</v>
      </c>
    </row>
    <row r="25" spans="1:13">
      <c r="A25">
        <v>0</v>
      </c>
      <c r="B25" t="s">
        <v>36</v>
      </c>
      <c r="C25">
        <v>47</v>
      </c>
      <c r="D25">
        <v>15</v>
      </c>
      <c r="E25" t="s">
        <v>16</v>
      </c>
      <c r="F25">
        <v>4</v>
      </c>
      <c r="G25">
        <v>20</v>
      </c>
      <c r="H25">
        <v>6</v>
      </c>
      <c r="I25">
        <v>4</v>
      </c>
      <c r="J25" t="b">
        <v>0</v>
      </c>
      <c r="K25" t="b">
        <v>0</v>
      </c>
      <c r="L25">
        <f t="shared" si="0"/>
        <v>0</v>
      </c>
      <c r="M25" s="3">
        <v>0</v>
      </c>
    </row>
    <row r="26" spans="1:13">
      <c r="A26">
        <v>0</v>
      </c>
      <c r="B26" t="s">
        <v>36</v>
      </c>
      <c r="C26">
        <v>57</v>
      </c>
      <c r="D26">
        <v>15</v>
      </c>
      <c r="E26" t="s">
        <v>18</v>
      </c>
      <c r="F26">
        <v>4</v>
      </c>
      <c r="G26">
        <v>17</v>
      </c>
      <c r="H26">
        <v>5</v>
      </c>
      <c r="I26">
        <v>5</v>
      </c>
      <c r="J26" t="b">
        <v>0</v>
      </c>
      <c r="K26" t="b">
        <v>0</v>
      </c>
      <c r="L26">
        <f t="shared" si="0"/>
        <v>0</v>
      </c>
      <c r="M26" s="3">
        <v>0</v>
      </c>
    </row>
    <row r="27" spans="1:13">
      <c r="A27">
        <v>0</v>
      </c>
      <c r="B27" t="s">
        <v>36</v>
      </c>
      <c r="C27">
        <v>57</v>
      </c>
      <c r="D27">
        <v>15</v>
      </c>
      <c r="E27" t="s">
        <v>18</v>
      </c>
      <c r="F27">
        <v>3</v>
      </c>
      <c r="G27">
        <v>16</v>
      </c>
      <c r="H27">
        <v>6</v>
      </c>
      <c r="I27">
        <v>1</v>
      </c>
      <c r="J27" t="b">
        <v>0</v>
      </c>
      <c r="K27" t="b">
        <v>0</v>
      </c>
      <c r="L27">
        <f t="shared" si="0"/>
        <v>0</v>
      </c>
      <c r="M27" s="3">
        <v>0</v>
      </c>
    </row>
    <row r="28" spans="1:13">
      <c r="A28">
        <v>0</v>
      </c>
      <c r="B28" t="s">
        <v>36</v>
      </c>
      <c r="C28">
        <v>52</v>
      </c>
      <c r="D28">
        <v>15</v>
      </c>
      <c r="E28" t="s">
        <v>18</v>
      </c>
      <c r="F28">
        <v>5</v>
      </c>
      <c r="G28">
        <v>18</v>
      </c>
      <c r="H28">
        <v>6</v>
      </c>
      <c r="I28">
        <v>3</v>
      </c>
      <c r="J28" t="b">
        <v>0</v>
      </c>
      <c r="K28" t="b">
        <v>0</v>
      </c>
      <c r="L28">
        <f t="shared" si="0"/>
        <v>0</v>
      </c>
      <c r="M28" s="3">
        <v>0</v>
      </c>
    </row>
    <row r="29" spans="1:13">
      <c r="A29">
        <v>0</v>
      </c>
      <c r="B29" t="s">
        <v>36</v>
      </c>
      <c r="C29">
        <v>42</v>
      </c>
      <c r="D29">
        <v>10</v>
      </c>
      <c r="E29" t="s">
        <v>18</v>
      </c>
      <c r="F29">
        <v>5</v>
      </c>
      <c r="G29">
        <v>20</v>
      </c>
      <c r="H29">
        <v>7</v>
      </c>
      <c r="I29">
        <v>4</v>
      </c>
      <c r="J29" t="b">
        <v>0</v>
      </c>
      <c r="K29" t="b">
        <v>0</v>
      </c>
      <c r="L29">
        <f t="shared" si="0"/>
        <v>0</v>
      </c>
      <c r="M29" s="3">
        <v>0</v>
      </c>
    </row>
    <row r="30" spans="1:13">
      <c r="A30">
        <v>0</v>
      </c>
      <c r="B30" t="s">
        <v>36</v>
      </c>
      <c r="C30">
        <v>37</v>
      </c>
      <c r="D30">
        <v>15</v>
      </c>
      <c r="E30" t="s">
        <v>18</v>
      </c>
      <c r="F30">
        <v>5</v>
      </c>
      <c r="G30">
        <v>20</v>
      </c>
      <c r="H30">
        <v>4</v>
      </c>
      <c r="I30">
        <v>5</v>
      </c>
      <c r="J30" t="b">
        <v>0</v>
      </c>
      <c r="K30" t="b">
        <v>0</v>
      </c>
      <c r="L30">
        <f t="shared" si="0"/>
        <v>0</v>
      </c>
      <c r="M30" s="3">
        <v>0</v>
      </c>
    </row>
    <row r="31" spans="1:13">
      <c r="A31">
        <v>0</v>
      </c>
      <c r="B31" t="s">
        <v>36</v>
      </c>
      <c r="C31">
        <v>42</v>
      </c>
      <c r="D31">
        <v>15</v>
      </c>
      <c r="E31" t="s">
        <v>18</v>
      </c>
      <c r="F31">
        <v>2</v>
      </c>
      <c r="G31">
        <v>17</v>
      </c>
      <c r="H31">
        <v>3</v>
      </c>
      <c r="I31">
        <v>5</v>
      </c>
      <c r="J31" t="b">
        <v>0</v>
      </c>
      <c r="K31" t="b">
        <v>0</v>
      </c>
      <c r="L31">
        <f t="shared" si="0"/>
        <v>0</v>
      </c>
      <c r="M31" s="3">
        <v>0</v>
      </c>
    </row>
    <row r="32" spans="1:13">
      <c r="A32">
        <v>0</v>
      </c>
      <c r="B32" t="s">
        <v>36</v>
      </c>
      <c r="C32">
        <v>37</v>
      </c>
      <c r="D32">
        <v>10</v>
      </c>
      <c r="E32" t="s">
        <v>18</v>
      </c>
      <c r="F32">
        <v>2</v>
      </c>
      <c r="G32">
        <v>18</v>
      </c>
      <c r="H32">
        <v>6</v>
      </c>
      <c r="I32">
        <v>2</v>
      </c>
      <c r="J32" t="b">
        <v>0</v>
      </c>
      <c r="K32" t="b">
        <v>0</v>
      </c>
      <c r="L32">
        <f t="shared" si="0"/>
        <v>0</v>
      </c>
      <c r="M32" s="3">
        <v>0</v>
      </c>
    </row>
    <row r="33" spans="1:13">
      <c r="A33">
        <v>12</v>
      </c>
      <c r="B33" t="s">
        <v>36</v>
      </c>
      <c r="C33">
        <v>37</v>
      </c>
      <c r="D33">
        <v>10</v>
      </c>
      <c r="E33" t="s">
        <v>18</v>
      </c>
      <c r="F33">
        <v>2</v>
      </c>
      <c r="G33">
        <v>20</v>
      </c>
      <c r="H33">
        <v>6</v>
      </c>
      <c r="I33">
        <v>2</v>
      </c>
      <c r="J33" t="b">
        <v>0</v>
      </c>
      <c r="K33" t="b">
        <v>1</v>
      </c>
      <c r="L33">
        <f t="shared" si="0"/>
        <v>1</v>
      </c>
      <c r="M33" s="3">
        <v>0</v>
      </c>
    </row>
    <row r="34" spans="1:13">
      <c r="A34">
        <v>0</v>
      </c>
      <c r="B34" t="s">
        <v>35</v>
      </c>
      <c r="C34">
        <v>22</v>
      </c>
      <c r="D34">
        <v>0.41699999999999998</v>
      </c>
      <c r="E34" t="s">
        <v>16</v>
      </c>
      <c r="F34">
        <v>5</v>
      </c>
      <c r="G34">
        <v>14</v>
      </c>
      <c r="H34">
        <v>4</v>
      </c>
      <c r="I34">
        <v>5</v>
      </c>
      <c r="J34" t="b">
        <v>1</v>
      </c>
      <c r="K34" t="b">
        <v>0</v>
      </c>
      <c r="L34">
        <f t="shared" si="0"/>
        <v>0</v>
      </c>
      <c r="M34" s="3">
        <v>0</v>
      </c>
    </row>
    <row r="35" spans="1:13">
      <c r="A35">
        <v>2</v>
      </c>
      <c r="B35" t="s">
        <v>35</v>
      </c>
      <c r="C35">
        <v>22</v>
      </c>
      <c r="D35">
        <v>7</v>
      </c>
      <c r="E35" t="s">
        <v>16</v>
      </c>
      <c r="F35">
        <v>4</v>
      </c>
      <c r="G35">
        <v>14</v>
      </c>
      <c r="H35">
        <v>4</v>
      </c>
      <c r="I35">
        <v>3</v>
      </c>
      <c r="J35" t="b">
        <v>1</v>
      </c>
      <c r="K35" t="b">
        <v>1</v>
      </c>
      <c r="L35">
        <f t="shared" si="0"/>
        <v>1</v>
      </c>
      <c r="M35" s="3">
        <v>0</v>
      </c>
    </row>
    <row r="36" spans="1:13">
      <c r="A36">
        <v>0</v>
      </c>
      <c r="B36" t="s">
        <v>35</v>
      </c>
      <c r="C36">
        <v>22</v>
      </c>
      <c r="D36">
        <v>1.5</v>
      </c>
      <c r="E36" t="s">
        <v>16</v>
      </c>
      <c r="F36">
        <v>2</v>
      </c>
      <c r="G36">
        <v>16</v>
      </c>
      <c r="H36">
        <v>1</v>
      </c>
      <c r="I36">
        <v>4</v>
      </c>
      <c r="J36" t="b">
        <v>1</v>
      </c>
      <c r="K36" t="b">
        <v>0</v>
      </c>
      <c r="L36">
        <f t="shared" si="0"/>
        <v>0</v>
      </c>
      <c r="M36" s="3">
        <v>0</v>
      </c>
    </row>
    <row r="37" spans="1:13">
      <c r="A37">
        <v>0</v>
      </c>
      <c r="B37" t="s">
        <v>35</v>
      </c>
      <c r="C37">
        <v>22</v>
      </c>
      <c r="D37">
        <v>1.5</v>
      </c>
      <c r="E37" t="s">
        <v>16</v>
      </c>
      <c r="F37">
        <v>2</v>
      </c>
      <c r="G37">
        <v>18</v>
      </c>
      <c r="H37">
        <v>5</v>
      </c>
      <c r="I37">
        <v>5</v>
      </c>
      <c r="J37" t="b">
        <v>1</v>
      </c>
      <c r="K37" t="b">
        <v>0</v>
      </c>
      <c r="L37">
        <f t="shared" si="0"/>
        <v>0</v>
      </c>
      <c r="M37" s="3">
        <v>0</v>
      </c>
    </row>
    <row r="38" spans="1:13">
      <c r="A38">
        <v>0</v>
      </c>
      <c r="B38" t="s">
        <v>35</v>
      </c>
      <c r="C38">
        <v>27</v>
      </c>
      <c r="D38">
        <v>4</v>
      </c>
      <c r="E38" t="s">
        <v>16</v>
      </c>
      <c r="F38">
        <v>2</v>
      </c>
      <c r="G38">
        <v>17</v>
      </c>
      <c r="H38">
        <v>4</v>
      </c>
      <c r="I38">
        <v>5</v>
      </c>
      <c r="J38" t="b">
        <v>1</v>
      </c>
      <c r="K38" t="b">
        <v>0</v>
      </c>
      <c r="L38">
        <f t="shared" si="0"/>
        <v>0</v>
      </c>
      <c r="M38" s="3">
        <v>0</v>
      </c>
    </row>
    <row r="39" spans="1:13">
      <c r="A39">
        <v>0</v>
      </c>
      <c r="B39" t="s">
        <v>35</v>
      </c>
      <c r="C39">
        <v>22</v>
      </c>
      <c r="D39">
        <v>1.5</v>
      </c>
      <c r="E39" t="s">
        <v>16</v>
      </c>
      <c r="F39">
        <v>2</v>
      </c>
      <c r="G39">
        <v>16</v>
      </c>
      <c r="H39">
        <v>5</v>
      </c>
      <c r="I39">
        <v>5</v>
      </c>
      <c r="J39" t="b">
        <v>1</v>
      </c>
      <c r="K39" t="b">
        <v>0</v>
      </c>
      <c r="L39">
        <f t="shared" si="0"/>
        <v>0</v>
      </c>
      <c r="M39" s="3">
        <v>0</v>
      </c>
    </row>
    <row r="40" spans="1:13">
      <c r="A40">
        <v>0</v>
      </c>
      <c r="B40" t="s">
        <v>35</v>
      </c>
      <c r="C40">
        <v>22</v>
      </c>
      <c r="D40">
        <v>1.5</v>
      </c>
      <c r="E40" t="s">
        <v>16</v>
      </c>
      <c r="F40">
        <v>3</v>
      </c>
      <c r="G40">
        <v>16</v>
      </c>
      <c r="H40">
        <v>5</v>
      </c>
      <c r="I40">
        <v>5</v>
      </c>
      <c r="J40" t="b">
        <v>1</v>
      </c>
      <c r="K40" t="b">
        <v>0</v>
      </c>
      <c r="L40">
        <f t="shared" si="0"/>
        <v>0</v>
      </c>
      <c r="M40" s="3">
        <v>0</v>
      </c>
    </row>
    <row r="41" spans="1:13">
      <c r="A41">
        <v>12</v>
      </c>
      <c r="B41" t="s">
        <v>35</v>
      </c>
      <c r="C41">
        <v>22</v>
      </c>
      <c r="D41">
        <v>4</v>
      </c>
      <c r="E41" t="s">
        <v>16</v>
      </c>
      <c r="F41">
        <v>3</v>
      </c>
      <c r="G41">
        <v>12</v>
      </c>
      <c r="H41">
        <v>3</v>
      </c>
      <c r="I41">
        <v>4</v>
      </c>
      <c r="J41" t="b">
        <v>1</v>
      </c>
      <c r="K41" t="b">
        <v>1</v>
      </c>
      <c r="L41">
        <f t="shared" si="0"/>
        <v>1</v>
      </c>
      <c r="M41" s="3">
        <v>0</v>
      </c>
    </row>
    <row r="42" spans="1:13">
      <c r="A42">
        <v>0</v>
      </c>
      <c r="B42" t="s">
        <v>35</v>
      </c>
      <c r="C42">
        <v>27</v>
      </c>
      <c r="D42">
        <v>4</v>
      </c>
      <c r="E42" t="s">
        <v>18</v>
      </c>
      <c r="F42">
        <v>2</v>
      </c>
      <c r="G42">
        <v>18</v>
      </c>
      <c r="H42">
        <v>6</v>
      </c>
      <c r="I42">
        <v>5</v>
      </c>
      <c r="J42" t="b">
        <v>1</v>
      </c>
      <c r="K42" t="b">
        <v>0</v>
      </c>
      <c r="L42">
        <f t="shared" si="0"/>
        <v>0</v>
      </c>
      <c r="M42" s="3">
        <v>0</v>
      </c>
    </row>
    <row r="43" spans="1:13">
      <c r="A43">
        <v>3</v>
      </c>
      <c r="B43" t="s">
        <v>35</v>
      </c>
      <c r="C43">
        <v>32</v>
      </c>
      <c r="D43">
        <v>15</v>
      </c>
      <c r="E43" t="s">
        <v>18</v>
      </c>
      <c r="F43">
        <v>4</v>
      </c>
      <c r="G43">
        <v>12</v>
      </c>
      <c r="H43">
        <v>3</v>
      </c>
      <c r="I43">
        <v>2</v>
      </c>
      <c r="J43" t="b">
        <v>1</v>
      </c>
      <c r="K43" t="b">
        <v>1</v>
      </c>
      <c r="L43">
        <f t="shared" si="0"/>
        <v>1</v>
      </c>
      <c r="M43" s="3">
        <v>0</v>
      </c>
    </row>
    <row r="44" spans="1:13">
      <c r="A44">
        <v>0</v>
      </c>
      <c r="B44" t="s">
        <v>35</v>
      </c>
      <c r="C44">
        <v>32</v>
      </c>
      <c r="D44">
        <v>10</v>
      </c>
      <c r="E44" t="s">
        <v>18</v>
      </c>
      <c r="F44">
        <v>2</v>
      </c>
      <c r="G44">
        <v>16</v>
      </c>
      <c r="H44">
        <v>5</v>
      </c>
      <c r="I44">
        <v>4</v>
      </c>
      <c r="J44" t="b">
        <v>1</v>
      </c>
      <c r="K44" t="b">
        <v>0</v>
      </c>
      <c r="L44">
        <f t="shared" si="0"/>
        <v>0</v>
      </c>
      <c r="M44" s="3">
        <v>0</v>
      </c>
    </row>
    <row r="45" spans="1:13">
      <c r="A45">
        <v>7</v>
      </c>
      <c r="B45" t="s">
        <v>35</v>
      </c>
      <c r="C45">
        <v>27</v>
      </c>
      <c r="D45">
        <v>4</v>
      </c>
      <c r="E45" t="s">
        <v>18</v>
      </c>
      <c r="F45">
        <v>3</v>
      </c>
      <c r="G45">
        <v>18</v>
      </c>
      <c r="H45">
        <v>5</v>
      </c>
      <c r="I45">
        <v>4</v>
      </c>
      <c r="J45" t="b">
        <v>1</v>
      </c>
      <c r="K45" t="b">
        <v>1</v>
      </c>
      <c r="L45">
        <f t="shared" si="0"/>
        <v>1</v>
      </c>
      <c r="M45" s="3">
        <v>0</v>
      </c>
    </row>
    <row r="46" spans="1:13">
      <c r="A46">
        <v>0</v>
      </c>
      <c r="B46" t="s">
        <v>35</v>
      </c>
      <c r="C46">
        <v>27</v>
      </c>
      <c r="D46">
        <v>4</v>
      </c>
      <c r="E46" t="s">
        <v>18</v>
      </c>
      <c r="F46">
        <v>1</v>
      </c>
      <c r="G46">
        <v>16</v>
      </c>
      <c r="H46">
        <v>5</v>
      </c>
      <c r="I46">
        <v>5</v>
      </c>
      <c r="J46" t="b">
        <v>1</v>
      </c>
      <c r="K46" t="b">
        <v>0</v>
      </c>
      <c r="L46">
        <f t="shared" si="0"/>
        <v>0</v>
      </c>
      <c r="M46" s="3">
        <v>0</v>
      </c>
    </row>
    <row r="47" spans="1:13">
      <c r="A47">
        <v>7</v>
      </c>
      <c r="B47" t="s">
        <v>35</v>
      </c>
      <c r="C47">
        <v>32</v>
      </c>
      <c r="D47">
        <v>10</v>
      </c>
      <c r="E47" t="s">
        <v>18</v>
      </c>
      <c r="F47">
        <v>2</v>
      </c>
      <c r="G47">
        <v>18</v>
      </c>
      <c r="H47">
        <v>5</v>
      </c>
      <c r="I47">
        <v>4</v>
      </c>
      <c r="J47" t="b">
        <v>1</v>
      </c>
      <c r="K47" t="b">
        <v>1</v>
      </c>
      <c r="L47">
        <f t="shared" si="0"/>
        <v>1</v>
      </c>
      <c r="M47" s="3">
        <v>0</v>
      </c>
    </row>
    <row r="48" spans="1:13">
      <c r="A48">
        <v>0</v>
      </c>
      <c r="B48" t="s">
        <v>35</v>
      </c>
      <c r="C48">
        <v>32</v>
      </c>
      <c r="D48">
        <v>10</v>
      </c>
      <c r="E48" t="s">
        <v>18</v>
      </c>
      <c r="F48">
        <v>4</v>
      </c>
      <c r="G48">
        <v>14</v>
      </c>
      <c r="H48">
        <v>1</v>
      </c>
      <c r="I48">
        <v>5</v>
      </c>
      <c r="J48" t="b">
        <v>1</v>
      </c>
      <c r="K48" t="b">
        <v>0</v>
      </c>
      <c r="L48">
        <f t="shared" si="0"/>
        <v>0</v>
      </c>
      <c r="M48" s="3">
        <v>0</v>
      </c>
    </row>
    <row r="49" spans="1:13">
      <c r="A49">
        <v>7</v>
      </c>
      <c r="B49" t="s">
        <v>35</v>
      </c>
      <c r="C49">
        <v>32</v>
      </c>
      <c r="D49">
        <v>7</v>
      </c>
      <c r="E49" t="s">
        <v>18</v>
      </c>
      <c r="F49">
        <v>2</v>
      </c>
      <c r="G49">
        <v>17</v>
      </c>
      <c r="H49">
        <v>6</v>
      </c>
      <c r="I49">
        <v>4</v>
      </c>
      <c r="J49" t="b">
        <v>1</v>
      </c>
      <c r="K49" t="b">
        <v>1</v>
      </c>
      <c r="L49">
        <f t="shared" si="0"/>
        <v>1</v>
      </c>
      <c r="M49" s="3">
        <v>0</v>
      </c>
    </row>
    <row r="50" spans="1:13">
      <c r="A50">
        <v>1</v>
      </c>
      <c r="B50" t="s">
        <v>36</v>
      </c>
      <c r="C50">
        <v>27</v>
      </c>
      <c r="D50">
        <v>4</v>
      </c>
      <c r="E50" t="s">
        <v>16</v>
      </c>
      <c r="F50">
        <v>2</v>
      </c>
      <c r="G50">
        <v>14</v>
      </c>
      <c r="H50">
        <v>4</v>
      </c>
      <c r="I50">
        <v>5</v>
      </c>
      <c r="J50" t="b">
        <v>1</v>
      </c>
      <c r="K50" t="b">
        <v>1</v>
      </c>
      <c r="L50">
        <f t="shared" si="0"/>
        <v>1</v>
      </c>
      <c r="M50" s="3">
        <v>0</v>
      </c>
    </row>
    <row r="51" spans="1:13">
      <c r="A51">
        <v>0</v>
      </c>
      <c r="B51" t="s">
        <v>36</v>
      </c>
      <c r="C51">
        <v>27</v>
      </c>
      <c r="D51">
        <v>1.5</v>
      </c>
      <c r="E51" t="s">
        <v>16</v>
      </c>
      <c r="F51">
        <v>5</v>
      </c>
      <c r="G51">
        <v>20</v>
      </c>
      <c r="H51">
        <v>5</v>
      </c>
      <c r="I51">
        <v>2</v>
      </c>
      <c r="J51" t="b">
        <v>1</v>
      </c>
      <c r="K51" t="b">
        <v>0</v>
      </c>
      <c r="L51">
        <f t="shared" si="0"/>
        <v>0</v>
      </c>
      <c r="M51" s="3">
        <v>0</v>
      </c>
    </row>
    <row r="52" spans="1:13">
      <c r="A52">
        <v>0</v>
      </c>
      <c r="B52" t="s">
        <v>36</v>
      </c>
      <c r="C52">
        <v>22</v>
      </c>
      <c r="D52">
        <v>1.5</v>
      </c>
      <c r="E52" t="s">
        <v>16</v>
      </c>
      <c r="F52">
        <v>4</v>
      </c>
      <c r="G52">
        <v>16</v>
      </c>
      <c r="H52">
        <v>5</v>
      </c>
      <c r="I52">
        <v>4</v>
      </c>
      <c r="J52" t="b">
        <v>1</v>
      </c>
      <c r="K52" t="b">
        <v>0</v>
      </c>
      <c r="L52">
        <f t="shared" si="0"/>
        <v>0</v>
      </c>
      <c r="M52" s="3">
        <v>0</v>
      </c>
    </row>
    <row r="53" spans="1:13">
      <c r="A53">
        <v>0</v>
      </c>
      <c r="B53" t="s">
        <v>36</v>
      </c>
      <c r="C53">
        <v>27</v>
      </c>
      <c r="D53">
        <v>7</v>
      </c>
      <c r="E53" t="s">
        <v>16</v>
      </c>
      <c r="F53">
        <v>2</v>
      </c>
      <c r="G53">
        <v>20</v>
      </c>
      <c r="H53">
        <v>6</v>
      </c>
      <c r="I53">
        <v>5</v>
      </c>
      <c r="J53" t="b">
        <v>1</v>
      </c>
      <c r="K53" t="b">
        <v>0</v>
      </c>
      <c r="L53">
        <f t="shared" si="0"/>
        <v>0</v>
      </c>
      <c r="M53" s="3">
        <v>0</v>
      </c>
    </row>
    <row r="54" spans="1:13">
      <c r="A54">
        <v>3</v>
      </c>
      <c r="B54" t="s">
        <v>36</v>
      </c>
      <c r="C54">
        <v>22</v>
      </c>
      <c r="D54">
        <v>1.5</v>
      </c>
      <c r="E54" t="s">
        <v>16</v>
      </c>
      <c r="F54">
        <v>2</v>
      </c>
      <c r="G54">
        <v>12</v>
      </c>
      <c r="H54">
        <v>3</v>
      </c>
      <c r="I54">
        <v>3</v>
      </c>
      <c r="J54" t="b">
        <v>1</v>
      </c>
      <c r="K54" t="b">
        <v>1</v>
      </c>
      <c r="L54">
        <f t="shared" si="0"/>
        <v>1</v>
      </c>
      <c r="M54" s="3">
        <v>0</v>
      </c>
    </row>
    <row r="55" spans="1:13">
      <c r="A55">
        <v>0</v>
      </c>
      <c r="B55" t="s">
        <v>36</v>
      </c>
      <c r="C55">
        <v>27</v>
      </c>
      <c r="D55">
        <v>0.125</v>
      </c>
      <c r="E55" t="s">
        <v>16</v>
      </c>
      <c r="F55">
        <v>3</v>
      </c>
      <c r="G55">
        <v>20</v>
      </c>
      <c r="H55">
        <v>6</v>
      </c>
      <c r="I55">
        <v>5</v>
      </c>
      <c r="J55" t="b">
        <v>1</v>
      </c>
      <c r="K55" t="b">
        <v>0</v>
      </c>
      <c r="L55">
        <f t="shared" si="0"/>
        <v>0</v>
      </c>
      <c r="M55" s="3">
        <v>0</v>
      </c>
    </row>
    <row r="56" spans="1:13">
      <c r="A56">
        <v>0</v>
      </c>
      <c r="B56" t="s">
        <v>36</v>
      </c>
      <c r="C56">
        <v>27</v>
      </c>
      <c r="D56">
        <v>0.41699999999999998</v>
      </c>
      <c r="E56" t="s">
        <v>16</v>
      </c>
      <c r="F56">
        <v>1</v>
      </c>
      <c r="G56">
        <v>16</v>
      </c>
      <c r="H56">
        <v>3</v>
      </c>
      <c r="I56">
        <v>4</v>
      </c>
      <c r="J56" t="b">
        <v>1</v>
      </c>
      <c r="K56" t="b">
        <v>0</v>
      </c>
      <c r="L56">
        <f t="shared" si="0"/>
        <v>0</v>
      </c>
      <c r="M56" s="3">
        <v>0</v>
      </c>
    </row>
    <row r="57" spans="1:13">
      <c r="A57">
        <v>0</v>
      </c>
      <c r="B57" t="s">
        <v>36</v>
      </c>
      <c r="C57">
        <v>22</v>
      </c>
      <c r="D57">
        <v>1.5</v>
      </c>
      <c r="E57" t="s">
        <v>16</v>
      </c>
      <c r="F57">
        <v>3</v>
      </c>
      <c r="G57">
        <v>18</v>
      </c>
      <c r="H57">
        <v>4</v>
      </c>
      <c r="I57">
        <v>5</v>
      </c>
      <c r="J57" t="b">
        <v>1</v>
      </c>
      <c r="K57" t="b">
        <v>0</v>
      </c>
      <c r="L57">
        <f t="shared" si="0"/>
        <v>0</v>
      </c>
      <c r="M57" s="3">
        <v>0</v>
      </c>
    </row>
    <row r="58" spans="1:13">
      <c r="A58">
        <v>0</v>
      </c>
      <c r="B58" t="s">
        <v>36</v>
      </c>
      <c r="C58">
        <v>32</v>
      </c>
      <c r="D58">
        <v>10</v>
      </c>
      <c r="E58" t="s">
        <v>18</v>
      </c>
      <c r="F58">
        <v>4</v>
      </c>
      <c r="G58">
        <v>20</v>
      </c>
      <c r="H58">
        <v>6</v>
      </c>
      <c r="I58">
        <v>4</v>
      </c>
      <c r="J58" t="b">
        <v>1</v>
      </c>
      <c r="K58" t="b">
        <v>0</v>
      </c>
      <c r="L58">
        <f t="shared" si="0"/>
        <v>0</v>
      </c>
      <c r="M58" s="3">
        <v>0</v>
      </c>
    </row>
    <row r="59" spans="1:13">
      <c r="A59">
        <v>2</v>
      </c>
      <c r="B59" t="s">
        <v>36</v>
      </c>
      <c r="C59">
        <v>32</v>
      </c>
      <c r="D59">
        <v>4</v>
      </c>
      <c r="E59" t="s">
        <v>18</v>
      </c>
      <c r="F59">
        <v>4</v>
      </c>
      <c r="G59">
        <v>18</v>
      </c>
      <c r="H59">
        <v>6</v>
      </c>
      <c r="I59">
        <v>4</v>
      </c>
      <c r="J59" t="b">
        <v>1</v>
      </c>
      <c r="K59" t="b">
        <v>1</v>
      </c>
      <c r="L59">
        <f t="shared" si="0"/>
        <v>1</v>
      </c>
      <c r="M59" s="3">
        <v>0</v>
      </c>
    </row>
    <row r="60" spans="1:13">
      <c r="A60">
        <v>2</v>
      </c>
      <c r="B60" t="s">
        <v>36</v>
      </c>
      <c r="C60">
        <v>22</v>
      </c>
      <c r="D60">
        <v>7</v>
      </c>
      <c r="E60" t="s">
        <v>18</v>
      </c>
      <c r="F60">
        <v>3</v>
      </c>
      <c r="G60">
        <v>18</v>
      </c>
      <c r="H60">
        <v>6</v>
      </c>
      <c r="I60">
        <v>2</v>
      </c>
      <c r="J60" t="b">
        <v>1</v>
      </c>
      <c r="K60" t="b">
        <v>1</v>
      </c>
      <c r="L60">
        <f t="shared" si="0"/>
        <v>1</v>
      </c>
      <c r="M60" s="3">
        <v>0</v>
      </c>
    </row>
    <row r="61" spans="1:13">
      <c r="A61">
        <v>0</v>
      </c>
      <c r="B61" t="s">
        <v>36</v>
      </c>
      <c r="C61">
        <v>32</v>
      </c>
      <c r="D61">
        <v>10</v>
      </c>
      <c r="E61" t="s">
        <v>18</v>
      </c>
      <c r="F61">
        <v>4</v>
      </c>
      <c r="G61">
        <v>20</v>
      </c>
      <c r="H61">
        <v>6</v>
      </c>
      <c r="I61">
        <v>5</v>
      </c>
      <c r="J61" t="b">
        <v>1</v>
      </c>
      <c r="K61" t="b">
        <v>0</v>
      </c>
      <c r="L61">
        <f t="shared" si="0"/>
        <v>0</v>
      </c>
      <c r="M61" s="3">
        <v>0</v>
      </c>
    </row>
    <row r="62" spans="1:13">
      <c r="A62">
        <v>0</v>
      </c>
      <c r="B62" t="s">
        <v>36</v>
      </c>
      <c r="C62">
        <v>27</v>
      </c>
      <c r="D62">
        <v>7</v>
      </c>
      <c r="E62" t="s">
        <v>18</v>
      </c>
      <c r="F62">
        <v>2</v>
      </c>
      <c r="G62">
        <v>20</v>
      </c>
      <c r="H62">
        <v>6</v>
      </c>
      <c r="I62">
        <v>2</v>
      </c>
      <c r="J62" t="b">
        <v>1</v>
      </c>
      <c r="K62" t="b">
        <v>0</v>
      </c>
      <c r="L62">
        <f t="shared" si="0"/>
        <v>0</v>
      </c>
      <c r="M62" s="3">
        <v>0</v>
      </c>
    </row>
    <row r="63" spans="1:13">
      <c r="A63">
        <v>0</v>
      </c>
      <c r="B63" t="s">
        <v>36</v>
      </c>
      <c r="C63">
        <v>27</v>
      </c>
      <c r="D63">
        <v>1.5</v>
      </c>
      <c r="E63" t="s">
        <v>18</v>
      </c>
      <c r="F63">
        <v>4</v>
      </c>
      <c r="G63">
        <v>16</v>
      </c>
      <c r="H63">
        <v>3</v>
      </c>
      <c r="I63">
        <v>5</v>
      </c>
      <c r="J63" t="b">
        <v>1</v>
      </c>
      <c r="K63" t="b">
        <v>0</v>
      </c>
      <c r="L63">
        <f t="shared" si="0"/>
        <v>0</v>
      </c>
      <c r="M63" s="3">
        <v>0</v>
      </c>
    </row>
    <row r="64" spans="1:13">
      <c r="A64">
        <v>0</v>
      </c>
      <c r="B64" t="s">
        <v>36</v>
      </c>
      <c r="C64">
        <v>22</v>
      </c>
      <c r="D64">
        <v>1.5</v>
      </c>
      <c r="E64" t="s">
        <v>18</v>
      </c>
      <c r="F64">
        <v>1</v>
      </c>
      <c r="G64">
        <v>14</v>
      </c>
      <c r="H64">
        <v>3</v>
      </c>
      <c r="I64">
        <v>5</v>
      </c>
      <c r="J64" t="b">
        <v>1</v>
      </c>
      <c r="K64" t="b">
        <v>0</v>
      </c>
      <c r="L64">
        <f t="shared" si="0"/>
        <v>0</v>
      </c>
      <c r="M64" s="3">
        <v>0</v>
      </c>
    </row>
    <row r="65" spans="1:13">
      <c r="A65">
        <v>7</v>
      </c>
      <c r="B65" t="s">
        <v>36</v>
      </c>
      <c r="C65">
        <v>27</v>
      </c>
      <c r="D65">
        <v>10</v>
      </c>
      <c r="E65" t="s">
        <v>18</v>
      </c>
      <c r="F65">
        <v>2</v>
      </c>
      <c r="G65">
        <v>20</v>
      </c>
      <c r="H65">
        <v>6</v>
      </c>
      <c r="I65">
        <v>4</v>
      </c>
      <c r="J65" t="b">
        <v>1</v>
      </c>
      <c r="K65" t="b">
        <v>1</v>
      </c>
      <c r="L65">
        <f t="shared" si="0"/>
        <v>1</v>
      </c>
      <c r="M65" s="3">
        <v>0</v>
      </c>
    </row>
    <row r="66" spans="1:13">
      <c r="A66">
        <v>0</v>
      </c>
      <c r="B66" t="s">
        <v>35</v>
      </c>
      <c r="C66">
        <v>37</v>
      </c>
      <c r="D66">
        <v>10</v>
      </c>
      <c r="E66" t="s">
        <v>16</v>
      </c>
      <c r="F66">
        <v>2</v>
      </c>
      <c r="G66">
        <v>12</v>
      </c>
      <c r="H66">
        <v>4</v>
      </c>
      <c r="I66">
        <v>4</v>
      </c>
      <c r="J66" t="b">
        <v>0</v>
      </c>
      <c r="K66" t="b">
        <v>0</v>
      </c>
      <c r="L66">
        <f t="shared" si="0"/>
        <v>0</v>
      </c>
      <c r="M66" s="3">
        <v>1</v>
      </c>
    </row>
    <row r="67" spans="1:13">
      <c r="A67">
        <v>7</v>
      </c>
      <c r="B67" t="s">
        <v>35</v>
      </c>
      <c r="C67">
        <v>37</v>
      </c>
      <c r="D67">
        <v>10</v>
      </c>
      <c r="E67" t="s">
        <v>16</v>
      </c>
      <c r="F67">
        <v>1</v>
      </c>
      <c r="G67">
        <v>20</v>
      </c>
      <c r="H67">
        <v>5</v>
      </c>
      <c r="I67">
        <v>3</v>
      </c>
      <c r="J67" t="b">
        <v>0</v>
      </c>
      <c r="K67" t="b">
        <v>1</v>
      </c>
      <c r="L67">
        <f t="shared" ref="L67:L129" si="1">IF(K67, 1, 0)</f>
        <v>1</v>
      </c>
      <c r="M67" s="3">
        <v>1</v>
      </c>
    </row>
    <row r="68" spans="1:13">
      <c r="A68">
        <v>7</v>
      </c>
      <c r="B68" t="s">
        <v>35</v>
      </c>
      <c r="C68">
        <v>37</v>
      </c>
      <c r="D68">
        <v>10</v>
      </c>
      <c r="E68" t="s">
        <v>16</v>
      </c>
      <c r="F68">
        <v>1</v>
      </c>
      <c r="G68">
        <v>20</v>
      </c>
      <c r="H68">
        <v>5</v>
      </c>
      <c r="I68">
        <v>3</v>
      </c>
      <c r="J68" t="b">
        <v>0</v>
      </c>
      <c r="K68" t="b">
        <v>1</v>
      </c>
      <c r="L68">
        <f t="shared" si="1"/>
        <v>1</v>
      </c>
      <c r="M68" s="3">
        <v>1</v>
      </c>
    </row>
    <row r="69" spans="1:13">
      <c r="A69">
        <v>7</v>
      </c>
      <c r="B69" t="s">
        <v>35</v>
      </c>
      <c r="C69">
        <v>37</v>
      </c>
      <c r="D69">
        <v>10</v>
      </c>
      <c r="E69" t="s">
        <v>16</v>
      </c>
      <c r="F69">
        <v>1</v>
      </c>
      <c r="G69">
        <v>20</v>
      </c>
      <c r="H69">
        <v>5</v>
      </c>
      <c r="I69">
        <v>3</v>
      </c>
      <c r="J69" t="b">
        <v>0</v>
      </c>
      <c r="K69" t="b">
        <v>1</v>
      </c>
      <c r="L69">
        <f t="shared" si="1"/>
        <v>1</v>
      </c>
      <c r="M69" s="3">
        <v>1</v>
      </c>
    </row>
    <row r="70" spans="1:13">
      <c r="A70">
        <v>0</v>
      </c>
      <c r="B70" t="s">
        <v>35</v>
      </c>
      <c r="C70">
        <v>37</v>
      </c>
      <c r="D70">
        <v>10</v>
      </c>
      <c r="E70" t="s">
        <v>16</v>
      </c>
      <c r="F70">
        <v>2</v>
      </c>
      <c r="G70">
        <v>12</v>
      </c>
      <c r="H70">
        <v>4</v>
      </c>
      <c r="I70">
        <v>4</v>
      </c>
      <c r="J70" t="b">
        <v>0</v>
      </c>
      <c r="K70" t="b">
        <v>0</v>
      </c>
      <c r="L70">
        <f t="shared" si="1"/>
        <v>0</v>
      </c>
      <c r="M70" s="3">
        <v>1</v>
      </c>
    </row>
    <row r="71" spans="1:13">
      <c r="A71">
        <v>0</v>
      </c>
      <c r="B71" t="s">
        <v>35</v>
      </c>
      <c r="C71">
        <v>37</v>
      </c>
      <c r="D71">
        <v>10</v>
      </c>
      <c r="E71" t="s">
        <v>16</v>
      </c>
      <c r="F71">
        <v>2</v>
      </c>
      <c r="G71">
        <v>12</v>
      </c>
      <c r="H71">
        <v>4</v>
      </c>
      <c r="I71">
        <v>4</v>
      </c>
      <c r="J71" t="b">
        <v>0</v>
      </c>
      <c r="K71" t="b">
        <v>0</v>
      </c>
      <c r="L71">
        <f t="shared" si="1"/>
        <v>0</v>
      </c>
      <c r="M71" s="3">
        <v>1</v>
      </c>
    </row>
    <row r="72" spans="1:13">
      <c r="A72">
        <v>7</v>
      </c>
      <c r="B72" t="s">
        <v>35</v>
      </c>
      <c r="C72">
        <v>37</v>
      </c>
      <c r="D72">
        <v>10</v>
      </c>
      <c r="E72" t="s">
        <v>16</v>
      </c>
      <c r="F72">
        <v>1</v>
      </c>
      <c r="G72">
        <v>20</v>
      </c>
      <c r="H72">
        <v>5</v>
      </c>
      <c r="I72">
        <v>3</v>
      </c>
      <c r="J72" t="b">
        <v>0</v>
      </c>
      <c r="K72" t="b">
        <v>1</v>
      </c>
      <c r="L72">
        <f t="shared" si="1"/>
        <v>1</v>
      </c>
      <c r="M72" s="3">
        <v>1</v>
      </c>
    </row>
    <row r="73" spans="1:13">
      <c r="A73">
        <v>0</v>
      </c>
      <c r="B73" t="s">
        <v>35</v>
      </c>
      <c r="C73">
        <v>37</v>
      </c>
      <c r="D73">
        <v>10</v>
      </c>
      <c r="E73" t="s">
        <v>16</v>
      </c>
      <c r="F73">
        <v>2</v>
      </c>
      <c r="G73">
        <v>12</v>
      </c>
      <c r="H73">
        <v>4</v>
      </c>
      <c r="I73">
        <v>4</v>
      </c>
      <c r="J73" t="b">
        <v>0</v>
      </c>
      <c r="K73" t="b">
        <v>0</v>
      </c>
      <c r="L73">
        <f t="shared" si="1"/>
        <v>0</v>
      </c>
      <c r="M73" s="3">
        <v>1</v>
      </c>
    </row>
    <row r="74" spans="1:13">
      <c r="A74">
        <v>0</v>
      </c>
      <c r="B74" t="s">
        <v>35</v>
      </c>
      <c r="C74">
        <v>37</v>
      </c>
      <c r="D74">
        <v>15</v>
      </c>
      <c r="E74" t="s">
        <v>18</v>
      </c>
      <c r="F74">
        <v>2</v>
      </c>
      <c r="G74">
        <v>14</v>
      </c>
      <c r="H74">
        <v>1</v>
      </c>
      <c r="I74">
        <v>1</v>
      </c>
      <c r="J74" t="b">
        <v>0</v>
      </c>
      <c r="K74" t="b">
        <v>0</v>
      </c>
      <c r="L74">
        <f t="shared" si="1"/>
        <v>0</v>
      </c>
      <c r="M74" s="3">
        <v>1</v>
      </c>
    </row>
    <row r="75" spans="1:13">
      <c r="A75">
        <v>0</v>
      </c>
      <c r="B75" t="s">
        <v>35</v>
      </c>
      <c r="C75">
        <v>52</v>
      </c>
      <c r="D75">
        <v>15</v>
      </c>
      <c r="E75" t="s">
        <v>18</v>
      </c>
      <c r="F75">
        <v>5</v>
      </c>
      <c r="G75">
        <v>9</v>
      </c>
      <c r="H75">
        <v>5</v>
      </c>
      <c r="I75">
        <v>5</v>
      </c>
      <c r="J75" t="b">
        <v>0</v>
      </c>
      <c r="K75" t="b">
        <v>0</v>
      </c>
      <c r="L75">
        <f t="shared" si="1"/>
        <v>0</v>
      </c>
      <c r="M75" s="3">
        <v>1</v>
      </c>
    </row>
    <row r="76" spans="1:13">
      <c r="A76">
        <v>0</v>
      </c>
      <c r="B76" t="s">
        <v>35</v>
      </c>
      <c r="C76">
        <v>37</v>
      </c>
      <c r="D76">
        <v>7</v>
      </c>
      <c r="E76" t="s">
        <v>18</v>
      </c>
      <c r="F76">
        <v>3</v>
      </c>
      <c r="G76">
        <v>14</v>
      </c>
      <c r="H76">
        <v>4</v>
      </c>
      <c r="I76">
        <v>4</v>
      </c>
      <c r="J76" t="b">
        <v>0</v>
      </c>
      <c r="K76" t="b">
        <v>0</v>
      </c>
      <c r="L76">
        <f t="shared" si="1"/>
        <v>0</v>
      </c>
      <c r="M76" s="3">
        <v>1</v>
      </c>
    </row>
    <row r="77" spans="1:13">
      <c r="A77">
        <v>0</v>
      </c>
      <c r="B77" t="s">
        <v>35</v>
      </c>
      <c r="C77">
        <v>37</v>
      </c>
      <c r="D77">
        <v>15</v>
      </c>
      <c r="E77" t="s">
        <v>18</v>
      </c>
      <c r="F77">
        <v>4</v>
      </c>
      <c r="G77">
        <v>16</v>
      </c>
      <c r="H77">
        <v>1</v>
      </c>
      <c r="I77">
        <v>5</v>
      </c>
      <c r="J77" t="b">
        <v>0</v>
      </c>
      <c r="K77" t="b">
        <v>0</v>
      </c>
      <c r="L77">
        <f t="shared" si="1"/>
        <v>0</v>
      </c>
      <c r="M77" s="3">
        <v>1</v>
      </c>
    </row>
    <row r="78" spans="1:13">
      <c r="A78">
        <v>7</v>
      </c>
      <c r="B78" t="s">
        <v>35</v>
      </c>
      <c r="C78">
        <v>42</v>
      </c>
      <c r="D78">
        <v>15</v>
      </c>
      <c r="E78" t="s">
        <v>18</v>
      </c>
      <c r="F78">
        <v>2</v>
      </c>
      <c r="G78">
        <v>14</v>
      </c>
      <c r="H78">
        <v>3</v>
      </c>
      <c r="I78">
        <v>2</v>
      </c>
      <c r="J78" t="b">
        <v>0</v>
      </c>
      <c r="K78" t="b">
        <v>1</v>
      </c>
      <c r="L78">
        <f t="shared" si="1"/>
        <v>1</v>
      </c>
      <c r="M78" s="3">
        <v>1</v>
      </c>
    </row>
    <row r="79" spans="1:13">
      <c r="A79">
        <v>12</v>
      </c>
      <c r="B79" t="s">
        <v>35</v>
      </c>
      <c r="C79">
        <v>42</v>
      </c>
      <c r="D79">
        <v>15</v>
      </c>
      <c r="E79" t="s">
        <v>18</v>
      </c>
      <c r="F79">
        <v>4</v>
      </c>
      <c r="G79">
        <v>14</v>
      </c>
      <c r="H79">
        <v>1</v>
      </c>
      <c r="I79">
        <v>2</v>
      </c>
      <c r="J79" t="b">
        <v>0</v>
      </c>
      <c r="K79" t="b">
        <v>1</v>
      </c>
      <c r="L79">
        <f t="shared" si="1"/>
        <v>1</v>
      </c>
      <c r="M79" s="3">
        <v>1</v>
      </c>
    </row>
    <row r="80" spans="1:13">
      <c r="A80">
        <v>0</v>
      </c>
      <c r="B80" t="s">
        <v>35</v>
      </c>
      <c r="C80">
        <v>37</v>
      </c>
      <c r="D80">
        <v>15</v>
      </c>
      <c r="E80" t="s">
        <v>18</v>
      </c>
      <c r="F80">
        <v>2</v>
      </c>
      <c r="G80">
        <v>14</v>
      </c>
      <c r="H80">
        <v>1</v>
      </c>
      <c r="I80">
        <v>3</v>
      </c>
      <c r="J80" t="b">
        <v>0</v>
      </c>
      <c r="K80" t="b">
        <v>0</v>
      </c>
      <c r="L80">
        <f t="shared" si="1"/>
        <v>0</v>
      </c>
      <c r="M80" s="3">
        <v>1</v>
      </c>
    </row>
    <row r="81" spans="1:13">
      <c r="A81">
        <v>0</v>
      </c>
      <c r="B81" t="s">
        <v>35</v>
      </c>
      <c r="C81">
        <v>42</v>
      </c>
      <c r="D81">
        <v>15</v>
      </c>
      <c r="E81" t="s">
        <v>18</v>
      </c>
      <c r="F81">
        <v>5</v>
      </c>
      <c r="G81">
        <v>14</v>
      </c>
      <c r="H81">
        <v>5</v>
      </c>
      <c r="I81">
        <v>4</v>
      </c>
      <c r="J81" t="b">
        <v>0</v>
      </c>
      <c r="K81" t="b">
        <v>0</v>
      </c>
      <c r="L81">
        <f t="shared" si="1"/>
        <v>0</v>
      </c>
      <c r="M81" s="3">
        <v>1</v>
      </c>
    </row>
    <row r="82" spans="1:13">
      <c r="A82">
        <v>0</v>
      </c>
      <c r="B82" t="s">
        <v>36</v>
      </c>
      <c r="C82">
        <v>57</v>
      </c>
      <c r="D82">
        <v>15</v>
      </c>
      <c r="E82" t="s">
        <v>16</v>
      </c>
      <c r="F82">
        <v>4</v>
      </c>
      <c r="G82">
        <v>9</v>
      </c>
      <c r="H82">
        <v>3</v>
      </c>
      <c r="I82">
        <v>1</v>
      </c>
      <c r="J82" t="b">
        <v>0</v>
      </c>
      <c r="K82" t="b">
        <v>0</v>
      </c>
      <c r="L82">
        <f t="shared" si="1"/>
        <v>0</v>
      </c>
      <c r="M82" s="3">
        <v>1</v>
      </c>
    </row>
    <row r="83" spans="1:13">
      <c r="A83">
        <v>12</v>
      </c>
      <c r="B83" t="s">
        <v>36</v>
      </c>
      <c r="C83">
        <v>37</v>
      </c>
      <c r="D83">
        <v>15</v>
      </c>
      <c r="E83" t="s">
        <v>16</v>
      </c>
      <c r="F83">
        <v>3</v>
      </c>
      <c r="G83">
        <v>14</v>
      </c>
      <c r="H83">
        <v>6</v>
      </c>
      <c r="I83">
        <v>2</v>
      </c>
      <c r="J83" t="b">
        <v>0</v>
      </c>
      <c r="K83" t="b">
        <v>1</v>
      </c>
      <c r="L83">
        <f t="shared" si="1"/>
        <v>1</v>
      </c>
      <c r="M83" s="3">
        <v>1</v>
      </c>
    </row>
    <row r="84" spans="1:13">
      <c r="A84">
        <v>0</v>
      </c>
      <c r="B84" t="s">
        <v>36</v>
      </c>
      <c r="C84">
        <v>47</v>
      </c>
      <c r="D84">
        <v>15</v>
      </c>
      <c r="E84" t="s">
        <v>16</v>
      </c>
      <c r="F84">
        <v>4</v>
      </c>
      <c r="G84">
        <v>20</v>
      </c>
      <c r="H84">
        <v>6</v>
      </c>
      <c r="I84">
        <v>4</v>
      </c>
      <c r="J84" t="b">
        <v>0</v>
      </c>
      <c r="K84" t="b">
        <v>0</v>
      </c>
      <c r="L84">
        <f t="shared" si="1"/>
        <v>0</v>
      </c>
      <c r="M84" s="3">
        <v>1</v>
      </c>
    </row>
    <row r="85" spans="1:13">
      <c r="A85">
        <v>0</v>
      </c>
      <c r="B85" t="s">
        <v>36</v>
      </c>
      <c r="C85">
        <v>37</v>
      </c>
      <c r="D85">
        <v>7</v>
      </c>
      <c r="E85" t="s">
        <v>16</v>
      </c>
      <c r="F85">
        <v>4</v>
      </c>
      <c r="G85">
        <v>18</v>
      </c>
      <c r="H85">
        <v>5</v>
      </c>
      <c r="I85">
        <v>5</v>
      </c>
      <c r="J85" t="b">
        <v>0</v>
      </c>
      <c r="K85" t="b">
        <v>0</v>
      </c>
      <c r="L85">
        <f t="shared" si="1"/>
        <v>0</v>
      </c>
      <c r="M85" s="3">
        <v>1</v>
      </c>
    </row>
    <row r="86" spans="1:13">
      <c r="A86">
        <v>0</v>
      </c>
      <c r="B86" t="s">
        <v>36</v>
      </c>
      <c r="C86">
        <v>42</v>
      </c>
      <c r="D86">
        <v>4</v>
      </c>
      <c r="E86" t="s">
        <v>16</v>
      </c>
      <c r="F86">
        <v>4</v>
      </c>
      <c r="G86">
        <v>17</v>
      </c>
      <c r="H86">
        <v>3</v>
      </c>
      <c r="I86">
        <v>3</v>
      </c>
      <c r="J86" t="b">
        <v>0</v>
      </c>
      <c r="K86" t="b">
        <v>0</v>
      </c>
      <c r="L86">
        <f t="shared" si="1"/>
        <v>0</v>
      </c>
      <c r="M86" s="3">
        <v>1</v>
      </c>
    </row>
    <row r="87" spans="1:13">
      <c r="A87">
        <v>0</v>
      </c>
      <c r="B87" t="s">
        <v>36</v>
      </c>
      <c r="C87">
        <v>47</v>
      </c>
      <c r="D87">
        <v>15</v>
      </c>
      <c r="E87" t="s">
        <v>16</v>
      </c>
      <c r="F87">
        <v>4</v>
      </c>
      <c r="G87">
        <v>20</v>
      </c>
      <c r="H87">
        <v>6</v>
      </c>
      <c r="I87">
        <v>4</v>
      </c>
      <c r="J87" t="b">
        <v>0</v>
      </c>
      <c r="K87" t="b">
        <v>0</v>
      </c>
      <c r="L87">
        <f t="shared" si="1"/>
        <v>0</v>
      </c>
      <c r="M87" s="3">
        <v>1</v>
      </c>
    </row>
    <row r="88" spans="1:13">
      <c r="A88">
        <v>12</v>
      </c>
      <c r="B88" t="s">
        <v>36</v>
      </c>
      <c r="C88">
        <v>47</v>
      </c>
      <c r="D88">
        <v>15</v>
      </c>
      <c r="E88" t="s">
        <v>16</v>
      </c>
      <c r="F88">
        <v>1</v>
      </c>
      <c r="G88">
        <v>18</v>
      </c>
      <c r="H88">
        <v>6</v>
      </c>
      <c r="I88">
        <v>5</v>
      </c>
      <c r="J88" t="b">
        <v>0</v>
      </c>
      <c r="K88" t="b">
        <v>1</v>
      </c>
      <c r="L88">
        <f t="shared" si="1"/>
        <v>1</v>
      </c>
      <c r="M88" s="3">
        <v>1</v>
      </c>
    </row>
    <row r="89" spans="1:13">
      <c r="A89">
        <v>0</v>
      </c>
      <c r="B89" t="s">
        <v>36</v>
      </c>
      <c r="C89">
        <v>42</v>
      </c>
      <c r="D89">
        <v>0.125</v>
      </c>
      <c r="E89" t="s">
        <v>16</v>
      </c>
      <c r="F89">
        <v>4</v>
      </c>
      <c r="G89">
        <v>17</v>
      </c>
      <c r="H89">
        <v>6</v>
      </c>
      <c r="I89">
        <v>4</v>
      </c>
      <c r="J89" t="b">
        <v>0</v>
      </c>
      <c r="K89" t="b">
        <v>0</v>
      </c>
      <c r="L89">
        <f t="shared" si="1"/>
        <v>0</v>
      </c>
      <c r="M89" s="3">
        <v>1</v>
      </c>
    </row>
    <row r="90" spans="1:13">
      <c r="A90">
        <v>0</v>
      </c>
      <c r="B90" t="s">
        <v>36</v>
      </c>
      <c r="C90">
        <v>37</v>
      </c>
      <c r="D90">
        <v>7</v>
      </c>
      <c r="E90" t="s">
        <v>18</v>
      </c>
      <c r="F90">
        <v>4</v>
      </c>
      <c r="G90">
        <v>20</v>
      </c>
      <c r="H90">
        <v>6</v>
      </c>
      <c r="I90">
        <v>3</v>
      </c>
      <c r="J90" t="b">
        <v>0</v>
      </c>
      <c r="K90" t="b">
        <v>0</v>
      </c>
      <c r="L90">
        <f t="shared" si="1"/>
        <v>0</v>
      </c>
      <c r="M90" s="3">
        <v>1</v>
      </c>
    </row>
    <row r="91" spans="1:13">
      <c r="A91">
        <v>0</v>
      </c>
      <c r="B91" t="s">
        <v>36</v>
      </c>
      <c r="C91">
        <v>47</v>
      </c>
      <c r="D91">
        <v>15</v>
      </c>
      <c r="E91" t="s">
        <v>18</v>
      </c>
      <c r="F91">
        <v>4</v>
      </c>
      <c r="G91">
        <v>17</v>
      </c>
      <c r="H91">
        <v>6</v>
      </c>
      <c r="I91">
        <v>5</v>
      </c>
      <c r="J91" t="b">
        <v>0</v>
      </c>
      <c r="K91" t="b">
        <v>0</v>
      </c>
      <c r="L91">
        <f t="shared" si="1"/>
        <v>0</v>
      </c>
      <c r="M91" s="3">
        <v>1</v>
      </c>
    </row>
    <row r="92" spans="1:13">
      <c r="A92">
        <v>0</v>
      </c>
      <c r="B92" t="s">
        <v>36</v>
      </c>
      <c r="C92">
        <v>37</v>
      </c>
      <c r="D92">
        <v>15</v>
      </c>
      <c r="E92" t="s">
        <v>18</v>
      </c>
      <c r="F92">
        <v>2</v>
      </c>
      <c r="G92">
        <v>20</v>
      </c>
      <c r="H92">
        <v>7</v>
      </c>
      <c r="I92">
        <v>2</v>
      </c>
      <c r="J92" t="b">
        <v>0</v>
      </c>
      <c r="K92" t="b">
        <v>0</v>
      </c>
      <c r="L92">
        <f t="shared" si="1"/>
        <v>0</v>
      </c>
      <c r="M92" s="3">
        <v>1</v>
      </c>
    </row>
    <row r="93" spans="1:13">
      <c r="A93">
        <v>12</v>
      </c>
      <c r="B93" t="s">
        <v>36</v>
      </c>
      <c r="C93">
        <v>37</v>
      </c>
      <c r="D93">
        <v>15</v>
      </c>
      <c r="E93" t="s">
        <v>18</v>
      </c>
      <c r="F93">
        <v>3</v>
      </c>
      <c r="G93">
        <v>17</v>
      </c>
      <c r="H93">
        <v>6</v>
      </c>
      <c r="I93">
        <v>3</v>
      </c>
      <c r="J93" t="b">
        <v>0</v>
      </c>
      <c r="K93" t="b">
        <v>1</v>
      </c>
      <c r="L93">
        <f t="shared" si="1"/>
        <v>1</v>
      </c>
      <c r="M93" s="3">
        <v>1</v>
      </c>
    </row>
    <row r="94" spans="1:13">
      <c r="A94">
        <v>0</v>
      </c>
      <c r="B94" t="s">
        <v>36</v>
      </c>
      <c r="C94">
        <v>37</v>
      </c>
      <c r="D94">
        <v>10</v>
      </c>
      <c r="E94" t="s">
        <v>18</v>
      </c>
      <c r="F94">
        <v>2</v>
      </c>
      <c r="G94">
        <v>18</v>
      </c>
      <c r="H94">
        <v>6</v>
      </c>
      <c r="I94">
        <v>4</v>
      </c>
      <c r="J94" t="b">
        <v>0</v>
      </c>
      <c r="K94" t="b">
        <v>0</v>
      </c>
      <c r="L94">
        <f t="shared" si="1"/>
        <v>0</v>
      </c>
      <c r="M94" s="3">
        <v>1</v>
      </c>
    </row>
    <row r="95" spans="1:13">
      <c r="A95">
        <v>0</v>
      </c>
      <c r="B95" t="s">
        <v>36</v>
      </c>
      <c r="C95">
        <v>57</v>
      </c>
      <c r="D95">
        <v>15</v>
      </c>
      <c r="E95" t="s">
        <v>18</v>
      </c>
      <c r="F95">
        <v>4</v>
      </c>
      <c r="G95">
        <v>17</v>
      </c>
      <c r="H95">
        <v>5</v>
      </c>
      <c r="I95">
        <v>5</v>
      </c>
      <c r="J95" t="b">
        <v>0</v>
      </c>
      <c r="K95" t="b">
        <v>0</v>
      </c>
      <c r="L95">
        <f t="shared" si="1"/>
        <v>0</v>
      </c>
      <c r="M95" s="3">
        <v>1</v>
      </c>
    </row>
    <row r="96" spans="1:13">
      <c r="A96">
        <v>0</v>
      </c>
      <c r="B96" t="s">
        <v>36</v>
      </c>
      <c r="C96">
        <v>37</v>
      </c>
      <c r="D96">
        <v>15</v>
      </c>
      <c r="E96" t="s">
        <v>18</v>
      </c>
      <c r="F96">
        <v>4</v>
      </c>
      <c r="G96">
        <v>14</v>
      </c>
      <c r="H96">
        <v>4</v>
      </c>
      <c r="I96">
        <v>3</v>
      </c>
      <c r="J96" t="b">
        <v>0</v>
      </c>
      <c r="K96" t="b">
        <v>0</v>
      </c>
      <c r="L96">
        <f t="shared" si="1"/>
        <v>0</v>
      </c>
      <c r="M96" s="3">
        <v>1</v>
      </c>
    </row>
    <row r="97" spans="1:13">
      <c r="A97">
        <v>0</v>
      </c>
      <c r="B97" t="s">
        <v>36</v>
      </c>
      <c r="C97">
        <v>37</v>
      </c>
      <c r="D97">
        <v>10</v>
      </c>
      <c r="E97" t="s">
        <v>18</v>
      </c>
      <c r="F97">
        <v>3</v>
      </c>
      <c r="G97">
        <v>20</v>
      </c>
      <c r="H97">
        <v>6</v>
      </c>
      <c r="I97">
        <v>4</v>
      </c>
      <c r="J97" t="b">
        <v>0</v>
      </c>
      <c r="K97" t="b">
        <v>0</v>
      </c>
      <c r="L97">
        <f t="shared" si="1"/>
        <v>0</v>
      </c>
      <c r="M97" s="3">
        <v>1</v>
      </c>
    </row>
    <row r="98" spans="1:13">
      <c r="A98">
        <v>0</v>
      </c>
      <c r="B98" t="s">
        <v>35</v>
      </c>
      <c r="C98">
        <v>27</v>
      </c>
      <c r="D98">
        <v>0.75</v>
      </c>
      <c r="E98" t="s">
        <v>16</v>
      </c>
      <c r="F98">
        <v>2</v>
      </c>
      <c r="G98">
        <v>17</v>
      </c>
      <c r="H98">
        <v>5</v>
      </c>
      <c r="I98">
        <v>3</v>
      </c>
      <c r="J98" t="b">
        <v>1</v>
      </c>
      <c r="K98" t="b">
        <v>0</v>
      </c>
      <c r="L98">
        <f t="shared" si="1"/>
        <v>0</v>
      </c>
      <c r="M98" s="3">
        <v>1</v>
      </c>
    </row>
    <row r="99" spans="1:13">
      <c r="A99">
        <v>7</v>
      </c>
      <c r="B99" t="s">
        <v>35</v>
      </c>
      <c r="C99">
        <v>22</v>
      </c>
      <c r="D99">
        <v>4</v>
      </c>
      <c r="E99" t="s">
        <v>16</v>
      </c>
      <c r="F99">
        <v>1</v>
      </c>
      <c r="G99">
        <v>16</v>
      </c>
      <c r="H99">
        <v>3</v>
      </c>
      <c r="I99">
        <v>5</v>
      </c>
      <c r="J99" t="b">
        <v>1</v>
      </c>
      <c r="K99" t="b">
        <v>1</v>
      </c>
      <c r="L99">
        <f t="shared" si="1"/>
        <v>1</v>
      </c>
      <c r="M99" s="3">
        <v>1</v>
      </c>
    </row>
    <row r="100" spans="1:13">
      <c r="A100">
        <v>0</v>
      </c>
      <c r="B100" t="s">
        <v>35</v>
      </c>
      <c r="C100">
        <v>22</v>
      </c>
      <c r="D100">
        <v>1.5</v>
      </c>
      <c r="E100" t="s">
        <v>16</v>
      </c>
      <c r="F100">
        <v>4</v>
      </c>
      <c r="G100">
        <v>14</v>
      </c>
      <c r="H100">
        <v>5</v>
      </c>
      <c r="I100">
        <v>4</v>
      </c>
      <c r="J100" t="b">
        <v>1</v>
      </c>
      <c r="K100" t="b">
        <v>0</v>
      </c>
      <c r="L100">
        <f t="shared" si="1"/>
        <v>0</v>
      </c>
      <c r="M100" s="3">
        <v>1</v>
      </c>
    </row>
    <row r="101" spans="1:13">
      <c r="A101">
        <v>0</v>
      </c>
      <c r="B101" t="s">
        <v>35</v>
      </c>
      <c r="C101">
        <v>22</v>
      </c>
      <c r="D101">
        <v>4</v>
      </c>
      <c r="E101" t="s">
        <v>16</v>
      </c>
      <c r="F101">
        <v>2</v>
      </c>
      <c r="G101">
        <v>14</v>
      </c>
      <c r="H101">
        <v>3</v>
      </c>
      <c r="I101">
        <v>3</v>
      </c>
      <c r="J101" t="b">
        <v>1</v>
      </c>
      <c r="K101" t="b">
        <v>0</v>
      </c>
      <c r="L101">
        <f t="shared" si="1"/>
        <v>0</v>
      </c>
      <c r="M101" s="3">
        <v>1</v>
      </c>
    </row>
    <row r="102" spans="1:13">
      <c r="A102">
        <v>0</v>
      </c>
      <c r="B102" t="s">
        <v>35</v>
      </c>
      <c r="C102">
        <v>22</v>
      </c>
      <c r="D102">
        <v>0.41699999999999998</v>
      </c>
      <c r="E102" t="s">
        <v>16</v>
      </c>
      <c r="F102">
        <v>4</v>
      </c>
      <c r="G102">
        <v>14</v>
      </c>
      <c r="H102">
        <v>5</v>
      </c>
      <c r="I102">
        <v>5</v>
      </c>
      <c r="J102" t="b">
        <v>1</v>
      </c>
      <c r="K102" t="b">
        <v>0</v>
      </c>
      <c r="L102">
        <f t="shared" si="1"/>
        <v>0</v>
      </c>
      <c r="M102" s="3">
        <v>1</v>
      </c>
    </row>
    <row r="103" spans="1:13">
      <c r="A103">
        <v>0</v>
      </c>
      <c r="B103" t="s">
        <v>35</v>
      </c>
      <c r="C103">
        <v>22</v>
      </c>
      <c r="D103">
        <v>0.41699999999999998</v>
      </c>
      <c r="E103" t="s">
        <v>16</v>
      </c>
      <c r="F103">
        <v>3</v>
      </c>
      <c r="G103">
        <v>17</v>
      </c>
      <c r="H103">
        <v>1</v>
      </c>
      <c r="I103">
        <v>5</v>
      </c>
      <c r="J103" t="b">
        <v>1</v>
      </c>
      <c r="K103" t="b">
        <v>0</v>
      </c>
      <c r="L103">
        <f t="shared" si="1"/>
        <v>0</v>
      </c>
      <c r="M103" s="3">
        <v>1</v>
      </c>
    </row>
    <row r="104" spans="1:13">
      <c r="A104">
        <v>0</v>
      </c>
      <c r="B104" t="s">
        <v>35</v>
      </c>
      <c r="C104">
        <v>27</v>
      </c>
      <c r="D104">
        <v>4</v>
      </c>
      <c r="E104" t="s">
        <v>16</v>
      </c>
      <c r="F104">
        <v>3</v>
      </c>
      <c r="G104">
        <v>17</v>
      </c>
      <c r="H104">
        <v>5</v>
      </c>
      <c r="I104">
        <v>5</v>
      </c>
      <c r="J104" t="b">
        <v>1</v>
      </c>
      <c r="K104" t="b">
        <v>0</v>
      </c>
      <c r="L104">
        <f t="shared" si="1"/>
        <v>0</v>
      </c>
      <c r="M104" s="3">
        <v>1</v>
      </c>
    </row>
    <row r="105" spans="1:13">
      <c r="A105">
        <v>2</v>
      </c>
      <c r="B105" t="s">
        <v>35</v>
      </c>
      <c r="C105">
        <v>22</v>
      </c>
      <c r="D105">
        <v>7</v>
      </c>
      <c r="E105" t="s">
        <v>16</v>
      </c>
      <c r="F105">
        <v>4</v>
      </c>
      <c r="G105">
        <v>14</v>
      </c>
      <c r="H105">
        <v>4</v>
      </c>
      <c r="I105">
        <v>3</v>
      </c>
      <c r="J105" t="b">
        <v>1</v>
      </c>
      <c r="K105" t="b">
        <v>1</v>
      </c>
      <c r="L105">
        <f t="shared" si="1"/>
        <v>1</v>
      </c>
      <c r="M105" s="3">
        <v>1</v>
      </c>
    </row>
    <row r="106" spans="1:13">
      <c r="A106">
        <v>0</v>
      </c>
      <c r="B106" t="s">
        <v>35</v>
      </c>
      <c r="C106">
        <v>32</v>
      </c>
      <c r="D106">
        <v>15</v>
      </c>
      <c r="E106" t="s">
        <v>18</v>
      </c>
      <c r="F106">
        <v>4</v>
      </c>
      <c r="G106">
        <v>12</v>
      </c>
      <c r="H106">
        <v>3</v>
      </c>
      <c r="I106">
        <v>4</v>
      </c>
      <c r="J106" t="b">
        <v>1</v>
      </c>
      <c r="K106" t="b">
        <v>0</v>
      </c>
      <c r="L106">
        <f t="shared" si="1"/>
        <v>0</v>
      </c>
      <c r="M106" s="3">
        <v>1</v>
      </c>
    </row>
    <row r="107" spans="1:13">
      <c r="A107">
        <v>1</v>
      </c>
      <c r="B107" t="s">
        <v>35</v>
      </c>
      <c r="C107">
        <v>22</v>
      </c>
      <c r="D107">
        <v>1.5</v>
      </c>
      <c r="E107" t="s">
        <v>18</v>
      </c>
      <c r="F107">
        <v>5</v>
      </c>
      <c r="G107">
        <v>14</v>
      </c>
      <c r="H107">
        <v>5</v>
      </c>
      <c r="I107">
        <v>3</v>
      </c>
      <c r="J107" t="b">
        <v>1</v>
      </c>
      <c r="K107" t="b">
        <v>1</v>
      </c>
      <c r="L107">
        <f t="shared" si="1"/>
        <v>1</v>
      </c>
      <c r="M107" s="3">
        <v>1</v>
      </c>
    </row>
    <row r="108" spans="1:13">
      <c r="A108">
        <v>7</v>
      </c>
      <c r="B108" t="s">
        <v>35</v>
      </c>
      <c r="C108">
        <v>32</v>
      </c>
      <c r="D108">
        <v>7</v>
      </c>
      <c r="E108" t="s">
        <v>18</v>
      </c>
      <c r="F108">
        <v>2</v>
      </c>
      <c r="G108">
        <v>17</v>
      </c>
      <c r="H108">
        <v>6</v>
      </c>
      <c r="I108">
        <v>4</v>
      </c>
      <c r="J108" t="b">
        <v>1</v>
      </c>
      <c r="K108" t="b">
        <v>1</v>
      </c>
      <c r="L108">
        <f t="shared" si="1"/>
        <v>1</v>
      </c>
      <c r="M108" s="3">
        <v>1</v>
      </c>
    </row>
    <row r="109" spans="1:13">
      <c r="A109">
        <v>1</v>
      </c>
      <c r="B109" t="s">
        <v>35</v>
      </c>
      <c r="C109">
        <v>32</v>
      </c>
      <c r="D109">
        <v>10</v>
      </c>
      <c r="E109" t="s">
        <v>18</v>
      </c>
      <c r="F109">
        <v>4</v>
      </c>
      <c r="G109">
        <v>18</v>
      </c>
      <c r="H109">
        <v>1</v>
      </c>
      <c r="I109">
        <v>5</v>
      </c>
      <c r="J109" t="b">
        <v>1</v>
      </c>
      <c r="K109" t="b">
        <v>1</v>
      </c>
      <c r="L109">
        <f t="shared" si="1"/>
        <v>1</v>
      </c>
      <c r="M109" s="3">
        <v>1</v>
      </c>
    </row>
    <row r="110" spans="1:13">
      <c r="A110">
        <v>0</v>
      </c>
      <c r="B110" t="s">
        <v>35</v>
      </c>
      <c r="C110">
        <v>32</v>
      </c>
      <c r="D110">
        <v>10</v>
      </c>
      <c r="E110" t="s">
        <v>18</v>
      </c>
      <c r="F110">
        <v>2</v>
      </c>
      <c r="G110">
        <v>14</v>
      </c>
      <c r="H110">
        <v>5</v>
      </c>
      <c r="I110">
        <v>5</v>
      </c>
      <c r="J110" t="b">
        <v>1</v>
      </c>
      <c r="K110" t="b">
        <v>0</v>
      </c>
      <c r="L110">
        <f t="shared" si="1"/>
        <v>0</v>
      </c>
      <c r="M110" s="3">
        <v>1</v>
      </c>
    </row>
    <row r="111" spans="1:13">
      <c r="A111">
        <v>7</v>
      </c>
      <c r="B111" t="s">
        <v>35</v>
      </c>
      <c r="C111">
        <v>32</v>
      </c>
      <c r="D111">
        <v>7</v>
      </c>
      <c r="E111" t="s">
        <v>18</v>
      </c>
      <c r="F111">
        <v>2</v>
      </c>
      <c r="G111">
        <v>17</v>
      </c>
      <c r="H111">
        <v>6</v>
      </c>
      <c r="I111">
        <v>4</v>
      </c>
      <c r="J111" t="b">
        <v>1</v>
      </c>
      <c r="K111" t="b">
        <v>1</v>
      </c>
      <c r="L111">
        <f t="shared" si="1"/>
        <v>1</v>
      </c>
      <c r="M111" s="3">
        <v>1</v>
      </c>
    </row>
    <row r="112" spans="1:13">
      <c r="A112">
        <v>3</v>
      </c>
      <c r="B112" t="s">
        <v>35</v>
      </c>
      <c r="C112">
        <v>27</v>
      </c>
      <c r="D112">
        <v>4</v>
      </c>
      <c r="E112" t="s">
        <v>18</v>
      </c>
      <c r="F112">
        <v>3</v>
      </c>
      <c r="G112">
        <v>17</v>
      </c>
      <c r="H112">
        <v>1</v>
      </c>
      <c r="I112">
        <v>5</v>
      </c>
      <c r="J112" t="b">
        <v>1</v>
      </c>
      <c r="K112" t="b">
        <v>1</v>
      </c>
      <c r="L112">
        <f t="shared" si="1"/>
        <v>1</v>
      </c>
      <c r="M112" s="3">
        <v>1</v>
      </c>
    </row>
    <row r="113" spans="1:13">
      <c r="A113">
        <v>0</v>
      </c>
      <c r="B113" t="s">
        <v>35</v>
      </c>
      <c r="C113">
        <v>32</v>
      </c>
      <c r="D113">
        <v>4</v>
      </c>
      <c r="E113" t="s">
        <v>18</v>
      </c>
      <c r="F113">
        <v>3</v>
      </c>
      <c r="G113">
        <v>17</v>
      </c>
      <c r="H113">
        <v>5</v>
      </c>
      <c r="I113">
        <v>3</v>
      </c>
      <c r="J113" t="b">
        <v>1</v>
      </c>
      <c r="K113" t="b">
        <v>0</v>
      </c>
      <c r="L113">
        <f t="shared" si="1"/>
        <v>0</v>
      </c>
      <c r="M113" s="3">
        <v>1</v>
      </c>
    </row>
    <row r="114" spans="1:13">
      <c r="A114">
        <v>0</v>
      </c>
      <c r="B114" t="s">
        <v>36</v>
      </c>
      <c r="C114">
        <v>32</v>
      </c>
      <c r="D114">
        <v>1.5</v>
      </c>
      <c r="E114" t="s">
        <v>16</v>
      </c>
      <c r="F114">
        <v>2</v>
      </c>
      <c r="G114">
        <v>20</v>
      </c>
      <c r="H114">
        <v>7</v>
      </c>
      <c r="I114">
        <v>3</v>
      </c>
      <c r="J114" t="b">
        <v>1</v>
      </c>
      <c r="K114" t="b">
        <v>0</v>
      </c>
      <c r="L114">
        <f t="shared" si="1"/>
        <v>0</v>
      </c>
      <c r="M114" s="3">
        <v>1</v>
      </c>
    </row>
    <row r="115" spans="1:13">
      <c r="A115">
        <v>0</v>
      </c>
      <c r="B115" t="s">
        <v>36</v>
      </c>
      <c r="C115">
        <v>22</v>
      </c>
      <c r="D115">
        <v>0.75</v>
      </c>
      <c r="E115" t="s">
        <v>16</v>
      </c>
      <c r="F115">
        <v>2</v>
      </c>
      <c r="G115">
        <v>17</v>
      </c>
      <c r="H115">
        <v>6</v>
      </c>
      <c r="I115">
        <v>3</v>
      </c>
      <c r="J115" t="b">
        <v>1</v>
      </c>
      <c r="K115" t="b">
        <v>0</v>
      </c>
      <c r="L115">
        <f t="shared" si="1"/>
        <v>0</v>
      </c>
      <c r="M115" s="3">
        <v>1</v>
      </c>
    </row>
    <row r="116" spans="1:13">
      <c r="A116">
        <v>0</v>
      </c>
      <c r="B116" t="s">
        <v>36</v>
      </c>
      <c r="C116">
        <v>22</v>
      </c>
      <c r="D116">
        <v>0.75</v>
      </c>
      <c r="E116" t="s">
        <v>16</v>
      </c>
      <c r="F116">
        <v>2</v>
      </c>
      <c r="G116">
        <v>17</v>
      </c>
      <c r="H116">
        <v>6</v>
      </c>
      <c r="I116">
        <v>3</v>
      </c>
      <c r="J116" t="b">
        <v>1</v>
      </c>
      <c r="K116" t="b">
        <v>0</v>
      </c>
      <c r="L116">
        <f t="shared" si="1"/>
        <v>0</v>
      </c>
      <c r="M116" s="3">
        <v>1</v>
      </c>
    </row>
    <row r="117" spans="1:13">
      <c r="A117">
        <v>0</v>
      </c>
      <c r="B117" t="s">
        <v>36</v>
      </c>
      <c r="C117">
        <v>27</v>
      </c>
      <c r="D117">
        <v>1.5</v>
      </c>
      <c r="E117" t="s">
        <v>16</v>
      </c>
      <c r="F117">
        <v>3</v>
      </c>
      <c r="G117">
        <v>18</v>
      </c>
      <c r="H117">
        <v>5</v>
      </c>
      <c r="I117">
        <v>5</v>
      </c>
      <c r="J117" t="b">
        <v>1</v>
      </c>
      <c r="K117" t="b">
        <v>0</v>
      </c>
      <c r="L117">
        <f t="shared" si="1"/>
        <v>0</v>
      </c>
      <c r="M117" s="3">
        <v>1</v>
      </c>
    </row>
    <row r="118" spans="1:13">
      <c r="A118">
        <v>0</v>
      </c>
      <c r="B118" t="s">
        <v>36</v>
      </c>
      <c r="C118">
        <v>27</v>
      </c>
      <c r="D118">
        <v>4</v>
      </c>
      <c r="E118" t="s">
        <v>16</v>
      </c>
      <c r="F118">
        <v>2</v>
      </c>
      <c r="G118">
        <v>18</v>
      </c>
      <c r="H118">
        <v>4</v>
      </c>
      <c r="I118">
        <v>5</v>
      </c>
      <c r="J118" t="b">
        <v>1</v>
      </c>
      <c r="K118" t="b">
        <v>0</v>
      </c>
      <c r="L118">
        <f t="shared" si="1"/>
        <v>0</v>
      </c>
      <c r="M118" s="3">
        <v>1</v>
      </c>
    </row>
    <row r="119" spans="1:13">
      <c r="A119">
        <v>0</v>
      </c>
      <c r="B119" t="s">
        <v>36</v>
      </c>
      <c r="C119">
        <v>22</v>
      </c>
      <c r="D119">
        <v>0.75</v>
      </c>
      <c r="E119" t="s">
        <v>16</v>
      </c>
      <c r="F119">
        <v>2</v>
      </c>
      <c r="G119">
        <v>14</v>
      </c>
      <c r="H119">
        <v>4</v>
      </c>
      <c r="I119">
        <v>3</v>
      </c>
      <c r="J119" t="b">
        <v>1</v>
      </c>
      <c r="K119" t="b">
        <v>0</v>
      </c>
      <c r="L119">
        <f t="shared" si="1"/>
        <v>0</v>
      </c>
      <c r="M119" s="3">
        <v>1</v>
      </c>
    </row>
    <row r="120" spans="1:13">
      <c r="A120">
        <v>1</v>
      </c>
      <c r="B120" t="s">
        <v>36</v>
      </c>
      <c r="C120">
        <v>27</v>
      </c>
      <c r="D120">
        <v>1.5</v>
      </c>
      <c r="E120" t="s">
        <v>16</v>
      </c>
      <c r="F120">
        <v>2</v>
      </c>
      <c r="G120">
        <v>18</v>
      </c>
      <c r="H120">
        <v>5</v>
      </c>
      <c r="I120">
        <v>2</v>
      </c>
      <c r="J120" t="b">
        <v>1</v>
      </c>
      <c r="K120" t="b">
        <v>1</v>
      </c>
      <c r="L120">
        <f t="shared" si="1"/>
        <v>1</v>
      </c>
      <c r="M120" s="3">
        <v>1</v>
      </c>
    </row>
    <row r="121" spans="1:13">
      <c r="A121">
        <v>0</v>
      </c>
      <c r="B121" t="s">
        <v>36</v>
      </c>
      <c r="C121">
        <v>27</v>
      </c>
      <c r="D121">
        <v>1.5</v>
      </c>
      <c r="E121" t="s">
        <v>16</v>
      </c>
      <c r="F121">
        <v>3</v>
      </c>
      <c r="G121">
        <v>16</v>
      </c>
      <c r="H121">
        <v>4</v>
      </c>
      <c r="I121">
        <v>2</v>
      </c>
      <c r="J121" t="b">
        <v>1</v>
      </c>
      <c r="K121" t="b">
        <v>0</v>
      </c>
      <c r="L121">
        <f t="shared" si="1"/>
        <v>0</v>
      </c>
      <c r="M121" s="3">
        <v>1</v>
      </c>
    </row>
    <row r="122" spans="1:13">
      <c r="A122">
        <v>0</v>
      </c>
      <c r="B122" t="s">
        <v>36</v>
      </c>
      <c r="C122">
        <v>22</v>
      </c>
      <c r="D122">
        <v>4</v>
      </c>
      <c r="E122" t="s">
        <v>18</v>
      </c>
      <c r="F122">
        <v>4</v>
      </c>
      <c r="G122">
        <v>16</v>
      </c>
      <c r="H122">
        <v>5</v>
      </c>
      <c r="I122">
        <v>5</v>
      </c>
      <c r="J122" t="b">
        <v>1</v>
      </c>
      <c r="K122" t="b">
        <v>0</v>
      </c>
      <c r="L122">
        <f t="shared" si="1"/>
        <v>0</v>
      </c>
      <c r="M122" s="3">
        <v>1</v>
      </c>
    </row>
    <row r="123" spans="1:13">
      <c r="A123">
        <v>0</v>
      </c>
      <c r="B123" t="s">
        <v>36</v>
      </c>
      <c r="C123">
        <v>32</v>
      </c>
      <c r="D123">
        <v>10</v>
      </c>
      <c r="E123" t="s">
        <v>18</v>
      </c>
      <c r="F123">
        <v>2</v>
      </c>
      <c r="G123">
        <v>20</v>
      </c>
      <c r="H123">
        <v>6</v>
      </c>
      <c r="I123">
        <v>3</v>
      </c>
      <c r="J123" t="b">
        <v>1</v>
      </c>
      <c r="K123" t="b">
        <v>0</v>
      </c>
      <c r="L123">
        <f t="shared" si="1"/>
        <v>0</v>
      </c>
      <c r="M123" s="3">
        <v>1</v>
      </c>
    </row>
    <row r="124" spans="1:13">
      <c r="A124">
        <v>0</v>
      </c>
      <c r="B124" t="s">
        <v>36</v>
      </c>
      <c r="C124">
        <v>32</v>
      </c>
      <c r="D124">
        <v>4</v>
      </c>
      <c r="E124" t="s">
        <v>18</v>
      </c>
      <c r="F124">
        <v>5</v>
      </c>
      <c r="G124">
        <v>14</v>
      </c>
      <c r="H124">
        <v>3</v>
      </c>
      <c r="I124">
        <v>5</v>
      </c>
      <c r="J124" t="b">
        <v>1</v>
      </c>
      <c r="K124" t="b">
        <v>0</v>
      </c>
      <c r="L124">
        <f t="shared" si="1"/>
        <v>0</v>
      </c>
      <c r="M124" s="3">
        <v>1</v>
      </c>
    </row>
    <row r="125" spans="1:13">
      <c r="A125">
        <v>0</v>
      </c>
      <c r="B125" t="s">
        <v>36</v>
      </c>
      <c r="C125">
        <v>32</v>
      </c>
      <c r="D125">
        <v>10</v>
      </c>
      <c r="E125" t="s">
        <v>18</v>
      </c>
      <c r="F125">
        <v>4</v>
      </c>
      <c r="G125">
        <v>18</v>
      </c>
      <c r="H125">
        <v>5</v>
      </c>
      <c r="I125">
        <v>4</v>
      </c>
      <c r="J125" t="b">
        <v>1</v>
      </c>
      <c r="K125" t="b">
        <v>0</v>
      </c>
      <c r="L125">
        <f t="shared" si="1"/>
        <v>0</v>
      </c>
      <c r="M125" s="3">
        <v>1</v>
      </c>
    </row>
    <row r="126" spans="1:13">
      <c r="A126">
        <v>0</v>
      </c>
      <c r="B126" t="s">
        <v>36</v>
      </c>
      <c r="C126">
        <v>27</v>
      </c>
      <c r="D126">
        <v>4</v>
      </c>
      <c r="E126" t="s">
        <v>18</v>
      </c>
      <c r="F126">
        <v>4</v>
      </c>
      <c r="G126">
        <v>14</v>
      </c>
      <c r="H126">
        <v>5</v>
      </c>
      <c r="I126">
        <v>3</v>
      </c>
      <c r="J126" t="b">
        <v>1</v>
      </c>
      <c r="K126" t="b">
        <v>0</v>
      </c>
      <c r="L126">
        <f t="shared" si="1"/>
        <v>0</v>
      </c>
      <c r="M126" s="3">
        <v>1</v>
      </c>
    </row>
    <row r="127" spans="1:13">
      <c r="A127">
        <v>0</v>
      </c>
      <c r="B127" t="s">
        <v>36</v>
      </c>
      <c r="C127">
        <v>22</v>
      </c>
      <c r="D127">
        <v>4</v>
      </c>
      <c r="E127" t="s">
        <v>18</v>
      </c>
      <c r="F127">
        <v>4</v>
      </c>
      <c r="G127">
        <v>16</v>
      </c>
      <c r="H127">
        <v>5</v>
      </c>
      <c r="I127">
        <v>5</v>
      </c>
      <c r="J127" t="b">
        <v>1</v>
      </c>
      <c r="K127" t="b">
        <v>0</v>
      </c>
      <c r="L127">
        <f t="shared" si="1"/>
        <v>0</v>
      </c>
      <c r="M127" s="3">
        <v>1</v>
      </c>
    </row>
    <row r="128" spans="1:13">
      <c r="A128">
        <v>3</v>
      </c>
      <c r="B128" t="s">
        <v>36</v>
      </c>
      <c r="C128">
        <v>27</v>
      </c>
      <c r="D128">
        <v>4</v>
      </c>
      <c r="E128" t="s">
        <v>18</v>
      </c>
      <c r="F128">
        <v>2</v>
      </c>
      <c r="G128">
        <v>18</v>
      </c>
      <c r="H128">
        <v>7</v>
      </c>
      <c r="I128">
        <v>2</v>
      </c>
      <c r="J128" t="b">
        <v>1</v>
      </c>
      <c r="K128" t="b">
        <v>1</v>
      </c>
      <c r="L128">
        <f t="shared" si="1"/>
        <v>1</v>
      </c>
      <c r="M128" s="3">
        <v>1</v>
      </c>
    </row>
    <row r="129" spans="1:13">
      <c r="A129">
        <v>1</v>
      </c>
      <c r="B129" t="s">
        <v>36</v>
      </c>
      <c r="C129">
        <v>22</v>
      </c>
      <c r="D129">
        <v>1.5</v>
      </c>
      <c r="E129" t="s">
        <v>18</v>
      </c>
      <c r="F129">
        <v>1</v>
      </c>
      <c r="G129">
        <v>12</v>
      </c>
      <c r="H129">
        <v>2</v>
      </c>
      <c r="I129">
        <v>5</v>
      </c>
      <c r="J129" t="b">
        <v>1</v>
      </c>
      <c r="K129" t="b">
        <v>1</v>
      </c>
      <c r="L129">
        <f t="shared" si="1"/>
        <v>1</v>
      </c>
      <c r="M129" s="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2021-04-28T12:56:54Z</dcterms:created>
  <dcterms:modified xsi:type="dcterms:W3CDTF">2021-05-06T18:52:10Z</dcterms:modified>
  <cp:category/>
  <cp:contentStatus/>
</cp:coreProperties>
</file>