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8"/>
  <workbookPr/>
  <xr:revisionPtr revIDLastSave="0" documentId="8_{6AF2EEFD-1B92-44B3-8F9B-E7338B049310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V2" i="1"/>
  <c r="U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3" i="1"/>
  <c r="S2" i="1"/>
  <c r="R2" i="1"/>
  <c r="M6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4" i="1"/>
  <c r="M5" i="1"/>
  <c r="M6" i="1"/>
  <c r="M7" i="1"/>
  <c r="M8" i="1"/>
  <c r="M9" i="1"/>
  <c r="M10" i="1"/>
  <c r="M11" i="1"/>
  <c r="M12" i="1"/>
  <c r="M13" i="1"/>
  <c r="M3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18" i="1"/>
  <c r="J19" i="1"/>
  <c r="J20" i="1"/>
  <c r="J2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" i="1"/>
</calcChain>
</file>

<file path=xl/sharedStrings.xml><?xml version="1.0" encoding="utf-8"?>
<sst xmlns="http://schemas.openxmlformats.org/spreadsheetml/2006/main" count="16" uniqueCount="16">
  <si>
    <t>year</t>
  </si>
  <si>
    <t>Azerbaijan</t>
  </si>
  <si>
    <t>China</t>
  </si>
  <si>
    <t>Ireland</t>
  </si>
  <si>
    <t>Mali</t>
  </si>
  <si>
    <t>Thailand</t>
  </si>
  <si>
    <t>United States</t>
  </si>
  <si>
    <t>Zimbabwe</t>
  </si>
  <si>
    <t>change_us</t>
  </si>
  <si>
    <t>change_china</t>
  </si>
  <si>
    <t>change_mali</t>
  </si>
  <si>
    <t>corr_US_China</t>
  </si>
  <si>
    <t>corr_changes</t>
  </si>
  <si>
    <t>avg_change_mali</t>
  </si>
  <si>
    <t>corr_year_mali</t>
  </si>
  <si>
    <t>correl_year_change_mali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</si>
</sst>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expectancy at birth in years,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Azerbaijan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Sheet1!$B$2:$B$60</c:f>
              <c:numCache>
                <c:formatCode>General</c:formatCode>
                <c:ptCount val="59"/>
                <c:pt idx="0">
                  <c:v>64.168000000000006</c:v>
                </c:pt>
                <c:pt idx="1">
                  <c:v>64.403000000000006</c:v>
                </c:pt>
                <c:pt idx="2">
                  <c:v>64.629000000000005</c:v>
                </c:pt>
                <c:pt idx="3">
                  <c:v>64.852000000000004</c:v>
                </c:pt>
                <c:pt idx="4">
                  <c:v>65.073999999999998</c:v>
                </c:pt>
                <c:pt idx="5">
                  <c:v>65.299000000000007</c:v>
                </c:pt>
                <c:pt idx="6">
                  <c:v>65.527000000000001</c:v>
                </c:pt>
                <c:pt idx="7">
                  <c:v>65.753</c:v>
                </c:pt>
                <c:pt idx="8">
                  <c:v>65.971999999999994</c:v>
                </c:pt>
                <c:pt idx="9">
                  <c:v>66.182000000000002</c:v>
                </c:pt>
                <c:pt idx="10">
                  <c:v>66.376000000000005</c:v>
                </c:pt>
                <c:pt idx="11">
                  <c:v>66.55</c:v>
                </c:pt>
                <c:pt idx="12">
                  <c:v>66.701999999999998</c:v>
                </c:pt>
                <c:pt idx="13">
                  <c:v>66.832999999999998</c:v>
                </c:pt>
                <c:pt idx="14">
                  <c:v>66.942999999999998</c:v>
                </c:pt>
                <c:pt idx="15">
                  <c:v>67.034999999999997</c:v>
                </c:pt>
                <c:pt idx="16">
                  <c:v>67.111999999999995</c:v>
                </c:pt>
                <c:pt idx="17">
                  <c:v>67.183000000000007</c:v>
                </c:pt>
                <c:pt idx="18">
                  <c:v>67.251999999999995</c:v>
                </c:pt>
                <c:pt idx="19">
                  <c:v>67.328000000000003</c:v>
                </c:pt>
                <c:pt idx="20">
                  <c:v>67.415999999999997</c:v>
                </c:pt>
                <c:pt idx="21">
                  <c:v>67.525999999999996</c:v>
                </c:pt>
                <c:pt idx="22">
                  <c:v>67.656000000000006</c:v>
                </c:pt>
                <c:pt idx="23">
                  <c:v>67.805000000000007</c:v>
                </c:pt>
                <c:pt idx="24">
                  <c:v>67.97</c:v>
                </c:pt>
                <c:pt idx="25">
                  <c:v>68.141999999999996</c:v>
                </c:pt>
                <c:pt idx="26">
                  <c:v>68.308999999999997</c:v>
                </c:pt>
                <c:pt idx="27">
                  <c:v>68.462999999999994</c:v>
                </c:pt>
                <c:pt idx="28">
                  <c:v>68.597999999999999</c:v>
                </c:pt>
                <c:pt idx="29">
                  <c:v>68.713999999999999</c:v>
                </c:pt>
                <c:pt idx="30">
                  <c:v>68.816999999999993</c:v>
                </c:pt>
                <c:pt idx="31">
                  <c:v>68.917000000000002</c:v>
                </c:pt>
                <c:pt idx="32">
                  <c:v>69.024000000000001</c:v>
                </c:pt>
                <c:pt idx="33">
                  <c:v>69.147999999999996</c:v>
                </c:pt>
                <c:pt idx="34">
                  <c:v>69.286000000000001</c:v>
                </c:pt>
                <c:pt idx="35">
                  <c:v>69.427999999999997</c:v>
                </c:pt>
                <c:pt idx="36">
                  <c:v>69.552999999999997</c:v>
                </c:pt>
                <c:pt idx="37">
                  <c:v>69.653000000000006</c:v>
                </c:pt>
                <c:pt idx="38">
                  <c:v>69.728999999999999</c:v>
                </c:pt>
                <c:pt idx="39">
                  <c:v>69.796999999999997</c:v>
                </c:pt>
                <c:pt idx="40">
                  <c:v>69.891000000000005</c:v>
                </c:pt>
                <c:pt idx="41">
                  <c:v>70.06</c:v>
                </c:pt>
                <c:pt idx="42">
                  <c:v>70.33</c:v>
                </c:pt>
                <c:pt idx="43">
                  <c:v>70.712999999999994</c:v>
                </c:pt>
                <c:pt idx="44">
                  <c:v>71.2</c:v>
                </c:pt>
                <c:pt idx="45">
                  <c:v>71.759</c:v>
                </c:pt>
                <c:pt idx="46">
                  <c:v>72.346000000000004</c:v>
                </c:pt>
                <c:pt idx="47">
                  <c:v>72.908000000000001</c:v>
                </c:pt>
                <c:pt idx="48">
                  <c:v>73.402000000000001</c:v>
                </c:pt>
                <c:pt idx="49">
                  <c:v>73.808999999999997</c:v>
                </c:pt>
                <c:pt idx="50">
                  <c:v>74.123000000000005</c:v>
                </c:pt>
                <c:pt idx="51">
                  <c:v>74.352999999999994</c:v>
                </c:pt>
                <c:pt idx="52">
                  <c:v>74.531000000000006</c:v>
                </c:pt>
                <c:pt idx="53">
                  <c:v>74.683000000000007</c:v>
                </c:pt>
                <c:pt idx="54">
                  <c:v>74.822999999999993</c:v>
                </c:pt>
                <c:pt idx="55">
                  <c:v>74.956000000000003</c:v>
                </c:pt>
                <c:pt idx="56">
                  <c:v>75.087999999999994</c:v>
                </c:pt>
                <c:pt idx="57">
                  <c:v>75.215000000000003</c:v>
                </c:pt>
                <c:pt idx="58">
                  <c:v>75.335999999999999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63-4723-A987-E1D62BFB5D72}"/>
            </c:ext>
          </c:extLst>
        </c:ser>
        <c:ser>
          <c:idx val="1"/>
          <c:order val="1"/>
          <c:tx>
            <c:v>China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Sheet1!$C$2:$C$60</c:f>
              <c:numCache>
                <c:formatCode>General</c:formatCode>
                <c:ptCount val="59"/>
                <c:pt idx="0">
                  <c:v>45.191000000000003</c:v>
                </c:pt>
                <c:pt idx="1">
                  <c:v>45.497</c:v>
                </c:pt>
                <c:pt idx="2">
                  <c:v>46.243000000000002</c:v>
                </c:pt>
                <c:pt idx="3">
                  <c:v>47.485999999999997</c:v>
                </c:pt>
                <c:pt idx="4">
                  <c:v>49.194000000000003</c:v>
                </c:pt>
                <c:pt idx="5">
                  <c:v>51.258000000000003</c:v>
                </c:pt>
                <c:pt idx="6">
                  <c:v>53.506</c:v>
                </c:pt>
                <c:pt idx="7">
                  <c:v>55.726999999999997</c:v>
                </c:pt>
                <c:pt idx="8">
                  <c:v>57.747999999999998</c:v>
                </c:pt>
                <c:pt idx="9">
                  <c:v>59.484000000000002</c:v>
                </c:pt>
                <c:pt idx="10">
                  <c:v>60.898000000000003</c:v>
                </c:pt>
                <c:pt idx="11">
                  <c:v>62.018000000000001</c:v>
                </c:pt>
                <c:pt idx="12">
                  <c:v>62.954999999999998</c:v>
                </c:pt>
                <c:pt idx="13">
                  <c:v>63.798999999999999</c:v>
                </c:pt>
                <c:pt idx="14">
                  <c:v>64.58</c:v>
                </c:pt>
                <c:pt idx="15">
                  <c:v>65.316000000000003</c:v>
                </c:pt>
                <c:pt idx="16">
                  <c:v>66.015000000000001</c:v>
                </c:pt>
                <c:pt idx="17">
                  <c:v>66.664000000000001</c:v>
                </c:pt>
                <c:pt idx="18">
                  <c:v>67.259</c:v>
                </c:pt>
                <c:pt idx="19">
                  <c:v>67.804000000000002</c:v>
                </c:pt>
                <c:pt idx="20">
                  <c:v>68.299000000000007</c:v>
                </c:pt>
                <c:pt idx="21">
                  <c:v>68.742000000000004</c:v>
                </c:pt>
                <c:pt idx="22">
                  <c:v>69.132000000000005</c:v>
                </c:pt>
                <c:pt idx="23">
                  <c:v>69.471000000000004</c:v>
                </c:pt>
                <c:pt idx="24">
                  <c:v>69.766000000000005</c:v>
                </c:pt>
                <c:pt idx="25">
                  <c:v>70.022999999999996</c:v>
                </c:pt>
                <c:pt idx="26">
                  <c:v>70.248000000000005</c:v>
                </c:pt>
                <c:pt idx="27">
                  <c:v>70.45</c:v>
                </c:pt>
                <c:pt idx="28">
                  <c:v>70.637</c:v>
                </c:pt>
                <c:pt idx="29">
                  <c:v>70.819000000000003</c:v>
                </c:pt>
                <c:pt idx="30">
                  <c:v>71.004000000000005</c:v>
                </c:pt>
                <c:pt idx="31">
                  <c:v>71.2</c:v>
                </c:pt>
                <c:pt idx="32">
                  <c:v>71.406999999999996</c:v>
                </c:pt>
                <c:pt idx="33">
                  <c:v>71.626000000000005</c:v>
                </c:pt>
                <c:pt idx="34">
                  <c:v>71.858000000000004</c:v>
                </c:pt>
                <c:pt idx="35">
                  <c:v>72.102999999999994</c:v>
                </c:pt>
                <c:pt idx="36">
                  <c:v>72.358000000000004</c:v>
                </c:pt>
                <c:pt idx="37">
                  <c:v>72.617000000000004</c:v>
                </c:pt>
                <c:pt idx="38">
                  <c:v>72.878</c:v>
                </c:pt>
                <c:pt idx="39">
                  <c:v>73.141000000000005</c:v>
                </c:pt>
                <c:pt idx="40">
                  <c:v>73.405000000000001</c:v>
                </c:pt>
                <c:pt idx="41">
                  <c:v>73.674000000000007</c:v>
                </c:pt>
                <c:pt idx="42">
                  <c:v>73.950999999999993</c:v>
                </c:pt>
                <c:pt idx="43">
                  <c:v>74.236999999999995</c:v>
                </c:pt>
                <c:pt idx="44">
                  <c:v>74.534999999999997</c:v>
                </c:pt>
                <c:pt idx="45">
                  <c:v>74.844999999999999</c:v>
                </c:pt>
                <c:pt idx="46">
                  <c:v>75.17</c:v>
                </c:pt>
                <c:pt idx="47">
                  <c:v>75.507999999999996</c:v>
                </c:pt>
                <c:pt idx="48">
                  <c:v>75.855000000000004</c:v>
                </c:pt>
                <c:pt idx="49">
                  <c:v>76.207999999999998</c:v>
                </c:pt>
                <c:pt idx="50">
                  <c:v>76.566000000000003</c:v>
                </c:pt>
                <c:pt idx="51">
                  <c:v>76.926000000000002</c:v>
                </c:pt>
                <c:pt idx="52">
                  <c:v>77.284000000000006</c:v>
                </c:pt>
                <c:pt idx="53">
                  <c:v>77.635000000000005</c:v>
                </c:pt>
                <c:pt idx="54">
                  <c:v>77.971999999999994</c:v>
                </c:pt>
                <c:pt idx="55">
                  <c:v>78.287999999999997</c:v>
                </c:pt>
                <c:pt idx="56">
                  <c:v>78.573999999999998</c:v>
                </c:pt>
                <c:pt idx="57">
                  <c:v>78.828000000000003</c:v>
                </c:pt>
                <c:pt idx="58">
                  <c:v>79.051000000000002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63-4723-A987-E1D62BFB5D72}"/>
            </c:ext>
          </c:extLst>
        </c:ser>
        <c:ser>
          <c:idx val="2"/>
          <c:order val="2"/>
          <c:tx>
            <c:v>Ireland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Sheet1!$D$2:$D$60</c:f>
              <c:numCache>
                <c:formatCode>General</c:formatCode>
                <c:ptCount val="59"/>
                <c:pt idx="0">
                  <c:v>71.706999999999994</c:v>
                </c:pt>
                <c:pt idx="1">
                  <c:v>71.941000000000003</c:v>
                </c:pt>
                <c:pt idx="2">
                  <c:v>72.147000000000006</c:v>
                </c:pt>
                <c:pt idx="3">
                  <c:v>72.334000000000003</c:v>
                </c:pt>
                <c:pt idx="4">
                  <c:v>72.510000000000005</c:v>
                </c:pt>
                <c:pt idx="5">
                  <c:v>72.680000000000007</c:v>
                </c:pt>
                <c:pt idx="6">
                  <c:v>72.846000000000004</c:v>
                </c:pt>
                <c:pt idx="7">
                  <c:v>73.007000000000005</c:v>
                </c:pt>
                <c:pt idx="8">
                  <c:v>73.162999999999997</c:v>
                </c:pt>
                <c:pt idx="9">
                  <c:v>73.316000000000003</c:v>
                </c:pt>
                <c:pt idx="10">
                  <c:v>73.47</c:v>
                </c:pt>
                <c:pt idx="11">
                  <c:v>73.626000000000005</c:v>
                </c:pt>
                <c:pt idx="12">
                  <c:v>73.784000000000006</c:v>
                </c:pt>
                <c:pt idx="13">
                  <c:v>73.947000000000003</c:v>
                </c:pt>
                <c:pt idx="14">
                  <c:v>74.117000000000004</c:v>
                </c:pt>
                <c:pt idx="15">
                  <c:v>74.3</c:v>
                </c:pt>
                <c:pt idx="16">
                  <c:v>74.501000000000005</c:v>
                </c:pt>
                <c:pt idx="17">
                  <c:v>74.72</c:v>
                </c:pt>
                <c:pt idx="18">
                  <c:v>74.956999999999994</c:v>
                </c:pt>
                <c:pt idx="19">
                  <c:v>75.209000000000003</c:v>
                </c:pt>
                <c:pt idx="20">
                  <c:v>75.468999999999994</c:v>
                </c:pt>
                <c:pt idx="21">
                  <c:v>75.728999999999999</c:v>
                </c:pt>
                <c:pt idx="22">
                  <c:v>75.983000000000004</c:v>
                </c:pt>
                <c:pt idx="23">
                  <c:v>76.224999999999994</c:v>
                </c:pt>
                <c:pt idx="24">
                  <c:v>76.451999999999998</c:v>
                </c:pt>
                <c:pt idx="25">
                  <c:v>76.667000000000002</c:v>
                </c:pt>
                <c:pt idx="26">
                  <c:v>76.873999999999995</c:v>
                </c:pt>
                <c:pt idx="27">
                  <c:v>77.08</c:v>
                </c:pt>
                <c:pt idx="28">
                  <c:v>77.287999999999997</c:v>
                </c:pt>
                <c:pt idx="29">
                  <c:v>77.498000000000005</c:v>
                </c:pt>
                <c:pt idx="30">
                  <c:v>77.703000000000003</c:v>
                </c:pt>
                <c:pt idx="31">
                  <c:v>77.891999999999996</c:v>
                </c:pt>
                <c:pt idx="32">
                  <c:v>78.06</c:v>
                </c:pt>
                <c:pt idx="33">
                  <c:v>78.207999999999998</c:v>
                </c:pt>
                <c:pt idx="34">
                  <c:v>78.340999999999994</c:v>
                </c:pt>
                <c:pt idx="35">
                  <c:v>78.471000000000004</c:v>
                </c:pt>
                <c:pt idx="36">
                  <c:v>78.7</c:v>
                </c:pt>
                <c:pt idx="37">
                  <c:v>78.7</c:v>
                </c:pt>
                <c:pt idx="38">
                  <c:v>79.099999999999994</c:v>
                </c:pt>
                <c:pt idx="39">
                  <c:v>78.900000000000006</c:v>
                </c:pt>
                <c:pt idx="40">
                  <c:v>79.2</c:v>
                </c:pt>
                <c:pt idx="41">
                  <c:v>79.900000000000006</c:v>
                </c:pt>
                <c:pt idx="42">
                  <c:v>80.400000000000006</c:v>
                </c:pt>
                <c:pt idx="43">
                  <c:v>80.7</c:v>
                </c:pt>
                <c:pt idx="44">
                  <c:v>81.099999999999994</c:v>
                </c:pt>
                <c:pt idx="45">
                  <c:v>81.3</c:v>
                </c:pt>
                <c:pt idx="46">
                  <c:v>81.7</c:v>
                </c:pt>
                <c:pt idx="47">
                  <c:v>82.1</c:v>
                </c:pt>
                <c:pt idx="48">
                  <c:v>82.4</c:v>
                </c:pt>
                <c:pt idx="49">
                  <c:v>82.7</c:v>
                </c:pt>
                <c:pt idx="50">
                  <c:v>83.1</c:v>
                </c:pt>
                <c:pt idx="51">
                  <c:v>83</c:v>
                </c:pt>
                <c:pt idx="52">
                  <c:v>83.1</c:v>
                </c:pt>
                <c:pt idx="53">
                  <c:v>83.1</c:v>
                </c:pt>
                <c:pt idx="54">
                  <c:v>83.5</c:v>
                </c:pt>
                <c:pt idx="55">
                  <c:v>83.4</c:v>
                </c:pt>
                <c:pt idx="56">
                  <c:v>83.6</c:v>
                </c:pt>
                <c:pt idx="57">
                  <c:v>84</c:v>
                </c:pt>
                <c:pt idx="58">
                  <c:v>84.1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63-4723-A987-E1D62BFB5D72}"/>
            </c:ext>
          </c:extLst>
        </c:ser>
        <c:ser>
          <c:idx val="3"/>
          <c:order val="3"/>
          <c:tx>
            <c:v>Mali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Sheet1!$E$2:$E$60</c:f>
              <c:numCache>
                <c:formatCode>General</c:formatCode>
                <c:ptCount val="59"/>
                <c:pt idx="0">
                  <c:v>29.026</c:v>
                </c:pt>
                <c:pt idx="1">
                  <c:v>29.21</c:v>
                </c:pt>
                <c:pt idx="2">
                  <c:v>29.431999999999999</c:v>
                </c:pt>
                <c:pt idx="3">
                  <c:v>29.704000000000001</c:v>
                </c:pt>
                <c:pt idx="4">
                  <c:v>30.033000000000001</c:v>
                </c:pt>
                <c:pt idx="5">
                  <c:v>30.428999999999998</c:v>
                </c:pt>
                <c:pt idx="6">
                  <c:v>30.896000000000001</c:v>
                </c:pt>
                <c:pt idx="7">
                  <c:v>31.423999999999999</c:v>
                </c:pt>
                <c:pt idx="8">
                  <c:v>32.006</c:v>
                </c:pt>
                <c:pt idx="9">
                  <c:v>32.633000000000003</c:v>
                </c:pt>
                <c:pt idx="10">
                  <c:v>33.295999999999999</c:v>
                </c:pt>
                <c:pt idx="11">
                  <c:v>33.984000000000002</c:v>
                </c:pt>
                <c:pt idx="12">
                  <c:v>34.688000000000002</c:v>
                </c:pt>
                <c:pt idx="13">
                  <c:v>35.399000000000001</c:v>
                </c:pt>
                <c:pt idx="14">
                  <c:v>36.112000000000002</c:v>
                </c:pt>
                <c:pt idx="15">
                  <c:v>36.829000000000001</c:v>
                </c:pt>
                <c:pt idx="16">
                  <c:v>37.554000000000002</c:v>
                </c:pt>
                <c:pt idx="17">
                  <c:v>38.295000000000002</c:v>
                </c:pt>
                <c:pt idx="18">
                  <c:v>39.049999999999997</c:v>
                </c:pt>
                <c:pt idx="19">
                  <c:v>39.813000000000002</c:v>
                </c:pt>
                <c:pt idx="20">
                  <c:v>40.573</c:v>
                </c:pt>
                <c:pt idx="21">
                  <c:v>41.316000000000003</c:v>
                </c:pt>
                <c:pt idx="22">
                  <c:v>42.031999999999996</c:v>
                </c:pt>
                <c:pt idx="23">
                  <c:v>42.709000000000003</c:v>
                </c:pt>
                <c:pt idx="24">
                  <c:v>43.343000000000004</c:v>
                </c:pt>
                <c:pt idx="25">
                  <c:v>43.936999999999998</c:v>
                </c:pt>
                <c:pt idx="26">
                  <c:v>44.497999999999998</c:v>
                </c:pt>
                <c:pt idx="27">
                  <c:v>45.036000000000001</c:v>
                </c:pt>
                <c:pt idx="28">
                  <c:v>45.552</c:v>
                </c:pt>
                <c:pt idx="29">
                  <c:v>46.039000000000001</c:v>
                </c:pt>
                <c:pt idx="30">
                  <c:v>46.472999999999999</c:v>
                </c:pt>
                <c:pt idx="31">
                  <c:v>46.817999999999998</c:v>
                </c:pt>
                <c:pt idx="32">
                  <c:v>47.061999999999998</c:v>
                </c:pt>
                <c:pt idx="33">
                  <c:v>47.212000000000003</c:v>
                </c:pt>
                <c:pt idx="34">
                  <c:v>47.290999999999997</c:v>
                </c:pt>
                <c:pt idx="35">
                  <c:v>47.34</c:v>
                </c:pt>
                <c:pt idx="36">
                  <c:v>47.412999999999997</c:v>
                </c:pt>
                <c:pt idx="37">
                  <c:v>47.561999999999998</c:v>
                </c:pt>
                <c:pt idx="38">
                  <c:v>47.823</c:v>
                </c:pt>
                <c:pt idx="39">
                  <c:v>48.216000000000001</c:v>
                </c:pt>
                <c:pt idx="40">
                  <c:v>48.752000000000002</c:v>
                </c:pt>
                <c:pt idx="41">
                  <c:v>49.423999999999999</c:v>
                </c:pt>
                <c:pt idx="42">
                  <c:v>50.192</c:v>
                </c:pt>
                <c:pt idx="43">
                  <c:v>51.012</c:v>
                </c:pt>
                <c:pt idx="44">
                  <c:v>51.854999999999997</c:v>
                </c:pt>
                <c:pt idx="45">
                  <c:v>52.683</c:v>
                </c:pt>
                <c:pt idx="46">
                  <c:v>53.460999999999999</c:v>
                </c:pt>
                <c:pt idx="47">
                  <c:v>54.173000000000002</c:v>
                </c:pt>
                <c:pt idx="48">
                  <c:v>54.811999999999998</c:v>
                </c:pt>
                <c:pt idx="49">
                  <c:v>55.375</c:v>
                </c:pt>
                <c:pt idx="50">
                  <c:v>55.871000000000002</c:v>
                </c:pt>
                <c:pt idx="51">
                  <c:v>56.326000000000001</c:v>
                </c:pt>
                <c:pt idx="52">
                  <c:v>56.768999999999998</c:v>
                </c:pt>
                <c:pt idx="53">
                  <c:v>57.225000000000001</c:v>
                </c:pt>
                <c:pt idx="54">
                  <c:v>57.7</c:v>
                </c:pt>
                <c:pt idx="55">
                  <c:v>58.194000000000003</c:v>
                </c:pt>
                <c:pt idx="56">
                  <c:v>58.695</c:v>
                </c:pt>
                <c:pt idx="57">
                  <c:v>59.185000000000002</c:v>
                </c:pt>
                <c:pt idx="58">
                  <c:v>59.649000000000001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63-4723-A987-E1D62BFB5D72}"/>
            </c:ext>
          </c:extLst>
        </c:ser>
        <c:ser>
          <c:idx val="4"/>
          <c:order val="4"/>
          <c:tx>
            <c:v>Thailand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Sheet1!$F$2:$F$60</c:f>
              <c:numCache>
                <c:formatCode>General</c:formatCode>
                <c:ptCount val="59"/>
                <c:pt idx="0">
                  <c:v>57.058999999999997</c:v>
                </c:pt>
                <c:pt idx="1">
                  <c:v>57.616999999999997</c:v>
                </c:pt>
                <c:pt idx="2">
                  <c:v>58.151000000000003</c:v>
                </c:pt>
                <c:pt idx="3">
                  <c:v>58.652999999999999</c:v>
                </c:pt>
                <c:pt idx="4">
                  <c:v>59.12</c:v>
                </c:pt>
                <c:pt idx="5">
                  <c:v>59.56</c:v>
                </c:pt>
                <c:pt idx="6">
                  <c:v>59.987000000000002</c:v>
                </c:pt>
                <c:pt idx="7">
                  <c:v>60.420999999999999</c:v>
                </c:pt>
                <c:pt idx="8">
                  <c:v>60.878</c:v>
                </c:pt>
                <c:pt idx="9">
                  <c:v>61.363999999999997</c:v>
                </c:pt>
                <c:pt idx="10">
                  <c:v>61.883000000000003</c:v>
                </c:pt>
                <c:pt idx="11">
                  <c:v>62.433</c:v>
                </c:pt>
                <c:pt idx="12">
                  <c:v>63.006</c:v>
                </c:pt>
                <c:pt idx="13">
                  <c:v>63.591999999999999</c:v>
                </c:pt>
                <c:pt idx="14">
                  <c:v>64.183000000000007</c:v>
                </c:pt>
                <c:pt idx="15">
                  <c:v>64.77</c:v>
                </c:pt>
                <c:pt idx="16">
                  <c:v>65.340999999999994</c:v>
                </c:pt>
                <c:pt idx="17">
                  <c:v>65.893000000000001</c:v>
                </c:pt>
                <c:pt idx="18">
                  <c:v>66.429000000000002</c:v>
                </c:pt>
                <c:pt idx="19">
                  <c:v>66.954999999999998</c:v>
                </c:pt>
                <c:pt idx="20">
                  <c:v>67.495000000000005</c:v>
                </c:pt>
                <c:pt idx="21">
                  <c:v>68.078999999999994</c:v>
                </c:pt>
                <c:pt idx="22">
                  <c:v>68.721999999999994</c:v>
                </c:pt>
                <c:pt idx="23">
                  <c:v>69.424999999999997</c:v>
                </c:pt>
                <c:pt idx="24">
                  <c:v>70.168999999999997</c:v>
                </c:pt>
                <c:pt idx="25">
                  <c:v>70.92</c:v>
                </c:pt>
                <c:pt idx="26">
                  <c:v>71.63</c:v>
                </c:pt>
                <c:pt idx="27">
                  <c:v>72.256</c:v>
                </c:pt>
                <c:pt idx="28">
                  <c:v>72.77</c:v>
                </c:pt>
                <c:pt idx="29">
                  <c:v>73.16</c:v>
                </c:pt>
                <c:pt idx="30">
                  <c:v>73.433000000000007</c:v>
                </c:pt>
                <c:pt idx="31">
                  <c:v>73.608000000000004</c:v>
                </c:pt>
                <c:pt idx="32">
                  <c:v>73.727000000000004</c:v>
                </c:pt>
                <c:pt idx="33">
                  <c:v>73.822999999999993</c:v>
                </c:pt>
                <c:pt idx="34">
                  <c:v>73.915000000000006</c:v>
                </c:pt>
                <c:pt idx="35">
                  <c:v>74.013000000000005</c:v>
                </c:pt>
                <c:pt idx="36">
                  <c:v>74.114000000000004</c:v>
                </c:pt>
                <c:pt idx="37">
                  <c:v>74.212000000000003</c:v>
                </c:pt>
                <c:pt idx="38">
                  <c:v>74.304000000000002</c:v>
                </c:pt>
                <c:pt idx="39">
                  <c:v>74.400000000000006</c:v>
                </c:pt>
                <c:pt idx="40">
                  <c:v>74.512</c:v>
                </c:pt>
                <c:pt idx="41">
                  <c:v>74.650999999999996</c:v>
                </c:pt>
                <c:pt idx="42">
                  <c:v>74.826999999999998</c:v>
                </c:pt>
                <c:pt idx="43">
                  <c:v>75.043999999999997</c:v>
                </c:pt>
                <c:pt idx="44">
                  <c:v>75.305999999999997</c:v>
                </c:pt>
                <c:pt idx="45">
                  <c:v>75.619</c:v>
                </c:pt>
                <c:pt idx="46">
                  <c:v>75.980999999999995</c:v>
                </c:pt>
                <c:pt idx="47">
                  <c:v>76.382999999999996</c:v>
                </c:pt>
                <c:pt idx="48">
                  <c:v>76.814999999999998</c:v>
                </c:pt>
                <c:pt idx="49">
                  <c:v>77.265000000000001</c:v>
                </c:pt>
                <c:pt idx="50">
                  <c:v>77.724999999999994</c:v>
                </c:pt>
                <c:pt idx="51">
                  <c:v>78.186000000000007</c:v>
                </c:pt>
                <c:pt idx="52">
                  <c:v>78.64</c:v>
                </c:pt>
                <c:pt idx="53">
                  <c:v>79.078000000000003</c:v>
                </c:pt>
                <c:pt idx="54">
                  <c:v>79.489999999999995</c:v>
                </c:pt>
                <c:pt idx="55">
                  <c:v>79.863</c:v>
                </c:pt>
                <c:pt idx="56">
                  <c:v>80.188999999999993</c:v>
                </c:pt>
                <c:pt idx="57">
                  <c:v>80.468000000000004</c:v>
                </c:pt>
                <c:pt idx="58">
                  <c:v>80.703999999999994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863-4723-A987-E1D62BFB5D72}"/>
            </c:ext>
          </c:extLst>
        </c:ser>
        <c:ser>
          <c:idx val="5"/>
          <c:order val="5"/>
          <c:tx>
            <c:v>United States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Sheet1!$G$2:$G$60</c:f>
              <c:numCache>
                <c:formatCode>General</c:formatCode>
                <c:ptCount val="59"/>
                <c:pt idx="0">
                  <c:v>73.099999999999994</c:v>
                </c:pt>
                <c:pt idx="1">
                  <c:v>73.599999999999994</c:v>
                </c:pt>
                <c:pt idx="2">
                  <c:v>73.5</c:v>
                </c:pt>
                <c:pt idx="3">
                  <c:v>73.400000000000006</c:v>
                </c:pt>
                <c:pt idx="4">
                  <c:v>73.7</c:v>
                </c:pt>
                <c:pt idx="5">
                  <c:v>73.8</c:v>
                </c:pt>
                <c:pt idx="6">
                  <c:v>73.900000000000006</c:v>
                </c:pt>
                <c:pt idx="7">
                  <c:v>74.3</c:v>
                </c:pt>
                <c:pt idx="8">
                  <c:v>74.099999999999994</c:v>
                </c:pt>
                <c:pt idx="9">
                  <c:v>74.400000000000006</c:v>
                </c:pt>
                <c:pt idx="10">
                  <c:v>74.7</c:v>
                </c:pt>
                <c:pt idx="11">
                  <c:v>75</c:v>
                </c:pt>
                <c:pt idx="12">
                  <c:v>75.099999999999994</c:v>
                </c:pt>
                <c:pt idx="13">
                  <c:v>75.3</c:v>
                </c:pt>
                <c:pt idx="14">
                  <c:v>75.900000000000006</c:v>
                </c:pt>
                <c:pt idx="15">
                  <c:v>76.599999999999994</c:v>
                </c:pt>
                <c:pt idx="16">
                  <c:v>76.8</c:v>
                </c:pt>
                <c:pt idx="17">
                  <c:v>77.2</c:v>
                </c:pt>
                <c:pt idx="18">
                  <c:v>77.3</c:v>
                </c:pt>
                <c:pt idx="19">
                  <c:v>77.8</c:v>
                </c:pt>
                <c:pt idx="20">
                  <c:v>77.400000000000006</c:v>
                </c:pt>
                <c:pt idx="21">
                  <c:v>77.8</c:v>
                </c:pt>
                <c:pt idx="22">
                  <c:v>78.099999999999994</c:v>
                </c:pt>
                <c:pt idx="23">
                  <c:v>78.099999999999994</c:v>
                </c:pt>
                <c:pt idx="24">
                  <c:v>78.2</c:v>
                </c:pt>
                <c:pt idx="25">
                  <c:v>78.2</c:v>
                </c:pt>
                <c:pt idx="26">
                  <c:v>78.2</c:v>
                </c:pt>
                <c:pt idx="27">
                  <c:v>78.3</c:v>
                </c:pt>
                <c:pt idx="28">
                  <c:v>78.3</c:v>
                </c:pt>
                <c:pt idx="29">
                  <c:v>78.5</c:v>
                </c:pt>
                <c:pt idx="30">
                  <c:v>78.8</c:v>
                </c:pt>
                <c:pt idx="31">
                  <c:v>78.900000000000006</c:v>
                </c:pt>
                <c:pt idx="32">
                  <c:v>79.099999999999994</c:v>
                </c:pt>
                <c:pt idx="33">
                  <c:v>78.8</c:v>
                </c:pt>
                <c:pt idx="34">
                  <c:v>79</c:v>
                </c:pt>
                <c:pt idx="35">
                  <c:v>78.900000000000006</c:v>
                </c:pt>
                <c:pt idx="36">
                  <c:v>79.099999999999994</c:v>
                </c:pt>
                <c:pt idx="37">
                  <c:v>79.400000000000006</c:v>
                </c:pt>
                <c:pt idx="38">
                  <c:v>79.5</c:v>
                </c:pt>
                <c:pt idx="39">
                  <c:v>79.400000000000006</c:v>
                </c:pt>
                <c:pt idx="40">
                  <c:v>79.3</c:v>
                </c:pt>
                <c:pt idx="41">
                  <c:v>79.5</c:v>
                </c:pt>
                <c:pt idx="42">
                  <c:v>79.599999999999994</c:v>
                </c:pt>
                <c:pt idx="43">
                  <c:v>79.7</c:v>
                </c:pt>
                <c:pt idx="44">
                  <c:v>80.099999999999994</c:v>
                </c:pt>
                <c:pt idx="45">
                  <c:v>80.099999999999994</c:v>
                </c:pt>
                <c:pt idx="46">
                  <c:v>80.3</c:v>
                </c:pt>
                <c:pt idx="47">
                  <c:v>80.599999999999994</c:v>
                </c:pt>
                <c:pt idx="48">
                  <c:v>80.599999999999994</c:v>
                </c:pt>
                <c:pt idx="49">
                  <c:v>80.900000000000006</c:v>
                </c:pt>
                <c:pt idx="50">
                  <c:v>81</c:v>
                </c:pt>
                <c:pt idx="51">
                  <c:v>81.099999999999994</c:v>
                </c:pt>
                <c:pt idx="52">
                  <c:v>81.2</c:v>
                </c:pt>
                <c:pt idx="53">
                  <c:v>81.2</c:v>
                </c:pt>
                <c:pt idx="54">
                  <c:v>81.3</c:v>
                </c:pt>
                <c:pt idx="55">
                  <c:v>81.2</c:v>
                </c:pt>
                <c:pt idx="56">
                  <c:v>81.099999999999994</c:v>
                </c:pt>
                <c:pt idx="57">
                  <c:v>81.099999999999994</c:v>
                </c:pt>
                <c:pt idx="58">
                  <c:v>81.099999999999994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863-4723-A987-E1D62BFB5D72}"/>
            </c:ext>
          </c:extLst>
        </c:ser>
        <c:ser>
          <c:idx val="6"/>
          <c:order val="6"/>
          <c:tx>
            <c:v>Zimbabwe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Sheet1!$A$2:$A$60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Sheet1!$H$2:$H$60</c:f>
              <c:numCache>
                <c:formatCode>General</c:formatCode>
                <c:ptCount val="59"/>
                <c:pt idx="0">
                  <c:v>54.671999999999997</c:v>
                </c:pt>
                <c:pt idx="1">
                  <c:v>55.140999999999998</c:v>
                </c:pt>
                <c:pt idx="2">
                  <c:v>55.609000000000002</c:v>
                </c:pt>
                <c:pt idx="3">
                  <c:v>56.070999999999998</c:v>
                </c:pt>
                <c:pt idx="4">
                  <c:v>56.521000000000001</c:v>
                </c:pt>
                <c:pt idx="5">
                  <c:v>56.951999999999998</c:v>
                </c:pt>
                <c:pt idx="6">
                  <c:v>57.353999999999999</c:v>
                </c:pt>
                <c:pt idx="7">
                  <c:v>57.725000000000001</c:v>
                </c:pt>
                <c:pt idx="8">
                  <c:v>58.061</c:v>
                </c:pt>
                <c:pt idx="9">
                  <c:v>58.363999999999997</c:v>
                </c:pt>
                <c:pt idx="10">
                  <c:v>58.628999999999998</c:v>
                </c:pt>
                <c:pt idx="11">
                  <c:v>58.856000000000002</c:v>
                </c:pt>
                <c:pt idx="12">
                  <c:v>59.052</c:v>
                </c:pt>
                <c:pt idx="13">
                  <c:v>59.231000000000002</c:v>
                </c:pt>
                <c:pt idx="14">
                  <c:v>59.406999999999996</c:v>
                </c:pt>
                <c:pt idx="15">
                  <c:v>59.606999999999999</c:v>
                </c:pt>
                <c:pt idx="16">
                  <c:v>59.856999999999999</c:v>
                </c:pt>
                <c:pt idx="17">
                  <c:v>60.17</c:v>
                </c:pt>
                <c:pt idx="18">
                  <c:v>60.545999999999999</c:v>
                </c:pt>
                <c:pt idx="19">
                  <c:v>60.976999999999997</c:v>
                </c:pt>
                <c:pt idx="20">
                  <c:v>61.46</c:v>
                </c:pt>
                <c:pt idx="21">
                  <c:v>61.988999999999997</c:v>
                </c:pt>
                <c:pt idx="22">
                  <c:v>62.527999999999999</c:v>
                </c:pt>
                <c:pt idx="23">
                  <c:v>63.029000000000003</c:v>
                </c:pt>
                <c:pt idx="24">
                  <c:v>63.441000000000003</c:v>
                </c:pt>
                <c:pt idx="25">
                  <c:v>63.701000000000001</c:v>
                </c:pt>
                <c:pt idx="26">
                  <c:v>63.746000000000002</c:v>
                </c:pt>
                <c:pt idx="27">
                  <c:v>63.545000000000002</c:v>
                </c:pt>
                <c:pt idx="28">
                  <c:v>63.084000000000003</c:v>
                </c:pt>
                <c:pt idx="29">
                  <c:v>62.356000000000002</c:v>
                </c:pt>
                <c:pt idx="30">
                  <c:v>61.354999999999997</c:v>
                </c:pt>
                <c:pt idx="31">
                  <c:v>60.085999999999999</c:v>
                </c:pt>
                <c:pt idx="32">
                  <c:v>58.607999999999997</c:v>
                </c:pt>
                <c:pt idx="33">
                  <c:v>56.994999999999997</c:v>
                </c:pt>
                <c:pt idx="34">
                  <c:v>55.313000000000002</c:v>
                </c:pt>
                <c:pt idx="35">
                  <c:v>53.63</c:v>
                </c:pt>
                <c:pt idx="36">
                  <c:v>52.002000000000002</c:v>
                </c:pt>
                <c:pt idx="37">
                  <c:v>50.472000000000001</c:v>
                </c:pt>
                <c:pt idx="38">
                  <c:v>49.087000000000003</c:v>
                </c:pt>
                <c:pt idx="39">
                  <c:v>47.892000000000003</c:v>
                </c:pt>
                <c:pt idx="40">
                  <c:v>46.905000000000001</c:v>
                </c:pt>
                <c:pt idx="41">
                  <c:v>46.110999999999997</c:v>
                </c:pt>
                <c:pt idx="42">
                  <c:v>45.494</c:v>
                </c:pt>
                <c:pt idx="43">
                  <c:v>45.058999999999997</c:v>
                </c:pt>
                <c:pt idx="44">
                  <c:v>44.845999999999997</c:v>
                </c:pt>
                <c:pt idx="45">
                  <c:v>44.962000000000003</c:v>
                </c:pt>
                <c:pt idx="46">
                  <c:v>45.534999999999997</c:v>
                </c:pt>
                <c:pt idx="47">
                  <c:v>46.603000000000002</c:v>
                </c:pt>
                <c:pt idx="48">
                  <c:v>48.14</c:v>
                </c:pt>
                <c:pt idx="49">
                  <c:v>50.067999999999998</c:v>
                </c:pt>
                <c:pt idx="50">
                  <c:v>52.238999999999997</c:v>
                </c:pt>
                <c:pt idx="51">
                  <c:v>54.470999999999997</c:v>
                </c:pt>
                <c:pt idx="52">
                  <c:v>56.578000000000003</c:v>
                </c:pt>
                <c:pt idx="53">
                  <c:v>58.411999999999999</c:v>
                </c:pt>
                <c:pt idx="54">
                  <c:v>59.892000000000003</c:v>
                </c:pt>
                <c:pt idx="55">
                  <c:v>60.984000000000002</c:v>
                </c:pt>
                <c:pt idx="56">
                  <c:v>61.719000000000001</c:v>
                </c:pt>
                <c:pt idx="57">
                  <c:v>62.22</c:v>
                </c:pt>
                <c:pt idx="58">
                  <c:v>62.597999999999999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863-4723-A987-E1D62BFB5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072119"/>
        <c:axId val="5890296"/>
      </c:lineChart>
      <c:catAx>
        <c:axId val="1676072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296"/>
        <c:crosses val="autoZero"/>
        <c:auto val="1"/>
        <c:lblAlgn val="ctr"/>
        <c:lblOffset val="100"/>
        <c:noMultiLvlLbl val="0"/>
      </c:catAx>
      <c:valAx>
        <c:axId val="589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72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'China' by 'United States'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China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Sheet1!$J$2:$J$60</c:f>
              <c:numCache>
                <c:formatCode>General</c:formatCode>
                <c:ptCount val="59"/>
                <c:pt idx="0">
                  <c:v>73.099999999999994</c:v>
                </c:pt>
                <c:pt idx="1">
                  <c:v>73.599999999999994</c:v>
                </c:pt>
                <c:pt idx="2">
                  <c:v>73.5</c:v>
                </c:pt>
                <c:pt idx="3">
                  <c:v>73.400000000000006</c:v>
                </c:pt>
                <c:pt idx="4">
                  <c:v>73.7</c:v>
                </c:pt>
                <c:pt idx="5">
                  <c:v>73.8</c:v>
                </c:pt>
                <c:pt idx="6">
                  <c:v>73.900000000000006</c:v>
                </c:pt>
                <c:pt idx="7">
                  <c:v>74.3</c:v>
                </c:pt>
                <c:pt idx="8">
                  <c:v>74.099999999999994</c:v>
                </c:pt>
                <c:pt idx="9">
                  <c:v>74.400000000000006</c:v>
                </c:pt>
                <c:pt idx="10">
                  <c:v>74.7</c:v>
                </c:pt>
                <c:pt idx="11">
                  <c:v>75</c:v>
                </c:pt>
                <c:pt idx="12">
                  <c:v>75.099999999999994</c:v>
                </c:pt>
                <c:pt idx="13">
                  <c:v>75.3</c:v>
                </c:pt>
                <c:pt idx="14">
                  <c:v>75.900000000000006</c:v>
                </c:pt>
                <c:pt idx="15">
                  <c:v>76.599999999999994</c:v>
                </c:pt>
                <c:pt idx="16">
                  <c:v>76.8</c:v>
                </c:pt>
                <c:pt idx="17">
                  <c:v>77.2</c:v>
                </c:pt>
                <c:pt idx="18">
                  <c:v>77.3</c:v>
                </c:pt>
                <c:pt idx="19">
                  <c:v>77.8</c:v>
                </c:pt>
                <c:pt idx="20">
                  <c:v>77.400000000000006</c:v>
                </c:pt>
                <c:pt idx="21">
                  <c:v>77.8</c:v>
                </c:pt>
                <c:pt idx="22">
                  <c:v>78.099999999999994</c:v>
                </c:pt>
                <c:pt idx="23">
                  <c:v>78.099999999999994</c:v>
                </c:pt>
                <c:pt idx="24">
                  <c:v>78.2</c:v>
                </c:pt>
                <c:pt idx="25">
                  <c:v>78.2</c:v>
                </c:pt>
                <c:pt idx="26">
                  <c:v>78.2</c:v>
                </c:pt>
                <c:pt idx="27">
                  <c:v>78.3</c:v>
                </c:pt>
                <c:pt idx="28">
                  <c:v>78.3</c:v>
                </c:pt>
                <c:pt idx="29">
                  <c:v>78.5</c:v>
                </c:pt>
                <c:pt idx="30">
                  <c:v>78.8</c:v>
                </c:pt>
                <c:pt idx="31">
                  <c:v>78.900000000000006</c:v>
                </c:pt>
                <c:pt idx="32">
                  <c:v>79.099999999999994</c:v>
                </c:pt>
                <c:pt idx="33">
                  <c:v>78.8</c:v>
                </c:pt>
                <c:pt idx="34">
                  <c:v>79</c:v>
                </c:pt>
                <c:pt idx="35">
                  <c:v>78.900000000000006</c:v>
                </c:pt>
                <c:pt idx="36">
                  <c:v>79.099999999999994</c:v>
                </c:pt>
                <c:pt idx="37">
                  <c:v>79.400000000000006</c:v>
                </c:pt>
                <c:pt idx="38">
                  <c:v>79.5</c:v>
                </c:pt>
                <c:pt idx="39">
                  <c:v>79.400000000000006</c:v>
                </c:pt>
                <c:pt idx="40">
                  <c:v>79.3</c:v>
                </c:pt>
                <c:pt idx="41">
                  <c:v>79.5</c:v>
                </c:pt>
                <c:pt idx="42">
                  <c:v>79.599999999999994</c:v>
                </c:pt>
                <c:pt idx="43">
                  <c:v>79.7</c:v>
                </c:pt>
                <c:pt idx="44">
                  <c:v>80.099999999999994</c:v>
                </c:pt>
                <c:pt idx="45">
                  <c:v>80.099999999999994</c:v>
                </c:pt>
                <c:pt idx="46">
                  <c:v>80.3</c:v>
                </c:pt>
                <c:pt idx="47">
                  <c:v>80.599999999999994</c:v>
                </c:pt>
                <c:pt idx="48">
                  <c:v>80.599999999999994</c:v>
                </c:pt>
                <c:pt idx="49">
                  <c:v>80.900000000000006</c:v>
                </c:pt>
                <c:pt idx="50">
                  <c:v>81</c:v>
                </c:pt>
                <c:pt idx="51">
                  <c:v>81.099999999999994</c:v>
                </c:pt>
                <c:pt idx="52">
                  <c:v>81.2</c:v>
                </c:pt>
                <c:pt idx="53">
                  <c:v>81.2</c:v>
                </c:pt>
                <c:pt idx="54">
                  <c:v>81.3</c:v>
                </c:pt>
                <c:pt idx="55">
                  <c:v>81.2</c:v>
                </c:pt>
                <c:pt idx="56">
                  <c:v>81.099999999999994</c:v>
                </c:pt>
                <c:pt idx="57">
                  <c:v>81.099999999999994</c:v>
                </c:pt>
                <c:pt idx="58">
                  <c:v>81.099999999999994</c:v>
                </c:pt>
              </c:numCache>
            </c:numRef>
          </c:xVal>
          <c:yVal>
            <c:numRef>
              <c:f>Sheet1!$K$2:$K$60</c:f>
              <c:numCache>
                <c:formatCode>General</c:formatCode>
                <c:ptCount val="59"/>
                <c:pt idx="0">
                  <c:v>45.191000000000003</c:v>
                </c:pt>
                <c:pt idx="1">
                  <c:v>45.497</c:v>
                </c:pt>
                <c:pt idx="2">
                  <c:v>46.243000000000002</c:v>
                </c:pt>
                <c:pt idx="3">
                  <c:v>47.485999999999997</c:v>
                </c:pt>
                <c:pt idx="4">
                  <c:v>49.194000000000003</c:v>
                </c:pt>
                <c:pt idx="5">
                  <c:v>51.258000000000003</c:v>
                </c:pt>
                <c:pt idx="6">
                  <c:v>53.506</c:v>
                </c:pt>
                <c:pt idx="7">
                  <c:v>55.726999999999997</c:v>
                </c:pt>
                <c:pt idx="8">
                  <c:v>57.747999999999998</c:v>
                </c:pt>
                <c:pt idx="9">
                  <c:v>59.484000000000002</c:v>
                </c:pt>
                <c:pt idx="10">
                  <c:v>60.898000000000003</c:v>
                </c:pt>
                <c:pt idx="11">
                  <c:v>62.018000000000001</c:v>
                </c:pt>
                <c:pt idx="12">
                  <c:v>62.954999999999998</c:v>
                </c:pt>
                <c:pt idx="13">
                  <c:v>63.798999999999999</c:v>
                </c:pt>
                <c:pt idx="14">
                  <c:v>64.58</c:v>
                </c:pt>
                <c:pt idx="15">
                  <c:v>65.316000000000003</c:v>
                </c:pt>
                <c:pt idx="16">
                  <c:v>66.015000000000001</c:v>
                </c:pt>
                <c:pt idx="17">
                  <c:v>66.664000000000001</c:v>
                </c:pt>
                <c:pt idx="18">
                  <c:v>67.259</c:v>
                </c:pt>
                <c:pt idx="19">
                  <c:v>67.804000000000002</c:v>
                </c:pt>
                <c:pt idx="20">
                  <c:v>68.299000000000007</c:v>
                </c:pt>
                <c:pt idx="21">
                  <c:v>68.742000000000004</c:v>
                </c:pt>
                <c:pt idx="22">
                  <c:v>69.132000000000005</c:v>
                </c:pt>
                <c:pt idx="23">
                  <c:v>69.471000000000004</c:v>
                </c:pt>
                <c:pt idx="24">
                  <c:v>69.766000000000005</c:v>
                </c:pt>
                <c:pt idx="25">
                  <c:v>70.022999999999996</c:v>
                </c:pt>
                <c:pt idx="26">
                  <c:v>70.248000000000005</c:v>
                </c:pt>
                <c:pt idx="27">
                  <c:v>70.45</c:v>
                </c:pt>
                <c:pt idx="28">
                  <c:v>70.637</c:v>
                </c:pt>
                <c:pt idx="29">
                  <c:v>70.819000000000003</c:v>
                </c:pt>
                <c:pt idx="30">
                  <c:v>71.004000000000005</c:v>
                </c:pt>
                <c:pt idx="31">
                  <c:v>71.2</c:v>
                </c:pt>
                <c:pt idx="32">
                  <c:v>71.406999999999996</c:v>
                </c:pt>
                <c:pt idx="33">
                  <c:v>71.626000000000005</c:v>
                </c:pt>
                <c:pt idx="34">
                  <c:v>71.858000000000004</c:v>
                </c:pt>
                <c:pt idx="35">
                  <c:v>72.102999999999994</c:v>
                </c:pt>
                <c:pt idx="36">
                  <c:v>72.358000000000004</c:v>
                </c:pt>
                <c:pt idx="37">
                  <c:v>72.617000000000004</c:v>
                </c:pt>
                <c:pt idx="38">
                  <c:v>72.878</c:v>
                </c:pt>
                <c:pt idx="39">
                  <c:v>73.141000000000005</c:v>
                </c:pt>
                <c:pt idx="40">
                  <c:v>73.405000000000001</c:v>
                </c:pt>
                <c:pt idx="41">
                  <c:v>73.674000000000007</c:v>
                </c:pt>
                <c:pt idx="42">
                  <c:v>73.950999999999993</c:v>
                </c:pt>
                <c:pt idx="43">
                  <c:v>74.236999999999995</c:v>
                </c:pt>
                <c:pt idx="44">
                  <c:v>74.534999999999997</c:v>
                </c:pt>
                <c:pt idx="45">
                  <c:v>74.844999999999999</c:v>
                </c:pt>
                <c:pt idx="46">
                  <c:v>75.17</c:v>
                </c:pt>
                <c:pt idx="47">
                  <c:v>75.507999999999996</c:v>
                </c:pt>
                <c:pt idx="48">
                  <c:v>75.855000000000004</c:v>
                </c:pt>
                <c:pt idx="49">
                  <c:v>76.207999999999998</c:v>
                </c:pt>
                <c:pt idx="50">
                  <c:v>76.566000000000003</c:v>
                </c:pt>
                <c:pt idx="51">
                  <c:v>76.926000000000002</c:v>
                </c:pt>
                <c:pt idx="52">
                  <c:v>77.284000000000006</c:v>
                </c:pt>
                <c:pt idx="53">
                  <c:v>77.635000000000005</c:v>
                </c:pt>
                <c:pt idx="54">
                  <c:v>77.971999999999994</c:v>
                </c:pt>
                <c:pt idx="55">
                  <c:v>78.287999999999997</c:v>
                </c:pt>
                <c:pt idx="56">
                  <c:v>78.573999999999998</c:v>
                </c:pt>
                <c:pt idx="57">
                  <c:v>78.828000000000003</c:v>
                </c:pt>
                <c:pt idx="58">
                  <c:v>79.051000000000002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FC-42C5-A96C-8AE8385A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37224"/>
        <c:axId val="49891608"/>
      </c:scatterChart>
      <c:valAx>
        <c:axId val="46133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United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1608"/>
        <c:crosses val="autoZero"/>
        <c:crossBetween val="midCat"/>
      </c:valAx>
      <c:valAx>
        <c:axId val="4989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3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change life expectancy, US v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Field2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strRef>
              <c:f>Sheet1!$M$1:$M$60</c:f>
              <c:strCache>
                <c:ptCount val="60"/>
                <c:pt idx="0">
                  <c:v>change_us</c:v>
                </c:pt>
                <c:pt idx="2">
                  <c:v>0.500</c:v>
                </c:pt>
                <c:pt idx="3">
                  <c:v>-0.100</c:v>
                </c:pt>
                <c:pt idx="4">
                  <c:v>-0.100</c:v>
                </c:pt>
                <c:pt idx="5">
                  <c:v>0.300</c:v>
                </c:pt>
                <c:pt idx="6">
                  <c:v>0.100</c:v>
                </c:pt>
                <c:pt idx="7">
                  <c:v>0.100</c:v>
                </c:pt>
                <c:pt idx="8">
                  <c:v>0.400</c:v>
                </c:pt>
                <c:pt idx="9">
                  <c:v>-0.200</c:v>
                </c:pt>
                <c:pt idx="10">
                  <c:v>0.300</c:v>
                </c:pt>
                <c:pt idx="11">
                  <c:v>0.300</c:v>
                </c:pt>
                <c:pt idx="12">
                  <c:v>0.300</c:v>
                </c:pt>
                <c:pt idx="13">
                  <c:v>0.100</c:v>
                </c:pt>
                <c:pt idx="14">
                  <c:v>0.200</c:v>
                </c:pt>
                <c:pt idx="15">
                  <c:v>0.600</c:v>
                </c:pt>
                <c:pt idx="16">
                  <c:v>0.700</c:v>
                </c:pt>
                <c:pt idx="17">
                  <c:v>0.200</c:v>
                </c:pt>
                <c:pt idx="18">
                  <c:v>0.400</c:v>
                </c:pt>
                <c:pt idx="19">
                  <c:v>0.100</c:v>
                </c:pt>
                <c:pt idx="20">
                  <c:v>0.500</c:v>
                </c:pt>
                <c:pt idx="21">
                  <c:v>-0.400</c:v>
                </c:pt>
                <c:pt idx="22">
                  <c:v>0.400</c:v>
                </c:pt>
                <c:pt idx="23">
                  <c:v>0.300</c:v>
                </c:pt>
                <c:pt idx="24">
                  <c:v>0.000</c:v>
                </c:pt>
                <c:pt idx="25">
                  <c:v>0.100</c:v>
                </c:pt>
                <c:pt idx="26">
                  <c:v>0.000</c:v>
                </c:pt>
                <c:pt idx="27">
                  <c:v>0.000</c:v>
                </c:pt>
                <c:pt idx="28">
                  <c:v>0.100</c:v>
                </c:pt>
                <c:pt idx="29">
                  <c:v>0.000</c:v>
                </c:pt>
                <c:pt idx="30">
                  <c:v>0.200</c:v>
                </c:pt>
                <c:pt idx="31">
                  <c:v>0.300</c:v>
                </c:pt>
                <c:pt idx="32">
                  <c:v>0.100</c:v>
                </c:pt>
                <c:pt idx="33">
                  <c:v>0.200</c:v>
                </c:pt>
                <c:pt idx="34">
                  <c:v>-0.300</c:v>
                </c:pt>
                <c:pt idx="35">
                  <c:v>0.200</c:v>
                </c:pt>
                <c:pt idx="36">
                  <c:v>-0.100</c:v>
                </c:pt>
                <c:pt idx="37">
                  <c:v>0.200</c:v>
                </c:pt>
                <c:pt idx="38">
                  <c:v>0.300</c:v>
                </c:pt>
                <c:pt idx="39">
                  <c:v>0.100</c:v>
                </c:pt>
                <c:pt idx="40">
                  <c:v>-0.100</c:v>
                </c:pt>
                <c:pt idx="41">
                  <c:v>-0.100</c:v>
                </c:pt>
                <c:pt idx="42">
                  <c:v>0.200</c:v>
                </c:pt>
                <c:pt idx="43">
                  <c:v>0.100</c:v>
                </c:pt>
                <c:pt idx="44">
                  <c:v>0.100</c:v>
                </c:pt>
                <c:pt idx="45">
                  <c:v>0.400</c:v>
                </c:pt>
                <c:pt idx="46">
                  <c:v>0.000</c:v>
                </c:pt>
                <c:pt idx="47">
                  <c:v>0.200</c:v>
                </c:pt>
                <c:pt idx="48">
                  <c:v>0.300</c:v>
                </c:pt>
                <c:pt idx="49">
                  <c:v>0.000</c:v>
                </c:pt>
                <c:pt idx="50">
                  <c:v>0.300</c:v>
                </c:pt>
                <c:pt idx="51">
                  <c:v>0.100</c:v>
                </c:pt>
                <c:pt idx="52">
                  <c:v>0.100</c:v>
                </c:pt>
                <c:pt idx="53">
                  <c:v>0.100</c:v>
                </c:pt>
                <c:pt idx="54">
                  <c:v>0.000</c:v>
                </c:pt>
                <c:pt idx="55">
                  <c:v>0.100</c:v>
                </c:pt>
                <c:pt idx="56">
                  <c:v>-0.100</c:v>
                </c:pt>
                <c:pt idx="57">
                  <c:v>-0.100</c:v>
                </c:pt>
                <c:pt idx="58">
                  <c:v>0.000</c:v>
                </c:pt>
                <c:pt idx="59">
                  <c:v>0.000</c:v>
                </c:pt>
              </c:strCache>
            </c:strRef>
          </c:xVal>
          <c:yVal>
            <c:numRef>
              <c:f>Sheet1!$N$1:$N$60</c:f>
              <c:numCache>
                <c:formatCode>General</c:formatCode>
                <c:ptCount val="60"/>
                <c:pt idx="0">
                  <c:v>0</c:v>
                </c:pt>
                <c:pt idx="2" formatCode="0.000">
                  <c:v>0.30599999999999739</c:v>
                </c:pt>
                <c:pt idx="3" formatCode="0.000">
                  <c:v>0.74600000000000222</c:v>
                </c:pt>
                <c:pt idx="4" formatCode="0.000">
                  <c:v>1.242999999999995</c:v>
                </c:pt>
                <c:pt idx="5" formatCode="0.000">
                  <c:v>1.7080000000000055</c:v>
                </c:pt>
                <c:pt idx="6" formatCode="0.000">
                  <c:v>2.0640000000000001</c:v>
                </c:pt>
                <c:pt idx="7" formatCode="0.000">
                  <c:v>2.2479999999999976</c:v>
                </c:pt>
                <c:pt idx="8" formatCode="0.000">
                  <c:v>2.2209999999999965</c:v>
                </c:pt>
                <c:pt idx="9" formatCode="0.000">
                  <c:v>2.0210000000000008</c:v>
                </c:pt>
                <c:pt idx="10" formatCode="0.000">
                  <c:v>1.7360000000000042</c:v>
                </c:pt>
                <c:pt idx="11" formatCode="0.000">
                  <c:v>1.4140000000000015</c:v>
                </c:pt>
                <c:pt idx="12" formatCode="0.000">
                  <c:v>1.1199999999999974</c:v>
                </c:pt>
                <c:pt idx="13" formatCode="0.000">
                  <c:v>0.93699999999999761</c:v>
                </c:pt>
                <c:pt idx="14" formatCode="0.000">
                  <c:v>0.84400000000000119</c:v>
                </c:pt>
                <c:pt idx="15" formatCode="0.000">
                  <c:v>0.78099999999999881</c:v>
                </c:pt>
                <c:pt idx="16" formatCode="0.000">
                  <c:v>0.73600000000000421</c:v>
                </c:pt>
                <c:pt idx="17" formatCode="0.000">
                  <c:v>0.69899999999999807</c:v>
                </c:pt>
                <c:pt idx="18" formatCode="0.000">
                  <c:v>0.64900000000000091</c:v>
                </c:pt>
                <c:pt idx="19" formatCode="0.000">
                  <c:v>0.59499999999999886</c:v>
                </c:pt>
                <c:pt idx="20" formatCode="0.000">
                  <c:v>0.54500000000000171</c:v>
                </c:pt>
                <c:pt idx="21" formatCode="0.000">
                  <c:v>0.49500000000000455</c:v>
                </c:pt>
                <c:pt idx="22" formatCode="0.000">
                  <c:v>0.44299999999999784</c:v>
                </c:pt>
                <c:pt idx="23" formatCode="0.000">
                  <c:v>0.39000000000000057</c:v>
                </c:pt>
                <c:pt idx="24" formatCode="0.000">
                  <c:v>0.33899999999999864</c:v>
                </c:pt>
                <c:pt idx="25" formatCode="0.000">
                  <c:v>0.29500000000000171</c:v>
                </c:pt>
                <c:pt idx="26" formatCode="0.000">
                  <c:v>0.25699999999999079</c:v>
                </c:pt>
                <c:pt idx="27" formatCode="0.000">
                  <c:v>0.22500000000000853</c:v>
                </c:pt>
                <c:pt idx="28" formatCode="0.000">
                  <c:v>0.20199999999999818</c:v>
                </c:pt>
                <c:pt idx="29" formatCode="0.000">
                  <c:v>0.18699999999999761</c:v>
                </c:pt>
                <c:pt idx="30" formatCode="0.000">
                  <c:v>0.18200000000000216</c:v>
                </c:pt>
                <c:pt idx="31" formatCode="0.000">
                  <c:v>0.18500000000000227</c:v>
                </c:pt>
                <c:pt idx="32" formatCode="0.000">
                  <c:v>0.19599999999999795</c:v>
                </c:pt>
                <c:pt idx="33" formatCode="0.000">
                  <c:v>0.20699999999999363</c:v>
                </c:pt>
                <c:pt idx="34" formatCode="0.000">
                  <c:v>0.2190000000000083</c:v>
                </c:pt>
                <c:pt idx="35" formatCode="0.000">
                  <c:v>0.23199999999999932</c:v>
                </c:pt>
                <c:pt idx="36" formatCode="0.000">
                  <c:v>0.24499999999999034</c:v>
                </c:pt>
                <c:pt idx="37" formatCode="0.000">
                  <c:v>0.25500000000000966</c:v>
                </c:pt>
                <c:pt idx="38" formatCode="0.000">
                  <c:v>0.25900000000000034</c:v>
                </c:pt>
                <c:pt idx="39" formatCode="0.000">
                  <c:v>0.26099999999999568</c:v>
                </c:pt>
                <c:pt idx="40" formatCode="0.000">
                  <c:v>0.26300000000000523</c:v>
                </c:pt>
                <c:pt idx="41" formatCode="0.000">
                  <c:v>0.26399999999999579</c:v>
                </c:pt>
                <c:pt idx="42" formatCode="0.000">
                  <c:v>0.26900000000000546</c:v>
                </c:pt>
                <c:pt idx="43" formatCode="0.000">
                  <c:v>0.27699999999998681</c:v>
                </c:pt>
                <c:pt idx="44" formatCode="0.000">
                  <c:v>0.28600000000000136</c:v>
                </c:pt>
                <c:pt idx="45" formatCode="0.000">
                  <c:v>0.29800000000000182</c:v>
                </c:pt>
                <c:pt idx="46" formatCode="0.000">
                  <c:v>0.31000000000000227</c:v>
                </c:pt>
                <c:pt idx="47" formatCode="0.000">
                  <c:v>0.32500000000000284</c:v>
                </c:pt>
                <c:pt idx="48" formatCode="0.000">
                  <c:v>0.33799999999999386</c:v>
                </c:pt>
                <c:pt idx="49" formatCode="0.000">
                  <c:v>0.34700000000000841</c:v>
                </c:pt>
                <c:pt idx="50" formatCode="0.000">
                  <c:v>0.35299999999999443</c:v>
                </c:pt>
                <c:pt idx="51" formatCode="0.000">
                  <c:v>0.35800000000000409</c:v>
                </c:pt>
                <c:pt idx="52" formatCode="0.000">
                  <c:v>0.35999999999999943</c:v>
                </c:pt>
                <c:pt idx="53" formatCode="0.000">
                  <c:v>0.35800000000000409</c:v>
                </c:pt>
                <c:pt idx="54" formatCode="0.000">
                  <c:v>0.35099999999999909</c:v>
                </c:pt>
                <c:pt idx="55" formatCode="0.000">
                  <c:v>0.33699999999998909</c:v>
                </c:pt>
                <c:pt idx="56" formatCode="0.000">
                  <c:v>0.3160000000000025</c:v>
                </c:pt>
                <c:pt idx="57" formatCode="0.000">
                  <c:v>0.28600000000000136</c:v>
                </c:pt>
                <c:pt idx="58" formatCode="0.000">
                  <c:v>0.25400000000000489</c:v>
                </c:pt>
                <c:pt idx="59" formatCode="0.000">
                  <c:v>0.22299999999999898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D0-4CCF-A88E-E5799B6DD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030024"/>
        <c:axId val="1548503000"/>
      </c:scatterChart>
      <c:valAx>
        <c:axId val="182503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03000"/>
        <c:crosses val="autoZero"/>
        <c:crossBetween val="midCat"/>
      </c:valAx>
      <c:valAx>
        <c:axId val="154850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3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123825</xdr:colOff>
      <xdr:row>21</xdr:row>
      <xdr:rowOff>28575</xdr:rowOff>
    </xdr:from>
    <xdr:to>
      <xdr:col>31</xdr:col>
      <xdr:colOff>171450</xdr:colOff>
      <xdr:row>42</xdr:row>
      <xdr:rowOff>152400</xdr:rowOff>
    </xdr:to>
    <xdr:graphicFrame macro="">
      <xdr:nvGraphicFramePr>
        <xdr:cNvPr id="3" name="Chart 2" descr="Chart type: Line. Multiple values by 'year'&#10;&#10;Description automatically generated">
          <a:extLst>
            <a:ext uri="{FF2B5EF4-FFF2-40B4-BE49-F238E27FC236}">
              <a16:creationId xmlns:a16="http://schemas.microsoft.com/office/drawing/2014/main" id="{8D7B8E89-4D4C-403C-9050-4C2B92DAC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85725</xdr:colOff>
      <xdr:row>44</xdr:row>
      <xdr:rowOff>133350</xdr:rowOff>
    </xdr:from>
    <xdr:to>
      <xdr:col>28</xdr:col>
      <xdr:colOff>285750</xdr:colOff>
      <xdr:row>61</xdr:row>
      <xdr:rowOff>9525</xdr:rowOff>
    </xdr:to>
    <xdr:graphicFrame macro="">
      <xdr:nvGraphicFramePr>
        <xdr:cNvPr id="11" name="Chart 10" descr="Chart type: Scatter. 'China' by 'United States'&#10;&#10;Description automatically generated">
          <a:extLst>
            <a:ext uri="{FF2B5EF4-FFF2-40B4-BE49-F238E27FC236}">
              <a16:creationId xmlns:a16="http://schemas.microsoft.com/office/drawing/2014/main" id="{B864F3CB-F32A-4FDE-9B01-15022F8D08E8}"/>
            </a:ext>
            <a:ext uri="{147F2762-F138-4A5C-976F-8EAC2B608ADB}">
              <a16:predDERef xmlns:a16="http://schemas.microsoft.com/office/drawing/2014/main" pred="{8D7B8E89-4D4C-403C-9050-4C2B92DAC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142875</xdr:colOff>
      <xdr:row>4</xdr:row>
      <xdr:rowOff>123825</xdr:rowOff>
    </xdr:from>
    <xdr:to>
      <xdr:col>24</xdr:col>
      <xdr:colOff>219075</xdr:colOff>
      <xdr:row>19</xdr:row>
      <xdr:rowOff>9525</xdr:rowOff>
    </xdr:to>
    <xdr:graphicFrame macro="">
      <xdr:nvGraphicFramePr>
        <xdr:cNvPr id="4" name="Chart 3" descr="Chart type: Scatter. 'Field2' by 'Field1'&#10;&#10;Description automatically generated">
          <a:extLst>
            <a:ext uri="{FF2B5EF4-FFF2-40B4-BE49-F238E27FC236}">
              <a16:creationId xmlns:a16="http://schemas.microsoft.com/office/drawing/2014/main" id="{33EBA573-68D5-436D-BF62-C2F4926FC655}"/>
            </a:ext>
            <a:ext uri="{147F2762-F138-4A5C-976F-8EAC2B608ADB}">
              <a16:predDERef xmlns:a16="http://schemas.microsoft.com/office/drawing/2014/main" pred="{B864F3CB-F32A-4FDE-9B01-15022F8D0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"/>
  <sheetViews>
    <sheetView tabSelected="1" topLeftCell="H1" workbookViewId="0"/>
  </sheetViews>
  <sheetFormatPr defaultRowHeight="15"/>
  <cols>
    <col min="6" max="6" width="11.28515625" customWidth="1"/>
    <col min="7" max="7" width="12" customWidth="1"/>
    <col min="11" max="11" width="11.140625" bestFit="1" customWidth="1"/>
    <col min="12" max="12" width="12.140625" bestFit="1" customWidth="1"/>
    <col min="13" max="13" width="8.140625" customWidth="1"/>
    <col min="14" max="14" width="13.28515625" customWidth="1"/>
    <col min="17" max="17" width="13" bestFit="1" customWidth="1"/>
    <col min="18" max="18" width="14" bestFit="1" customWidth="1"/>
    <col min="21" max="21" width="16.42578125" bestFit="1" customWidth="1"/>
    <col min="22" max="22" width="14.425781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 t="str">
        <f>G1</f>
        <v>United States</v>
      </c>
      <c r="K1" s="2" t="str">
        <f>C1</f>
        <v>China</v>
      </c>
      <c r="M1" s="2" t="s">
        <v>8</v>
      </c>
      <c r="N1" s="2" t="s">
        <v>9</v>
      </c>
      <c r="O1" s="2" t="s">
        <v>10</v>
      </c>
      <c r="Q1" s="2"/>
      <c r="R1" s="2" t="s">
        <v>11</v>
      </c>
      <c r="S1" s="2" t="s">
        <v>12</v>
      </c>
      <c r="U1" s="2" t="s">
        <v>13</v>
      </c>
      <c r="V1" s="2" t="s">
        <v>14</v>
      </c>
      <c r="W1" s="2" t="s">
        <v>15</v>
      </c>
    </row>
    <row r="2" spans="1:23">
      <c r="A2" s="1">
        <v>1960</v>
      </c>
      <c r="B2">
        <v>64.168000000000006</v>
      </c>
      <c r="C2">
        <v>45.191000000000003</v>
      </c>
      <c r="D2">
        <v>71.706999999999994</v>
      </c>
      <c r="E2">
        <v>29.026</v>
      </c>
      <c r="F2">
        <v>57.058999999999997</v>
      </c>
      <c r="G2">
        <v>73.099999999999994</v>
      </c>
      <c r="H2">
        <v>54.671999999999997</v>
      </c>
      <c r="J2">
        <f t="shared" ref="J2:J60" si="0">G2</f>
        <v>73.099999999999994</v>
      </c>
      <c r="K2">
        <f t="shared" ref="K2:K60" si="1">C2</f>
        <v>45.191000000000003</v>
      </c>
      <c r="R2">
        <f>CORREL(J:J,K:K)</f>
        <v>0.96205233652590549</v>
      </c>
      <c r="S2">
        <f>CORREL(M:M, N:N)</f>
        <v>0.13642285799422663</v>
      </c>
      <c r="U2">
        <f>AVERAGE(O:O)</f>
        <v>0.52798275862068966</v>
      </c>
      <c r="V2">
        <f>CORREL(E:E, A:A)</f>
        <v>0.9945872580311651</v>
      </c>
      <c r="W2">
        <f>CORREL(A:A,O:O)</f>
        <v>-1.7268160003519217E-2</v>
      </c>
    </row>
    <row r="3" spans="1:23">
      <c r="A3" s="1">
        <v>1961</v>
      </c>
      <c r="B3">
        <v>64.403000000000006</v>
      </c>
      <c r="C3">
        <v>45.497</v>
      </c>
      <c r="D3">
        <v>71.941000000000003</v>
      </c>
      <c r="E3">
        <v>29.21</v>
      </c>
      <c r="F3">
        <v>57.616999999999997</v>
      </c>
      <c r="G3">
        <v>73.599999999999994</v>
      </c>
      <c r="H3">
        <v>55.140999999999998</v>
      </c>
      <c r="J3">
        <f t="shared" si="0"/>
        <v>73.599999999999994</v>
      </c>
      <c r="K3">
        <f t="shared" si="1"/>
        <v>45.497</v>
      </c>
      <c r="M3" s="3">
        <f>J3-J2</f>
        <v>0.5</v>
      </c>
      <c r="N3" s="3">
        <f>K3-K2</f>
        <v>0.30599999999999739</v>
      </c>
      <c r="O3">
        <f>E3-E2</f>
        <v>0.18400000000000105</v>
      </c>
    </row>
    <row r="4" spans="1:23">
      <c r="A4" s="1">
        <v>1962</v>
      </c>
      <c r="B4">
        <v>64.629000000000005</v>
      </c>
      <c r="C4">
        <v>46.243000000000002</v>
      </c>
      <c r="D4">
        <v>72.147000000000006</v>
      </c>
      <c r="E4">
        <v>29.431999999999999</v>
      </c>
      <c r="F4">
        <v>58.151000000000003</v>
      </c>
      <c r="G4">
        <v>73.5</v>
      </c>
      <c r="H4">
        <v>55.609000000000002</v>
      </c>
      <c r="J4">
        <f t="shared" si="0"/>
        <v>73.5</v>
      </c>
      <c r="K4">
        <f t="shared" si="1"/>
        <v>46.243000000000002</v>
      </c>
      <c r="M4" s="3">
        <f t="shared" ref="M4:N19" si="2">J4-J3</f>
        <v>-9.9999999999994316E-2</v>
      </c>
      <c r="N4" s="3">
        <f t="shared" si="2"/>
        <v>0.74600000000000222</v>
      </c>
      <c r="O4">
        <f t="shared" ref="O4:O60" si="3">E4-E3</f>
        <v>0.22199999999999775</v>
      </c>
    </row>
    <row r="5" spans="1:23">
      <c r="A5" s="1">
        <v>1963</v>
      </c>
      <c r="B5">
        <v>64.852000000000004</v>
      </c>
      <c r="C5">
        <v>47.485999999999997</v>
      </c>
      <c r="D5">
        <v>72.334000000000003</v>
      </c>
      <c r="E5">
        <v>29.704000000000001</v>
      </c>
      <c r="F5">
        <v>58.652999999999999</v>
      </c>
      <c r="G5">
        <v>73.400000000000006</v>
      </c>
      <c r="H5">
        <v>56.070999999999998</v>
      </c>
      <c r="J5">
        <f t="shared" si="0"/>
        <v>73.400000000000006</v>
      </c>
      <c r="K5">
        <f t="shared" si="1"/>
        <v>47.485999999999997</v>
      </c>
      <c r="M5" s="3">
        <f t="shared" si="2"/>
        <v>-9.9999999999994316E-2</v>
      </c>
      <c r="N5" s="3">
        <f t="shared" si="2"/>
        <v>1.242999999999995</v>
      </c>
      <c r="O5">
        <f t="shared" si="3"/>
        <v>0.27200000000000202</v>
      </c>
    </row>
    <row r="6" spans="1:23">
      <c r="A6" s="1">
        <v>1964</v>
      </c>
      <c r="B6">
        <v>65.073999999999998</v>
      </c>
      <c r="C6">
        <v>49.194000000000003</v>
      </c>
      <c r="D6">
        <v>72.510000000000005</v>
      </c>
      <c r="E6">
        <v>30.033000000000001</v>
      </c>
      <c r="F6">
        <v>59.12</v>
      </c>
      <c r="G6">
        <v>73.7</v>
      </c>
      <c r="H6">
        <v>56.521000000000001</v>
      </c>
      <c r="J6">
        <f t="shared" si="0"/>
        <v>73.7</v>
      </c>
      <c r="K6">
        <f t="shared" si="1"/>
        <v>49.194000000000003</v>
      </c>
      <c r="M6" s="3">
        <f t="shared" si="2"/>
        <v>0.29999999999999716</v>
      </c>
      <c r="N6" s="3">
        <f t="shared" si="2"/>
        <v>1.7080000000000055</v>
      </c>
      <c r="O6">
        <f t="shared" si="3"/>
        <v>0.32900000000000063</v>
      </c>
    </row>
    <row r="7" spans="1:23">
      <c r="A7" s="1">
        <v>1965</v>
      </c>
      <c r="B7">
        <v>65.299000000000007</v>
      </c>
      <c r="C7">
        <v>51.258000000000003</v>
      </c>
      <c r="D7">
        <v>72.680000000000007</v>
      </c>
      <c r="E7">
        <v>30.428999999999998</v>
      </c>
      <c r="F7">
        <v>59.56</v>
      </c>
      <c r="G7">
        <v>73.8</v>
      </c>
      <c r="H7">
        <v>56.951999999999998</v>
      </c>
      <c r="J7">
        <f t="shared" si="0"/>
        <v>73.8</v>
      </c>
      <c r="K7">
        <f t="shared" si="1"/>
        <v>51.258000000000003</v>
      </c>
      <c r="M7" s="3">
        <f t="shared" si="2"/>
        <v>9.9999999999994316E-2</v>
      </c>
      <c r="N7" s="3">
        <f t="shared" si="2"/>
        <v>2.0640000000000001</v>
      </c>
      <c r="O7">
        <f t="shared" si="3"/>
        <v>0.39599999999999724</v>
      </c>
    </row>
    <row r="8" spans="1:23">
      <c r="A8" s="1">
        <v>1966</v>
      </c>
      <c r="B8">
        <v>65.527000000000001</v>
      </c>
      <c r="C8">
        <v>53.506</v>
      </c>
      <c r="D8">
        <v>72.846000000000004</v>
      </c>
      <c r="E8">
        <v>30.896000000000001</v>
      </c>
      <c r="F8">
        <v>59.987000000000002</v>
      </c>
      <c r="G8">
        <v>73.900000000000006</v>
      </c>
      <c r="H8">
        <v>57.353999999999999</v>
      </c>
      <c r="J8">
        <f t="shared" si="0"/>
        <v>73.900000000000006</v>
      </c>
      <c r="K8">
        <f t="shared" si="1"/>
        <v>53.506</v>
      </c>
      <c r="M8" s="3">
        <f t="shared" si="2"/>
        <v>0.10000000000000853</v>
      </c>
      <c r="N8" s="3">
        <f t="shared" si="2"/>
        <v>2.2479999999999976</v>
      </c>
      <c r="O8">
        <f t="shared" si="3"/>
        <v>0.4670000000000023</v>
      </c>
    </row>
    <row r="9" spans="1:23">
      <c r="A9" s="1">
        <v>1967</v>
      </c>
      <c r="B9">
        <v>65.753</v>
      </c>
      <c r="C9">
        <v>55.726999999999997</v>
      </c>
      <c r="D9">
        <v>73.007000000000005</v>
      </c>
      <c r="E9">
        <v>31.423999999999999</v>
      </c>
      <c r="F9">
        <v>60.420999999999999</v>
      </c>
      <c r="G9">
        <v>74.3</v>
      </c>
      <c r="H9">
        <v>57.725000000000001</v>
      </c>
      <c r="J9">
        <f t="shared" si="0"/>
        <v>74.3</v>
      </c>
      <c r="K9">
        <f t="shared" si="1"/>
        <v>55.726999999999997</v>
      </c>
      <c r="M9" s="3">
        <f t="shared" si="2"/>
        <v>0.39999999999999147</v>
      </c>
      <c r="N9" s="3">
        <f t="shared" si="2"/>
        <v>2.2209999999999965</v>
      </c>
      <c r="O9">
        <f t="shared" si="3"/>
        <v>0.52799999999999869</v>
      </c>
    </row>
    <row r="10" spans="1:23">
      <c r="A10" s="1">
        <v>1968</v>
      </c>
      <c r="B10">
        <v>65.971999999999994</v>
      </c>
      <c r="C10">
        <v>57.747999999999998</v>
      </c>
      <c r="D10">
        <v>73.162999999999997</v>
      </c>
      <c r="E10">
        <v>32.006</v>
      </c>
      <c r="F10">
        <v>60.878</v>
      </c>
      <c r="G10">
        <v>74.099999999999994</v>
      </c>
      <c r="H10">
        <v>58.061</v>
      </c>
      <c r="J10">
        <f t="shared" si="0"/>
        <v>74.099999999999994</v>
      </c>
      <c r="K10">
        <f t="shared" si="1"/>
        <v>57.747999999999998</v>
      </c>
      <c r="M10" s="3">
        <f t="shared" si="2"/>
        <v>-0.20000000000000284</v>
      </c>
      <c r="N10" s="3">
        <f t="shared" si="2"/>
        <v>2.0210000000000008</v>
      </c>
      <c r="O10">
        <f t="shared" si="3"/>
        <v>0.58200000000000074</v>
      </c>
    </row>
    <row r="11" spans="1:23">
      <c r="A11" s="1">
        <v>1969</v>
      </c>
      <c r="B11">
        <v>66.182000000000002</v>
      </c>
      <c r="C11">
        <v>59.484000000000002</v>
      </c>
      <c r="D11">
        <v>73.316000000000003</v>
      </c>
      <c r="E11">
        <v>32.633000000000003</v>
      </c>
      <c r="F11">
        <v>61.363999999999997</v>
      </c>
      <c r="G11">
        <v>74.400000000000006</v>
      </c>
      <c r="H11">
        <v>58.363999999999997</v>
      </c>
      <c r="J11">
        <f t="shared" si="0"/>
        <v>74.400000000000006</v>
      </c>
      <c r="K11">
        <f t="shared" si="1"/>
        <v>59.484000000000002</v>
      </c>
      <c r="M11" s="3">
        <f t="shared" si="2"/>
        <v>0.30000000000001137</v>
      </c>
      <c r="N11" s="3">
        <f t="shared" si="2"/>
        <v>1.7360000000000042</v>
      </c>
      <c r="O11">
        <f t="shared" si="3"/>
        <v>0.62700000000000244</v>
      </c>
    </row>
    <row r="12" spans="1:23">
      <c r="A12" s="1">
        <v>1970</v>
      </c>
      <c r="B12">
        <v>66.376000000000005</v>
      </c>
      <c r="C12">
        <v>60.898000000000003</v>
      </c>
      <c r="D12">
        <v>73.47</v>
      </c>
      <c r="E12">
        <v>33.295999999999999</v>
      </c>
      <c r="F12">
        <v>61.883000000000003</v>
      </c>
      <c r="G12">
        <v>74.7</v>
      </c>
      <c r="H12">
        <v>58.628999999999998</v>
      </c>
      <c r="J12">
        <f t="shared" si="0"/>
        <v>74.7</v>
      </c>
      <c r="K12">
        <f t="shared" si="1"/>
        <v>60.898000000000003</v>
      </c>
      <c r="M12" s="3">
        <f t="shared" si="2"/>
        <v>0.29999999999999716</v>
      </c>
      <c r="N12" s="3">
        <f t="shared" si="2"/>
        <v>1.4140000000000015</v>
      </c>
      <c r="O12">
        <f t="shared" si="3"/>
        <v>0.6629999999999967</v>
      </c>
    </row>
    <row r="13" spans="1:23">
      <c r="A13" s="1">
        <v>1971</v>
      </c>
      <c r="B13">
        <v>66.55</v>
      </c>
      <c r="C13">
        <v>62.018000000000001</v>
      </c>
      <c r="D13">
        <v>73.626000000000005</v>
      </c>
      <c r="E13">
        <v>33.984000000000002</v>
      </c>
      <c r="F13">
        <v>62.433</v>
      </c>
      <c r="G13">
        <v>75</v>
      </c>
      <c r="H13">
        <v>58.856000000000002</v>
      </c>
      <c r="J13">
        <f t="shared" si="0"/>
        <v>75</v>
      </c>
      <c r="K13">
        <f t="shared" si="1"/>
        <v>62.018000000000001</v>
      </c>
      <c r="M13" s="3">
        <f t="shared" si="2"/>
        <v>0.29999999999999716</v>
      </c>
      <c r="N13" s="3">
        <f t="shared" si="2"/>
        <v>1.1199999999999974</v>
      </c>
      <c r="O13">
        <f t="shared" si="3"/>
        <v>0.68800000000000239</v>
      </c>
    </row>
    <row r="14" spans="1:23">
      <c r="A14" s="1">
        <v>1972</v>
      </c>
      <c r="B14">
        <v>66.701999999999998</v>
      </c>
      <c r="C14">
        <v>62.954999999999998</v>
      </c>
      <c r="D14">
        <v>73.784000000000006</v>
      </c>
      <c r="E14">
        <v>34.688000000000002</v>
      </c>
      <c r="F14">
        <v>63.006</v>
      </c>
      <c r="G14">
        <v>75.099999999999994</v>
      </c>
      <c r="H14">
        <v>59.052</v>
      </c>
      <c r="J14">
        <f t="shared" si="0"/>
        <v>75.099999999999994</v>
      </c>
      <c r="K14">
        <f t="shared" si="1"/>
        <v>62.954999999999998</v>
      </c>
      <c r="M14" s="3">
        <f t="shared" si="2"/>
        <v>9.9999999999994316E-2</v>
      </c>
      <c r="N14" s="3">
        <f t="shared" si="2"/>
        <v>0.93699999999999761</v>
      </c>
      <c r="O14">
        <f t="shared" si="3"/>
        <v>0.70400000000000063</v>
      </c>
    </row>
    <row r="15" spans="1:23">
      <c r="A15" s="1">
        <v>1973</v>
      </c>
      <c r="B15">
        <v>66.832999999999998</v>
      </c>
      <c r="C15">
        <v>63.798999999999999</v>
      </c>
      <c r="D15">
        <v>73.947000000000003</v>
      </c>
      <c r="E15">
        <v>35.399000000000001</v>
      </c>
      <c r="F15">
        <v>63.591999999999999</v>
      </c>
      <c r="G15">
        <v>75.3</v>
      </c>
      <c r="H15">
        <v>59.231000000000002</v>
      </c>
      <c r="J15">
        <f t="shared" si="0"/>
        <v>75.3</v>
      </c>
      <c r="K15">
        <f t="shared" si="1"/>
        <v>63.798999999999999</v>
      </c>
      <c r="M15" s="3">
        <f t="shared" si="2"/>
        <v>0.20000000000000284</v>
      </c>
      <c r="N15" s="3">
        <f t="shared" si="2"/>
        <v>0.84400000000000119</v>
      </c>
      <c r="O15">
        <f t="shared" si="3"/>
        <v>0.71099999999999852</v>
      </c>
    </row>
    <row r="16" spans="1:23">
      <c r="A16" s="1">
        <v>1974</v>
      </c>
      <c r="B16">
        <v>66.942999999999998</v>
      </c>
      <c r="C16">
        <v>64.58</v>
      </c>
      <c r="D16">
        <v>74.117000000000004</v>
      </c>
      <c r="E16">
        <v>36.112000000000002</v>
      </c>
      <c r="F16">
        <v>64.183000000000007</v>
      </c>
      <c r="G16">
        <v>75.900000000000006</v>
      </c>
      <c r="H16">
        <v>59.406999999999996</v>
      </c>
      <c r="J16">
        <f t="shared" si="0"/>
        <v>75.900000000000006</v>
      </c>
      <c r="K16">
        <f t="shared" si="1"/>
        <v>64.58</v>
      </c>
      <c r="M16" s="3">
        <f t="shared" si="2"/>
        <v>0.60000000000000853</v>
      </c>
      <c r="N16" s="3">
        <f t="shared" si="2"/>
        <v>0.78099999999999881</v>
      </c>
      <c r="O16">
        <f t="shared" si="3"/>
        <v>0.71300000000000097</v>
      </c>
    </row>
    <row r="17" spans="1:15">
      <c r="A17" s="1">
        <v>1975</v>
      </c>
      <c r="B17">
        <v>67.034999999999997</v>
      </c>
      <c r="C17">
        <v>65.316000000000003</v>
      </c>
      <c r="D17">
        <v>74.3</v>
      </c>
      <c r="E17">
        <v>36.829000000000001</v>
      </c>
      <c r="F17">
        <v>64.77</v>
      </c>
      <c r="G17">
        <v>76.599999999999994</v>
      </c>
      <c r="H17">
        <v>59.606999999999999</v>
      </c>
      <c r="J17">
        <f t="shared" si="0"/>
        <v>76.599999999999994</v>
      </c>
      <c r="K17">
        <f t="shared" si="1"/>
        <v>65.316000000000003</v>
      </c>
      <c r="M17" s="3">
        <f t="shared" si="2"/>
        <v>0.69999999999998863</v>
      </c>
      <c r="N17" s="3">
        <f t="shared" si="2"/>
        <v>0.73600000000000421</v>
      </c>
      <c r="O17">
        <f t="shared" si="3"/>
        <v>0.71699999999999875</v>
      </c>
    </row>
    <row r="18" spans="1:15">
      <c r="A18" s="1">
        <v>1976</v>
      </c>
      <c r="B18">
        <v>67.111999999999995</v>
      </c>
      <c r="C18">
        <v>66.015000000000001</v>
      </c>
      <c r="D18">
        <v>74.501000000000005</v>
      </c>
      <c r="E18">
        <v>37.554000000000002</v>
      </c>
      <c r="F18">
        <v>65.340999999999994</v>
      </c>
      <c r="G18">
        <v>76.8</v>
      </c>
      <c r="H18">
        <v>59.856999999999999</v>
      </c>
      <c r="J18">
        <f>G18</f>
        <v>76.8</v>
      </c>
      <c r="K18">
        <f t="shared" si="1"/>
        <v>66.015000000000001</v>
      </c>
      <c r="M18" s="3">
        <f t="shared" si="2"/>
        <v>0.20000000000000284</v>
      </c>
      <c r="N18" s="3">
        <f t="shared" si="2"/>
        <v>0.69899999999999807</v>
      </c>
      <c r="O18">
        <f t="shared" si="3"/>
        <v>0.72500000000000142</v>
      </c>
    </row>
    <row r="19" spans="1:15">
      <c r="A19" s="1">
        <v>1977</v>
      </c>
      <c r="B19">
        <v>67.183000000000007</v>
      </c>
      <c r="C19">
        <v>66.664000000000001</v>
      </c>
      <c r="D19">
        <v>74.72</v>
      </c>
      <c r="E19">
        <v>38.295000000000002</v>
      </c>
      <c r="F19">
        <v>65.893000000000001</v>
      </c>
      <c r="G19">
        <v>77.2</v>
      </c>
      <c r="H19">
        <v>60.17</v>
      </c>
      <c r="J19">
        <f t="shared" si="0"/>
        <v>77.2</v>
      </c>
      <c r="K19">
        <f t="shared" si="1"/>
        <v>66.664000000000001</v>
      </c>
      <c r="M19" s="3">
        <f t="shared" si="2"/>
        <v>0.40000000000000568</v>
      </c>
      <c r="N19" s="3">
        <f t="shared" si="2"/>
        <v>0.64900000000000091</v>
      </c>
      <c r="O19">
        <f t="shared" si="3"/>
        <v>0.74099999999999966</v>
      </c>
    </row>
    <row r="20" spans="1:15">
      <c r="A20" s="1">
        <v>1978</v>
      </c>
      <c r="B20">
        <v>67.251999999999995</v>
      </c>
      <c r="C20">
        <v>67.259</v>
      </c>
      <c r="D20">
        <v>74.956999999999994</v>
      </c>
      <c r="E20">
        <v>39.049999999999997</v>
      </c>
      <c r="F20">
        <v>66.429000000000002</v>
      </c>
      <c r="G20">
        <v>77.3</v>
      </c>
      <c r="H20">
        <v>60.545999999999999</v>
      </c>
      <c r="J20">
        <f t="shared" si="0"/>
        <v>77.3</v>
      </c>
      <c r="K20">
        <f t="shared" si="1"/>
        <v>67.259</v>
      </c>
      <c r="M20" s="3">
        <f t="shared" ref="M20:N60" si="4">J20-J19</f>
        <v>9.9999999999994316E-2</v>
      </c>
      <c r="N20" s="3">
        <f t="shared" si="4"/>
        <v>0.59499999999999886</v>
      </c>
      <c r="O20">
        <f t="shared" si="3"/>
        <v>0.75499999999999545</v>
      </c>
    </row>
    <row r="21" spans="1:15">
      <c r="A21" s="1">
        <v>1979</v>
      </c>
      <c r="B21">
        <v>67.328000000000003</v>
      </c>
      <c r="C21">
        <v>67.804000000000002</v>
      </c>
      <c r="D21">
        <v>75.209000000000003</v>
      </c>
      <c r="E21">
        <v>39.813000000000002</v>
      </c>
      <c r="F21">
        <v>66.954999999999998</v>
      </c>
      <c r="G21">
        <v>77.8</v>
      </c>
      <c r="H21">
        <v>60.976999999999997</v>
      </c>
      <c r="J21">
        <f t="shared" si="0"/>
        <v>77.8</v>
      </c>
      <c r="K21">
        <f t="shared" si="1"/>
        <v>67.804000000000002</v>
      </c>
      <c r="M21" s="3">
        <f t="shared" si="4"/>
        <v>0.5</v>
      </c>
      <c r="N21" s="3">
        <f t="shared" si="4"/>
        <v>0.54500000000000171</v>
      </c>
      <c r="O21">
        <f t="shared" si="3"/>
        <v>0.76300000000000523</v>
      </c>
    </row>
    <row r="22" spans="1:15">
      <c r="A22" s="1">
        <v>1980</v>
      </c>
      <c r="B22">
        <v>67.415999999999997</v>
      </c>
      <c r="C22">
        <v>68.299000000000007</v>
      </c>
      <c r="D22">
        <v>75.468999999999994</v>
      </c>
      <c r="E22">
        <v>40.573</v>
      </c>
      <c r="F22">
        <v>67.495000000000005</v>
      </c>
      <c r="G22">
        <v>77.400000000000006</v>
      </c>
      <c r="H22">
        <v>61.46</v>
      </c>
      <c r="J22">
        <f t="shared" si="0"/>
        <v>77.400000000000006</v>
      </c>
      <c r="K22">
        <f t="shared" si="1"/>
        <v>68.299000000000007</v>
      </c>
      <c r="M22" s="3">
        <f t="shared" si="4"/>
        <v>-0.39999999999999147</v>
      </c>
      <c r="N22" s="3">
        <f t="shared" si="4"/>
        <v>0.49500000000000455</v>
      </c>
      <c r="O22">
        <f t="shared" si="3"/>
        <v>0.75999999999999801</v>
      </c>
    </row>
    <row r="23" spans="1:15">
      <c r="A23" s="1">
        <v>1981</v>
      </c>
      <c r="B23">
        <v>67.525999999999996</v>
      </c>
      <c r="C23">
        <v>68.742000000000004</v>
      </c>
      <c r="D23">
        <v>75.728999999999999</v>
      </c>
      <c r="E23">
        <v>41.316000000000003</v>
      </c>
      <c r="F23">
        <v>68.078999999999994</v>
      </c>
      <c r="G23">
        <v>77.8</v>
      </c>
      <c r="H23">
        <v>61.988999999999997</v>
      </c>
      <c r="J23">
        <f t="shared" si="0"/>
        <v>77.8</v>
      </c>
      <c r="K23">
        <f t="shared" si="1"/>
        <v>68.742000000000004</v>
      </c>
      <c r="M23" s="3">
        <f t="shared" si="4"/>
        <v>0.39999999999999147</v>
      </c>
      <c r="N23" s="3">
        <f t="shared" si="4"/>
        <v>0.44299999999999784</v>
      </c>
      <c r="O23">
        <f t="shared" si="3"/>
        <v>0.7430000000000021</v>
      </c>
    </row>
    <row r="24" spans="1:15">
      <c r="A24" s="1">
        <v>1982</v>
      </c>
      <c r="B24">
        <v>67.656000000000006</v>
      </c>
      <c r="C24">
        <v>69.132000000000005</v>
      </c>
      <c r="D24">
        <v>75.983000000000004</v>
      </c>
      <c r="E24">
        <v>42.031999999999996</v>
      </c>
      <c r="F24">
        <v>68.721999999999994</v>
      </c>
      <c r="G24">
        <v>78.099999999999994</v>
      </c>
      <c r="H24">
        <v>62.527999999999999</v>
      </c>
      <c r="J24">
        <f t="shared" si="0"/>
        <v>78.099999999999994</v>
      </c>
      <c r="K24">
        <f t="shared" si="1"/>
        <v>69.132000000000005</v>
      </c>
      <c r="M24" s="3">
        <f t="shared" si="4"/>
        <v>0.29999999999999716</v>
      </c>
      <c r="N24" s="3">
        <f t="shared" si="4"/>
        <v>0.39000000000000057</v>
      </c>
      <c r="O24">
        <f t="shared" si="3"/>
        <v>0.71599999999999397</v>
      </c>
    </row>
    <row r="25" spans="1:15">
      <c r="A25" s="1">
        <v>1983</v>
      </c>
      <c r="B25">
        <v>67.805000000000007</v>
      </c>
      <c r="C25">
        <v>69.471000000000004</v>
      </c>
      <c r="D25">
        <v>76.224999999999994</v>
      </c>
      <c r="E25">
        <v>42.709000000000003</v>
      </c>
      <c r="F25">
        <v>69.424999999999997</v>
      </c>
      <c r="G25">
        <v>78.099999999999994</v>
      </c>
      <c r="H25">
        <v>63.029000000000003</v>
      </c>
      <c r="J25">
        <f t="shared" si="0"/>
        <v>78.099999999999994</v>
      </c>
      <c r="K25">
        <f t="shared" si="1"/>
        <v>69.471000000000004</v>
      </c>
      <c r="M25" s="3">
        <f t="shared" si="4"/>
        <v>0</v>
      </c>
      <c r="N25" s="3">
        <f t="shared" si="4"/>
        <v>0.33899999999999864</v>
      </c>
      <c r="O25">
        <f t="shared" si="3"/>
        <v>0.67700000000000671</v>
      </c>
    </row>
    <row r="26" spans="1:15">
      <c r="A26" s="1">
        <v>1984</v>
      </c>
      <c r="B26">
        <v>67.97</v>
      </c>
      <c r="C26">
        <v>69.766000000000005</v>
      </c>
      <c r="D26">
        <v>76.451999999999998</v>
      </c>
      <c r="E26">
        <v>43.343000000000004</v>
      </c>
      <c r="F26">
        <v>70.168999999999997</v>
      </c>
      <c r="G26">
        <v>78.2</v>
      </c>
      <c r="H26">
        <v>63.441000000000003</v>
      </c>
      <c r="J26">
        <f t="shared" si="0"/>
        <v>78.2</v>
      </c>
      <c r="K26">
        <f t="shared" si="1"/>
        <v>69.766000000000005</v>
      </c>
      <c r="M26" s="3">
        <f t="shared" si="4"/>
        <v>0.10000000000000853</v>
      </c>
      <c r="N26" s="3">
        <f t="shared" si="4"/>
        <v>0.29500000000000171</v>
      </c>
      <c r="O26">
        <f t="shared" si="3"/>
        <v>0.63400000000000034</v>
      </c>
    </row>
    <row r="27" spans="1:15">
      <c r="A27" s="1">
        <v>1985</v>
      </c>
      <c r="B27">
        <v>68.141999999999996</v>
      </c>
      <c r="C27">
        <v>70.022999999999996</v>
      </c>
      <c r="D27">
        <v>76.667000000000002</v>
      </c>
      <c r="E27">
        <v>43.936999999999998</v>
      </c>
      <c r="F27">
        <v>70.92</v>
      </c>
      <c r="G27">
        <v>78.2</v>
      </c>
      <c r="H27">
        <v>63.701000000000001</v>
      </c>
      <c r="J27">
        <f t="shared" si="0"/>
        <v>78.2</v>
      </c>
      <c r="K27">
        <f t="shared" si="1"/>
        <v>70.022999999999996</v>
      </c>
      <c r="M27" s="3">
        <f t="shared" si="4"/>
        <v>0</v>
      </c>
      <c r="N27" s="3">
        <f t="shared" si="4"/>
        <v>0.25699999999999079</v>
      </c>
      <c r="O27">
        <f t="shared" si="3"/>
        <v>0.59399999999999409</v>
      </c>
    </row>
    <row r="28" spans="1:15">
      <c r="A28" s="1">
        <v>1986</v>
      </c>
      <c r="B28">
        <v>68.308999999999997</v>
      </c>
      <c r="C28">
        <v>70.248000000000005</v>
      </c>
      <c r="D28">
        <v>76.873999999999995</v>
      </c>
      <c r="E28">
        <v>44.497999999999998</v>
      </c>
      <c r="F28">
        <v>71.63</v>
      </c>
      <c r="G28">
        <v>78.2</v>
      </c>
      <c r="H28">
        <v>63.746000000000002</v>
      </c>
      <c r="J28">
        <f t="shared" si="0"/>
        <v>78.2</v>
      </c>
      <c r="K28">
        <f t="shared" si="1"/>
        <v>70.248000000000005</v>
      </c>
      <c r="M28" s="3">
        <f t="shared" si="4"/>
        <v>0</v>
      </c>
      <c r="N28" s="3">
        <f t="shared" si="4"/>
        <v>0.22500000000000853</v>
      </c>
      <c r="O28">
        <f t="shared" si="3"/>
        <v>0.56099999999999994</v>
      </c>
    </row>
    <row r="29" spans="1:15">
      <c r="A29" s="1">
        <v>1987</v>
      </c>
      <c r="B29">
        <v>68.462999999999994</v>
      </c>
      <c r="C29">
        <v>70.45</v>
      </c>
      <c r="D29">
        <v>77.08</v>
      </c>
      <c r="E29">
        <v>45.036000000000001</v>
      </c>
      <c r="F29">
        <v>72.256</v>
      </c>
      <c r="G29">
        <v>78.3</v>
      </c>
      <c r="H29">
        <v>63.545000000000002</v>
      </c>
      <c r="J29">
        <f t="shared" si="0"/>
        <v>78.3</v>
      </c>
      <c r="K29">
        <f t="shared" si="1"/>
        <v>70.45</v>
      </c>
      <c r="M29" s="3">
        <f t="shared" si="4"/>
        <v>9.9999999999994316E-2</v>
      </c>
      <c r="N29" s="3">
        <f t="shared" si="4"/>
        <v>0.20199999999999818</v>
      </c>
      <c r="O29">
        <f t="shared" si="3"/>
        <v>0.53800000000000381</v>
      </c>
    </row>
    <row r="30" spans="1:15">
      <c r="A30" s="1">
        <v>1988</v>
      </c>
      <c r="B30">
        <v>68.597999999999999</v>
      </c>
      <c r="C30">
        <v>70.637</v>
      </c>
      <c r="D30">
        <v>77.287999999999997</v>
      </c>
      <c r="E30">
        <v>45.552</v>
      </c>
      <c r="F30">
        <v>72.77</v>
      </c>
      <c r="G30">
        <v>78.3</v>
      </c>
      <c r="H30">
        <v>63.084000000000003</v>
      </c>
      <c r="J30">
        <f t="shared" si="0"/>
        <v>78.3</v>
      </c>
      <c r="K30">
        <f t="shared" si="1"/>
        <v>70.637</v>
      </c>
      <c r="M30" s="3">
        <f t="shared" si="4"/>
        <v>0</v>
      </c>
      <c r="N30" s="3">
        <f t="shared" si="4"/>
        <v>0.18699999999999761</v>
      </c>
      <c r="O30">
        <f t="shared" si="3"/>
        <v>0.51599999999999824</v>
      </c>
    </row>
    <row r="31" spans="1:15">
      <c r="A31" s="1">
        <v>1989</v>
      </c>
      <c r="B31">
        <v>68.713999999999999</v>
      </c>
      <c r="C31">
        <v>70.819000000000003</v>
      </c>
      <c r="D31">
        <v>77.498000000000005</v>
      </c>
      <c r="E31">
        <v>46.039000000000001</v>
      </c>
      <c r="F31">
        <v>73.16</v>
      </c>
      <c r="G31">
        <v>78.5</v>
      </c>
      <c r="H31">
        <v>62.356000000000002</v>
      </c>
      <c r="J31">
        <f t="shared" si="0"/>
        <v>78.5</v>
      </c>
      <c r="K31">
        <f t="shared" si="1"/>
        <v>70.819000000000003</v>
      </c>
      <c r="M31" s="3">
        <f t="shared" si="4"/>
        <v>0.20000000000000284</v>
      </c>
      <c r="N31" s="3">
        <f t="shared" si="4"/>
        <v>0.18200000000000216</v>
      </c>
      <c r="O31">
        <f t="shared" si="3"/>
        <v>0.48700000000000188</v>
      </c>
    </row>
    <row r="32" spans="1:15">
      <c r="A32" s="1">
        <v>1990</v>
      </c>
      <c r="B32">
        <v>68.816999999999993</v>
      </c>
      <c r="C32">
        <v>71.004000000000005</v>
      </c>
      <c r="D32">
        <v>77.703000000000003</v>
      </c>
      <c r="E32">
        <v>46.472999999999999</v>
      </c>
      <c r="F32">
        <v>73.433000000000007</v>
      </c>
      <c r="G32">
        <v>78.8</v>
      </c>
      <c r="H32">
        <v>61.354999999999997</v>
      </c>
      <c r="J32">
        <f t="shared" si="0"/>
        <v>78.8</v>
      </c>
      <c r="K32">
        <f t="shared" si="1"/>
        <v>71.004000000000005</v>
      </c>
      <c r="M32" s="3">
        <f t="shared" si="4"/>
        <v>0.29999999999999716</v>
      </c>
      <c r="N32" s="3">
        <f t="shared" si="4"/>
        <v>0.18500000000000227</v>
      </c>
      <c r="O32">
        <f t="shared" si="3"/>
        <v>0.4339999999999975</v>
      </c>
    </row>
    <row r="33" spans="1:15">
      <c r="A33" s="1">
        <v>1991</v>
      </c>
      <c r="B33">
        <v>68.917000000000002</v>
      </c>
      <c r="C33">
        <v>71.2</v>
      </c>
      <c r="D33">
        <v>77.891999999999996</v>
      </c>
      <c r="E33">
        <v>46.817999999999998</v>
      </c>
      <c r="F33">
        <v>73.608000000000004</v>
      </c>
      <c r="G33">
        <v>78.900000000000006</v>
      </c>
      <c r="H33">
        <v>60.085999999999999</v>
      </c>
      <c r="J33">
        <f t="shared" si="0"/>
        <v>78.900000000000006</v>
      </c>
      <c r="K33">
        <f t="shared" si="1"/>
        <v>71.2</v>
      </c>
      <c r="M33" s="3">
        <f t="shared" si="4"/>
        <v>0.10000000000000853</v>
      </c>
      <c r="N33" s="3">
        <f t="shared" si="4"/>
        <v>0.19599999999999795</v>
      </c>
      <c r="O33">
        <f t="shared" si="3"/>
        <v>0.34499999999999886</v>
      </c>
    </row>
    <row r="34" spans="1:15">
      <c r="A34" s="1">
        <v>1992</v>
      </c>
      <c r="B34">
        <v>69.024000000000001</v>
      </c>
      <c r="C34">
        <v>71.406999999999996</v>
      </c>
      <c r="D34">
        <v>78.06</v>
      </c>
      <c r="E34">
        <v>47.061999999999998</v>
      </c>
      <c r="F34">
        <v>73.727000000000004</v>
      </c>
      <c r="G34">
        <v>79.099999999999994</v>
      </c>
      <c r="H34">
        <v>58.607999999999997</v>
      </c>
      <c r="J34">
        <f t="shared" si="0"/>
        <v>79.099999999999994</v>
      </c>
      <c r="K34">
        <f t="shared" si="1"/>
        <v>71.406999999999996</v>
      </c>
      <c r="M34" s="3">
        <f t="shared" si="4"/>
        <v>0.19999999999998863</v>
      </c>
      <c r="N34" s="3">
        <f t="shared" si="4"/>
        <v>0.20699999999999363</v>
      </c>
      <c r="O34">
        <f t="shared" si="3"/>
        <v>0.24399999999999977</v>
      </c>
    </row>
    <row r="35" spans="1:15">
      <c r="A35" s="1">
        <v>1993</v>
      </c>
      <c r="B35">
        <v>69.147999999999996</v>
      </c>
      <c r="C35">
        <v>71.626000000000005</v>
      </c>
      <c r="D35">
        <v>78.207999999999998</v>
      </c>
      <c r="E35">
        <v>47.212000000000003</v>
      </c>
      <c r="F35">
        <v>73.822999999999993</v>
      </c>
      <c r="G35">
        <v>78.8</v>
      </c>
      <c r="H35">
        <v>56.994999999999997</v>
      </c>
      <c r="J35">
        <f t="shared" si="0"/>
        <v>78.8</v>
      </c>
      <c r="K35">
        <f t="shared" si="1"/>
        <v>71.626000000000005</v>
      </c>
      <c r="M35" s="3">
        <f t="shared" si="4"/>
        <v>-0.29999999999999716</v>
      </c>
      <c r="N35" s="3">
        <f t="shared" si="4"/>
        <v>0.2190000000000083</v>
      </c>
      <c r="O35">
        <f t="shared" si="3"/>
        <v>0.15000000000000568</v>
      </c>
    </row>
    <row r="36" spans="1:15">
      <c r="A36" s="1">
        <v>1994</v>
      </c>
      <c r="B36">
        <v>69.286000000000001</v>
      </c>
      <c r="C36">
        <v>71.858000000000004</v>
      </c>
      <c r="D36">
        <v>78.340999999999994</v>
      </c>
      <c r="E36">
        <v>47.290999999999997</v>
      </c>
      <c r="F36">
        <v>73.915000000000006</v>
      </c>
      <c r="G36">
        <v>79</v>
      </c>
      <c r="H36">
        <v>55.313000000000002</v>
      </c>
      <c r="J36">
        <f t="shared" si="0"/>
        <v>79</v>
      </c>
      <c r="K36">
        <f t="shared" si="1"/>
        <v>71.858000000000004</v>
      </c>
      <c r="M36" s="3">
        <f t="shared" si="4"/>
        <v>0.20000000000000284</v>
      </c>
      <c r="N36" s="3">
        <f t="shared" si="4"/>
        <v>0.23199999999999932</v>
      </c>
      <c r="O36">
        <f t="shared" si="3"/>
        <v>7.899999999999352E-2</v>
      </c>
    </row>
    <row r="37" spans="1:15">
      <c r="A37" s="1">
        <v>1995</v>
      </c>
      <c r="B37">
        <v>69.427999999999997</v>
      </c>
      <c r="C37">
        <v>72.102999999999994</v>
      </c>
      <c r="D37">
        <v>78.471000000000004</v>
      </c>
      <c r="E37">
        <v>47.34</v>
      </c>
      <c r="F37">
        <v>74.013000000000005</v>
      </c>
      <c r="G37">
        <v>78.900000000000006</v>
      </c>
      <c r="H37">
        <v>53.63</v>
      </c>
      <c r="J37">
        <f t="shared" si="0"/>
        <v>78.900000000000006</v>
      </c>
      <c r="K37">
        <f t="shared" si="1"/>
        <v>72.102999999999994</v>
      </c>
      <c r="M37" s="3">
        <f t="shared" si="4"/>
        <v>-9.9999999999994316E-2</v>
      </c>
      <c r="N37" s="3">
        <f t="shared" si="4"/>
        <v>0.24499999999999034</v>
      </c>
      <c r="O37">
        <f t="shared" si="3"/>
        <v>4.9000000000006594E-2</v>
      </c>
    </row>
    <row r="38" spans="1:15">
      <c r="A38" s="1">
        <v>1996</v>
      </c>
      <c r="B38">
        <v>69.552999999999997</v>
      </c>
      <c r="C38">
        <v>72.358000000000004</v>
      </c>
      <c r="D38">
        <v>78.7</v>
      </c>
      <c r="E38">
        <v>47.412999999999997</v>
      </c>
      <c r="F38">
        <v>74.114000000000004</v>
      </c>
      <c r="G38">
        <v>79.099999999999994</v>
      </c>
      <c r="H38">
        <v>52.002000000000002</v>
      </c>
      <c r="J38">
        <f t="shared" si="0"/>
        <v>79.099999999999994</v>
      </c>
      <c r="K38">
        <f t="shared" si="1"/>
        <v>72.358000000000004</v>
      </c>
      <c r="M38" s="3">
        <f t="shared" si="4"/>
        <v>0.19999999999998863</v>
      </c>
      <c r="N38" s="3">
        <f t="shared" si="4"/>
        <v>0.25500000000000966</v>
      </c>
      <c r="O38">
        <f t="shared" si="3"/>
        <v>7.2999999999993292E-2</v>
      </c>
    </row>
    <row r="39" spans="1:15">
      <c r="A39" s="1">
        <v>1997</v>
      </c>
      <c r="B39">
        <v>69.653000000000006</v>
      </c>
      <c r="C39">
        <v>72.617000000000004</v>
      </c>
      <c r="D39">
        <v>78.7</v>
      </c>
      <c r="E39">
        <v>47.561999999999998</v>
      </c>
      <c r="F39">
        <v>74.212000000000003</v>
      </c>
      <c r="G39">
        <v>79.400000000000006</v>
      </c>
      <c r="H39">
        <v>50.472000000000001</v>
      </c>
      <c r="J39">
        <f t="shared" si="0"/>
        <v>79.400000000000006</v>
      </c>
      <c r="K39">
        <f t="shared" si="1"/>
        <v>72.617000000000004</v>
      </c>
      <c r="M39" s="3">
        <f t="shared" si="4"/>
        <v>0.30000000000001137</v>
      </c>
      <c r="N39" s="3">
        <f t="shared" si="4"/>
        <v>0.25900000000000034</v>
      </c>
      <c r="O39">
        <f t="shared" si="3"/>
        <v>0.14900000000000091</v>
      </c>
    </row>
    <row r="40" spans="1:15">
      <c r="A40" s="1">
        <v>1998</v>
      </c>
      <c r="B40">
        <v>69.728999999999999</v>
      </c>
      <c r="C40">
        <v>72.878</v>
      </c>
      <c r="D40">
        <v>79.099999999999994</v>
      </c>
      <c r="E40">
        <v>47.823</v>
      </c>
      <c r="F40">
        <v>74.304000000000002</v>
      </c>
      <c r="G40">
        <v>79.5</v>
      </c>
      <c r="H40">
        <v>49.087000000000003</v>
      </c>
      <c r="J40">
        <f t="shared" si="0"/>
        <v>79.5</v>
      </c>
      <c r="K40">
        <f t="shared" si="1"/>
        <v>72.878</v>
      </c>
      <c r="M40" s="3">
        <f t="shared" si="4"/>
        <v>9.9999999999994316E-2</v>
      </c>
      <c r="N40" s="3">
        <f t="shared" si="4"/>
        <v>0.26099999999999568</v>
      </c>
      <c r="O40">
        <f t="shared" si="3"/>
        <v>0.26100000000000279</v>
      </c>
    </row>
    <row r="41" spans="1:15">
      <c r="A41" s="1">
        <v>1999</v>
      </c>
      <c r="B41">
        <v>69.796999999999997</v>
      </c>
      <c r="C41">
        <v>73.141000000000005</v>
      </c>
      <c r="D41">
        <v>78.900000000000006</v>
      </c>
      <c r="E41">
        <v>48.216000000000001</v>
      </c>
      <c r="F41">
        <v>74.400000000000006</v>
      </c>
      <c r="G41">
        <v>79.400000000000006</v>
      </c>
      <c r="H41">
        <v>47.892000000000003</v>
      </c>
      <c r="J41">
        <f t="shared" si="0"/>
        <v>79.400000000000006</v>
      </c>
      <c r="K41">
        <f t="shared" si="1"/>
        <v>73.141000000000005</v>
      </c>
      <c r="M41" s="3">
        <f t="shared" si="4"/>
        <v>-9.9999999999994316E-2</v>
      </c>
      <c r="N41" s="3">
        <f t="shared" si="4"/>
        <v>0.26300000000000523</v>
      </c>
      <c r="O41">
        <f t="shared" si="3"/>
        <v>0.39300000000000068</v>
      </c>
    </row>
    <row r="42" spans="1:15">
      <c r="A42" s="1">
        <v>2000</v>
      </c>
      <c r="B42">
        <v>69.891000000000005</v>
      </c>
      <c r="C42">
        <v>73.405000000000001</v>
      </c>
      <c r="D42">
        <v>79.2</v>
      </c>
      <c r="E42">
        <v>48.752000000000002</v>
      </c>
      <c r="F42">
        <v>74.512</v>
      </c>
      <c r="G42">
        <v>79.3</v>
      </c>
      <c r="H42">
        <v>46.905000000000001</v>
      </c>
      <c r="J42">
        <f t="shared" si="0"/>
        <v>79.3</v>
      </c>
      <c r="K42">
        <f t="shared" si="1"/>
        <v>73.405000000000001</v>
      </c>
      <c r="M42" s="3">
        <f t="shared" si="4"/>
        <v>-0.10000000000000853</v>
      </c>
      <c r="N42" s="3">
        <f t="shared" si="4"/>
        <v>0.26399999999999579</v>
      </c>
      <c r="O42">
        <f t="shared" si="3"/>
        <v>0.53600000000000136</v>
      </c>
    </row>
    <row r="43" spans="1:15">
      <c r="A43" s="1">
        <v>2001</v>
      </c>
      <c r="B43">
        <v>70.06</v>
      </c>
      <c r="C43">
        <v>73.674000000000007</v>
      </c>
      <c r="D43">
        <v>79.900000000000006</v>
      </c>
      <c r="E43">
        <v>49.423999999999999</v>
      </c>
      <c r="F43">
        <v>74.650999999999996</v>
      </c>
      <c r="G43">
        <v>79.5</v>
      </c>
      <c r="H43">
        <v>46.110999999999997</v>
      </c>
      <c r="J43">
        <f t="shared" si="0"/>
        <v>79.5</v>
      </c>
      <c r="K43">
        <f t="shared" si="1"/>
        <v>73.674000000000007</v>
      </c>
      <c r="M43" s="3">
        <f t="shared" si="4"/>
        <v>0.20000000000000284</v>
      </c>
      <c r="N43" s="3">
        <f t="shared" si="4"/>
        <v>0.26900000000000546</v>
      </c>
      <c r="O43">
        <f t="shared" si="3"/>
        <v>0.67199999999999704</v>
      </c>
    </row>
    <row r="44" spans="1:15">
      <c r="A44" s="1">
        <v>2002</v>
      </c>
      <c r="B44">
        <v>70.33</v>
      </c>
      <c r="C44">
        <v>73.950999999999993</v>
      </c>
      <c r="D44">
        <v>80.400000000000006</v>
      </c>
      <c r="E44">
        <v>50.192</v>
      </c>
      <c r="F44">
        <v>74.826999999999998</v>
      </c>
      <c r="G44">
        <v>79.599999999999994</v>
      </c>
      <c r="H44">
        <v>45.494</v>
      </c>
      <c r="J44">
        <f t="shared" si="0"/>
        <v>79.599999999999994</v>
      </c>
      <c r="K44">
        <f t="shared" si="1"/>
        <v>73.950999999999993</v>
      </c>
      <c r="M44" s="3">
        <f t="shared" si="4"/>
        <v>9.9999999999994316E-2</v>
      </c>
      <c r="N44" s="3">
        <f t="shared" si="4"/>
        <v>0.27699999999998681</v>
      </c>
      <c r="O44">
        <f t="shared" si="3"/>
        <v>0.76800000000000068</v>
      </c>
    </row>
    <row r="45" spans="1:15">
      <c r="A45" s="1">
        <v>2003</v>
      </c>
      <c r="B45">
        <v>70.712999999999994</v>
      </c>
      <c r="C45">
        <v>74.236999999999995</v>
      </c>
      <c r="D45">
        <v>80.7</v>
      </c>
      <c r="E45">
        <v>51.012</v>
      </c>
      <c r="F45">
        <v>75.043999999999997</v>
      </c>
      <c r="G45">
        <v>79.7</v>
      </c>
      <c r="H45">
        <v>45.058999999999997</v>
      </c>
      <c r="J45">
        <f t="shared" si="0"/>
        <v>79.7</v>
      </c>
      <c r="K45">
        <f t="shared" si="1"/>
        <v>74.236999999999995</v>
      </c>
      <c r="M45" s="3">
        <f t="shared" si="4"/>
        <v>0.10000000000000853</v>
      </c>
      <c r="N45" s="3">
        <f t="shared" si="4"/>
        <v>0.28600000000000136</v>
      </c>
      <c r="O45">
        <f t="shared" si="3"/>
        <v>0.82000000000000028</v>
      </c>
    </row>
    <row r="46" spans="1:15">
      <c r="A46" s="1">
        <v>2004</v>
      </c>
      <c r="B46">
        <v>71.2</v>
      </c>
      <c r="C46">
        <v>74.534999999999997</v>
      </c>
      <c r="D46">
        <v>81.099999999999994</v>
      </c>
      <c r="E46">
        <v>51.854999999999997</v>
      </c>
      <c r="F46">
        <v>75.305999999999997</v>
      </c>
      <c r="G46">
        <v>80.099999999999994</v>
      </c>
      <c r="H46">
        <v>44.845999999999997</v>
      </c>
      <c r="J46">
        <f t="shared" si="0"/>
        <v>80.099999999999994</v>
      </c>
      <c r="K46">
        <f t="shared" si="1"/>
        <v>74.534999999999997</v>
      </c>
      <c r="M46" s="3">
        <f t="shared" si="4"/>
        <v>0.39999999999999147</v>
      </c>
      <c r="N46" s="3">
        <f t="shared" si="4"/>
        <v>0.29800000000000182</v>
      </c>
      <c r="O46">
        <f t="shared" si="3"/>
        <v>0.84299999999999642</v>
      </c>
    </row>
    <row r="47" spans="1:15">
      <c r="A47" s="1">
        <v>2005</v>
      </c>
      <c r="B47">
        <v>71.759</v>
      </c>
      <c r="C47">
        <v>74.844999999999999</v>
      </c>
      <c r="D47">
        <v>81.3</v>
      </c>
      <c r="E47">
        <v>52.683</v>
      </c>
      <c r="F47">
        <v>75.619</v>
      </c>
      <c r="G47">
        <v>80.099999999999994</v>
      </c>
      <c r="H47">
        <v>44.962000000000003</v>
      </c>
      <c r="J47">
        <f t="shared" si="0"/>
        <v>80.099999999999994</v>
      </c>
      <c r="K47">
        <f t="shared" si="1"/>
        <v>74.844999999999999</v>
      </c>
      <c r="M47" s="3">
        <f t="shared" si="4"/>
        <v>0</v>
      </c>
      <c r="N47" s="3">
        <f t="shared" si="4"/>
        <v>0.31000000000000227</v>
      </c>
      <c r="O47">
        <f t="shared" si="3"/>
        <v>0.82800000000000296</v>
      </c>
    </row>
    <row r="48" spans="1:15">
      <c r="A48" s="1">
        <v>2006</v>
      </c>
      <c r="B48">
        <v>72.346000000000004</v>
      </c>
      <c r="C48">
        <v>75.17</v>
      </c>
      <c r="D48">
        <v>81.7</v>
      </c>
      <c r="E48">
        <v>53.460999999999999</v>
      </c>
      <c r="F48">
        <v>75.980999999999995</v>
      </c>
      <c r="G48">
        <v>80.3</v>
      </c>
      <c r="H48">
        <v>45.534999999999997</v>
      </c>
      <c r="J48">
        <f t="shared" si="0"/>
        <v>80.3</v>
      </c>
      <c r="K48">
        <f t="shared" si="1"/>
        <v>75.17</v>
      </c>
      <c r="M48" s="3">
        <f t="shared" si="4"/>
        <v>0.20000000000000284</v>
      </c>
      <c r="N48" s="3">
        <f t="shared" si="4"/>
        <v>0.32500000000000284</v>
      </c>
      <c r="O48">
        <f t="shared" si="3"/>
        <v>0.77799999999999869</v>
      </c>
    </row>
    <row r="49" spans="1:15">
      <c r="A49" s="1">
        <v>2007</v>
      </c>
      <c r="B49">
        <v>72.908000000000001</v>
      </c>
      <c r="C49">
        <v>75.507999999999996</v>
      </c>
      <c r="D49">
        <v>82.1</v>
      </c>
      <c r="E49">
        <v>54.173000000000002</v>
      </c>
      <c r="F49">
        <v>76.382999999999996</v>
      </c>
      <c r="G49">
        <v>80.599999999999994</v>
      </c>
      <c r="H49">
        <v>46.603000000000002</v>
      </c>
      <c r="J49">
        <f t="shared" si="0"/>
        <v>80.599999999999994</v>
      </c>
      <c r="K49">
        <f t="shared" si="1"/>
        <v>75.507999999999996</v>
      </c>
      <c r="M49" s="3">
        <f t="shared" si="4"/>
        <v>0.29999999999999716</v>
      </c>
      <c r="N49" s="3">
        <f t="shared" si="4"/>
        <v>0.33799999999999386</v>
      </c>
      <c r="O49">
        <f t="shared" si="3"/>
        <v>0.7120000000000033</v>
      </c>
    </row>
    <row r="50" spans="1:15">
      <c r="A50" s="1">
        <v>2008</v>
      </c>
      <c r="B50">
        <v>73.402000000000001</v>
      </c>
      <c r="C50">
        <v>75.855000000000004</v>
      </c>
      <c r="D50">
        <v>82.4</v>
      </c>
      <c r="E50">
        <v>54.811999999999998</v>
      </c>
      <c r="F50">
        <v>76.814999999999998</v>
      </c>
      <c r="G50">
        <v>80.599999999999994</v>
      </c>
      <c r="H50">
        <v>48.14</v>
      </c>
      <c r="J50">
        <f t="shared" si="0"/>
        <v>80.599999999999994</v>
      </c>
      <c r="K50">
        <f t="shared" si="1"/>
        <v>75.855000000000004</v>
      </c>
      <c r="M50" s="3">
        <f t="shared" si="4"/>
        <v>0</v>
      </c>
      <c r="N50" s="3">
        <f t="shared" si="4"/>
        <v>0.34700000000000841</v>
      </c>
      <c r="O50">
        <f t="shared" si="3"/>
        <v>0.63899999999999579</v>
      </c>
    </row>
    <row r="51" spans="1:15">
      <c r="A51" s="1">
        <v>2009</v>
      </c>
      <c r="B51">
        <v>73.808999999999997</v>
      </c>
      <c r="C51">
        <v>76.207999999999998</v>
      </c>
      <c r="D51">
        <v>82.7</v>
      </c>
      <c r="E51">
        <v>55.375</v>
      </c>
      <c r="F51">
        <v>77.265000000000001</v>
      </c>
      <c r="G51">
        <v>80.900000000000006</v>
      </c>
      <c r="H51">
        <v>50.067999999999998</v>
      </c>
      <c r="J51">
        <f t="shared" si="0"/>
        <v>80.900000000000006</v>
      </c>
      <c r="K51">
        <f t="shared" si="1"/>
        <v>76.207999999999998</v>
      </c>
      <c r="M51" s="3">
        <f t="shared" si="4"/>
        <v>0.30000000000001137</v>
      </c>
      <c r="N51" s="3">
        <f t="shared" si="4"/>
        <v>0.35299999999999443</v>
      </c>
      <c r="O51">
        <f t="shared" si="3"/>
        <v>0.56300000000000239</v>
      </c>
    </row>
    <row r="52" spans="1:15">
      <c r="A52" s="1">
        <v>2010</v>
      </c>
      <c r="B52">
        <v>74.123000000000005</v>
      </c>
      <c r="C52">
        <v>76.566000000000003</v>
      </c>
      <c r="D52">
        <v>83.1</v>
      </c>
      <c r="E52">
        <v>55.871000000000002</v>
      </c>
      <c r="F52">
        <v>77.724999999999994</v>
      </c>
      <c r="G52">
        <v>81</v>
      </c>
      <c r="H52">
        <v>52.238999999999997</v>
      </c>
      <c r="J52">
        <f t="shared" si="0"/>
        <v>81</v>
      </c>
      <c r="K52">
        <f t="shared" si="1"/>
        <v>76.566000000000003</v>
      </c>
      <c r="M52" s="3">
        <f t="shared" si="4"/>
        <v>9.9999999999994316E-2</v>
      </c>
      <c r="N52" s="3">
        <f t="shared" si="4"/>
        <v>0.35800000000000409</v>
      </c>
      <c r="O52">
        <f t="shared" si="3"/>
        <v>0.49600000000000222</v>
      </c>
    </row>
    <row r="53" spans="1:15">
      <c r="A53" s="1">
        <v>2011</v>
      </c>
      <c r="B53">
        <v>74.352999999999994</v>
      </c>
      <c r="C53">
        <v>76.926000000000002</v>
      </c>
      <c r="D53">
        <v>83</v>
      </c>
      <c r="E53">
        <v>56.326000000000001</v>
      </c>
      <c r="F53">
        <v>78.186000000000007</v>
      </c>
      <c r="G53">
        <v>81.099999999999994</v>
      </c>
      <c r="H53">
        <v>54.470999999999997</v>
      </c>
      <c r="J53">
        <f t="shared" si="0"/>
        <v>81.099999999999994</v>
      </c>
      <c r="K53">
        <f t="shared" si="1"/>
        <v>76.926000000000002</v>
      </c>
      <c r="M53" s="3">
        <f t="shared" si="4"/>
        <v>9.9999999999994316E-2</v>
      </c>
      <c r="N53" s="3">
        <f t="shared" si="4"/>
        <v>0.35999999999999943</v>
      </c>
      <c r="O53">
        <f t="shared" si="3"/>
        <v>0.45499999999999829</v>
      </c>
    </row>
    <row r="54" spans="1:15">
      <c r="A54" s="1">
        <v>2012</v>
      </c>
      <c r="B54">
        <v>74.531000000000006</v>
      </c>
      <c r="C54">
        <v>77.284000000000006</v>
      </c>
      <c r="D54">
        <v>83.1</v>
      </c>
      <c r="E54">
        <v>56.768999999999998</v>
      </c>
      <c r="F54">
        <v>78.64</v>
      </c>
      <c r="G54">
        <v>81.2</v>
      </c>
      <c r="H54">
        <v>56.578000000000003</v>
      </c>
      <c r="J54">
        <f t="shared" si="0"/>
        <v>81.2</v>
      </c>
      <c r="K54">
        <f t="shared" si="1"/>
        <v>77.284000000000006</v>
      </c>
      <c r="M54" s="3">
        <f t="shared" si="4"/>
        <v>0.10000000000000853</v>
      </c>
      <c r="N54" s="3">
        <f t="shared" si="4"/>
        <v>0.35800000000000409</v>
      </c>
      <c r="O54">
        <f t="shared" si="3"/>
        <v>0.44299999999999784</v>
      </c>
    </row>
    <row r="55" spans="1:15">
      <c r="A55" s="1">
        <v>2013</v>
      </c>
      <c r="B55">
        <v>74.683000000000007</v>
      </c>
      <c r="C55">
        <v>77.635000000000005</v>
      </c>
      <c r="D55">
        <v>83.1</v>
      </c>
      <c r="E55">
        <v>57.225000000000001</v>
      </c>
      <c r="F55">
        <v>79.078000000000003</v>
      </c>
      <c r="G55">
        <v>81.2</v>
      </c>
      <c r="H55">
        <v>58.411999999999999</v>
      </c>
      <c r="J55">
        <f t="shared" si="0"/>
        <v>81.2</v>
      </c>
      <c r="K55">
        <f t="shared" si="1"/>
        <v>77.635000000000005</v>
      </c>
      <c r="M55" s="3">
        <f t="shared" si="4"/>
        <v>0</v>
      </c>
      <c r="N55" s="3">
        <f t="shared" si="4"/>
        <v>0.35099999999999909</v>
      </c>
      <c r="O55">
        <f t="shared" si="3"/>
        <v>0.45600000000000307</v>
      </c>
    </row>
    <row r="56" spans="1:15">
      <c r="A56" s="1">
        <v>2014</v>
      </c>
      <c r="B56">
        <v>74.822999999999993</v>
      </c>
      <c r="C56">
        <v>77.971999999999994</v>
      </c>
      <c r="D56">
        <v>83.5</v>
      </c>
      <c r="E56">
        <v>57.7</v>
      </c>
      <c r="F56">
        <v>79.489999999999995</v>
      </c>
      <c r="G56">
        <v>81.3</v>
      </c>
      <c r="H56">
        <v>59.892000000000003</v>
      </c>
      <c r="J56">
        <f t="shared" si="0"/>
        <v>81.3</v>
      </c>
      <c r="K56">
        <f t="shared" si="1"/>
        <v>77.971999999999994</v>
      </c>
      <c r="M56" s="3">
        <f t="shared" si="4"/>
        <v>9.9999999999994316E-2</v>
      </c>
      <c r="N56" s="3">
        <f t="shared" si="4"/>
        <v>0.33699999999998909</v>
      </c>
      <c r="O56">
        <f t="shared" si="3"/>
        <v>0.47500000000000142</v>
      </c>
    </row>
    <row r="57" spans="1:15">
      <c r="A57" s="1">
        <v>2015</v>
      </c>
      <c r="B57">
        <v>74.956000000000003</v>
      </c>
      <c r="C57">
        <v>78.287999999999997</v>
      </c>
      <c r="D57">
        <v>83.4</v>
      </c>
      <c r="E57">
        <v>58.194000000000003</v>
      </c>
      <c r="F57">
        <v>79.863</v>
      </c>
      <c r="G57">
        <v>81.2</v>
      </c>
      <c r="H57">
        <v>60.984000000000002</v>
      </c>
      <c r="J57">
        <f t="shared" si="0"/>
        <v>81.2</v>
      </c>
      <c r="K57">
        <f t="shared" si="1"/>
        <v>78.287999999999997</v>
      </c>
      <c r="M57" s="3">
        <f t="shared" si="4"/>
        <v>-9.9999999999994316E-2</v>
      </c>
      <c r="N57" s="3">
        <f t="shared" si="4"/>
        <v>0.3160000000000025</v>
      </c>
      <c r="O57">
        <f t="shared" si="3"/>
        <v>0.49399999999999977</v>
      </c>
    </row>
    <row r="58" spans="1:15">
      <c r="A58" s="1">
        <v>2016</v>
      </c>
      <c r="B58">
        <v>75.087999999999994</v>
      </c>
      <c r="C58">
        <v>78.573999999999998</v>
      </c>
      <c r="D58">
        <v>83.6</v>
      </c>
      <c r="E58">
        <v>58.695</v>
      </c>
      <c r="F58">
        <v>80.188999999999993</v>
      </c>
      <c r="G58">
        <v>81.099999999999994</v>
      </c>
      <c r="H58">
        <v>61.719000000000001</v>
      </c>
      <c r="J58">
        <f t="shared" si="0"/>
        <v>81.099999999999994</v>
      </c>
      <c r="K58">
        <f t="shared" si="1"/>
        <v>78.573999999999998</v>
      </c>
      <c r="M58" s="3">
        <f t="shared" si="4"/>
        <v>-0.10000000000000853</v>
      </c>
      <c r="N58" s="3">
        <f t="shared" si="4"/>
        <v>0.28600000000000136</v>
      </c>
      <c r="O58">
        <f t="shared" si="3"/>
        <v>0.50099999999999767</v>
      </c>
    </row>
    <row r="59" spans="1:15">
      <c r="A59" s="1">
        <v>2017</v>
      </c>
      <c r="B59">
        <v>75.215000000000003</v>
      </c>
      <c r="C59">
        <v>78.828000000000003</v>
      </c>
      <c r="D59">
        <v>84</v>
      </c>
      <c r="E59">
        <v>59.185000000000002</v>
      </c>
      <c r="F59">
        <v>80.468000000000004</v>
      </c>
      <c r="G59">
        <v>81.099999999999994</v>
      </c>
      <c r="H59">
        <v>62.22</v>
      </c>
      <c r="J59">
        <f t="shared" si="0"/>
        <v>81.099999999999994</v>
      </c>
      <c r="K59">
        <f t="shared" si="1"/>
        <v>78.828000000000003</v>
      </c>
      <c r="M59" s="3">
        <f t="shared" si="4"/>
        <v>0</v>
      </c>
      <c r="N59" s="3">
        <f t="shared" si="4"/>
        <v>0.25400000000000489</v>
      </c>
      <c r="O59">
        <f t="shared" si="3"/>
        <v>0.49000000000000199</v>
      </c>
    </row>
    <row r="60" spans="1:15">
      <c r="A60" s="1">
        <v>2018</v>
      </c>
      <c r="B60">
        <v>75.335999999999999</v>
      </c>
      <c r="C60">
        <v>79.051000000000002</v>
      </c>
      <c r="D60">
        <v>84.1</v>
      </c>
      <c r="E60">
        <v>59.649000000000001</v>
      </c>
      <c r="F60">
        <v>80.703999999999994</v>
      </c>
      <c r="G60">
        <v>81.099999999999994</v>
      </c>
      <c r="H60">
        <v>62.597999999999999</v>
      </c>
      <c r="J60">
        <f t="shared" si="0"/>
        <v>81.099999999999994</v>
      </c>
      <c r="K60">
        <f t="shared" si="1"/>
        <v>79.051000000000002</v>
      </c>
      <c r="M60" s="3">
        <f>J60-J59</f>
        <v>0</v>
      </c>
      <c r="N60" s="3">
        <f t="shared" si="4"/>
        <v>0.22299999999999898</v>
      </c>
      <c r="O60">
        <f t="shared" si="3"/>
        <v>0.46399999999999864</v>
      </c>
    </row>
    <row r="64" spans="1:15">
      <c r="M6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2021-01-13T11:02:19Z</dcterms:created>
  <dcterms:modified xsi:type="dcterms:W3CDTF">2021-02-12T12:57:08Z</dcterms:modified>
  <cp:category/>
  <cp:contentStatus/>
</cp:coreProperties>
</file>