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erbrenkus/Desktop/sem2/dsa_b/zadanie1/"/>
    </mc:Choice>
  </mc:AlternateContent>
  <xr:revisionPtr revIDLastSave="0" documentId="13_ncr:1_{623BC8BB-D5A5-F348-8A57-430867AE0D7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2" i="1"/>
  <c r="K53" i="1"/>
  <c r="K54" i="1"/>
  <c r="K55" i="1"/>
  <c r="K56" i="1"/>
  <c r="K57" i="1"/>
  <c r="K58" i="1"/>
  <c r="K52" i="1"/>
  <c r="S53" i="1"/>
  <c r="S54" i="1"/>
  <c r="S55" i="1"/>
  <c r="S56" i="1"/>
  <c r="S57" i="1"/>
  <c r="S58" i="1"/>
  <c r="S52" i="1"/>
  <c r="S41" i="1"/>
  <c r="S42" i="1"/>
  <c r="S43" i="1"/>
  <c r="S44" i="1"/>
  <c r="S45" i="1"/>
  <c r="S46" i="1"/>
  <c r="S40" i="1"/>
  <c r="K41" i="1"/>
  <c r="K42" i="1"/>
  <c r="K43" i="1"/>
  <c r="K44" i="1"/>
  <c r="K45" i="1"/>
  <c r="K46" i="1"/>
  <c r="K40" i="1"/>
  <c r="C41" i="1"/>
  <c r="C42" i="1"/>
  <c r="C43" i="1"/>
  <c r="C44" i="1"/>
  <c r="C45" i="1"/>
  <c r="C46" i="1"/>
  <c r="C40" i="1"/>
  <c r="C29" i="1"/>
  <c r="C30" i="1"/>
  <c r="C31" i="1"/>
  <c r="C32" i="1"/>
  <c r="C33" i="1"/>
  <c r="C34" i="1"/>
  <c r="C28" i="1"/>
  <c r="K29" i="1"/>
  <c r="K30" i="1"/>
  <c r="K31" i="1"/>
  <c r="K32" i="1"/>
  <c r="K33" i="1"/>
  <c r="K34" i="1"/>
  <c r="K28" i="1"/>
  <c r="S29" i="1"/>
  <c r="S30" i="1"/>
  <c r="S31" i="1"/>
  <c r="S32" i="1"/>
  <c r="S33" i="1"/>
  <c r="S34" i="1"/>
  <c r="S28" i="1"/>
  <c r="S16" i="1"/>
  <c r="S17" i="1"/>
  <c r="S18" i="1"/>
  <c r="S19" i="1"/>
  <c r="S20" i="1"/>
  <c r="S21" i="1"/>
  <c r="S15" i="1"/>
  <c r="K16" i="1"/>
  <c r="K17" i="1"/>
  <c r="K18" i="1"/>
  <c r="K19" i="1"/>
  <c r="K20" i="1"/>
  <c r="K21" i="1"/>
  <c r="K15" i="1"/>
  <c r="C16" i="1"/>
  <c r="C17" i="1"/>
  <c r="C18" i="1"/>
  <c r="C19" i="1"/>
  <c r="C20" i="1"/>
  <c r="C21" i="1"/>
  <c r="C15" i="1"/>
</calcChain>
</file>

<file path=xl/sharedStrings.xml><?xml version="1.0" encoding="utf-8"?>
<sst xmlns="http://schemas.openxmlformats.org/spreadsheetml/2006/main" count="204" uniqueCount="22">
  <si>
    <t>Open adressing hashtable</t>
  </si>
  <si>
    <t>Insert</t>
  </si>
  <si>
    <t>Insert + Delete</t>
  </si>
  <si>
    <t>Insert + Search + Delete</t>
  </si>
  <si>
    <t xml:space="preserve">Sample size </t>
  </si>
  <si>
    <t>Time in miliseconds</t>
  </si>
  <si>
    <t>10</t>
  </si>
  <si>
    <t>100</t>
  </si>
  <si>
    <t>1000</t>
  </si>
  <si>
    <t>10,000</t>
  </si>
  <si>
    <t>100,000</t>
  </si>
  <si>
    <t>1,000,000</t>
  </si>
  <si>
    <t>10,000,000</t>
  </si>
  <si>
    <t>Separate Chaining hashtable</t>
  </si>
  <si>
    <t>AVL Tree</t>
  </si>
  <si>
    <t>Splay Tree</t>
  </si>
  <si>
    <t>Average</t>
  </si>
  <si>
    <t>Run 2</t>
  </si>
  <si>
    <t>Run 1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</si>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</sst>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0.0"/>
    <numFmt numFmtId="166" formatCode="0.000"/>
    <numFmt numFmtId="169" formatCode="_-* #,##0.000_-;\-* #,##0.000_-;_-* &quot;-&quot;??_-;_-@_-"/>
    <numFmt numFmtId="171" formatCode="_-* #,##0.0_-;\-* #,##0.0_-;_-* &quot;-&quot;??_-;_-@_-"/>
    <numFmt numFmtId="172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Dot">
        <color auto="1"/>
      </left>
      <right style="mediumDashDot">
        <color auto="1"/>
      </right>
      <top style="thin">
        <color indexed="64"/>
      </top>
      <bottom style="thin">
        <color indexed="64"/>
      </bottom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thick">
        <color auto="1"/>
      </bottom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auto="1"/>
      </left>
      <right style="mediumDashDot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17" xfId="0" applyNumberFormat="1" applyBorder="1"/>
    <xf numFmtId="166" fontId="0" fillId="0" borderId="17" xfId="0" applyNumberFormat="1" applyBorder="1"/>
    <xf numFmtId="0" fontId="0" fillId="0" borderId="20" xfId="0" applyBorder="1"/>
    <xf numFmtId="1" fontId="0" fillId="0" borderId="0" xfId="0" applyNumberFormat="1" applyBorder="1"/>
    <xf numFmtId="1" fontId="0" fillId="0" borderId="17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18" xfId="0" applyNumberFormat="1" applyBorder="1"/>
    <xf numFmtId="1" fontId="0" fillId="0" borderId="5" xfId="0" applyNumberFormat="1" applyBorder="1"/>
    <xf numFmtId="166" fontId="0" fillId="0" borderId="0" xfId="1" applyNumberFormat="1" applyFont="1" applyBorder="1"/>
    <xf numFmtId="166" fontId="0" fillId="0" borderId="19" xfId="1" applyNumberFormat="1" applyFont="1" applyBorder="1"/>
    <xf numFmtId="166" fontId="0" fillId="0" borderId="2" xfId="1" applyNumberFormat="1" applyFont="1" applyBorder="1"/>
    <xf numFmtId="166" fontId="0" fillId="0" borderId="17" xfId="1" applyNumberFormat="1" applyFon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19" xfId="0" applyNumberFormat="1" applyBorder="1"/>
    <xf numFmtId="169" fontId="0" fillId="0" borderId="17" xfId="0" applyNumberFormat="1" applyBorder="1"/>
    <xf numFmtId="172" fontId="0" fillId="0" borderId="17" xfId="0" applyNumberFormat="1" applyBorder="1"/>
    <xf numFmtId="1" fontId="0" fillId="0" borderId="20" xfId="0" applyNumberFormat="1" applyBorder="1"/>
    <xf numFmtId="165" fontId="0" fillId="0" borderId="20" xfId="0" applyNumberFormat="1" applyBorder="1"/>
    <xf numFmtId="171" fontId="0" fillId="0" borderId="2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393055555555555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Open Addressing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Sheet1!$B$15:$B$21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10,000</c:v>
                </c:pt>
                <c:pt idx="4">
                  <c:v>100,000</c:v>
                </c:pt>
                <c:pt idx="5">
                  <c:v>1,000,000</c:v>
                </c:pt>
                <c:pt idx="6">
                  <c:v>10,000,000</c:v>
                </c:pt>
              </c:strCache>
            </c:str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8.3600000000000008E-2</c:v>
                </c:pt>
                <c:pt idx="1">
                  <c:v>0.19339999999999996</c:v>
                </c:pt>
                <c:pt idx="2">
                  <c:v>1.4696000000000002</c:v>
                </c:pt>
                <c:pt idx="3">
                  <c:v>13.208600000000001</c:v>
                </c:pt>
                <c:pt idx="4">
                  <c:v>138.42660000000001</c:v>
                </c:pt>
                <c:pt idx="5">
                  <c:v>1719.8</c:v>
                </c:pt>
                <c:pt idx="6">
                  <c:v>16072.4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7-FF49-8D18-53B93F80A9F4}"/>
            </c:ext>
          </c:extLst>
        </c:ser>
        <c:ser>
          <c:idx val="1"/>
          <c:order val="1"/>
          <c:tx>
            <c:v>Separate Chaining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Sheet1!$C$28:$C$34</c:f>
              <c:numCache>
                <c:formatCode>0\.000</c:formatCode>
                <c:ptCount val="7"/>
                <c:pt idx="0">
                  <c:v>7.4200000000000002E-2</c:v>
                </c:pt>
                <c:pt idx="1">
                  <c:v>0.21839999999999998</c:v>
                </c:pt>
                <c:pt idx="2">
                  <c:v>2.0180000000000002</c:v>
                </c:pt>
                <c:pt idx="3">
                  <c:v>18.636599999999998</c:v>
                </c:pt>
                <c:pt idx="4">
                  <c:v>187.83460000000002</c:v>
                </c:pt>
                <c:pt idx="5" formatCode="0\.0">
                  <c:v>2508.4</c:v>
                </c:pt>
                <c:pt idx="6" formatCode="0\.0">
                  <c:v>24127.200000000001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7-FF49-8D18-53B93F80A9F4}"/>
            </c:ext>
          </c:extLst>
        </c:ser>
        <c:ser>
          <c:idx val="2"/>
          <c:order val="2"/>
          <c:tx>
            <c:v>AVL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Sheet1!$C$40:$C$46</c:f>
              <c:numCache>
                <c:formatCode>General</c:formatCode>
                <c:ptCount val="7"/>
                <c:pt idx="0">
                  <c:v>6.8000000000000005E-2</c:v>
                </c:pt>
                <c:pt idx="1">
                  <c:v>0.14560000000000001</c:v>
                </c:pt>
                <c:pt idx="2">
                  <c:v>0.95619999999999994</c:v>
                </c:pt>
                <c:pt idx="3">
                  <c:v>10.503800000000002</c:v>
                </c:pt>
                <c:pt idx="4">
                  <c:v>130.33260000000001</c:v>
                </c:pt>
                <c:pt idx="5">
                  <c:v>1856.6</c:v>
                </c:pt>
                <c:pt idx="6">
                  <c:v>25754.2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7-FF49-8D18-53B93F80A9F4}"/>
            </c:ext>
          </c:extLst>
        </c:ser>
        <c:ser>
          <c:idx val="3"/>
          <c:order val="3"/>
          <c:tx>
            <c:v>Splay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Sheet1!$C$52:$C$58</c:f>
              <c:numCache>
                <c:formatCode>0\.000</c:formatCode>
                <c:ptCount val="7"/>
                <c:pt idx="0">
                  <c:v>7.6600000000000015E-2</c:v>
                </c:pt>
                <c:pt idx="1">
                  <c:v>0.14520000000000002</c:v>
                </c:pt>
                <c:pt idx="2">
                  <c:v>0.97200000000000009</c:v>
                </c:pt>
                <c:pt idx="3">
                  <c:v>10.7902</c:v>
                </c:pt>
                <c:pt idx="4">
                  <c:v>131.36599999999999</c:v>
                </c:pt>
                <c:pt idx="5" formatCode="0">
                  <c:v>1776</c:v>
                </c:pt>
                <c:pt idx="6" formatCode="0">
                  <c:v>25168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7-FF49-8D18-53B93F80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95279"/>
        <c:axId val="1723696927"/>
      </c:lineChart>
      <c:catAx>
        <c:axId val="172369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23696927"/>
        <c:crosses val="autoZero"/>
        <c:auto val="1"/>
        <c:lblAlgn val="ctr"/>
        <c:lblOffset val="100"/>
        <c:noMultiLvlLbl val="0"/>
      </c:catAx>
      <c:valAx>
        <c:axId val="17236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236952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+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393055555555555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Open Addressing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Sheet1!$B$15:$B$21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10,000</c:v>
                </c:pt>
                <c:pt idx="4">
                  <c:v>100,000</c:v>
                </c:pt>
                <c:pt idx="5">
                  <c:v>1,000,000</c:v>
                </c:pt>
                <c:pt idx="6">
                  <c:v>10,000,000</c:v>
                </c:pt>
              </c:strCache>
            </c:strRef>
          </c:cat>
          <c:val>
            <c:numRef>
              <c:f>Sheet1!$K$15:$K$21</c:f>
              <c:numCache>
                <c:formatCode>_-* #.##0\.000_-;\-* #.##0\.000_-;_-* "-"??_-;_-@_-</c:formatCode>
                <c:ptCount val="7"/>
                <c:pt idx="0">
                  <c:v>0.1062</c:v>
                </c:pt>
                <c:pt idx="1">
                  <c:v>0.35319999999999996</c:v>
                </c:pt>
                <c:pt idx="2">
                  <c:v>2.5773999999999999</c:v>
                </c:pt>
                <c:pt idx="3">
                  <c:v>24.857399999999998</c:v>
                </c:pt>
                <c:pt idx="4">
                  <c:v>261.88299999999998</c:v>
                </c:pt>
                <c:pt idx="5" formatCode="_-* #.##0_-;\-* #.##0_-;_-* &quot;-&quot;??_-;_-@_-">
                  <c:v>3077</c:v>
                </c:pt>
                <c:pt idx="6" formatCode="_-* #.##0\.0_-;\-* #.##0\.0_-;_-* &quot;-&quot;??_-;_-@_-">
                  <c:v>30717.599999999999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3-9547-AFD0-6FAFB9ADF74B}"/>
            </c:ext>
          </c:extLst>
        </c:ser>
        <c:ser>
          <c:idx val="1"/>
          <c:order val="1"/>
          <c:tx>
            <c:v>Separate Chaining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Sheet1!$K$28:$K$34</c:f>
              <c:numCache>
                <c:formatCode>General</c:formatCode>
                <c:ptCount val="7"/>
                <c:pt idx="0">
                  <c:v>0.11499999999999999</c:v>
                </c:pt>
                <c:pt idx="1">
                  <c:v>0.37299999999999994</c:v>
                </c:pt>
                <c:pt idx="2">
                  <c:v>3.6968000000000005</c:v>
                </c:pt>
                <c:pt idx="3">
                  <c:v>34.31</c:v>
                </c:pt>
                <c:pt idx="4">
                  <c:v>347.89759999999995</c:v>
                </c:pt>
                <c:pt idx="5">
                  <c:v>4557.3999999999996</c:v>
                </c:pt>
                <c:pt idx="6">
                  <c:v>46761.8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3-9547-AFD0-6FAFB9ADF74B}"/>
            </c:ext>
          </c:extLst>
        </c:ser>
        <c:ser>
          <c:idx val="2"/>
          <c:order val="2"/>
          <c:tx>
            <c:v>AVL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Sheet1!$K$40:$K$46</c:f>
              <c:numCache>
                <c:formatCode>0\.000</c:formatCode>
                <c:ptCount val="7"/>
                <c:pt idx="0">
                  <c:v>8.7200000000000014E-2</c:v>
                </c:pt>
                <c:pt idx="1">
                  <c:v>0.19360000000000002</c:v>
                </c:pt>
                <c:pt idx="2">
                  <c:v>1.4059999999999999</c:v>
                </c:pt>
                <c:pt idx="3">
                  <c:v>16.5778</c:v>
                </c:pt>
                <c:pt idx="4">
                  <c:v>215.56540000000004</c:v>
                </c:pt>
                <c:pt idx="5" formatCode="0\.0">
                  <c:v>3109.6</c:v>
                </c:pt>
                <c:pt idx="6" formatCode="0">
                  <c:v>48826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3-9547-AFD0-6FAFB9ADF74B}"/>
            </c:ext>
          </c:extLst>
        </c:ser>
        <c:ser>
          <c:idx val="3"/>
          <c:order val="3"/>
          <c:tx>
            <c:v>Splay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Sheet1!$K$52:$K$58</c:f>
              <c:numCache>
                <c:formatCode>0\.000</c:formatCode>
                <c:ptCount val="7"/>
                <c:pt idx="0">
                  <c:v>0.10920000000000001</c:v>
                </c:pt>
                <c:pt idx="1">
                  <c:v>0.20299999999999999</c:v>
                </c:pt>
                <c:pt idx="2">
                  <c:v>1.4520000000000002</c:v>
                </c:pt>
                <c:pt idx="3">
                  <c:v>18.649000000000001</c:v>
                </c:pt>
                <c:pt idx="4">
                  <c:v>218.3888</c:v>
                </c:pt>
                <c:pt idx="5" formatCode="0\.0">
                  <c:v>2977.8</c:v>
                </c:pt>
                <c:pt idx="6" formatCode="0\.0">
                  <c:v>44227.6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3-9547-AFD0-6FAFB9AD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95279"/>
        <c:axId val="1723696927"/>
      </c:lineChart>
      <c:catAx>
        <c:axId val="172369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23696927"/>
        <c:crosses val="autoZero"/>
        <c:auto val="1"/>
        <c:lblAlgn val="ctr"/>
        <c:lblOffset val="100"/>
        <c:noMultiLvlLbl val="0"/>
      </c:catAx>
      <c:valAx>
        <c:axId val="17236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_-* #.##0\.000_-;\-* #.##0\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236952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+ Search +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393055555555555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Open Addressing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Sheet1!$B$15:$B$21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10,000</c:v>
                </c:pt>
                <c:pt idx="4">
                  <c:v>100,000</c:v>
                </c:pt>
                <c:pt idx="5">
                  <c:v>1,000,000</c:v>
                </c:pt>
                <c:pt idx="6">
                  <c:v>10,000,000</c:v>
                </c:pt>
              </c:strCache>
            </c:strRef>
          </c:cat>
          <c:val>
            <c:numRef>
              <c:f>Sheet1!$S$15:$S$21</c:f>
              <c:numCache>
                <c:formatCode>0\.000</c:formatCode>
                <c:ptCount val="7"/>
                <c:pt idx="0">
                  <c:v>0.12939999999999999</c:v>
                </c:pt>
                <c:pt idx="1">
                  <c:v>0.36900000000000005</c:v>
                </c:pt>
                <c:pt idx="2">
                  <c:v>3.1597999999999997</c:v>
                </c:pt>
                <c:pt idx="3">
                  <c:v>34.196200000000005</c:v>
                </c:pt>
                <c:pt idx="4">
                  <c:v>338.09899999999999</c:v>
                </c:pt>
                <c:pt idx="5" formatCode="0\.0">
                  <c:v>3927.2</c:v>
                </c:pt>
                <c:pt idx="6" formatCode="0">
                  <c:v>37979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BA4F-AE40-6384C010308C}"/>
            </c:ext>
          </c:extLst>
        </c:ser>
        <c:ser>
          <c:idx val="1"/>
          <c:order val="1"/>
          <c:tx>
            <c:v>Separate Chaining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Sheet1!$S$28:$S$34</c:f>
              <c:numCache>
                <c:formatCode>0\.000</c:formatCode>
                <c:ptCount val="7"/>
                <c:pt idx="0">
                  <c:v>0.11380000000000001</c:v>
                </c:pt>
                <c:pt idx="1">
                  <c:v>0.43540000000000001</c:v>
                </c:pt>
                <c:pt idx="2">
                  <c:v>4.4565999999999999</c:v>
                </c:pt>
                <c:pt idx="3">
                  <c:v>41.358600000000003</c:v>
                </c:pt>
                <c:pt idx="4">
                  <c:v>417.32659999999998</c:v>
                </c:pt>
                <c:pt idx="5" formatCode="0\.0">
                  <c:v>5389.4</c:v>
                </c:pt>
                <c:pt idx="6" formatCode="0">
                  <c:v>54942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2-BA4F-AE40-6384C010308C}"/>
            </c:ext>
          </c:extLst>
        </c:ser>
        <c:ser>
          <c:idx val="2"/>
          <c:order val="2"/>
          <c:tx>
            <c:v>AVL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Sheet1!$S$40:$S$46</c:f>
              <c:numCache>
                <c:formatCode>General</c:formatCode>
                <c:ptCount val="7"/>
                <c:pt idx="0">
                  <c:v>0.10400000000000001</c:v>
                </c:pt>
                <c:pt idx="1">
                  <c:v>0.22839999999999999</c:v>
                </c:pt>
                <c:pt idx="2">
                  <c:v>1.7204000000000002</c:v>
                </c:pt>
                <c:pt idx="3">
                  <c:v>20.3462</c:v>
                </c:pt>
                <c:pt idx="4">
                  <c:v>260.10479999999995</c:v>
                </c:pt>
                <c:pt idx="5">
                  <c:v>3921.8</c:v>
                </c:pt>
                <c:pt idx="6">
                  <c:v>62171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2-BA4F-AE40-6384C010308C}"/>
            </c:ext>
          </c:extLst>
        </c:ser>
        <c:ser>
          <c:idx val="3"/>
          <c:order val="3"/>
          <c:tx>
            <c:v>Splay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Sheet1!$S$52:$S$58</c:f>
              <c:numCache>
                <c:formatCode>General</c:formatCode>
                <c:ptCount val="7"/>
                <c:pt idx="0">
                  <c:v>0.10100000000000001</c:v>
                </c:pt>
                <c:pt idx="1">
                  <c:v>0.2306</c:v>
                </c:pt>
                <c:pt idx="2">
                  <c:v>2.0235999999999996</c:v>
                </c:pt>
                <c:pt idx="3">
                  <c:v>25.634800000000002</c:v>
                </c:pt>
                <c:pt idx="4">
                  <c:v>338.96339999999998</c:v>
                </c:pt>
                <c:pt idx="5">
                  <c:v>4851.6000000000004</c:v>
                </c:pt>
                <c:pt idx="6">
                  <c:v>71100.600000000006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2-BA4F-AE40-6384C010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95279"/>
        <c:axId val="1723696927"/>
      </c:lineChart>
      <c:catAx>
        <c:axId val="172369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23696927"/>
        <c:crosses val="autoZero"/>
        <c:auto val="1"/>
        <c:lblAlgn val="ctr"/>
        <c:lblOffset val="100"/>
        <c:noMultiLvlLbl val="0"/>
      </c:catAx>
      <c:valAx>
        <c:axId val="17236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0\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236952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821266</xdr:colOff>
      <xdr:row>65</xdr:row>
      <xdr:rowOff>67734</xdr:rowOff>
    </xdr:from>
    <xdr:to>
      <xdr:col>7</xdr:col>
      <xdr:colOff>783166</xdr:colOff>
      <xdr:row>80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EF114-3B8E-89A0-45EA-63E6C2D1D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64</xdr:row>
      <xdr:rowOff>190500</xdr:rowOff>
    </xdr:from>
    <xdr:to>
      <xdr:col>15</xdr:col>
      <xdr:colOff>804333</xdr:colOff>
      <xdr:row>80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13EF9-30B8-9342-AE87-C9A8C4018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21166</xdr:colOff>
      <xdr:row>64</xdr:row>
      <xdr:rowOff>169333</xdr:rowOff>
    </xdr:from>
    <xdr:to>
      <xdr:col>24</xdr:col>
      <xdr:colOff>21166</xdr:colOff>
      <xdr:row>80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76797-85BF-7F48-8F3A-9A262A143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X59"/>
  <sheetViews>
    <sheetView tabSelected="1" topLeftCell="A30" zoomScale="60" zoomScaleNormal="60" workbookViewId="0">
      <selection activeCell="AD69" sqref="AD69"/>
    </sheetView>
  </sheetViews>
  <sheetFormatPr baseColWidth="10" defaultRowHeight="16" x14ac:dyDescent="0.2"/>
  <cols>
    <col min="2" max="2" width="24.5" customWidth="1"/>
    <col min="10" max="10" width="24.83203125" bestFit="1" customWidth="1"/>
    <col min="11" max="11" width="12.6640625" bestFit="1" customWidth="1"/>
    <col min="18" max="18" width="24.83203125" bestFit="1" customWidth="1"/>
  </cols>
  <sheetData>
    <row r="11" spans="2:24" ht="17" thickBot="1" x14ac:dyDescent="0.25"/>
    <row r="12" spans="2:24" ht="18" thickTop="1" thickBot="1" x14ac:dyDescent="0.25">
      <c r="B12" s="7" t="s">
        <v>0</v>
      </c>
      <c r="C12" s="8"/>
      <c r="D12" s="8"/>
      <c r="E12" s="8"/>
      <c r="F12" s="8"/>
      <c r="G12" s="8"/>
      <c r="H12" s="9"/>
      <c r="J12" s="7" t="s">
        <v>0</v>
      </c>
      <c r="K12" s="8"/>
      <c r="L12" s="8"/>
      <c r="M12" s="8"/>
      <c r="N12" s="8"/>
      <c r="O12" s="8"/>
      <c r="P12" s="9"/>
      <c r="R12" s="7" t="s">
        <v>0</v>
      </c>
      <c r="S12" s="8"/>
      <c r="T12" s="8"/>
      <c r="U12" s="8"/>
      <c r="V12" s="8"/>
      <c r="W12" s="8"/>
      <c r="X12" s="9"/>
    </row>
    <row r="13" spans="2:24" x14ac:dyDescent="0.2">
      <c r="B13" s="13" t="s">
        <v>1</v>
      </c>
      <c r="C13" s="12" t="s">
        <v>5</v>
      </c>
      <c r="D13" s="10"/>
      <c r="E13" s="10"/>
      <c r="F13" s="10"/>
      <c r="G13" s="10"/>
      <c r="H13" s="11"/>
      <c r="J13" s="13" t="s">
        <v>2</v>
      </c>
      <c r="K13" s="12" t="s">
        <v>5</v>
      </c>
      <c r="L13" s="10"/>
      <c r="M13" s="10"/>
      <c r="N13" s="10"/>
      <c r="O13" s="10"/>
      <c r="P13" s="11"/>
      <c r="R13" s="13" t="s">
        <v>3</v>
      </c>
      <c r="S13" s="12" t="s">
        <v>5</v>
      </c>
      <c r="T13" s="10"/>
      <c r="U13" s="10"/>
      <c r="V13" s="10"/>
      <c r="W13" s="10"/>
      <c r="X13" s="11"/>
    </row>
    <row r="14" spans="2:24" x14ac:dyDescent="0.2">
      <c r="B14" s="14" t="s">
        <v>4</v>
      </c>
      <c r="C14" s="17" t="s">
        <v>16</v>
      </c>
      <c r="D14" s="15" t="s">
        <v>18</v>
      </c>
      <c r="E14" s="17" t="s">
        <v>17</v>
      </c>
      <c r="F14" s="15" t="s">
        <v>19</v>
      </c>
      <c r="G14" s="17" t="s">
        <v>20</v>
      </c>
      <c r="H14" s="16" t="s">
        <v>21</v>
      </c>
      <c r="J14" s="14" t="s">
        <v>4</v>
      </c>
      <c r="K14" s="17" t="s">
        <v>16</v>
      </c>
      <c r="L14" s="15" t="s">
        <v>18</v>
      </c>
      <c r="M14" s="17" t="s">
        <v>17</v>
      </c>
      <c r="N14" s="15" t="s">
        <v>19</v>
      </c>
      <c r="O14" s="17" t="s">
        <v>20</v>
      </c>
      <c r="P14" s="16" t="s">
        <v>21</v>
      </c>
      <c r="R14" s="14" t="s">
        <v>4</v>
      </c>
      <c r="S14" s="17" t="s">
        <v>16</v>
      </c>
      <c r="T14" s="15" t="s">
        <v>18</v>
      </c>
      <c r="U14" s="17" t="s">
        <v>17</v>
      </c>
      <c r="V14" s="15" t="s">
        <v>19</v>
      </c>
      <c r="W14" s="17" t="s">
        <v>20</v>
      </c>
      <c r="X14" s="16" t="s">
        <v>21</v>
      </c>
    </row>
    <row r="15" spans="2:24" x14ac:dyDescent="0.2">
      <c r="B15" s="1" t="s">
        <v>6</v>
      </c>
      <c r="C15" s="18">
        <f>AVERAGE(D15:H15)</f>
        <v>8.3600000000000008E-2</v>
      </c>
      <c r="D15" s="2">
        <v>0.109</v>
      </c>
      <c r="E15" s="20">
        <v>8.5999999999999993E-2</v>
      </c>
      <c r="F15" s="2">
        <v>8.3000000000000004E-2</v>
      </c>
      <c r="G15" s="20">
        <v>7.1999999999999995E-2</v>
      </c>
      <c r="H15" s="3">
        <v>6.8000000000000005E-2</v>
      </c>
      <c r="J15" s="1" t="s">
        <v>6</v>
      </c>
      <c r="K15" s="37">
        <f>AVERAGE(L15:P15)</f>
        <v>0.1062</v>
      </c>
      <c r="L15" s="30">
        <v>0.106</v>
      </c>
      <c r="M15" s="31">
        <v>0.105</v>
      </c>
      <c r="N15" s="30">
        <v>0.105</v>
      </c>
      <c r="O15" s="31">
        <v>0.109</v>
      </c>
      <c r="P15" s="32">
        <v>0.106</v>
      </c>
      <c r="R15" s="1" t="s">
        <v>6</v>
      </c>
      <c r="S15" s="22">
        <f>AVERAGE(T15:X15)</f>
        <v>0.12939999999999999</v>
      </c>
      <c r="T15" s="34">
        <v>0.12</v>
      </c>
      <c r="U15" s="36">
        <v>0.107</v>
      </c>
      <c r="V15" s="34">
        <v>0.17199999999999999</v>
      </c>
      <c r="W15" s="36">
        <v>0.13</v>
      </c>
      <c r="X15" s="35">
        <v>0.11799999999999999</v>
      </c>
    </row>
    <row r="16" spans="2:24" x14ac:dyDescent="0.2">
      <c r="B16" s="1" t="s">
        <v>7</v>
      </c>
      <c r="C16" s="18">
        <f t="shared" ref="C16:C21" si="0">AVERAGE(D16:H16)</f>
        <v>0.19339999999999996</v>
      </c>
      <c r="D16" s="2">
        <v>0.19</v>
      </c>
      <c r="E16" s="18">
        <v>0.18</v>
      </c>
      <c r="F16" s="2">
        <v>0.19500000000000001</v>
      </c>
      <c r="G16" s="18">
        <v>0.20399999999999999</v>
      </c>
      <c r="H16" s="3">
        <v>0.19800000000000001</v>
      </c>
      <c r="J16" s="1" t="s">
        <v>7</v>
      </c>
      <c r="K16" s="37">
        <f t="shared" ref="K16:K21" si="1">AVERAGE(L16:P16)</f>
        <v>0.35319999999999996</v>
      </c>
      <c r="L16" s="30">
        <v>0.48</v>
      </c>
      <c r="M16" s="33">
        <v>0.29099999999999998</v>
      </c>
      <c r="N16" s="30">
        <v>0.38700000000000001</v>
      </c>
      <c r="O16" s="33">
        <v>0.29699999999999999</v>
      </c>
      <c r="P16" s="32">
        <v>0.311</v>
      </c>
      <c r="R16" s="1" t="s">
        <v>7</v>
      </c>
      <c r="S16" s="22">
        <f t="shared" ref="S16:S21" si="2">AVERAGE(T16:X16)</f>
        <v>0.36900000000000005</v>
      </c>
      <c r="T16" s="34">
        <v>0.375</v>
      </c>
      <c r="U16" s="22">
        <v>0.35399999999999998</v>
      </c>
      <c r="V16" s="34">
        <v>0.35499999999999998</v>
      </c>
      <c r="W16" s="22">
        <v>0.38700000000000001</v>
      </c>
      <c r="X16" s="35">
        <v>0.374</v>
      </c>
    </row>
    <row r="17" spans="2:24" x14ac:dyDescent="0.2">
      <c r="B17" s="1" t="s">
        <v>8</v>
      </c>
      <c r="C17" s="18">
        <f t="shared" si="0"/>
        <v>1.4696000000000002</v>
      </c>
      <c r="D17" s="2">
        <v>1.48</v>
      </c>
      <c r="E17" s="18">
        <v>1.4810000000000001</v>
      </c>
      <c r="F17" s="2">
        <v>1.446</v>
      </c>
      <c r="G17" s="18">
        <v>1.4670000000000001</v>
      </c>
      <c r="H17" s="3">
        <v>1.474</v>
      </c>
      <c r="J17" s="1" t="s">
        <v>8</v>
      </c>
      <c r="K17" s="37">
        <f t="shared" si="1"/>
        <v>2.5773999999999999</v>
      </c>
      <c r="L17" s="30">
        <v>2.6389999999999998</v>
      </c>
      <c r="M17" s="33">
        <v>2.6080000000000001</v>
      </c>
      <c r="N17" s="30">
        <v>2.5489999999999999</v>
      </c>
      <c r="O17" s="33">
        <v>2.593</v>
      </c>
      <c r="P17" s="32">
        <v>2.4980000000000002</v>
      </c>
      <c r="R17" s="1" t="s">
        <v>8</v>
      </c>
      <c r="S17" s="22">
        <f t="shared" si="2"/>
        <v>3.1597999999999997</v>
      </c>
      <c r="T17" s="34">
        <v>3.1480000000000001</v>
      </c>
      <c r="U17" s="22">
        <v>3.15</v>
      </c>
      <c r="V17" s="34">
        <v>3.1829999999999998</v>
      </c>
      <c r="W17" s="22">
        <v>3.2429999999999999</v>
      </c>
      <c r="X17" s="35">
        <v>3.0750000000000002</v>
      </c>
    </row>
    <row r="18" spans="2:24" x14ac:dyDescent="0.2">
      <c r="B18" s="1" t="s">
        <v>9</v>
      </c>
      <c r="C18" s="18">
        <f t="shared" si="0"/>
        <v>13.208600000000001</v>
      </c>
      <c r="D18" s="2">
        <v>13.16</v>
      </c>
      <c r="E18" s="18">
        <v>13.01</v>
      </c>
      <c r="F18" s="2">
        <v>13.196999999999999</v>
      </c>
      <c r="G18" s="18">
        <v>12.984999999999999</v>
      </c>
      <c r="H18" s="3">
        <v>13.691000000000001</v>
      </c>
      <c r="J18" s="1" t="s">
        <v>9</v>
      </c>
      <c r="K18" s="37">
        <f t="shared" si="1"/>
        <v>24.857399999999998</v>
      </c>
      <c r="L18" s="30">
        <v>24.376999999999999</v>
      </c>
      <c r="M18" s="33">
        <v>23.875</v>
      </c>
      <c r="N18" s="30">
        <v>23.294</v>
      </c>
      <c r="O18" s="33">
        <v>27.346</v>
      </c>
      <c r="P18" s="32">
        <v>25.395</v>
      </c>
      <c r="R18" s="1" t="s">
        <v>9</v>
      </c>
      <c r="S18" s="22">
        <f t="shared" si="2"/>
        <v>34.196200000000005</v>
      </c>
      <c r="T18" s="34">
        <v>36.959000000000003</v>
      </c>
      <c r="U18" s="22">
        <v>34.607999999999997</v>
      </c>
      <c r="V18" s="34">
        <v>31.661999999999999</v>
      </c>
      <c r="W18" s="22">
        <v>30.192</v>
      </c>
      <c r="X18" s="35">
        <v>37.56</v>
      </c>
    </row>
    <row r="19" spans="2:24" x14ac:dyDescent="0.2">
      <c r="B19" s="1" t="s">
        <v>10</v>
      </c>
      <c r="C19" s="18">
        <f t="shared" si="0"/>
        <v>138.42660000000001</v>
      </c>
      <c r="D19" s="2">
        <v>137.34200000000001</v>
      </c>
      <c r="E19" s="18">
        <v>145.655</v>
      </c>
      <c r="F19" s="2">
        <v>135.31899999999999</v>
      </c>
      <c r="G19" s="18">
        <v>132.57</v>
      </c>
      <c r="H19" s="3">
        <v>141.24700000000001</v>
      </c>
      <c r="J19" s="1" t="s">
        <v>10</v>
      </c>
      <c r="K19" s="37">
        <f t="shared" si="1"/>
        <v>261.88299999999998</v>
      </c>
      <c r="L19" s="30">
        <v>247.327</v>
      </c>
      <c r="M19" s="33">
        <v>282.54199999999997</v>
      </c>
      <c r="N19" s="30">
        <v>263.18400000000003</v>
      </c>
      <c r="O19" s="33">
        <v>264.10300000000001</v>
      </c>
      <c r="P19" s="32">
        <v>252.25899999999999</v>
      </c>
      <c r="R19" s="1" t="s">
        <v>10</v>
      </c>
      <c r="S19" s="22">
        <f t="shared" si="2"/>
        <v>338.09899999999999</v>
      </c>
      <c r="T19" s="34">
        <v>314.37799999999999</v>
      </c>
      <c r="U19" s="22">
        <v>351.96300000000002</v>
      </c>
      <c r="V19" s="34">
        <v>316.625</v>
      </c>
      <c r="W19" s="22">
        <v>379.97800000000001</v>
      </c>
      <c r="X19" s="35">
        <v>327.55099999999999</v>
      </c>
    </row>
    <row r="20" spans="2:24" x14ac:dyDescent="0.2">
      <c r="B20" s="1" t="s">
        <v>11</v>
      </c>
      <c r="C20" s="18">
        <f t="shared" si="0"/>
        <v>1719.8</v>
      </c>
      <c r="D20" s="2">
        <v>1698</v>
      </c>
      <c r="E20" s="18">
        <v>1663</v>
      </c>
      <c r="F20" s="2">
        <v>1790</v>
      </c>
      <c r="G20" s="18">
        <v>1661</v>
      </c>
      <c r="H20" s="3">
        <v>1787</v>
      </c>
      <c r="J20" s="1" t="s">
        <v>11</v>
      </c>
      <c r="K20" s="38">
        <f t="shared" si="1"/>
        <v>3077</v>
      </c>
      <c r="L20" s="24">
        <v>3043</v>
      </c>
      <c r="M20" s="25">
        <v>3159</v>
      </c>
      <c r="N20" s="24">
        <v>3058</v>
      </c>
      <c r="O20" s="25">
        <v>3049</v>
      </c>
      <c r="P20" s="26">
        <v>3076</v>
      </c>
      <c r="R20" s="1" t="s">
        <v>11</v>
      </c>
      <c r="S20" s="21">
        <f t="shared" si="2"/>
        <v>3927.2</v>
      </c>
      <c r="T20" s="2">
        <v>3967</v>
      </c>
      <c r="U20" s="18">
        <v>3918</v>
      </c>
      <c r="V20" s="2">
        <v>4018</v>
      </c>
      <c r="W20" s="18">
        <v>3837</v>
      </c>
      <c r="X20" s="3">
        <v>3896</v>
      </c>
    </row>
    <row r="21" spans="2:24" ht="17" thickBot="1" x14ac:dyDescent="0.25">
      <c r="B21" s="4" t="s">
        <v>12</v>
      </c>
      <c r="C21" s="23">
        <f t="shared" si="0"/>
        <v>16072.4</v>
      </c>
      <c r="D21" s="5">
        <v>16201</v>
      </c>
      <c r="E21" s="19">
        <v>16365</v>
      </c>
      <c r="F21" s="5">
        <v>15826</v>
      </c>
      <c r="G21" s="19">
        <v>15829</v>
      </c>
      <c r="H21" s="6">
        <v>16141</v>
      </c>
      <c r="J21" s="4" t="s">
        <v>12</v>
      </c>
      <c r="K21" s="41">
        <f t="shared" si="1"/>
        <v>30717.599999999999</v>
      </c>
      <c r="L21" s="27">
        <v>32735</v>
      </c>
      <c r="M21" s="28">
        <v>31723</v>
      </c>
      <c r="N21" s="27">
        <v>29919</v>
      </c>
      <c r="O21" s="28">
        <v>29648</v>
      </c>
      <c r="P21" s="29">
        <v>29563</v>
      </c>
      <c r="R21" s="4" t="s">
        <v>12</v>
      </c>
      <c r="S21" s="39">
        <f t="shared" si="2"/>
        <v>37979</v>
      </c>
      <c r="T21" s="5">
        <v>37773</v>
      </c>
      <c r="U21" s="19">
        <v>38963</v>
      </c>
      <c r="V21" s="5">
        <v>37178</v>
      </c>
      <c r="W21" s="19">
        <v>38754</v>
      </c>
      <c r="X21" s="6">
        <v>37227</v>
      </c>
    </row>
    <row r="22" spans="2:24" ht="17" thickTop="1" x14ac:dyDescent="0.2"/>
    <row r="24" spans="2:24" ht="17" thickBot="1" x14ac:dyDescent="0.25"/>
    <row r="25" spans="2:24" ht="18" thickTop="1" thickBot="1" x14ac:dyDescent="0.25">
      <c r="B25" s="7" t="s">
        <v>13</v>
      </c>
      <c r="C25" s="8"/>
      <c r="D25" s="8"/>
      <c r="E25" s="8"/>
      <c r="F25" s="8"/>
      <c r="G25" s="8"/>
      <c r="H25" s="9"/>
      <c r="J25" s="7" t="s">
        <v>13</v>
      </c>
      <c r="K25" s="8"/>
      <c r="L25" s="8"/>
      <c r="M25" s="8"/>
      <c r="N25" s="8"/>
      <c r="O25" s="8"/>
      <c r="P25" s="9"/>
      <c r="R25" s="7" t="s">
        <v>13</v>
      </c>
      <c r="S25" s="8"/>
      <c r="T25" s="8"/>
      <c r="U25" s="8"/>
      <c r="V25" s="8"/>
      <c r="W25" s="8"/>
      <c r="X25" s="9"/>
    </row>
    <row r="26" spans="2:24" x14ac:dyDescent="0.2">
      <c r="B26" s="13" t="s">
        <v>1</v>
      </c>
      <c r="C26" s="12" t="s">
        <v>5</v>
      </c>
      <c r="D26" s="10"/>
      <c r="E26" s="10"/>
      <c r="F26" s="10"/>
      <c r="G26" s="10"/>
      <c r="H26" s="11"/>
      <c r="J26" s="13" t="s">
        <v>2</v>
      </c>
      <c r="K26" s="12" t="s">
        <v>5</v>
      </c>
      <c r="L26" s="10"/>
      <c r="M26" s="10"/>
      <c r="N26" s="10"/>
      <c r="O26" s="10"/>
      <c r="P26" s="11"/>
      <c r="R26" s="13" t="s">
        <v>3</v>
      </c>
      <c r="S26" s="12" t="s">
        <v>5</v>
      </c>
      <c r="T26" s="10"/>
      <c r="U26" s="10"/>
      <c r="V26" s="10"/>
      <c r="W26" s="10"/>
      <c r="X26" s="11"/>
    </row>
    <row r="27" spans="2:24" x14ac:dyDescent="0.2">
      <c r="B27" s="14" t="s">
        <v>4</v>
      </c>
      <c r="C27" s="17" t="s">
        <v>16</v>
      </c>
      <c r="D27" s="15" t="s">
        <v>18</v>
      </c>
      <c r="E27" s="17" t="s">
        <v>17</v>
      </c>
      <c r="F27" s="15" t="s">
        <v>19</v>
      </c>
      <c r="G27" s="17" t="s">
        <v>20</v>
      </c>
      <c r="H27" s="16" t="s">
        <v>21</v>
      </c>
      <c r="J27" s="14" t="s">
        <v>4</v>
      </c>
      <c r="K27" s="17" t="s">
        <v>16</v>
      </c>
      <c r="L27" s="15" t="s">
        <v>18</v>
      </c>
      <c r="M27" s="17" t="s">
        <v>17</v>
      </c>
      <c r="N27" s="15" t="s">
        <v>19</v>
      </c>
      <c r="O27" s="17" t="s">
        <v>20</v>
      </c>
      <c r="P27" s="16" t="s">
        <v>21</v>
      </c>
      <c r="R27" s="14" t="s">
        <v>4</v>
      </c>
      <c r="S27" s="17" t="s">
        <v>16</v>
      </c>
      <c r="T27" s="15" t="s">
        <v>18</v>
      </c>
      <c r="U27" s="17" t="s">
        <v>17</v>
      </c>
      <c r="V27" s="15" t="s">
        <v>19</v>
      </c>
      <c r="W27" s="17" t="s">
        <v>20</v>
      </c>
      <c r="X27" s="16" t="s">
        <v>21</v>
      </c>
    </row>
    <row r="28" spans="2:24" x14ac:dyDescent="0.2">
      <c r="B28" s="1" t="s">
        <v>6</v>
      </c>
      <c r="C28" s="22">
        <f>AVERAGE(D28:H28)</f>
        <v>7.4200000000000002E-2</v>
      </c>
      <c r="D28" s="34">
        <v>0.08</v>
      </c>
      <c r="E28" s="36">
        <v>8.8999999999999996E-2</v>
      </c>
      <c r="F28" s="34">
        <v>6.4000000000000001E-2</v>
      </c>
      <c r="G28" s="36">
        <v>7.2999999999999995E-2</v>
      </c>
      <c r="H28" s="35">
        <v>6.5000000000000002E-2</v>
      </c>
      <c r="J28" s="1" t="s">
        <v>6</v>
      </c>
      <c r="K28" s="18">
        <f>AVERAGE(L28:P28)</f>
        <v>0.11499999999999999</v>
      </c>
      <c r="L28" s="2">
        <v>0.112</v>
      </c>
      <c r="M28" s="20">
        <v>0.10299999999999999</v>
      </c>
      <c r="N28" s="2">
        <v>0.124</v>
      </c>
      <c r="O28" s="20">
        <v>0.109</v>
      </c>
      <c r="P28" s="3">
        <v>0.127</v>
      </c>
      <c r="R28" s="1" t="s">
        <v>6</v>
      </c>
      <c r="S28" s="22">
        <f>AVERAGE(T28:X28)</f>
        <v>0.11380000000000001</v>
      </c>
      <c r="T28" s="34">
        <v>0.11</v>
      </c>
      <c r="U28" s="36">
        <v>9.6000000000000002E-2</v>
      </c>
      <c r="V28" s="34">
        <v>0.129</v>
      </c>
      <c r="W28" s="36">
        <v>0.125</v>
      </c>
      <c r="X28" s="35">
        <v>0.109</v>
      </c>
    </row>
    <row r="29" spans="2:24" x14ac:dyDescent="0.2">
      <c r="B29" s="1" t="s">
        <v>7</v>
      </c>
      <c r="C29" s="22">
        <f t="shared" ref="C29:C34" si="3">AVERAGE(D29:H29)</f>
        <v>0.21839999999999998</v>
      </c>
      <c r="D29" s="34">
        <v>0.23799999999999999</v>
      </c>
      <c r="E29" s="22">
        <v>0.22</v>
      </c>
      <c r="F29" s="34">
        <v>0.20899999999999999</v>
      </c>
      <c r="G29" s="22">
        <v>0.21099999999999999</v>
      </c>
      <c r="H29" s="35">
        <v>0.214</v>
      </c>
      <c r="J29" s="1" t="s">
        <v>7</v>
      </c>
      <c r="K29" s="18">
        <f t="shared" ref="K29:K34" si="4">AVERAGE(L29:P29)</f>
        <v>0.37299999999999994</v>
      </c>
      <c r="L29" s="2">
        <v>0.35799999999999998</v>
      </c>
      <c r="M29" s="18">
        <v>0.39200000000000002</v>
      </c>
      <c r="N29" s="2">
        <v>0.36899999999999999</v>
      </c>
      <c r="O29" s="18">
        <v>0.374</v>
      </c>
      <c r="P29" s="3">
        <v>0.372</v>
      </c>
      <c r="R29" s="1" t="s">
        <v>7</v>
      </c>
      <c r="S29" s="22">
        <f t="shared" ref="S29:S34" si="5">AVERAGE(T29:X29)</f>
        <v>0.43540000000000001</v>
      </c>
      <c r="T29" s="34">
        <v>0.41599999999999998</v>
      </c>
      <c r="U29" s="22">
        <v>0.443</v>
      </c>
      <c r="V29" s="34">
        <v>0.42899999999999999</v>
      </c>
      <c r="W29" s="22">
        <v>0.441</v>
      </c>
      <c r="X29" s="35">
        <v>0.44800000000000001</v>
      </c>
    </row>
    <row r="30" spans="2:24" x14ac:dyDescent="0.2">
      <c r="B30" s="1" t="s">
        <v>8</v>
      </c>
      <c r="C30" s="22">
        <f t="shared" si="3"/>
        <v>2.0180000000000002</v>
      </c>
      <c r="D30" s="34">
        <v>2.0169999999999999</v>
      </c>
      <c r="E30" s="22">
        <v>2.0190000000000001</v>
      </c>
      <c r="F30" s="34">
        <v>1.9990000000000001</v>
      </c>
      <c r="G30" s="22">
        <v>2.024</v>
      </c>
      <c r="H30" s="35">
        <v>2.0310000000000001</v>
      </c>
      <c r="J30" s="1" t="s">
        <v>8</v>
      </c>
      <c r="K30" s="18">
        <f t="shared" si="4"/>
        <v>3.6968000000000005</v>
      </c>
      <c r="L30" s="2">
        <v>3.649</v>
      </c>
      <c r="M30" s="18">
        <v>3.7210000000000001</v>
      </c>
      <c r="N30" s="2">
        <v>3.6429999999999998</v>
      </c>
      <c r="O30" s="18">
        <v>3.6219999999999999</v>
      </c>
      <c r="P30" s="3">
        <v>3.8490000000000002</v>
      </c>
      <c r="R30" s="1" t="s">
        <v>8</v>
      </c>
      <c r="S30" s="22">
        <f t="shared" si="5"/>
        <v>4.4565999999999999</v>
      </c>
      <c r="T30" s="34">
        <v>4.5449999999999999</v>
      </c>
      <c r="U30" s="22">
        <v>4.2839999999999998</v>
      </c>
      <c r="V30" s="34">
        <v>4.5590000000000002</v>
      </c>
      <c r="W30" s="22">
        <v>4.5410000000000004</v>
      </c>
      <c r="X30" s="35">
        <v>4.3540000000000001</v>
      </c>
    </row>
    <row r="31" spans="2:24" x14ac:dyDescent="0.2">
      <c r="B31" s="1" t="s">
        <v>9</v>
      </c>
      <c r="C31" s="22">
        <f t="shared" si="3"/>
        <v>18.636599999999998</v>
      </c>
      <c r="D31" s="34">
        <v>18.494</v>
      </c>
      <c r="E31" s="22">
        <v>19.119</v>
      </c>
      <c r="F31" s="34">
        <v>18.574000000000002</v>
      </c>
      <c r="G31" s="22">
        <v>18.486999999999998</v>
      </c>
      <c r="H31" s="35">
        <v>18.509</v>
      </c>
      <c r="J31" s="1" t="s">
        <v>9</v>
      </c>
      <c r="K31" s="18">
        <f t="shared" si="4"/>
        <v>34.31</v>
      </c>
      <c r="L31" s="2">
        <v>32.167000000000002</v>
      </c>
      <c r="M31" s="18">
        <v>34.933</v>
      </c>
      <c r="N31" s="2">
        <v>34.247999999999998</v>
      </c>
      <c r="O31" s="18">
        <v>36.317999999999998</v>
      </c>
      <c r="P31" s="3">
        <v>33.884</v>
      </c>
      <c r="R31" s="1" t="s">
        <v>9</v>
      </c>
      <c r="S31" s="22">
        <f t="shared" si="5"/>
        <v>41.358600000000003</v>
      </c>
      <c r="T31" s="34">
        <v>38.773000000000003</v>
      </c>
      <c r="U31" s="22">
        <v>40.840000000000003</v>
      </c>
      <c r="V31" s="34">
        <v>44.637999999999998</v>
      </c>
      <c r="W31" s="22">
        <v>40.417999999999999</v>
      </c>
      <c r="X31" s="35">
        <v>42.124000000000002</v>
      </c>
    </row>
    <row r="32" spans="2:24" x14ac:dyDescent="0.2">
      <c r="B32" s="1" t="s">
        <v>10</v>
      </c>
      <c r="C32" s="22">
        <f t="shared" si="3"/>
        <v>187.83460000000002</v>
      </c>
      <c r="D32" s="34">
        <v>182.655</v>
      </c>
      <c r="E32" s="22">
        <v>185.34700000000001</v>
      </c>
      <c r="F32" s="34">
        <v>189.27500000000001</v>
      </c>
      <c r="G32" s="22">
        <v>185.03700000000001</v>
      </c>
      <c r="H32" s="35">
        <v>196.85900000000001</v>
      </c>
      <c r="J32" s="1" t="s">
        <v>10</v>
      </c>
      <c r="K32" s="18">
        <f t="shared" si="4"/>
        <v>347.89759999999995</v>
      </c>
      <c r="L32" s="2">
        <v>341.28</v>
      </c>
      <c r="M32" s="18">
        <v>369.93700000000001</v>
      </c>
      <c r="N32" s="2">
        <v>335.01499999999999</v>
      </c>
      <c r="O32" s="18">
        <v>351.81200000000001</v>
      </c>
      <c r="P32" s="3">
        <v>341.44400000000002</v>
      </c>
      <c r="R32" s="1" t="s">
        <v>10</v>
      </c>
      <c r="S32" s="22">
        <f t="shared" si="5"/>
        <v>417.32659999999998</v>
      </c>
      <c r="T32" s="34">
        <v>374.76100000000002</v>
      </c>
      <c r="U32" s="22">
        <v>429.29899999999998</v>
      </c>
      <c r="V32" s="34">
        <v>435.31</v>
      </c>
      <c r="W32" s="22">
        <v>447.45699999999999</v>
      </c>
      <c r="X32" s="35">
        <v>399.80599999999998</v>
      </c>
    </row>
    <row r="33" spans="2:24" x14ac:dyDescent="0.2">
      <c r="B33" s="1" t="s">
        <v>11</v>
      </c>
      <c r="C33" s="21">
        <f t="shared" si="3"/>
        <v>2508.4</v>
      </c>
      <c r="D33" s="2">
        <v>2329</v>
      </c>
      <c r="E33" s="18">
        <v>2743</v>
      </c>
      <c r="F33" s="2">
        <v>2449</v>
      </c>
      <c r="G33" s="18">
        <v>2569</v>
      </c>
      <c r="H33" s="3">
        <v>2452</v>
      </c>
      <c r="J33" s="1" t="s">
        <v>11</v>
      </c>
      <c r="K33" s="18">
        <f t="shared" si="4"/>
        <v>4557.3999999999996</v>
      </c>
      <c r="L33" s="2">
        <v>4458</v>
      </c>
      <c r="M33" s="18">
        <v>4574</v>
      </c>
      <c r="N33" s="2">
        <v>4705</v>
      </c>
      <c r="O33" s="18">
        <v>4465</v>
      </c>
      <c r="P33" s="3">
        <v>4585</v>
      </c>
      <c r="R33" s="1" t="s">
        <v>11</v>
      </c>
      <c r="S33" s="21">
        <f t="shared" si="5"/>
        <v>5389.4</v>
      </c>
      <c r="T33" s="2">
        <v>5205</v>
      </c>
      <c r="U33" s="18">
        <v>5343</v>
      </c>
      <c r="V33" s="2">
        <v>5453</v>
      </c>
      <c r="W33" s="18">
        <v>5255</v>
      </c>
      <c r="X33" s="3">
        <v>5691</v>
      </c>
    </row>
    <row r="34" spans="2:24" ht="17" thickBot="1" x14ac:dyDescent="0.25">
      <c r="B34" s="4" t="s">
        <v>12</v>
      </c>
      <c r="C34" s="40">
        <f t="shared" si="3"/>
        <v>24127.200000000001</v>
      </c>
      <c r="D34" s="5">
        <v>23405</v>
      </c>
      <c r="E34" s="19">
        <v>24666</v>
      </c>
      <c r="F34" s="5">
        <v>24174</v>
      </c>
      <c r="G34" s="19">
        <v>24027</v>
      </c>
      <c r="H34" s="6">
        <v>24364</v>
      </c>
      <c r="J34" s="4" t="s">
        <v>12</v>
      </c>
      <c r="K34" s="23">
        <f t="shared" si="4"/>
        <v>46761.8</v>
      </c>
      <c r="L34" s="5">
        <v>46471</v>
      </c>
      <c r="M34" s="19">
        <v>46976</v>
      </c>
      <c r="N34" s="5">
        <v>46435</v>
      </c>
      <c r="O34" s="19">
        <v>47109</v>
      </c>
      <c r="P34" s="6">
        <v>46818</v>
      </c>
      <c r="R34" s="4" t="s">
        <v>12</v>
      </c>
      <c r="S34" s="39">
        <f t="shared" si="5"/>
        <v>54942</v>
      </c>
      <c r="T34" s="5">
        <v>54934</v>
      </c>
      <c r="U34" s="19">
        <v>55371</v>
      </c>
      <c r="V34" s="5">
        <v>54670</v>
      </c>
      <c r="W34" s="19">
        <v>54755</v>
      </c>
      <c r="X34" s="6">
        <v>54980</v>
      </c>
    </row>
    <row r="35" spans="2:24" ht="17" thickTop="1" x14ac:dyDescent="0.2"/>
    <row r="36" spans="2:24" ht="17" thickBot="1" x14ac:dyDescent="0.25"/>
    <row r="37" spans="2:24" ht="18" thickTop="1" thickBot="1" x14ac:dyDescent="0.25">
      <c r="B37" s="7" t="s">
        <v>14</v>
      </c>
      <c r="C37" s="8"/>
      <c r="D37" s="8"/>
      <c r="E37" s="8"/>
      <c r="F37" s="8"/>
      <c r="G37" s="8"/>
      <c r="H37" s="9"/>
      <c r="J37" s="7" t="s">
        <v>14</v>
      </c>
      <c r="K37" s="8"/>
      <c r="L37" s="8"/>
      <c r="M37" s="8"/>
      <c r="N37" s="8"/>
      <c r="O37" s="8"/>
      <c r="P37" s="9"/>
      <c r="R37" s="7" t="s">
        <v>14</v>
      </c>
      <c r="S37" s="8"/>
      <c r="T37" s="8"/>
      <c r="U37" s="8"/>
      <c r="V37" s="8"/>
      <c r="W37" s="8"/>
      <c r="X37" s="9"/>
    </row>
    <row r="38" spans="2:24" x14ac:dyDescent="0.2">
      <c r="B38" s="13" t="s">
        <v>1</v>
      </c>
      <c r="C38" s="12" t="s">
        <v>5</v>
      </c>
      <c r="D38" s="10"/>
      <c r="E38" s="10"/>
      <c r="F38" s="10"/>
      <c r="G38" s="10"/>
      <c r="H38" s="11"/>
      <c r="J38" s="13" t="s">
        <v>2</v>
      </c>
      <c r="K38" s="12" t="s">
        <v>5</v>
      </c>
      <c r="L38" s="10"/>
      <c r="M38" s="10"/>
      <c r="N38" s="10"/>
      <c r="O38" s="10"/>
      <c r="P38" s="11"/>
      <c r="R38" s="13" t="s">
        <v>3</v>
      </c>
      <c r="S38" s="12" t="s">
        <v>5</v>
      </c>
      <c r="T38" s="10"/>
      <c r="U38" s="10"/>
      <c r="V38" s="10"/>
      <c r="W38" s="10"/>
      <c r="X38" s="11"/>
    </row>
    <row r="39" spans="2:24" x14ac:dyDescent="0.2">
      <c r="B39" s="14" t="s">
        <v>4</v>
      </c>
      <c r="C39" s="17" t="s">
        <v>16</v>
      </c>
      <c r="D39" s="15" t="s">
        <v>18</v>
      </c>
      <c r="E39" s="17" t="s">
        <v>17</v>
      </c>
      <c r="F39" s="15" t="s">
        <v>19</v>
      </c>
      <c r="G39" s="17" t="s">
        <v>20</v>
      </c>
      <c r="H39" s="16" t="s">
        <v>21</v>
      </c>
      <c r="J39" s="14" t="s">
        <v>4</v>
      </c>
      <c r="K39" s="17" t="s">
        <v>16</v>
      </c>
      <c r="L39" s="15" t="s">
        <v>18</v>
      </c>
      <c r="M39" s="17" t="s">
        <v>17</v>
      </c>
      <c r="N39" s="15" t="s">
        <v>19</v>
      </c>
      <c r="O39" s="17" t="s">
        <v>20</v>
      </c>
      <c r="P39" s="16" t="s">
        <v>21</v>
      </c>
      <c r="R39" s="14" t="s">
        <v>4</v>
      </c>
      <c r="S39" s="17" t="s">
        <v>16</v>
      </c>
      <c r="T39" s="15" t="s">
        <v>18</v>
      </c>
      <c r="U39" s="17" t="s">
        <v>17</v>
      </c>
      <c r="V39" s="15" t="s">
        <v>19</v>
      </c>
      <c r="W39" s="17" t="s">
        <v>20</v>
      </c>
      <c r="X39" s="16" t="s">
        <v>21</v>
      </c>
    </row>
    <row r="40" spans="2:24" x14ac:dyDescent="0.2">
      <c r="B40" s="1" t="s">
        <v>6</v>
      </c>
      <c r="C40" s="18">
        <f>AVERAGE(D40:H40)</f>
        <v>6.8000000000000005E-2</v>
      </c>
      <c r="D40" s="2">
        <v>6.8000000000000005E-2</v>
      </c>
      <c r="E40" s="20">
        <v>6.4000000000000001E-2</v>
      </c>
      <c r="F40" s="2">
        <v>0.08</v>
      </c>
      <c r="G40" s="20">
        <v>6.3E-2</v>
      </c>
      <c r="H40" s="3">
        <v>6.5000000000000002E-2</v>
      </c>
      <c r="J40" s="1" t="s">
        <v>6</v>
      </c>
      <c r="K40" s="22">
        <f>AVERAGE(L40:P40)</f>
        <v>8.7200000000000014E-2</v>
      </c>
      <c r="L40" s="34">
        <v>9.6000000000000002E-2</v>
      </c>
      <c r="M40" s="36">
        <v>9.5000000000000001E-2</v>
      </c>
      <c r="N40" s="34">
        <v>8.1000000000000003E-2</v>
      </c>
      <c r="O40" s="36">
        <v>8.4000000000000005E-2</v>
      </c>
      <c r="P40" s="35">
        <v>0.08</v>
      </c>
      <c r="R40" s="1" t="s">
        <v>6</v>
      </c>
      <c r="S40" s="18">
        <f>AVERAGE(T40:X40)</f>
        <v>0.10400000000000001</v>
      </c>
      <c r="T40" s="2">
        <v>9.8000000000000004E-2</v>
      </c>
      <c r="U40" s="20">
        <v>0.108</v>
      </c>
      <c r="V40" s="2">
        <v>0.107</v>
      </c>
      <c r="W40" s="20">
        <v>9.8000000000000004E-2</v>
      </c>
      <c r="X40" s="3">
        <v>0.109</v>
      </c>
    </row>
    <row r="41" spans="2:24" x14ac:dyDescent="0.2">
      <c r="B41" s="1" t="s">
        <v>7</v>
      </c>
      <c r="C41" s="18">
        <f t="shared" ref="C41:C46" si="6">AVERAGE(D41:H41)</f>
        <v>0.14560000000000001</v>
      </c>
      <c r="D41" s="2">
        <v>0.14199999999999999</v>
      </c>
      <c r="E41" s="18">
        <v>0.14299999999999999</v>
      </c>
      <c r="F41" s="2">
        <v>0.14799999999999999</v>
      </c>
      <c r="G41" s="18">
        <v>0.14199999999999999</v>
      </c>
      <c r="H41" s="3">
        <v>0.153</v>
      </c>
      <c r="J41" s="1" t="s">
        <v>7</v>
      </c>
      <c r="K41" s="22">
        <f t="shared" ref="K41:K46" si="7">AVERAGE(L41:P41)</f>
        <v>0.19360000000000002</v>
      </c>
      <c r="L41" s="34">
        <v>0.20699999999999999</v>
      </c>
      <c r="M41" s="22">
        <v>0.18</v>
      </c>
      <c r="N41" s="34">
        <v>0.191</v>
      </c>
      <c r="O41" s="22">
        <v>0.17699999999999999</v>
      </c>
      <c r="P41" s="35">
        <v>0.21299999999999999</v>
      </c>
      <c r="R41" s="1" t="s">
        <v>7</v>
      </c>
      <c r="S41" s="18">
        <f t="shared" ref="S41:S46" si="8">AVERAGE(T41:X41)</f>
        <v>0.22839999999999999</v>
      </c>
      <c r="T41" s="2">
        <v>0.23499999999999999</v>
      </c>
      <c r="U41" s="18">
        <v>0.23</v>
      </c>
      <c r="V41" s="2">
        <v>0.223</v>
      </c>
      <c r="W41" s="18">
        <v>0.22600000000000001</v>
      </c>
      <c r="X41" s="3">
        <v>0.22800000000000001</v>
      </c>
    </row>
    <row r="42" spans="2:24" x14ac:dyDescent="0.2">
      <c r="B42" s="1" t="s">
        <v>8</v>
      </c>
      <c r="C42" s="18">
        <f t="shared" si="6"/>
        <v>0.95619999999999994</v>
      </c>
      <c r="D42" s="2">
        <v>0.95799999999999996</v>
      </c>
      <c r="E42" s="18">
        <v>0.96099999999999997</v>
      </c>
      <c r="F42" s="2">
        <v>0.94</v>
      </c>
      <c r="G42" s="18">
        <v>0.97899999999999998</v>
      </c>
      <c r="H42" s="3">
        <v>0.94299999999999995</v>
      </c>
      <c r="J42" s="1" t="s">
        <v>8</v>
      </c>
      <c r="K42" s="22">
        <f t="shared" si="7"/>
        <v>1.4059999999999999</v>
      </c>
      <c r="L42" s="34">
        <v>1.4139999999999999</v>
      </c>
      <c r="M42" s="22">
        <v>1.409</v>
      </c>
      <c r="N42" s="34">
        <v>1.399</v>
      </c>
      <c r="O42" s="22">
        <v>1.397</v>
      </c>
      <c r="P42" s="35">
        <v>1.411</v>
      </c>
      <c r="R42" s="1" t="s">
        <v>8</v>
      </c>
      <c r="S42" s="18">
        <f t="shared" si="8"/>
        <v>1.7204000000000002</v>
      </c>
      <c r="T42" s="2">
        <v>1.7450000000000001</v>
      </c>
      <c r="U42" s="18">
        <v>1.76</v>
      </c>
      <c r="V42" s="2">
        <v>1.71</v>
      </c>
      <c r="W42" s="18">
        <v>1.6819999999999999</v>
      </c>
      <c r="X42" s="3">
        <v>1.7050000000000001</v>
      </c>
    </row>
    <row r="43" spans="2:24" x14ac:dyDescent="0.2">
      <c r="B43" s="1" t="s">
        <v>9</v>
      </c>
      <c r="C43" s="18">
        <f t="shared" si="6"/>
        <v>10.503800000000002</v>
      </c>
      <c r="D43" s="2">
        <v>10.507</v>
      </c>
      <c r="E43" s="18">
        <v>10.648999999999999</v>
      </c>
      <c r="F43" s="2">
        <v>10.473000000000001</v>
      </c>
      <c r="G43" s="18">
        <v>10.523</v>
      </c>
      <c r="H43" s="3">
        <v>10.367000000000001</v>
      </c>
      <c r="J43" s="1" t="s">
        <v>9</v>
      </c>
      <c r="K43" s="22">
        <f t="shared" si="7"/>
        <v>16.5778</v>
      </c>
      <c r="L43" s="34">
        <v>16.007999999999999</v>
      </c>
      <c r="M43" s="22">
        <v>16.773</v>
      </c>
      <c r="N43" s="34">
        <v>16.271000000000001</v>
      </c>
      <c r="O43" s="22">
        <v>15.981999999999999</v>
      </c>
      <c r="P43" s="35">
        <v>17.855</v>
      </c>
      <c r="R43" s="1" t="s">
        <v>9</v>
      </c>
      <c r="S43" s="18">
        <f t="shared" si="8"/>
        <v>20.3462</v>
      </c>
      <c r="T43" s="2">
        <v>20.593</v>
      </c>
      <c r="U43" s="18">
        <v>20.646999999999998</v>
      </c>
      <c r="V43" s="2">
        <v>20.033000000000001</v>
      </c>
      <c r="W43" s="18">
        <v>19.378</v>
      </c>
      <c r="X43" s="3">
        <v>21.08</v>
      </c>
    </row>
    <row r="44" spans="2:24" x14ac:dyDescent="0.2">
      <c r="B44" s="1" t="s">
        <v>10</v>
      </c>
      <c r="C44" s="18">
        <f t="shared" si="6"/>
        <v>130.33260000000001</v>
      </c>
      <c r="D44" s="2">
        <v>130.93199999999999</v>
      </c>
      <c r="E44" s="18">
        <v>137.34299999999999</v>
      </c>
      <c r="F44" s="2">
        <v>129.685</v>
      </c>
      <c r="G44" s="18">
        <v>129.47900000000001</v>
      </c>
      <c r="H44" s="3">
        <v>124.224</v>
      </c>
      <c r="J44" s="1" t="s">
        <v>10</v>
      </c>
      <c r="K44" s="22">
        <f t="shared" si="7"/>
        <v>215.56540000000004</v>
      </c>
      <c r="L44" s="34">
        <v>218.12700000000001</v>
      </c>
      <c r="M44" s="22">
        <v>212.21299999999999</v>
      </c>
      <c r="N44" s="34">
        <v>218.44499999999999</v>
      </c>
      <c r="O44" s="22">
        <v>212.709</v>
      </c>
      <c r="P44" s="35">
        <v>216.333</v>
      </c>
      <c r="R44" s="1" t="s">
        <v>10</v>
      </c>
      <c r="S44" s="18">
        <f t="shared" si="8"/>
        <v>260.10479999999995</v>
      </c>
      <c r="T44" s="2">
        <v>255.06700000000001</v>
      </c>
      <c r="U44" s="18">
        <v>257.666</v>
      </c>
      <c r="V44" s="2">
        <v>260.36700000000002</v>
      </c>
      <c r="W44" s="18">
        <v>262.29899999999998</v>
      </c>
      <c r="X44" s="3">
        <v>265.125</v>
      </c>
    </row>
    <row r="45" spans="2:24" x14ac:dyDescent="0.2">
      <c r="B45" s="1" t="s">
        <v>11</v>
      </c>
      <c r="C45" s="18">
        <f t="shared" si="6"/>
        <v>1856.6</v>
      </c>
      <c r="D45" s="2">
        <v>1783</v>
      </c>
      <c r="E45" s="18">
        <v>1825</v>
      </c>
      <c r="F45" s="2">
        <v>1769</v>
      </c>
      <c r="G45" s="18">
        <v>2079</v>
      </c>
      <c r="H45" s="3">
        <v>1827</v>
      </c>
      <c r="J45" s="1" t="s">
        <v>11</v>
      </c>
      <c r="K45" s="21">
        <f t="shared" si="7"/>
        <v>3109.6</v>
      </c>
      <c r="L45" s="2">
        <v>3085</v>
      </c>
      <c r="M45" s="18">
        <v>3150</v>
      </c>
      <c r="N45" s="2">
        <v>3108</v>
      </c>
      <c r="O45" s="18">
        <v>3136</v>
      </c>
      <c r="P45" s="3">
        <v>3069</v>
      </c>
      <c r="R45" s="1" t="s">
        <v>11</v>
      </c>
      <c r="S45" s="18">
        <f t="shared" si="8"/>
        <v>3921.8</v>
      </c>
      <c r="T45" s="2">
        <v>3971</v>
      </c>
      <c r="U45" s="18">
        <v>3901</v>
      </c>
      <c r="V45" s="2">
        <v>3931</v>
      </c>
      <c r="W45" s="18">
        <v>3896</v>
      </c>
      <c r="X45" s="3">
        <v>3910</v>
      </c>
    </row>
    <row r="46" spans="2:24" ht="17" thickBot="1" x14ac:dyDescent="0.25">
      <c r="B46" s="4" t="s">
        <v>12</v>
      </c>
      <c r="C46" s="23">
        <f t="shared" si="6"/>
        <v>25754.2</v>
      </c>
      <c r="D46" s="5">
        <v>26122</v>
      </c>
      <c r="E46" s="19">
        <v>26743</v>
      </c>
      <c r="F46" s="5">
        <v>25716</v>
      </c>
      <c r="G46" s="19">
        <v>25076</v>
      </c>
      <c r="H46" s="6">
        <v>25114</v>
      </c>
      <c r="J46" s="4" t="s">
        <v>12</v>
      </c>
      <c r="K46" s="39">
        <f t="shared" si="7"/>
        <v>48826</v>
      </c>
      <c r="L46" s="5">
        <v>47733</v>
      </c>
      <c r="M46" s="19">
        <v>48280</v>
      </c>
      <c r="N46" s="5">
        <v>49386</v>
      </c>
      <c r="O46" s="19">
        <v>50070</v>
      </c>
      <c r="P46" s="6">
        <v>48661</v>
      </c>
      <c r="R46" s="4" t="s">
        <v>12</v>
      </c>
      <c r="S46" s="23">
        <f t="shared" si="8"/>
        <v>62171</v>
      </c>
      <c r="T46" s="5">
        <v>63201</v>
      </c>
      <c r="U46" s="19">
        <v>62143</v>
      </c>
      <c r="V46" s="5">
        <v>61884</v>
      </c>
      <c r="W46" s="19">
        <v>62803</v>
      </c>
      <c r="X46" s="6">
        <v>60824</v>
      </c>
    </row>
    <row r="47" spans="2:24" ht="17" thickTop="1" x14ac:dyDescent="0.2"/>
    <row r="48" spans="2:24" ht="17" thickBot="1" x14ac:dyDescent="0.25"/>
    <row r="49" spans="2:24" ht="18" thickTop="1" thickBot="1" x14ac:dyDescent="0.25">
      <c r="B49" s="7" t="s">
        <v>15</v>
      </c>
      <c r="C49" s="8"/>
      <c r="D49" s="8"/>
      <c r="E49" s="8"/>
      <c r="F49" s="8"/>
      <c r="G49" s="8"/>
      <c r="H49" s="9"/>
      <c r="J49" s="7" t="s">
        <v>15</v>
      </c>
      <c r="K49" s="8"/>
      <c r="L49" s="8"/>
      <c r="M49" s="8"/>
      <c r="N49" s="8"/>
      <c r="O49" s="8"/>
      <c r="P49" s="9"/>
      <c r="R49" s="7" t="s">
        <v>15</v>
      </c>
      <c r="S49" s="8"/>
      <c r="T49" s="8"/>
      <c r="U49" s="8"/>
      <c r="V49" s="8"/>
      <c r="W49" s="8"/>
      <c r="X49" s="9"/>
    </row>
    <row r="50" spans="2:24" x14ac:dyDescent="0.2">
      <c r="B50" s="13" t="s">
        <v>1</v>
      </c>
      <c r="C50" s="12" t="s">
        <v>5</v>
      </c>
      <c r="D50" s="10"/>
      <c r="E50" s="10"/>
      <c r="F50" s="10"/>
      <c r="G50" s="10"/>
      <c r="H50" s="11"/>
      <c r="J50" s="13" t="s">
        <v>2</v>
      </c>
      <c r="K50" s="12" t="s">
        <v>5</v>
      </c>
      <c r="L50" s="10"/>
      <c r="M50" s="10"/>
      <c r="N50" s="10"/>
      <c r="O50" s="10"/>
      <c r="P50" s="11"/>
      <c r="R50" s="13" t="s">
        <v>3</v>
      </c>
      <c r="S50" s="12" t="s">
        <v>5</v>
      </c>
      <c r="T50" s="10"/>
      <c r="U50" s="10"/>
      <c r="V50" s="10"/>
      <c r="W50" s="10"/>
      <c r="X50" s="11"/>
    </row>
    <row r="51" spans="2:24" x14ac:dyDescent="0.2">
      <c r="B51" s="14" t="s">
        <v>4</v>
      </c>
      <c r="C51" s="17" t="s">
        <v>16</v>
      </c>
      <c r="D51" s="15" t="s">
        <v>18</v>
      </c>
      <c r="E51" s="17" t="s">
        <v>17</v>
      </c>
      <c r="F51" s="15" t="s">
        <v>19</v>
      </c>
      <c r="G51" s="17" t="s">
        <v>20</v>
      </c>
      <c r="H51" s="16" t="s">
        <v>21</v>
      </c>
      <c r="J51" s="14" t="s">
        <v>4</v>
      </c>
      <c r="K51" s="17" t="s">
        <v>16</v>
      </c>
      <c r="L51" s="15" t="s">
        <v>18</v>
      </c>
      <c r="M51" s="17" t="s">
        <v>17</v>
      </c>
      <c r="N51" s="15" t="s">
        <v>19</v>
      </c>
      <c r="O51" s="17" t="s">
        <v>20</v>
      </c>
      <c r="P51" s="16" t="s">
        <v>21</v>
      </c>
      <c r="R51" s="14" t="s">
        <v>4</v>
      </c>
      <c r="S51" s="17" t="s">
        <v>16</v>
      </c>
      <c r="T51" s="15" t="s">
        <v>18</v>
      </c>
      <c r="U51" s="17" t="s">
        <v>17</v>
      </c>
      <c r="V51" s="15" t="s">
        <v>19</v>
      </c>
      <c r="W51" s="17" t="s">
        <v>20</v>
      </c>
      <c r="X51" s="16" t="s">
        <v>21</v>
      </c>
    </row>
    <row r="52" spans="2:24" x14ac:dyDescent="0.2">
      <c r="B52" s="1" t="s">
        <v>6</v>
      </c>
      <c r="C52" s="22">
        <f>AVERAGE(D52:H52)</f>
        <v>7.6600000000000015E-2</v>
      </c>
      <c r="D52" s="2">
        <v>7.9000000000000001E-2</v>
      </c>
      <c r="E52" s="20">
        <v>0.06</v>
      </c>
      <c r="F52" s="2">
        <v>7.2999999999999995E-2</v>
      </c>
      <c r="G52" s="20">
        <v>9.4E-2</v>
      </c>
      <c r="H52" s="3">
        <v>7.6999999999999999E-2</v>
      </c>
      <c r="J52" s="1" t="s">
        <v>6</v>
      </c>
      <c r="K52" s="22">
        <f>AVERAGE(L52:P52)</f>
        <v>0.10920000000000001</v>
      </c>
      <c r="L52" s="2">
        <v>0.11899999999999999</v>
      </c>
      <c r="M52" s="20">
        <v>0.111</v>
      </c>
      <c r="N52" s="2">
        <v>0.154</v>
      </c>
      <c r="O52" s="20">
        <v>8.1000000000000003E-2</v>
      </c>
      <c r="P52" s="3">
        <v>8.1000000000000003E-2</v>
      </c>
      <c r="R52" s="1" t="s">
        <v>6</v>
      </c>
      <c r="S52" s="18">
        <f>AVERAGE(T52:X52)</f>
        <v>0.10100000000000001</v>
      </c>
      <c r="T52" s="2">
        <v>0.10100000000000001</v>
      </c>
      <c r="U52" s="20">
        <v>0.114</v>
      </c>
      <c r="V52" s="2">
        <v>8.6999999999999994E-2</v>
      </c>
      <c r="W52" s="20">
        <v>9.6000000000000002E-2</v>
      </c>
      <c r="X52" s="3">
        <v>0.107</v>
      </c>
    </row>
    <row r="53" spans="2:24" x14ac:dyDescent="0.2">
      <c r="B53" s="1" t="s">
        <v>7</v>
      </c>
      <c r="C53" s="22">
        <f t="shared" ref="C53:C58" si="9">AVERAGE(D53:H53)</f>
        <v>0.14520000000000002</v>
      </c>
      <c r="D53" s="2">
        <v>0.129</v>
      </c>
      <c r="E53" s="18">
        <v>0.126</v>
      </c>
      <c r="F53" s="2">
        <v>0.16700000000000001</v>
      </c>
      <c r="G53" s="18">
        <v>0.14299999999999999</v>
      </c>
      <c r="H53" s="3">
        <v>0.161</v>
      </c>
      <c r="J53" s="1" t="s">
        <v>7</v>
      </c>
      <c r="K53" s="22">
        <f t="shared" ref="K53:K58" si="10">AVERAGE(L53:P53)</f>
        <v>0.20299999999999999</v>
      </c>
      <c r="L53" s="2">
        <v>0.187</v>
      </c>
      <c r="M53" s="18">
        <v>0.19900000000000001</v>
      </c>
      <c r="N53" s="2">
        <v>0.222</v>
      </c>
      <c r="O53" s="18">
        <v>0.19500000000000001</v>
      </c>
      <c r="P53" s="3">
        <v>0.21199999999999999</v>
      </c>
      <c r="R53" s="1" t="s">
        <v>7</v>
      </c>
      <c r="S53" s="18">
        <f t="shared" ref="S53:S58" si="11">AVERAGE(T53:X53)</f>
        <v>0.2306</v>
      </c>
      <c r="T53" s="2">
        <v>0.23400000000000001</v>
      </c>
      <c r="U53" s="18">
        <v>0.223</v>
      </c>
      <c r="V53" s="2">
        <v>0.22500000000000001</v>
      </c>
      <c r="W53" s="18">
        <v>0.23899999999999999</v>
      </c>
      <c r="X53" s="3">
        <v>0.23200000000000001</v>
      </c>
    </row>
    <row r="54" spans="2:24" x14ac:dyDescent="0.2">
      <c r="B54" s="1" t="s">
        <v>8</v>
      </c>
      <c r="C54" s="22">
        <f t="shared" si="9"/>
        <v>0.97200000000000009</v>
      </c>
      <c r="D54" s="2">
        <v>1.0209999999999999</v>
      </c>
      <c r="E54" s="18">
        <v>0.96199999999999997</v>
      </c>
      <c r="F54" s="2">
        <v>1.004</v>
      </c>
      <c r="G54" s="18">
        <v>0.94</v>
      </c>
      <c r="H54" s="3">
        <v>0.93300000000000005</v>
      </c>
      <c r="J54" s="1" t="s">
        <v>8</v>
      </c>
      <c r="K54" s="22">
        <f t="shared" si="10"/>
        <v>1.4520000000000002</v>
      </c>
      <c r="L54" s="2">
        <v>1.4350000000000001</v>
      </c>
      <c r="M54" s="18">
        <v>1.431</v>
      </c>
      <c r="N54" s="2">
        <v>1.46</v>
      </c>
      <c r="O54" s="18">
        <v>1.4810000000000001</v>
      </c>
      <c r="P54" s="3">
        <v>1.4530000000000001</v>
      </c>
      <c r="R54" s="1" t="s">
        <v>8</v>
      </c>
      <c r="S54" s="18">
        <f t="shared" si="11"/>
        <v>2.0235999999999996</v>
      </c>
      <c r="T54" s="2">
        <v>2.0019999999999998</v>
      </c>
      <c r="U54" s="18">
        <v>2.0529999999999999</v>
      </c>
      <c r="V54" s="2">
        <v>2.0059999999999998</v>
      </c>
      <c r="W54" s="18">
        <v>1.998</v>
      </c>
      <c r="X54" s="3">
        <v>2.0590000000000002</v>
      </c>
    </row>
    <row r="55" spans="2:24" x14ac:dyDescent="0.2">
      <c r="B55" s="1" t="s">
        <v>9</v>
      </c>
      <c r="C55" s="22">
        <f t="shared" si="9"/>
        <v>10.7902</v>
      </c>
      <c r="D55" s="2">
        <v>11.544</v>
      </c>
      <c r="E55" s="18">
        <v>10.445</v>
      </c>
      <c r="F55" s="2">
        <v>10.276</v>
      </c>
      <c r="G55" s="18">
        <v>11.24</v>
      </c>
      <c r="H55" s="3">
        <v>10.446</v>
      </c>
      <c r="J55" s="1" t="s">
        <v>9</v>
      </c>
      <c r="K55" s="22">
        <f t="shared" si="10"/>
        <v>18.649000000000001</v>
      </c>
      <c r="L55" s="2">
        <v>19.864999999999998</v>
      </c>
      <c r="M55" s="18">
        <v>19.347000000000001</v>
      </c>
      <c r="N55" s="2">
        <v>17.454000000000001</v>
      </c>
      <c r="O55" s="18">
        <v>17.78</v>
      </c>
      <c r="P55" s="3">
        <v>18.798999999999999</v>
      </c>
      <c r="R55" s="1" t="s">
        <v>9</v>
      </c>
      <c r="S55" s="18">
        <f t="shared" si="11"/>
        <v>25.634800000000002</v>
      </c>
      <c r="T55" s="2">
        <v>25.506</v>
      </c>
      <c r="U55" s="18">
        <v>25.492999999999999</v>
      </c>
      <c r="V55" s="2">
        <v>25.106999999999999</v>
      </c>
      <c r="W55" s="18">
        <v>25.867000000000001</v>
      </c>
      <c r="X55" s="3">
        <v>26.201000000000001</v>
      </c>
    </row>
    <row r="56" spans="2:24" x14ac:dyDescent="0.2">
      <c r="B56" s="1" t="s">
        <v>10</v>
      </c>
      <c r="C56" s="22">
        <f t="shared" si="9"/>
        <v>131.36599999999999</v>
      </c>
      <c r="D56" s="2">
        <v>134.95699999999999</v>
      </c>
      <c r="E56" s="18">
        <v>137.36000000000001</v>
      </c>
      <c r="F56" s="2">
        <v>128.40600000000001</v>
      </c>
      <c r="G56" s="18">
        <v>132.596</v>
      </c>
      <c r="H56" s="3">
        <v>123.511</v>
      </c>
      <c r="J56" s="1" t="s">
        <v>10</v>
      </c>
      <c r="K56" s="22">
        <f t="shared" si="10"/>
        <v>218.3888</v>
      </c>
      <c r="L56" s="2">
        <v>210.34200000000001</v>
      </c>
      <c r="M56" s="18">
        <v>216.714</v>
      </c>
      <c r="N56" s="2">
        <v>224.792</v>
      </c>
      <c r="O56" s="18">
        <v>217.256</v>
      </c>
      <c r="P56" s="3">
        <v>222.84</v>
      </c>
      <c r="R56" s="1" t="s">
        <v>10</v>
      </c>
      <c r="S56" s="18">
        <f t="shared" si="11"/>
        <v>338.96339999999998</v>
      </c>
      <c r="T56" s="2">
        <v>326.51900000000001</v>
      </c>
      <c r="U56" s="18">
        <v>335.50299999999999</v>
      </c>
      <c r="V56" s="2">
        <v>334.30200000000002</v>
      </c>
      <c r="W56" s="18">
        <v>330.22699999999998</v>
      </c>
      <c r="X56" s="3">
        <v>368.26600000000002</v>
      </c>
    </row>
    <row r="57" spans="2:24" x14ac:dyDescent="0.2">
      <c r="B57" s="1" t="s">
        <v>11</v>
      </c>
      <c r="C57" s="25">
        <f t="shared" si="9"/>
        <v>1776</v>
      </c>
      <c r="D57" s="2">
        <v>1802</v>
      </c>
      <c r="E57" s="18">
        <v>1728</v>
      </c>
      <c r="F57" s="2">
        <v>1753</v>
      </c>
      <c r="G57" s="18">
        <v>1725</v>
      </c>
      <c r="H57" s="3">
        <v>1872</v>
      </c>
      <c r="J57" s="1" t="s">
        <v>11</v>
      </c>
      <c r="K57" s="21">
        <f t="shared" si="10"/>
        <v>2977.8</v>
      </c>
      <c r="L57" s="2">
        <v>2949</v>
      </c>
      <c r="M57" s="18">
        <v>2986</v>
      </c>
      <c r="N57" s="2">
        <v>2938</v>
      </c>
      <c r="O57" s="18">
        <v>3019</v>
      </c>
      <c r="P57" s="3">
        <v>2997</v>
      </c>
      <c r="R57" s="1" t="s">
        <v>11</v>
      </c>
      <c r="S57" s="18">
        <f t="shared" si="11"/>
        <v>4851.6000000000004</v>
      </c>
      <c r="T57" s="2">
        <v>4645</v>
      </c>
      <c r="U57" s="18">
        <v>4670</v>
      </c>
      <c r="V57" s="2">
        <v>5083</v>
      </c>
      <c r="W57" s="18">
        <v>4767</v>
      </c>
      <c r="X57" s="3">
        <v>5093</v>
      </c>
    </row>
    <row r="58" spans="2:24" ht="17" thickBot="1" x14ac:dyDescent="0.25">
      <c r="B58" s="4" t="s">
        <v>12</v>
      </c>
      <c r="C58" s="39">
        <f t="shared" si="9"/>
        <v>25168</v>
      </c>
      <c r="D58" s="5">
        <v>25307</v>
      </c>
      <c r="E58" s="19">
        <v>26575</v>
      </c>
      <c r="F58" s="5">
        <v>23997</v>
      </c>
      <c r="G58" s="19">
        <v>25588</v>
      </c>
      <c r="H58" s="6">
        <v>24373</v>
      </c>
      <c r="J58" s="4" t="s">
        <v>12</v>
      </c>
      <c r="K58" s="40">
        <f t="shared" si="10"/>
        <v>44227.6</v>
      </c>
      <c r="L58" s="5">
        <v>43737</v>
      </c>
      <c r="M58" s="19">
        <v>43920</v>
      </c>
      <c r="N58" s="5">
        <v>43491</v>
      </c>
      <c r="O58" s="19">
        <v>43808</v>
      </c>
      <c r="P58" s="6">
        <v>46182</v>
      </c>
      <c r="R58" s="4" t="s">
        <v>12</v>
      </c>
      <c r="S58" s="23">
        <f t="shared" si="11"/>
        <v>71100.600000000006</v>
      </c>
      <c r="T58" s="5">
        <v>70966</v>
      </c>
      <c r="U58" s="19">
        <v>72956</v>
      </c>
      <c r="V58" s="5">
        <v>69975</v>
      </c>
      <c r="W58" s="19">
        <v>71359</v>
      </c>
      <c r="X58" s="6">
        <v>70247</v>
      </c>
    </row>
    <row r="59" spans="2:24" ht="17" thickTop="1" x14ac:dyDescent="0.2"/>
  </sheetData>
  <mergeCells count="24">
    <mergeCell ref="B37:H37"/>
    <mergeCell ref="C38:H38"/>
    <mergeCell ref="J37:P37"/>
    <mergeCell ref="K38:P38"/>
    <mergeCell ref="R37:X37"/>
    <mergeCell ref="S38:X38"/>
    <mergeCell ref="B25:H25"/>
    <mergeCell ref="C26:H26"/>
    <mergeCell ref="B12:H12"/>
    <mergeCell ref="C13:H13"/>
    <mergeCell ref="J12:P12"/>
    <mergeCell ref="K13:P13"/>
    <mergeCell ref="R12:X12"/>
    <mergeCell ref="S13:X13"/>
    <mergeCell ref="R25:X25"/>
    <mergeCell ref="S26:X26"/>
    <mergeCell ref="J25:P25"/>
    <mergeCell ref="K26:P26"/>
    <mergeCell ref="C50:H50"/>
    <mergeCell ref="K50:P50"/>
    <mergeCell ref="J49:P49"/>
    <mergeCell ref="B49:H49"/>
    <mergeCell ref="R49:X49"/>
    <mergeCell ref="S50:X50"/>
  </mergeCells>
  <pageMargins left="0.7" right="0.7" top="0.75" bottom="0.75" header="0.3" footer="0.3"/>
  <ignoredErrors>
    <ignoredError sqref="A11:W11 A35:W36 A23:W24 H22 P22 H1:H10 A12 I12 P1:P10 Q1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Brenkus</cp:lastModifiedBy>
  <dcterms:modified xsi:type="dcterms:W3CDTF">2023-03-14T15:22:17Z</dcterms:modified>
</cp:coreProperties>
</file>