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ter\Documents\GitHub\a7b2aa37aba45fe4a7c7302fa4ec9525fc86f709\"/>
    </mc:Choice>
  </mc:AlternateContent>
  <bookViews>
    <workbookView xWindow="0" yWindow="0" windowWidth="21636" windowHeight="8280"/>
  </bookViews>
  <sheets>
    <sheet name="Sheet1" sheetId="1" r:id="rId1"/>
    <sheet name="Sheet2" sheetId="2" r:id="rId2"/>
    <sheet name="Sheet3" sheetId="3" r:id="rId3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2" i="3"/>
  <c r="J8" i="3"/>
  <c r="J7" i="3"/>
  <c r="J6" i="3"/>
  <c r="J5" i="3"/>
  <c r="J4" i="3"/>
  <c r="J3" i="3"/>
  <c r="J2" i="3"/>
  <c r="E8" i="3"/>
  <c r="E7" i="3"/>
  <c r="E6" i="3"/>
  <c r="E5" i="3"/>
  <c r="E4" i="3"/>
  <c r="E3" i="3"/>
  <c r="E2" i="3"/>
  <c r="E2" i="2"/>
  <c r="E3" i="2"/>
  <c r="E4" i="2"/>
  <c r="E5" i="2"/>
  <c r="E6" i="2"/>
  <c r="E7" i="2"/>
  <c r="E1" i="2"/>
  <c r="E9" i="2"/>
  <c r="E10" i="2"/>
  <c r="E11" i="2"/>
  <c r="E12" i="2"/>
  <c r="E13" i="2"/>
  <c r="E14" i="2"/>
  <c r="E8" i="2"/>
</calcChain>
</file>

<file path=xl/sharedStrings.xml><?xml version="1.0" encoding="utf-8"?>
<sst xmlns="http://schemas.openxmlformats.org/spreadsheetml/2006/main" count="466" uniqueCount="213">
  <si>
    <t>Release</t>
  </si>
  <si>
    <t>Software</t>
  </si>
  <si>
    <t>Mac OS X 10.11</t>
  </si>
  <si>
    <t>Mac OS X 10.10</t>
  </si>
  <si>
    <t>Mac OS X 10.9</t>
  </si>
  <si>
    <t>Mac OS X 10.7</t>
  </si>
  <si>
    <t>Mac OS X 10.8</t>
  </si>
  <si>
    <t>Windows 3.1</t>
  </si>
  <si>
    <t>Mac OS X 10.6</t>
  </si>
  <si>
    <t>Mac OS X 10.5</t>
  </si>
  <si>
    <t>Windows 2000</t>
  </si>
  <si>
    <t>Windows 7</t>
  </si>
  <si>
    <t>Windows 8.1</t>
  </si>
  <si>
    <t>Windows XP</t>
  </si>
  <si>
    <t>Windows 10</t>
  </si>
  <si>
    <t>Mainstream Support End</t>
  </si>
  <si>
    <t>Extended Support End</t>
  </si>
  <si>
    <t>Oracle 12 Release 1</t>
  </si>
  <si>
    <t>Db-eng ref</t>
  </si>
  <si>
    <t>Oracle</t>
  </si>
  <si>
    <t>MySQL</t>
  </si>
  <si>
    <t>Microsoft SQL Server</t>
  </si>
  <si>
    <t>3.2.8</t>
  </si>
  <si>
    <t>MongoDB</t>
  </si>
  <si>
    <t>PostgreSQL</t>
  </si>
  <si>
    <t>9.5.3</t>
  </si>
  <si>
    <t>DB2</t>
  </si>
  <si>
    <t>DB2 Data Server (11.1)</t>
  </si>
  <si>
    <t>Cassandra</t>
  </si>
  <si>
    <t>Microsoft Access</t>
  </si>
  <si>
    <t>15.04229.1024</t>
  </si>
  <si>
    <t>SQLite</t>
  </si>
  <si>
    <t>Redis</t>
  </si>
  <si>
    <t>3.2.3</t>
  </si>
  <si>
    <t>2.3.5</t>
  </si>
  <si>
    <t>Elastic</t>
  </si>
  <si>
    <t>Teradata</t>
  </si>
  <si>
    <t>Solr</t>
  </si>
  <si>
    <t>Hbase</t>
  </si>
  <si>
    <t>1.2.2</t>
  </si>
  <si>
    <t>Filemaker</t>
  </si>
  <si>
    <t>15.0.1</t>
  </si>
  <si>
    <t>Chrome 51.0</t>
  </si>
  <si>
    <t>Microsoft Internet explorer 11.0</t>
  </si>
  <si>
    <t>Chrome 45.0</t>
  </si>
  <si>
    <t>Firefox 47</t>
  </si>
  <si>
    <t>Microsoft Internet explorer 8.0</t>
  </si>
  <si>
    <t>Microsoft edge 13</t>
  </si>
  <si>
    <t>Chrome 49</t>
  </si>
  <si>
    <t>Chrome 50.0</t>
  </si>
  <si>
    <t>Chrome 47.0</t>
  </si>
  <si>
    <t>Microsoft Internet Explorer 9.0</t>
  </si>
  <si>
    <t>Chrome 52.0</t>
  </si>
  <si>
    <t>Chrome 38.0</t>
  </si>
  <si>
    <t>Chrome 43.0</t>
  </si>
  <si>
    <t>Chrome 36.0</t>
  </si>
  <si>
    <t>Chrome 48.0</t>
  </si>
  <si>
    <t>Chrome 42.0</t>
  </si>
  <si>
    <t>Microsoft Edge 12</t>
  </si>
  <si>
    <t>Safari 9.1</t>
  </si>
  <si>
    <t>Microsoft Internet Explorer 10.0</t>
  </si>
  <si>
    <t>Microsoft Internet Explorer 7.0</t>
  </si>
  <si>
    <t>Opera 38</t>
  </si>
  <si>
    <t>Safari 9.0</t>
  </si>
  <si>
    <t>Android 4.2</t>
  </si>
  <si>
    <t>Android 5.0</t>
  </si>
  <si>
    <t>Android 6.0</t>
  </si>
  <si>
    <t>Android 4.4</t>
  </si>
  <si>
    <t>Android 5.1</t>
  </si>
  <si>
    <t xml:space="preserve">Source </t>
  </si>
  <si>
    <t>TBD</t>
  </si>
  <si>
    <t>Wikipedia/carnegie melon</t>
  </si>
  <si>
    <t>DB-engines</t>
  </si>
  <si>
    <t>http://www.oracle.com/us/support/library/lifetime-support-technology-069183.pdf</t>
  </si>
  <si>
    <t>Secondary Source</t>
  </si>
  <si>
    <t>https://support.microsoft.com/en-us/lifecycle?C2=1044</t>
  </si>
  <si>
    <t>https://www.mongodb.com/support-policy</t>
  </si>
  <si>
    <t>https://www.postgresql.org/support/versioning/</t>
  </si>
  <si>
    <t>http://www-01.ibm.com/support/docview.wss?uid=swg21168270</t>
  </si>
  <si>
    <t>https://ius.io/LifeCycle/</t>
  </si>
  <si>
    <t>http://www.simba.com/blog/teradata-15-0-major-new-release-integrating-hadoop/</t>
  </si>
  <si>
    <t>https://en.wikipedia.org/wiki/Firefox_release_history#Firefox_48.0</t>
  </si>
  <si>
    <t>https://www.google.ie/webhp?sourceid=chrome-instant&amp;ion=1&amp;espv=2&amp;ie=UTF-8#q=Internet+explorer+11+wiki</t>
  </si>
  <si>
    <t>https://support.microsoft.com/en-us/lifecycle/search?sort=PN&amp;alpha=internet%20explorer</t>
  </si>
  <si>
    <t>https://en.wikipedia.org/wiki/Google_Chrome_release_history</t>
  </si>
  <si>
    <t>https://en.wikipedia.org/wiki/Internet_Explorer_9</t>
  </si>
  <si>
    <t>https://en.wikipedia.org/wiki/Safari_version_history</t>
  </si>
  <si>
    <t>https://en.wikipedia.org/wiki/Internet_Explorer_10</t>
  </si>
  <si>
    <t>https://www.microsoft.com/en-us/WindowsForBusiness/End-of-IE-support</t>
  </si>
  <si>
    <t>Software type</t>
  </si>
  <si>
    <t>OS</t>
  </si>
  <si>
    <t>Database</t>
  </si>
  <si>
    <t>Browser</t>
  </si>
  <si>
    <t>https://en.wikipedia.org/wiki/Android_version_history</t>
  </si>
  <si>
    <t>10.X</t>
  </si>
  <si>
    <t>9.X</t>
  </si>
  <si>
    <t>8.X</t>
  </si>
  <si>
    <t>7.X</t>
  </si>
  <si>
    <t>6.X</t>
  </si>
  <si>
    <t>5.X</t>
  </si>
  <si>
    <t>4.X</t>
  </si>
  <si>
    <t>Iphone</t>
  </si>
  <si>
    <t>https://david-smith.org/iosversionstats/</t>
  </si>
  <si>
    <t>Ipad</t>
  </si>
  <si>
    <t>Platform</t>
  </si>
  <si>
    <t>Os-share</t>
  </si>
  <si>
    <t>Platform-Share</t>
  </si>
  <si>
    <t>Total market share by platform</t>
  </si>
  <si>
    <t>Total Marketshare by both platforms</t>
  </si>
  <si>
    <t>Mobile/tablet OS</t>
  </si>
  <si>
    <t>ios 10.X</t>
  </si>
  <si>
    <t>ios 9.X</t>
  </si>
  <si>
    <t>ios 8.X</t>
  </si>
  <si>
    <t>ios 7.X</t>
  </si>
  <si>
    <t>ios 6.X</t>
  </si>
  <si>
    <t>ios 5.X</t>
  </si>
  <si>
    <t>ios 4.X</t>
  </si>
  <si>
    <t>https://en.wikipedia.org/wiki/IOS_4</t>
  </si>
  <si>
    <t>https://en.wikipedia.org/wiki/IOS_5</t>
  </si>
  <si>
    <t>http://alohahsap.org/SMARTERBALANCED/wp-content/uploads/HSAP_Operating_System_Support_Plan_2015-2016.pdf</t>
  </si>
  <si>
    <t>https://en.wikipedia.org/wiki/IOS_version_history#Version_history:_iPhone.2C_iPad.2C_and_iPod_Touch</t>
  </si>
  <si>
    <t>OS_desktop</t>
  </si>
  <si>
    <t>Open_Closed_Src</t>
  </si>
  <si>
    <t>CS</t>
  </si>
  <si>
    <t>Win /phone/tab</t>
  </si>
  <si>
    <t>cpe:/o:apple:mac_os_x:10.9</t>
  </si>
  <si>
    <t>cpe:/o:apple:mac_os_x:10.11.0</t>
  </si>
  <si>
    <t>cpe:/o:apple:mac_os_x:10.10.0</t>
  </si>
  <si>
    <t>cpe:/o:apple:mac_os_x:10.8.0</t>
  </si>
  <si>
    <t>cpe:/o:apple:mac_os_x:10.7.0</t>
  </si>
  <si>
    <t>cpe:/o:apple:mac_os_x:10.6.0</t>
  </si>
  <si>
    <t>cpe:/o:apple:mac_os_x:10.5.0</t>
  </si>
  <si>
    <t>cpe:/o:microsoft:windows-nt:3.1</t>
  </si>
  <si>
    <t>cpe:/o:microsoft:windows-nt:2000:sp4</t>
  </si>
  <si>
    <t>cpe:/o:microsoft:windows-nt:xp:sp3</t>
  </si>
  <si>
    <t>cpe:/o:microsoft:windows_10</t>
  </si>
  <si>
    <t>cpe:/o:microsoft:windows_7:-:sp2</t>
  </si>
  <si>
    <t>cpe:/o:microsoft:windows_8.1</t>
  </si>
  <si>
    <t>cpe:/a:oracle:olap:12.1.0.2</t>
  </si>
  <si>
    <t>cpe:/a:oracle:mysql:5.7.11</t>
  </si>
  <si>
    <t>cpe:/a:microsoft:sql_server:2014</t>
  </si>
  <si>
    <t>SQL Server 2016, 2014 Mjor model in use</t>
  </si>
  <si>
    <t>MySQL 5.7.14, 5.7.11</t>
  </si>
  <si>
    <t>cpe:/a:postgresql:postgresql:9.5.1</t>
  </si>
  <si>
    <t>cpe:/a:ibm:db2:10.5.0.7</t>
  </si>
  <si>
    <t>cpe:/a:microsoft:access:2016</t>
  </si>
  <si>
    <t>cpe:/a:sqlite:sqlite:3.8.10.1</t>
  </si>
  <si>
    <t>cpe:/a:pivotal_software:redis:3.0.5</t>
  </si>
  <si>
    <t>cpe:/a:apache:solr:5.3</t>
  </si>
  <si>
    <t>cpe:/a:google:chrome:49.0.2623.112</t>
  </si>
  <si>
    <t>cpe:/a:google:chrome:51.0</t>
  </si>
  <si>
    <t>cpe:/a:google:chrome:45.0.2454.101</t>
  </si>
  <si>
    <t>cpe:/a:google:chrome:50.0</t>
  </si>
  <si>
    <t>cpe:/a:google:chrome:38.0.2125.7</t>
  </si>
  <si>
    <t>cpe:/a:google:chrome:43.0.2357.134</t>
  </si>
  <si>
    <t>cpe:/a:google:chrome:36.0.1985.99</t>
  </si>
  <si>
    <t>cpe:/a:google:chrome:48.0.2564.116</t>
  </si>
  <si>
    <t>cpe:/a:google:chrome:42.0.2311.87</t>
  </si>
  <si>
    <t>cpe:/a:mozilla:firefox:47.0</t>
  </si>
  <si>
    <t>cpe:/a:microsoft:internet_explorer:11</t>
  </si>
  <si>
    <t>cpe:/a:microsoft:internet_explorer:8.0.7100.0</t>
  </si>
  <si>
    <t>cpe:/a:microsoft:internet_explorer:9</t>
  </si>
  <si>
    <t>cpe:/a:microsoft:internet_explorer:7.0.5730</t>
  </si>
  <si>
    <t>cpe:/a:microsoft:edge:13</t>
  </si>
  <si>
    <t>cpe:/a:microsoft:edge:12</t>
  </si>
  <si>
    <t>cpe:/a:apple:safari:9.0</t>
  </si>
  <si>
    <t>cpe:/a:apple:safari:9.1</t>
  </si>
  <si>
    <t>cpe:/a:microsoft:internet_explorer:10</t>
  </si>
  <si>
    <t>cpe:/a:google:chrome:52.0</t>
  </si>
  <si>
    <t>cpe:/a:google:chrome:47.0.2526.111</t>
  </si>
  <si>
    <t>cpe:/a:opera_software:opera_web_browser:38.0</t>
  </si>
  <si>
    <t>cpe:/o:google:android:4.2</t>
  </si>
  <si>
    <t>cpe:/o:google:android:6.0</t>
  </si>
  <si>
    <t>cpe:/o:google:android:5.1.0</t>
  </si>
  <si>
    <t>cpe:/o:google:android:5.0.2</t>
  </si>
  <si>
    <t>cpe:/o:google:android:4.4.4</t>
  </si>
  <si>
    <t>cpe:/o:apple:iphone_os:10.0</t>
  </si>
  <si>
    <t>cpe:/o:apple:iphone_os:9.2.1</t>
  </si>
  <si>
    <t>cpe:/o:apple:iphone_os:8.4.1</t>
  </si>
  <si>
    <t>cpe:/o:apple:iphone_os:7.1.2</t>
  </si>
  <si>
    <t>cpe:/o:apple:iphone_os:6.1.5</t>
  </si>
  <si>
    <t>cpe:/o:apple:iphone_os:5.1.1</t>
  </si>
  <si>
    <t>cpe:/o:apple:iphone_os:4.3.5</t>
  </si>
  <si>
    <t>cpe:/a:mongodb:mongodb:3.2.8</t>
  </si>
  <si>
    <t>cpe:/a:apache:cassandra:3.7</t>
  </si>
  <si>
    <t>http://www.sqlite.org/changes.html</t>
  </si>
  <si>
    <t>cpe:/a:elasticsearch:elasticsearch:2.3.5</t>
  </si>
  <si>
    <t>cpe:/a:apache:solr:6.1</t>
  </si>
  <si>
    <t>cpe:/a:apache:hbase:1.2.2</t>
  </si>
  <si>
    <t>cpe:/a:filemaker:filemaker_pro_advanced:15.0.1</t>
  </si>
  <si>
    <t>Mint</t>
  </si>
  <si>
    <t>Debian</t>
  </si>
  <si>
    <t>Ubuntu</t>
  </si>
  <si>
    <t>openSUSE</t>
  </si>
  <si>
    <t>Fedora</t>
  </si>
  <si>
    <t>Manjaro</t>
  </si>
  <si>
    <t>CentOS</t>
  </si>
  <si>
    <t>Mageia</t>
  </si>
  <si>
    <t>Arch</t>
  </si>
  <si>
    <t>Zorin</t>
  </si>
  <si>
    <t>Desktop OS</t>
  </si>
  <si>
    <t>https://en.wikipedia.org/wiki/List_of_Linux_Mint_releases</t>
  </si>
  <si>
    <t>All based on 14.04</t>
  </si>
  <si>
    <t>cpe:/o:linuxmint:linux_mint:17.3</t>
  </si>
  <si>
    <t>cpe:/o:debian:debian_linux:8.0</t>
  </si>
  <si>
    <t>cpe:/o:canonical:ubuntu_linux:16.04::~~lts~~~</t>
  </si>
  <si>
    <t>https://wiki.ubuntu.com/Releases</t>
  </si>
  <si>
    <t>cpe:/o:novell:opensuse:13.2</t>
  </si>
  <si>
    <t>https://en.wikipedia.org/wiki/SUSE_Linux_distributions#The_openSUSE_Project</t>
  </si>
  <si>
    <t>cpe:/o:fedoraproject:fedora:24</t>
  </si>
  <si>
    <t>https://en.wikipedia.org/wiki/Fedora_(operating_system)#Releases</t>
  </si>
  <si>
    <t>cpe:/o:centos:centos:7.1</t>
  </si>
  <si>
    <t>https://en.wikipedia.org/wiki/CentOS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</si>
</sst>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222222"/>
      <name val="Tahoma"/>
      <family val="2"/>
    </font>
    <font>
      <b/>
      <sz val="13"/>
      <color rgb="FF444444"/>
      <name val="Georgia"/>
      <family val="1"/>
    </font>
    <font>
      <sz val="13"/>
      <color rgb="FF444444"/>
      <name val="Georgia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17" fontId="0" fillId="0" borderId="0" xfId="0" applyNumberFormat="1"/>
    <xf numFmtId="0" fontId="3" fillId="2" borderId="0" xfId="0" applyFont="1" applyFill="1" applyAlignment="1">
      <alignment horizontal="center" vertical="center" wrapText="1"/>
    </xf>
    <xf numFmtId="10" fontId="4" fillId="2" borderId="0" xfId="0" applyNumberFormat="1" applyFont="1" applyFill="1" applyAlignment="1">
      <alignment vertical="center" wrapText="1"/>
    </xf>
    <xf numFmtId="0" fontId="0" fillId="3" borderId="0" xfId="0" applyFill="1"/>
    <xf numFmtId="0" fontId="1" fillId="3" borderId="0" xfId="0" applyFont="1" applyFill="1" applyAlignment="1">
      <alignment vertical="center"/>
    </xf>
    <xf numFmtId="17" fontId="0" fillId="3" borderId="0" xfId="0" applyNumberFormat="1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tabSelected="1" topLeftCell="A53" workbookViewId="0">
      <selection activeCell="A74" sqref="A74"/>
    </sheetView>
  </sheetViews>
  <sheetFormatPr defaultRowHeight="14.4" x14ac:dyDescent="0.3"/>
  <cols>
    <col min="1" max="1" width="37.21875" bestFit="1" customWidth="1"/>
    <col min="2" max="3" width="37.21875" customWidth="1"/>
    <col min="4" max="4" width="55.5546875" bestFit="1" customWidth="1"/>
    <col min="6" max="6" width="21.33203125" bestFit="1" customWidth="1"/>
    <col min="7" max="7" width="19" bestFit="1" customWidth="1"/>
    <col min="8" max="8" width="22.44140625" bestFit="1" customWidth="1"/>
  </cols>
  <sheetData>
    <row r="1" spans="1:10" x14ac:dyDescent="0.3">
      <c r="A1" t="s">
        <v>1</v>
      </c>
      <c r="B1" t="s">
        <v>89</v>
      </c>
      <c r="C1" t="s">
        <v>122</v>
      </c>
      <c r="D1" t="s">
        <v>148</v>
      </c>
      <c r="E1" t="s">
        <v>0</v>
      </c>
      <c r="F1" t="s">
        <v>15</v>
      </c>
      <c r="G1" t="s">
        <v>16</v>
      </c>
      <c r="H1" t="s">
        <v>18</v>
      </c>
      <c r="I1" t="s">
        <v>69</v>
      </c>
      <c r="J1" t="s">
        <v>74</v>
      </c>
    </row>
    <row r="2" spans="1:10" x14ac:dyDescent="0.3">
      <c r="A2" s="1" t="s">
        <v>2</v>
      </c>
      <c r="B2" s="1" t="s">
        <v>121</v>
      </c>
      <c r="C2" s="1" t="s">
        <v>123</v>
      </c>
      <c r="D2" s="1" t="s">
        <v>126</v>
      </c>
      <c r="E2" s="2">
        <v>42248</v>
      </c>
      <c r="F2" t="s">
        <v>70</v>
      </c>
      <c r="G2" t="s">
        <v>70</v>
      </c>
    </row>
    <row r="3" spans="1:10" x14ac:dyDescent="0.3">
      <c r="A3" s="1" t="s">
        <v>3</v>
      </c>
      <c r="B3" s="1" t="s">
        <v>121</v>
      </c>
      <c r="C3" s="1" t="s">
        <v>123</v>
      </c>
      <c r="D3" s="1" t="s">
        <v>127</v>
      </c>
      <c r="E3" s="2">
        <v>41913</v>
      </c>
      <c r="F3" t="s">
        <v>70</v>
      </c>
      <c r="G3" t="s">
        <v>70</v>
      </c>
    </row>
    <row r="4" spans="1:10" x14ac:dyDescent="0.3">
      <c r="A4" s="1" t="s">
        <v>4</v>
      </c>
      <c r="B4" s="1" t="s">
        <v>121</v>
      </c>
      <c r="C4" s="1" t="s">
        <v>123</v>
      </c>
      <c r="D4" s="1" t="s">
        <v>125</v>
      </c>
      <c r="E4" s="2">
        <v>41548</v>
      </c>
      <c r="F4" t="s">
        <v>70</v>
      </c>
      <c r="G4" t="s">
        <v>70</v>
      </c>
    </row>
    <row r="5" spans="1:10" x14ac:dyDescent="0.3">
      <c r="A5" s="1" t="s">
        <v>5</v>
      </c>
      <c r="B5" s="1" t="s">
        <v>121</v>
      </c>
      <c r="C5" s="1" t="s">
        <v>123</v>
      </c>
      <c r="D5" t="s">
        <v>129</v>
      </c>
      <c r="E5" s="2">
        <v>41183</v>
      </c>
      <c r="F5" s="2">
        <v>41913</v>
      </c>
      <c r="G5" s="2">
        <v>41913</v>
      </c>
    </row>
    <row r="6" spans="1:10" x14ac:dyDescent="0.3">
      <c r="A6" s="1" t="s">
        <v>6</v>
      </c>
      <c r="B6" s="1" t="s">
        <v>121</v>
      </c>
      <c r="C6" s="1" t="s">
        <v>123</v>
      </c>
      <c r="D6" s="1" t="s">
        <v>128</v>
      </c>
      <c r="E6" s="2">
        <v>41091</v>
      </c>
      <c r="F6" s="2">
        <v>42370</v>
      </c>
      <c r="G6" s="2">
        <v>42370</v>
      </c>
    </row>
    <row r="7" spans="1:10" x14ac:dyDescent="0.3">
      <c r="A7" s="1" t="s">
        <v>7</v>
      </c>
      <c r="B7" s="1" t="s">
        <v>121</v>
      </c>
      <c r="C7" s="1" t="s">
        <v>123</v>
      </c>
      <c r="D7" s="1" t="s">
        <v>132</v>
      </c>
      <c r="E7" s="2">
        <v>33695</v>
      </c>
      <c r="F7" s="2">
        <v>37226</v>
      </c>
      <c r="G7" s="2">
        <v>37226</v>
      </c>
    </row>
    <row r="8" spans="1:10" x14ac:dyDescent="0.3">
      <c r="A8" s="1" t="s">
        <v>8</v>
      </c>
      <c r="B8" s="1" t="s">
        <v>121</v>
      </c>
      <c r="C8" s="1" t="s">
        <v>123</v>
      </c>
      <c r="D8" s="1" t="s">
        <v>130</v>
      </c>
      <c r="E8" s="2">
        <v>40026</v>
      </c>
      <c r="F8" s="2">
        <v>41671</v>
      </c>
    </row>
    <row r="9" spans="1:10" x14ac:dyDescent="0.3">
      <c r="A9" s="1" t="s">
        <v>9</v>
      </c>
      <c r="B9" s="1" t="s">
        <v>121</v>
      </c>
      <c r="C9" s="1" t="s">
        <v>123</v>
      </c>
      <c r="D9" s="1" t="s">
        <v>131</v>
      </c>
      <c r="E9" s="2">
        <v>39356</v>
      </c>
      <c r="F9" s="2">
        <v>40695</v>
      </c>
      <c r="I9" t="s">
        <v>71</v>
      </c>
    </row>
    <row r="10" spans="1:10" x14ac:dyDescent="0.3">
      <c r="A10" s="1" t="s">
        <v>10</v>
      </c>
      <c r="B10" s="1" t="s">
        <v>121</v>
      </c>
      <c r="C10" s="1" t="s">
        <v>123</v>
      </c>
      <c r="D10" s="1" t="s">
        <v>133</v>
      </c>
      <c r="E10" s="2">
        <v>36557</v>
      </c>
      <c r="F10" s="2">
        <v>38504</v>
      </c>
      <c r="G10" s="2">
        <v>40360</v>
      </c>
    </row>
    <row r="11" spans="1:10" x14ac:dyDescent="0.3">
      <c r="A11" s="1" t="s">
        <v>11</v>
      </c>
      <c r="B11" s="1" t="s">
        <v>121</v>
      </c>
      <c r="C11" s="1" t="s">
        <v>123</v>
      </c>
      <c r="D11" s="1" t="s">
        <v>136</v>
      </c>
      <c r="E11" s="2">
        <v>39995</v>
      </c>
      <c r="F11" s="2">
        <v>42005</v>
      </c>
      <c r="G11" s="2">
        <v>43831</v>
      </c>
    </row>
    <row r="12" spans="1:10" x14ac:dyDescent="0.3">
      <c r="A12" s="1" t="s">
        <v>12</v>
      </c>
      <c r="B12" s="1" t="s">
        <v>121</v>
      </c>
      <c r="C12" s="1" t="s">
        <v>123</v>
      </c>
      <c r="D12" s="1" t="s">
        <v>137</v>
      </c>
      <c r="E12" s="2">
        <v>41487</v>
      </c>
      <c r="F12" s="2">
        <v>43101</v>
      </c>
      <c r="G12" s="2">
        <v>44927</v>
      </c>
    </row>
    <row r="13" spans="1:10" x14ac:dyDescent="0.3">
      <c r="A13" s="1" t="s">
        <v>13</v>
      </c>
      <c r="B13" s="1" t="s">
        <v>121</v>
      </c>
      <c r="C13" s="1" t="s">
        <v>123</v>
      </c>
      <c r="D13" s="1" t="s">
        <v>134</v>
      </c>
      <c r="E13" s="2">
        <v>37104</v>
      </c>
      <c r="F13" s="2">
        <v>39904</v>
      </c>
      <c r="G13" s="2">
        <v>41730</v>
      </c>
    </row>
    <row r="14" spans="1:10" x14ac:dyDescent="0.3">
      <c r="A14" s="1" t="s">
        <v>14</v>
      </c>
      <c r="B14" s="1" t="s">
        <v>121</v>
      </c>
      <c r="C14" s="1" t="s">
        <v>123</v>
      </c>
      <c r="D14" s="1" t="s">
        <v>135</v>
      </c>
      <c r="E14" s="2">
        <v>42186</v>
      </c>
      <c r="F14" s="2">
        <v>44105</v>
      </c>
      <c r="G14" s="2">
        <v>45931</v>
      </c>
    </row>
    <row r="15" spans="1:10" x14ac:dyDescent="0.3">
      <c r="A15" t="s">
        <v>19</v>
      </c>
      <c r="B15" s="1" t="s">
        <v>91</v>
      </c>
      <c r="C15" s="1" t="s">
        <v>123</v>
      </c>
      <c r="D15" s="1" t="s">
        <v>138</v>
      </c>
      <c r="E15" s="2">
        <v>41821</v>
      </c>
      <c r="F15" s="2">
        <v>43282</v>
      </c>
      <c r="G15" s="2">
        <v>44378</v>
      </c>
      <c r="H15" s="1" t="s">
        <v>17</v>
      </c>
      <c r="I15" t="s">
        <v>72</v>
      </c>
      <c r="J15" t="s">
        <v>73</v>
      </c>
    </row>
    <row r="16" spans="1:10" x14ac:dyDescent="0.3">
      <c r="A16" s="5" t="s">
        <v>20</v>
      </c>
      <c r="B16" s="6" t="s">
        <v>91</v>
      </c>
      <c r="C16" s="6" t="s">
        <v>90</v>
      </c>
      <c r="D16" s="6" t="s">
        <v>139</v>
      </c>
      <c r="E16" s="7">
        <v>42278</v>
      </c>
      <c r="F16" s="7">
        <v>44105</v>
      </c>
      <c r="G16" s="7">
        <v>45200</v>
      </c>
      <c r="H16" s="6" t="s">
        <v>142</v>
      </c>
      <c r="I16" s="5" t="s">
        <v>72</v>
      </c>
      <c r="J16" s="5"/>
    </row>
    <row r="17" spans="1:10" x14ac:dyDescent="0.3">
      <c r="A17" s="6" t="s">
        <v>21</v>
      </c>
      <c r="B17" s="6" t="s">
        <v>91</v>
      </c>
      <c r="C17" s="6" t="s">
        <v>123</v>
      </c>
      <c r="D17" s="6" t="s">
        <v>140</v>
      </c>
      <c r="E17" s="7">
        <v>41730</v>
      </c>
      <c r="F17" s="7">
        <v>43709</v>
      </c>
      <c r="G17" s="7">
        <v>45474</v>
      </c>
      <c r="H17" s="6" t="s">
        <v>141</v>
      </c>
      <c r="I17" s="5" t="s">
        <v>72</v>
      </c>
      <c r="J17" s="5" t="s">
        <v>75</v>
      </c>
    </row>
    <row r="18" spans="1:10" x14ac:dyDescent="0.3">
      <c r="A18" s="6" t="s">
        <v>23</v>
      </c>
      <c r="B18" s="6" t="s">
        <v>91</v>
      </c>
      <c r="C18" s="6" t="s">
        <v>90</v>
      </c>
      <c r="D18" s="6" t="s">
        <v>183</v>
      </c>
      <c r="E18" s="7">
        <v>42552</v>
      </c>
      <c r="F18" s="5" t="s">
        <v>70</v>
      </c>
      <c r="G18" s="5" t="s">
        <v>70</v>
      </c>
      <c r="H18" s="5" t="s">
        <v>22</v>
      </c>
      <c r="I18" s="5" t="s">
        <v>72</v>
      </c>
      <c r="J18" s="5" t="s">
        <v>76</v>
      </c>
    </row>
    <row r="19" spans="1:10" x14ac:dyDescent="0.3">
      <c r="A19" s="6" t="s">
        <v>24</v>
      </c>
      <c r="B19" s="6" t="s">
        <v>91</v>
      </c>
      <c r="C19" s="6" t="s">
        <v>90</v>
      </c>
      <c r="D19" s="6" t="s">
        <v>143</v>
      </c>
      <c r="E19" s="7">
        <v>42491</v>
      </c>
      <c r="F19" s="7">
        <v>44197</v>
      </c>
      <c r="G19" s="7">
        <v>44197</v>
      </c>
      <c r="H19" s="5" t="s">
        <v>25</v>
      </c>
      <c r="I19" s="5" t="s">
        <v>72</v>
      </c>
      <c r="J19" s="5" t="s">
        <v>77</v>
      </c>
    </row>
    <row r="20" spans="1:10" x14ac:dyDescent="0.3">
      <c r="A20" s="6" t="s">
        <v>26</v>
      </c>
      <c r="B20" s="6" t="s">
        <v>91</v>
      </c>
      <c r="C20" s="6" t="s">
        <v>123</v>
      </c>
      <c r="D20" s="6" t="s">
        <v>144</v>
      </c>
      <c r="E20" s="7">
        <v>41426</v>
      </c>
      <c r="F20" s="5" t="s">
        <v>70</v>
      </c>
      <c r="G20" s="5" t="s">
        <v>70</v>
      </c>
      <c r="H20" s="8" t="s">
        <v>27</v>
      </c>
      <c r="I20" s="5" t="s">
        <v>72</v>
      </c>
      <c r="J20" s="5" t="s">
        <v>78</v>
      </c>
    </row>
    <row r="21" spans="1:10" x14ac:dyDescent="0.3">
      <c r="A21" s="6" t="s">
        <v>28</v>
      </c>
      <c r="B21" s="6" t="s">
        <v>91</v>
      </c>
      <c r="C21" s="6" t="s">
        <v>123</v>
      </c>
      <c r="D21" s="6" t="s">
        <v>184</v>
      </c>
      <c r="E21" s="7">
        <v>42522</v>
      </c>
      <c r="F21" s="5"/>
      <c r="G21" s="5"/>
      <c r="H21" s="5">
        <v>3.7</v>
      </c>
      <c r="I21" s="5" t="s">
        <v>72</v>
      </c>
      <c r="J21" s="5"/>
    </row>
    <row r="22" spans="1:10" x14ac:dyDescent="0.3">
      <c r="A22" s="5" t="s">
        <v>29</v>
      </c>
      <c r="B22" s="6" t="s">
        <v>91</v>
      </c>
      <c r="C22" s="6" t="s">
        <v>123</v>
      </c>
      <c r="D22" s="6" t="s">
        <v>145</v>
      </c>
      <c r="E22" s="7">
        <v>42248</v>
      </c>
      <c r="F22" s="7">
        <v>44105</v>
      </c>
      <c r="G22" s="7">
        <v>45931</v>
      </c>
      <c r="H22" s="5" t="s">
        <v>30</v>
      </c>
      <c r="I22" s="5" t="s">
        <v>72</v>
      </c>
      <c r="J22" s="5"/>
    </row>
    <row r="23" spans="1:10" x14ac:dyDescent="0.3">
      <c r="A23" s="6" t="s">
        <v>31</v>
      </c>
      <c r="B23" s="6" t="s">
        <v>91</v>
      </c>
      <c r="C23" s="6" t="s">
        <v>90</v>
      </c>
      <c r="D23" s="6" t="s">
        <v>146</v>
      </c>
      <c r="E23" s="7">
        <v>42186</v>
      </c>
      <c r="F23" s="5"/>
      <c r="G23" s="5"/>
      <c r="H23" s="5">
        <v>3.8</v>
      </c>
      <c r="I23" s="5" t="s">
        <v>72</v>
      </c>
      <c r="J23" s="5" t="s">
        <v>185</v>
      </c>
    </row>
    <row r="24" spans="1:10" x14ac:dyDescent="0.3">
      <c r="A24" s="6" t="s">
        <v>32</v>
      </c>
      <c r="B24" s="6" t="s">
        <v>91</v>
      </c>
      <c r="C24" s="6" t="s">
        <v>90</v>
      </c>
      <c r="D24" s="6" t="s">
        <v>147</v>
      </c>
      <c r="E24" s="7">
        <v>42278</v>
      </c>
      <c r="F24" s="5" t="s">
        <v>70</v>
      </c>
      <c r="G24" s="5" t="s">
        <v>70</v>
      </c>
      <c r="H24" s="5" t="s">
        <v>33</v>
      </c>
      <c r="I24" s="5" t="s">
        <v>72</v>
      </c>
      <c r="J24" s="5" t="s">
        <v>79</v>
      </c>
    </row>
    <row r="25" spans="1:10" x14ac:dyDescent="0.3">
      <c r="A25" s="6" t="s">
        <v>35</v>
      </c>
      <c r="B25" s="6" t="s">
        <v>91</v>
      </c>
      <c r="C25" s="6" t="s">
        <v>90</v>
      </c>
      <c r="D25" s="6" t="s">
        <v>186</v>
      </c>
      <c r="E25" s="7">
        <v>42583</v>
      </c>
      <c r="F25" s="5"/>
      <c r="G25" s="5"/>
      <c r="H25" s="5" t="s">
        <v>34</v>
      </c>
      <c r="I25" s="5" t="s">
        <v>72</v>
      </c>
      <c r="J25" s="5"/>
    </row>
    <row r="26" spans="1:10" x14ac:dyDescent="0.3">
      <c r="A26" s="6" t="s">
        <v>36</v>
      </c>
      <c r="B26" s="6" t="s">
        <v>91</v>
      </c>
      <c r="C26" s="6" t="s">
        <v>123</v>
      </c>
      <c r="D26" s="6"/>
      <c r="E26" s="5"/>
      <c r="F26" s="5"/>
      <c r="G26" s="5"/>
      <c r="H26" s="5">
        <v>15</v>
      </c>
      <c r="I26" s="5" t="s">
        <v>72</v>
      </c>
      <c r="J26" s="5" t="s">
        <v>80</v>
      </c>
    </row>
    <row r="27" spans="1:10" x14ac:dyDescent="0.3">
      <c r="A27" s="6" t="s">
        <v>37</v>
      </c>
      <c r="B27" s="6" t="s">
        <v>91</v>
      </c>
      <c r="C27" s="6" t="s">
        <v>90</v>
      </c>
      <c r="D27" s="6" t="s">
        <v>187</v>
      </c>
      <c r="E27" s="7">
        <v>42522</v>
      </c>
      <c r="F27" s="5"/>
      <c r="G27" s="5"/>
      <c r="H27" s="5">
        <v>6.1</v>
      </c>
      <c r="I27" s="5"/>
      <c r="J27" s="5"/>
    </row>
    <row r="28" spans="1:10" x14ac:dyDescent="0.3">
      <c r="A28" s="6" t="s">
        <v>38</v>
      </c>
      <c r="B28" s="6" t="s">
        <v>91</v>
      </c>
      <c r="C28" s="6" t="s">
        <v>90</v>
      </c>
      <c r="D28" s="5" t="s">
        <v>188</v>
      </c>
      <c r="E28" s="7">
        <v>42552</v>
      </c>
      <c r="F28" s="5"/>
      <c r="G28" s="5"/>
      <c r="H28" s="5" t="s">
        <v>39</v>
      </c>
      <c r="I28" s="5"/>
      <c r="J28" s="5"/>
    </row>
    <row r="29" spans="1:10" x14ac:dyDescent="0.3">
      <c r="A29" s="6" t="s">
        <v>40</v>
      </c>
      <c r="B29" s="6" t="s">
        <v>91</v>
      </c>
      <c r="C29" s="6" t="s">
        <v>123</v>
      </c>
      <c r="D29" s="6" t="s">
        <v>189</v>
      </c>
      <c r="E29" s="7">
        <v>42491</v>
      </c>
      <c r="F29" s="5"/>
      <c r="G29" s="5"/>
      <c r="H29" s="5" t="s">
        <v>41</v>
      </c>
      <c r="I29" s="5"/>
      <c r="J29" s="5"/>
    </row>
    <row r="30" spans="1:10" x14ac:dyDescent="0.3">
      <c r="A30" s="1" t="s">
        <v>45</v>
      </c>
      <c r="B30" s="1" t="s">
        <v>92</v>
      </c>
      <c r="C30" s="1" t="s">
        <v>90</v>
      </c>
      <c r="D30" s="1" t="s">
        <v>158</v>
      </c>
      <c r="E30" s="2">
        <v>42491</v>
      </c>
      <c r="H30">
        <v>45</v>
      </c>
      <c r="I30" t="s">
        <v>81</v>
      </c>
    </row>
    <row r="31" spans="1:10" x14ac:dyDescent="0.3">
      <c r="A31" s="1" t="s">
        <v>42</v>
      </c>
      <c r="B31" s="1" t="s">
        <v>92</v>
      </c>
      <c r="C31" s="1" t="s">
        <v>90</v>
      </c>
      <c r="D31" s="1" t="s">
        <v>150</v>
      </c>
      <c r="E31" s="2">
        <v>42491</v>
      </c>
    </row>
    <row r="32" spans="1:10" x14ac:dyDescent="0.3">
      <c r="A32" s="1" t="s">
        <v>43</v>
      </c>
      <c r="B32" s="1" t="s">
        <v>92</v>
      </c>
      <c r="C32" s="1" t="s">
        <v>123</v>
      </c>
      <c r="D32" s="1" t="s">
        <v>159</v>
      </c>
      <c r="E32" s="2">
        <v>41548</v>
      </c>
      <c r="F32" s="2">
        <v>44105</v>
      </c>
      <c r="G32" s="2">
        <v>44105</v>
      </c>
      <c r="I32" t="s">
        <v>82</v>
      </c>
    </row>
    <row r="33" spans="1:9" x14ac:dyDescent="0.3">
      <c r="A33" s="1" t="s">
        <v>44</v>
      </c>
      <c r="B33" s="1" t="s">
        <v>92</v>
      </c>
      <c r="C33" s="1" t="s">
        <v>90</v>
      </c>
      <c r="D33" s="1" t="s">
        <v>151</v>
      </c>
      <c r="E33" s="2">
        <v>42248</v>
      </c>
    </row>
    <row r="34" spans="1:9" x14ac:dyDescent="0.3">
      <c r="A34" s="1" t="s">
        <v>46</v>
      </c>
      <c r="B34" s="1" t="s">
        <v>92</v>
      </c>
      <c r="C34" s="1" t="s">
        <v>123</v>
      </c>
      <c r="D34" s="1" t="s">
        <v>160</v>
      </c>
      <c r="E34" s="2">
        <v>39873</v>
      </c>
      <c r="F34" s="2">
        <v>42370</v>
      </c>
      <c r="G34" s="2">
        <v>42370</v>
      </c>
      <c r="I34" t="s">
        <v>83</v>
      </c>
    </row>
    <row r="35" spans="1:9" x14ac:dyDescent="0.3">
      <c r="A35" s="1" t="s">
        <v>47</v>
      </c>
      <c r="B35" s="1" t="s">
        <v>92</v>
      </c>
      <c r="C35" s="1" t="s">
        <v>123</v>
      </c>
      <c r="D35" s="1" t="s">
        <v>163</v>
      </c>
      <c r="E35" s="2">
        <v>42125</v>
      </c>
    </row>
    <row r="36" spans="1:9" x14ac:dyDescent="0.3">
      <c r="A36" s="1" t="s">
        <v>48</v>
      </c>
      <c r="B36" s="1" t="s">
        <v>92</v>
      </c>
      <c r="C36" s="1" t="s">
        <v>90</v>
      </c>
      <c r="D36" s="1" t="s">
        <v>149</v>
      </c>
      <c r="E36" s="2">
        <v>42430</v>
      </c>
      <c r="I36" t="s">
        <v>84</v>
      </c>
    </row>
    <row r="37" spans="1:9" x14ac:dyDescent="0.3">
      <c r="A37" s="1" t="s">
        <v>51</v>
      </c>
      <c r="B37" s="1" t="s">
        <v>92</v>
      </c>
      <c r="C37" s="1" t="s">
        <v>123</v>
      </c>
      <c r="D37" s="1" t="s">
        <v>161</v>
      </c>
      <c r="E37" s="2">
        <v>40603</v>
      </c>
      <c r="F37" s="2">
        <v>42370</v>
      </c>
      <c r="G37" s="2">
        <v>42370</v>
      </c>
      <c r="I37" t="s">
        <v>85</v>
      </c>
    </row>
    <row r="38" spans="1:9" x14ac:dyDescent="0.3">
      <c r="A38" s="1" t="s">
        <v>59</v>
      </c>
      <c r="B38" s="1" t="s">
        <v>92</v>
      </c>
      <c r="C38" s="1" t="s">
        <v>90</v>
      </c>
      <c r="D38" s="1" t="s">
        <v>166</v>
      </c>
      <c r="E38" s="2">
        <v>42430</v>
      </c>
      <c r="I38" t="s">
        <v>86</v>
      </c>
    </row>
    <row r="39" spans="1:9" x14ac:dyDescent="0.3">
      <c r="A39" s="1" t="s">
        <v>60</v>
      </c>
      <c r="B39" s="1" t="s">
        <v>92</v>
      </c>
      <c r="C39" s="1" t="s">
        <v>123</v>
      </c>
      <c r="D39" s="1" t="s">
        <v>167</v>
      </c>
      <c r="E39" s="2">
        <v>41153</v>
      </c>
      <c r="F39" s="2">
        <v>42370</v>
      </c>
      <c r="G39" s="2">
        <v>42370</v>
      </c>
      <c r="I39" t="s">
        <v>87</v>
      </c>
    </row>
    <row r="40" spans="1:9" x14ac:dyDescent="0.3">
      <c r="A40" s="1" t="s">
        <v>49</v>
      </c>
      <c r="B40" s="1" t="s">
        <v>92</v>
      </c>
      <c r="C40" s="1" t="s">
        <v>90</v>
      </c>
      <c r="D40" s="1" t="s">
        <v>152</v>
      </c>
      <c r="E40" s="2">
        <v>42461</v>
      </c>
    </row>
    <row r="41" spans="1:9" x14ac:dyDescent="0.3">
      <c r="A41" s="1" t="s">
        <v>50</v>
      </c>
      <c r="B41" s="1" t="s">
        <v>92</v>
      </c>
      <c r="C41" s="1" t="s">
        <v>90</v>
      </c>
      <c r="D41" s="1" t="s">
        <v>169</v>
      </c>
      <c r="E41" s="2">
        <v>42339</v>
      </c>
    </row>
    <row r="42" spans="1:9" x14ac:dyDescent="0.3">
      <c r="A42" s="1" t="s">
        <v>52</v>
      </c>
      <c r="B42" s="1" t="s">
        <v>92</v>
      </c>
      <c r="C42" s="1" t="s">
        <v>90</v>
      </c>
      <c r="D42" s="1" t="s">
        <v>168</v>
      </c>
      <c r="E42" s="2">
        <v>42552</v>
      </c>
    </row>
    <row r="43" spans="1:9" x14ac:dyDescent="0.3">
      <c r="A43" s="1" t="s">
        <v>61</v>
      </c>
      <c r="B43" s="1" t="s">
        <v>92</v>
      </c>
      <c r="C43" s="1" t="s">
        <v>123</v>
      </c>
      <c r="D43" s="1" t="s">
        <v>162</v>
      </c>
      <c r="E43" s="2">
        <v>38991</v>
      </c>
      <c r="F43" s="2">
        <v>42370</v>
      </c>
      <c r="G43" s="2">
        <v>42370</v>
      </c>
      <c r="I43" t="s">
        <v>88</v>
      </c>
    </row>
    <row r="44" spans="1:9" x14ac:dyDescent="0.3">
      <c r="A44" s="1" t="s">
        <v>62</v>
      </c>
      <c r="B44" s="1" t="s">
        <v>92</v>
      </c>
      <c r="C44" s="1" t="s">
        <v>90</v>
      </c>
      <c r="D44" s="1" t="s">
        <v>170</v>
      </c>
      <c r="E44" s="2">
        <v>42522</v>
      </c>
      <c r="I44" t="s">
        <v>88</v>
      </c>
    </row>
    <row r="45" spans="1:9" x14ac:dyDescent="0.3">
      <c r="A45" s="1" t="s">
        <v>53</v>
      </c>
      <c r="B45" s="1" t="s">
        <v>92</v>
      </c>
      <c r="C45" s="1" t="s">
        <v>90</v>
      </c>
      <c r="D45" s="1" t="s">
        <v>153</v>
      </c>
      <c r="E45" s="2">
        <v>41913</v>
      </c>
      <c r="I45" t="s">
        <v>84</v>
      </c>
    </row>
    <row r="46" spans="1:9" x14ac:dyDescent="0.3">
      <c r="A46" s="1" t="s">
        <v>54</v>
      </c>
      <c r="B46" s="1" t="s">
        <v>92</v>
      </c>
      <c r="C46" s="1" t="s">
        <v>90</v>
      </c>
      <c r="D46" s="1" t="s">
        <v>154</v>
      </c>
      <c r="E46" s="2">
        <v>42125</v>
      </c>
    </row>
    <row r="47" spans="1:9" x14ac:dyDescent="0.3">
      <c r="A47" s="1" t="s">
        <v>55</v>
      </c>
      <c r="B47" s="1" t="s">
        <v>92</v>
      </c>
      <c r="C47" s="1" t="s">
        <v>90</v>
      </c>
      <c r="D47" s="1" t="s">
        <v>155</v>
      </c>
      <c r="E47" s="2">
        <v>42186</v>
      </c>
    </row>
    <row r="48" spans="1:9" x14ac:dyDescent="0.3">
      <c r="A48" s="1" t="s">
        <v>56</v>
      </c>
      <c r="B48" s="1" t="s">
        <v>92</v>
      </c>
      <c r="C48" s="1" t="s">
        <v>90</v>
      </c>
      <c r="D48" s="1" t="s">
        <v>156</v>
      </c>
      <c r="E48" s="2">
        <v>42370</v>
      </c>
    </row>
    <row r="49" spans="1:10" x14ac:dyDescent="0.3">
      <c r="A49" s="1" t="s">
        <v>57</v>
      </c>
      <c r="B49" s="1" t="s">
        <v>92</v>
      </c>
      <c r="C49" s="1" t="s">
        <v>90</v>
      </c>
      <c r="D49" s="1" t="s">
        <v>157</v>
      </c>
      <c r="E49" s="2">
        <v>42095</v>
      </c>
    </row>
    <row r="50" spans="1:10" x14ac:dyDescent="0.3">
      <c r="A50" s="1" t="s">
        <v>58</v>
      </c>
      <c r="B50" s="1" t="s">
        <v>92</v>
      </c>
      <c r="C50" s="1" t="s">
        <v>123</v>
      </c>
      <c r="D50" s="1" t="s">
        <v>164</v>
      </c>
      <c r="E50" s="2">
        <v>42064</v>
      </c>
    </row>
    <row r="51" spans="1:10" x14ac:dyDescent="0.3">
      <c r="A51" s="1" t="s">
        <v>63</v>
      </c>
      <c r="B51" s="1" t="s">
        <v>92</v>
      </c>
      <c r="C51" s="1" t="s">
        <v>123</v>
      </c>
      <c r="D51" s="1" t="s">
        <v>165</v>
      </c>
      <c r="E51" s="2">
        <v>42248</v>
      </c>
    </row>
    <row r="52" spans="1:10" x14ac:dyDescent="0.3">
      <c r="A52" s="1" t="s">
        <v>64</v>
      </c>
      <c r="B52" s="1" t="s">
        <v>109</v>
      </c>
      <c r="C52" s="1" t="s">
        <v>90</v>
      </c>
      <c r="D52" t="s">
        <v>171</v>
      </c>
      <c r="E52" s="2">
        <v>41091</v>
      </c>
      <c r="F52" t="s">
        <v>70</v>
      </c>
      <c r="G52" t="s">
        <v>70</v>
      </c>
      <c r="I52" t="s">
        <v>93</v>
      </c>
      <c r="J52" t="s">
        <v>119</v>
      </c>
    </row>
    <row r="53" spans="1:10" x14ac:dyDescent="0.3">
      <c r="A53" s="1" t="s">
        <v>65</v>
      </c>
      <c r="B53" s="1" t="s">
        <v>109</v>
      </c>
      <c r="C53" s="1" t="s">
        <v>90</v>
      </c>
      <c r="D53" t="s">
        <v>174</v>
      </c>
      <c r="E53" s="2">
        <v>41944</v>
      </c>
      <c r="F53" t="s">
        <v>70</v>
      </c>
      <c r="G53" t="s">
        <v>70</v>
      </c>
      <c r="I53" t="s">
        <v>93</v>
      </c>
      <c r="J53" t="s">
        <v>119</v>
      </c>
    </row>
    <row r="54" spans="1:10" x14ac:dyDescent="0.3">
      <c r="A54" s="1" t="s">
        <v>66</v>
      </c>
      <c r="B54" s="1" t="s">
        <v>109</v>
      </c>
      <c r="C54" s="1" t="s">
        <v>90</v>
      </c>
      <c r="D54" t="s">
        <v>172</v>
      </c>
      <c r="E54" s="2">
        <v>42278</v>
      </c>
      <c r="F54" t="s">
        <v>70</v>
      </c>
      <c r="G54" t="s">
        <v>70</v>
      </c>
      <c r="I54" t="s">
        <v>93</v>
      </c>
      <c r="J54" t="s">
        <v>119</v>
      </c>
    </row>
    <row r="55" spans="1:10" x14ac:dyDescent="0.3">
      <c r="A55" s="1" t="s">
        <v>67</v>
      </c>
      <c r="B55" s="1" t="s">
        <v>109</v>
      </c>
      <c r="C55" s="1" t="s">
        <v>90</v>
      </c>
      <c r="D55" t="s">
        <v>175</v>
      </c>
      <c r="E55" s="2">
        <v>41548</v>
      </c>
      <c r="F55" t="s">
        <v>70</v>
      </c>
      <c r="G55" t="s">
        <v>70</v>
      </c>
      <c r="I55" t="s">
        <v>93</v>
      </c>
      <c r="J55" t="s">
        <v>119</v>
      </c>
    </row>
    <row r="56" spans="1:10" x14ac:dyDescent="0.3">
      <c r="A56" s="1" t="s">
        <v>68</v>
      </c>
      <c r="B56" s="1" t="s">
        <v>109</v>
      </c>
      <c r="C56" s="1" t="s">
        <v>90</v>
      </c>
      <c r="D56" t="s">
        <v>173</v>
      </c>
      <c r="E56" s="2">
        <v>42278</v>
      </c>
      <c r="F56" t="s">
        <v>70</v>
      </c>
      <c r="G56" t="s">
        <v>70</v>
      </c>
      <c r="I56" t="s">
        <v>93</v>
      </c>
      <c r="J56" t="s">
        <v>119</v>
      </c>
    </row>
    <row r="57" spans="1:10" x14ac:dyDescent="0.3">
      <c r="A57" s="1" t="s">
        <v>110</v>
      </c>
      <c r="B57" s="1" t="s">
        <v>109</v>
      </c>
      <c r="C57" s="1" t="s">
        <v>123</v>
      </c>
      <c r="D57" s="1" t="s">
        <v>176</v>
      </c>
      <c r="E57" s="2">
        <v>42583</v>
      </c>
      <c r="F57" t="s">
        <v>70</v>
      </c>
      <c r="G57" t="s">
        <v>70</v>
      </c>
      <c r="I57" t="s">
        <v>120</v>
      </c>
      <c r="J57" t="s">
        <v>119</v>
      </c>
    </row>
    <row r="58" spans="1:10" x14ac:dyDescent="0.3">
      <c r="A58" s="1" t="s">
        <v>111</v>
      </c>
      <c r="B58" s="1" t="s">
        <v>109</v>
      </c>
      <c r="C58" s="1" t="s">
        <v>123</v>
      </c>
      <c r="D58" s="1" t="s">
        <v>177</v>
      </c>
      <c r="E58" s="2">
        <v>42248</v>
      </c>
      <c r="F58" t="s">
        <v>70</v>
      </c>
      <c r="G58" t="s">
        <v>70</v>
      </c>
      <c r="I58" t="s">
        <v>120</v>
      </c>
      <c r="J58" t="s">
        <v>119</v>
      </c>
    </row>
    <row r="59" spans="1:10" x14ac:dyDescent="0.3">
      <c r="A59" t="s">
        <v>112</v>
      </c>
      <c r="B59" s="1" t="s">
        <v>109</v>
      </c>
      <c r="C59" s="1" t="s">
        <v>123</v>
      </c>
      <c r="D59" s="1" t="s">
        <v>178</v>
      </c>
      <c r="E59" s="2">
        <v>41883</v>
      </c>
      <c r="F59" t="s">
        <v>70</v>
      </c>
      <c r="G59" t="s">
        <v>70</v>
      </c>
      <c r="I59" t="s">
        <v>120</v>
      </c>
      <c r="J59" t="s">
        <v>119</v>
      </c>
    </row>
    <row r="60" spans="1:10" x14ac:dyDescent="0.3">
      <c r="A60" t="s">
        <v>113</v>
      </c>
      <c r="B60" s="1" t="s">
        <v>109</v>
      </c>
      <c r="C60" s="1" t="s">
        <v>123</v>
      </c>
      <c r="D60" s="1" t="s">
        <v>179</v>
      </c>
      <c r="E60" s="2">
        <v>41518</v>
      </c>
      <c r="F60" t="s">
        <v>70</v>
      </c>
      <c r="G60" t="s">
        <v>70</v>
      </c>
      <c r="I60" t="s">
        <v>120</v>
      </c>
      <c r="J60" t="s">
        <v>119</v>
      </c>
    </row>
    <row r="61" spans="1:10" x14ac:dyDescent="0.3">
      <c r="A61" t="s">
        <v>114</v>
      </c>
      <c r="B61" s="1" t="s">
        <v>109</v>
      </c>
      <c r="C61" s="1" t="s">
        <v>123</v>
      </c>
      <c r="D61" s="1" t="s">
        <v>180</v>
      </c>
      <c r="E61" s="2">
        <v>41153</v>
      </c>
      <c r="F61" s="2">
        <v>42248</v>
      </c>
      <c r="G61" s="2">
        <v>42248</v>
      </c>
      <c r="I61" t="s">
        <v>120</v>
      </c>
      <c r="J61" t="s">
        <v>119</v>
      </c>
    </row>
    <row r="62" spans="1:10" x14ac:dyDescent="0.3">
      <c r="A62" t="s">
        <v>115</v>
      </c>
      <c r="B62" s="1" t="s">
        <v>109</v>
      </c>
      <c r="C62" s="1" t="s">
        <v>123</v>
      </c>
      <c r="D62" s="1" t="s">
        <v>181</v>
      </c>
      <c r="E62" s="2">
        <v>40695</v>
      </c>
      <c r="F62" s="2">
        <v>41275</v>
      </c>
      <c r="G62" s="2">
        <v>41275</v>
      </c>
      <c r="I62" s="2" t="s">
        <v>118</v>
      </c>
      <c r="J62" s="2" t="s">
        <v>119</v>
      </c>
    </row>
    <row r="63" spans="1:10" x14ac:dyDescent="0.3">
      <c r="A63" t="s">
        <v>116</v>
      </c>
      <c r="B63" s="1" t="s">
        <v>109</v>
      </c>
      <c r="C63" s="1" t="s">
        <v>123</v>
      </c>
      <c r="D63" s="1" t="s">
        <v>182</v>
      </c>
      <c r="E63" s="2">
        <v>40330</v>
      </c>
      <c r="F63" s="2">
        <v>41275</v>
      </c>
      <c r="G63" s="2">
        <v>41275</v>
      </c>
      <c r="I63" t="s">
        <v>117</v>
      </c>
      <c r="J63" t="s">
        <v>119</v>
      </c>
    </row>
    <row r="64" spans="1:10" x14ac:dyDescent="0.3">
      <c r="A64" t="s">
        <v>124</v>
      </c>
      <c r="B64" s="1" t="s">
        <v>109</v>
      </c>
      <c r="C64" s="1" t="s">
        <v>123</v>
      </c>
      <c r="D64" s="1"/>
    </row>
    <row r="65" spans="1:10" x14ac:dyDescent="0.3">
      <c r="A65" t="s">
        <v>190</v>
      </c>
      <c r="B65" s="1" t="s">
        <v>200</v>
      </c>
      <c r="C65" s="1" t="s">
        <v>90</v>
      </c>
      <c r="D65" t="s">
        <v>203</v>
      </c>
      <c r="E65" s="2">
        <v>42370</v>
      </c>
      <c r="F65" s="2">
        <v>42826</v>
      </c>
      <c r="G65" s="2">
        <v>42826</v>
      </c>
      <c r="I65" t="s">
        <v>201</v>
      </c>
      <c r="J65" t="s">
        <v>202</v>
      </c>
    </row>
    <row r="66" spans="1:10" x14ac:dyDescent="0.3">
      <c r="A66" t="s">
        <v>191</v>
      </c>
      <c r="B66" s="1" t="s">
        <v>200</v>
      </c>
      <c r="C66" s="1" t="s">
        <v>90</v>
      </c>
      <c r="D66" t="s">
        <v>204</v>
      </c>
      <c r="E66" s="2">
        <v>42095</v>
      </c>
      <c r="F66" s="2">
        <v>43252</v>
      </c>
    </row>
    <row r="67" spans="1:10" x14ac:dyDescent="0.3">
      <c r="A67" t="s">
        <v>192</v>
      </c>
      <c r="B67" s="1" t="s">
        <v>200</v>
      </c>
      <c r="C67" s="1" t="s">
        <v>90</v>
      </c>
      <c r="D67" t="s">
        <v>205</v>
      </c>
      <c r="E67" s="2">
        <v>42552</v>
      </c>
      <c r="I67" t="s">
        <v>206</v>
      </c>
    </row>
    <row r="68" spans="1:10" x14ac:dyDescent="0.3">
      <c r="A68" t="s">
        <v>193</v>
      </c>
      <c r="B68" s="1" t="s">
        <v>200</v>
      </c>
      <c r="C68" s="1" t="s">
        <v>90</v>
      </c>
      <c r="D68" t="s">
        <v>207</v>
      </c>
      <c r="E68" s="2">
        <v>41913</v>
      </c>
      <c r="F68" s="2">
        <v>42795</v>
      </c>
      <c r="G68" s="2"/>
      <c r="I68" t="s">
        <v>208</v>
      </c>
    </row>
    <row r="69" spans="1:10" x14ac:dyDescent="0.3">
      <c r="A69" t="s">
        <v>194</v>
      </c>
      <c r="B69" s="1" t="s">
        <v>200</v>
      </c>
      <c r="C69" s="1" t="s">
        <v>90</v>
      </c>
      <c r="D69" t="s">
        <v>209</v>
      </c>
      <c r="E69" s="2">
        <v>42522</v>
      </c>
      <c r="I69" t="s">
        <v>210</v>
      </c>
    </row>
    <row r="70" spans="1:10" x14ac:dyDescent="0.3">
      <c r="A70" t="s">
        <v>195</v>
      </c>
      <c r="B70" s="1" t="s">
        <v>200</v>
      </c>
      <c r="C70" s="1" t="s">
        <v>90</v>
      </c>
    </row>
    <row r="71" spans="1:10" x14ac:dyDescent="0.3">
      <c r="A71" t="s">
        <v>196</v>
      </c>
      <c r="B71" s="1" t="s">
        <v>200</v>
      </c>
      <c r="C71" s="1" t="s">
        <v>90</v>
      </c>
      <c r="D71" t="s">
        <v>211</v>
      </c>
      <c r="E71" s="2">
        <v>42217</v>
      </c>
      <c r="I71" t="s">
        <v>212</v>
      </c>
    </row>
    <row r="72" spans="1:10" x14ac:dyDescent="0.3">
      <c r="A72" t="s">
        <v>197</v>
      </c>
      <c r="B72" s="1" t="s">
        <v>200</v>
      </c>
      <c r="C72" s="1" t="s">
        <v>90</v>
      </c>
    </row>
    <row r="73" spans="1:10" x14ac:dyDescent="0.3">
      <c r="A73" t="s">
        <v>198</v>
      </c>
      <c r="B73" s="1" t="s">
        <v>200</v>
      </c>
      <c r="C73" s="1" t="s">
        <v>90</v>
      </c>
    </row>
    <row r="74" spans="1:10" x14ac:dyDescent="0.3">
      <c r="A74" t="s">
        <v>199</v>
      </c>
      <c r="B74" s="1" t="s">
        <v>200</v>
      </c>
      <c r="C74" s="1" t="s">
        <v>90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sqref="A1:A7"/>
    </sheetView>
  </sheetViews>
  <sheetFormatPr defaultRowHeight="14.4" x14ac:dyDescent="0.3"/>
  <cols>
    <col min="2" max="2" width="16" bestFit="1" customWidth="1"/>
    <col min="6" max="6" width="34.21875" bestFit="1" customWidth="1"/>
  </cols>
  <sheetData>
    <row r="1" spans="1:6" ht="17.399999999999999" x14ac:dyDescent="0.3">
      <c r="A1" s="3" t="s">
        <v>94</v>
      </c>
      <c r="B1" s="4">
        <v>0.03</v>
      </c>
      <c r="C1" t="s">
        <v>101</v>
      </c>
      <c r="D1">
        <v>16.59</v>
      </c>
      <c r="E1">
        <f>D1*B1</f>
        <v>0.49769999999999998</v>
      </c>
      <c r="F1" t="s">
        <v>102</v>
      </c>
    </row>
    <row r="2" spans="1:6" ht="17.399999999999999" x14ac:dyDescent="0.3">
      <c r="A2" s="3" t="s">
        <v>95</v>
      </c>
      <c r="B2" s="4">
        <v>0.90400000000000003</v>
      </c>
      <c r="C2" t="s">
        <v>101</v>
      </c>
      <c r="D2">
        <v>16.59</v>
      </c>
      <c r="E2">
        <f t="shared" ref="E2:E7" si="0">D2*B2</f>
        <v>14.99736</v>
      </c>
    </row>
    <row r="3" spans="1:6" ht="17.399999999999999" x14ac:dyDescent="0.3">
      <c r="A3" s="3" t="s">
        <v>96</v>
      </c>
      <c r="B3" s="4">
        <v>4.9000000000000002E-2</v>
      </c>
      <c r="C3" t="s">
        <v>101</v>
      </c>
      <c r="D3">
        <v>16.59</v>
      </c>
      <c r="E3">
        <f t="shared" si="0"/>
        <v>0.81291000000000002</v>
      </c>
    </row>
    <row r="4" spans="1:6" ht="17.399999999999999" x14ac:dyDescent="0.3">
      <c r="A4" s="3" t="s">
        <v>97</v>
      </c>
      <c r="B4" s="4">
        <v>3.5000000000000003E-2</v>
      </c>
      <c r="C4" t="s">
        <v>101</v>
      </c>
      <c r="D4">
        <v>16.59</v>
      </c>
      <c r="E4">
        <f t="shared" si="0"/>
        <v>0.58065</v>
      </c>
    </row>
    <row r="5" spans="1:6" ht="17.399999999999999" x14ac:dyDescent="0.3">
      <c r="A5" s="3" t="s">
        <v>98</v>
      </c>
      <c r="B5" s="4">
        <v>7.0000000000000001E-3</v>
      </c>
      <c r="C5" t="s">
        <v>101</v>
      </c>
      <c r="D5">
        <v>16.59</v>
      </c>
      <c r="E5">
        <f t="shared" si="0"/>
        <v>0.11613</v>
      </c>
    </row>
    <row r="6" spans="1:6" ht="17.399999999999999" x14ac:dyDescent="0.3">
      <c r="A6" s="3" t="s">
        <v>99</v>
      </c>
      <c r="B6" s="4">
        <v>1E-3</v>
      </c>
      <c r="C6" t="s">
        <v>101</v>
      </c>
      <c r="D6">
        <v>16.59</v>
      </c>
      <c r="E6">
        <f t="shared" si="0"/>
        <v>1.6590000000000001E-2</v>
      </c>
    </row>
    <row r="7" spans="1:6" ht="17.399999999999999" x14ac:dyDescent="0.3">
      <c r="A7" s="3" t="s">
        <v>100</v>
      </c>
      <c r="B7" s="4">
        <v>1E-3</v>
      </c>
      <c r="C7" t="s">
        <v>101</v>
      </c>
      <c r="D7">
        <v>16.59</v>
      </c>
      <c r="E7">
        <f t="shared" si="0"/>
        <v>1.6590000000000001E-2</v>
      </c>
    </row>
    <row r="8" spans="1:6" ht="17.399999999999999" x14ac:dyDescent="0.3">
      <c r="A8" s="3" t="s">
        <v>94</v>
      </c>
      <c r="B8" s="4">
        <v>2E-3</v>
      </c>
      <c r="C8" t="s">
        <v>103</v>
      </c>
      <c r="D8">
        <v>11.17</v>
      </c>
      <c r="E8">
        <f>D8*B8</f>
        <v>2.2339999999999999E-2</v>
      </c>
    </row>
    <row r="9" spans="1:6" ht="17.399999999999999" x14ac:dyDescent="0.3">
      <c r="A9" s="3" t="s">
        <v>95</v>
      </c>
      <c r="B9" s="4">
        <v>0.78800000000000003</v>
      </c>
      <c r="C9" t="s">
        <v>103</v>
      </c>
      <c r="D9">
        <v>11.17</v>
      </c>
      <c r="E9">
        <f t="shared" ref="E9:E14" si="1">D9*B9</f>
        <v>8.8019600000000011</v>
      </c>
    </row>
    <row r="10" spans="1:6" ht="17.399999999999999" x14ac:dyDescent="0.3">
      <c r="A10" s="3" t="s">
        <v>96</v>
      </c>
      <c r="B10" s="4">
        <v>0.154</v>
      </c>
      <c r="C10" t="s">
        <v>103</v>
      </c>
      <c r="D10">
        <v>11.17</v>
      </c>
      <c r="E10">
        <f t="shared" si="1"/>
        <v>1.72018</v>
      </c>
    </row>
    <row r="11" spans="1:6" ht="17.399999999999999" x14ac:dyDescent="0.3">
      <c r="A11" s="3" t="s">
        <v>97</v>
      </c>
      <c r="B11" s="4">
        <v>2.9000000000000001E-2</v>
      </c>
      <c r="C11" t="s">
        <v>103</v>
      </c>
      <c r="D11">
        <v>11.17</v>
      </c>
      <c r="E11">
        <f t="shared" si="1"/>
        <v>0.32393</v>
      </c>
    </row>
    <row r="12" spans="1:6" ht="17.399999999999999" x14ac:dyDescent="0.3">
      <c r="A12" s="3" t="s">
        <v>98</v>
      </c>
      <c r="B12" s="4">
        <v>7.0000000000000001E-3</v>
      </c>
      <c r="C12" t="s">
        <v>103</v>
      </c>
      <c r="D12">
        <v>11.17</v>
      </c>
      <c r="E12">
        <f t="shared" si="1"/>
        <v>7.8189999999999996E-2</v>
      </c>
    </row>
    <row r="13" spans="1:6" ht="17.399999999999999" x14ac:dyDescent="0.3">
      <c r="A13" s="3" t="s">
        <v>99</v>
      </c>
      <c r="B13" s="4">
        <v>0.02</v>
      </c>
      <c r="C13" t="s">
        <v>103</v>
      </c>
      <c r="D13">
        <v>11.17</v>
      </c>
      <c r="E13">
        <f t="shared" si="1"/>
        <v>0.22340000000000002</v>
      </c>
    </row>
    <row r="14" spans="1:6" ht="17.399999999999999" x14ac:dyDescent="0.3">
      <c r="A14" s="3" t="s">
        <v>100</v>
      </c>
      <c r="B14" s="4">
        <v>1E-3</v>
      </c>
      <c r="C14" t="s">
        <v>103</v>
      </c>
      <c r="D14">
        <v>11.17</v>
      </c>
      <c r="E14">
        <f t="shared" si="1"/>
        <v>1.1169999999999999E-2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E8" activeCellId="1" sqref="A2:A8 E8"/>
    </sheetView>
  </sheetViews>
  <sheetFormatPr defaultRowHeight="14.4" x14ac:dyDescent="0.3"/>
  <cols>
    <col min="1" max="1" width="6.88671875" bestFit="1" customWidth="1"/>
    <col min="2" max="2" width="9.6640625" bestFit="1" customWidth="1"/>
    <col min="3" max="3" width="8.109375" bestFit="1" customWidth="1"/>
    <col min="4" max="4" width="13.44140625" bestFit="1" customWidth="1"/>
    <col min="5" max="5" width="26.6640625" bestFit="1" customWidth="1"/>
    <col min="6" max="6" width="6.88671875" bestFit="1" customWidth="1"/>
    <col min="7" max="7" width="9.5546875" bestFit="1" customWidth="1"/>
    <col min="8" max="8" width="8.109375" bestFit="1" customWidth="1"/>
    <col min="9" max="9" width="13.44140625" bestFit="1" customWidth="1"/>
    <col min="10" max="10" width="26.6640625" bestFit="1" customWidth="1"/>
    <col min="11" max="11" width="31.44140625" bestFit="1" customWidth="1"/>
  </cols>
  <sheetData>
    <row r="1" spans="1:11" x14ac:dyDescent="0.3">
      <c r="A1" t="s">
        <v>90</v>
      </c>
      <c r="B1" t="s">
        <v>105</v>
      </c>
      <c r="C1" t="s">
        <v>104</v>
      </c>
      <c r="D1" t="s">
        <v>106</v>
      </c>
      <c r="E1" t="s">
        <v>107</v>
      </c>
      <c r="F1" t="s">
        <v>90</v>
      </c>
      <c r="G1" t="s">
        <v>105</v>
      </c>
      <c r="H1" t="s">
        <v>104</v>
      </c>
      <c r="I1" t="s">
        <v>106</v>
      </c>
      <c r="J1" t="s">
        <v>107</v>
      </c>
      <c r="K1" t="s">
        <v>108</v>
      </c>
    </row>
    <row r="2" spans="1:11" ht="17.399999999999999" x14ac:dyDescent="0.3">
      <c r="A2" s="3" t="s">
        <v>94</v>
      </c>
      <c r="B2" s="4">
        <v>0.03</v>
      </c>
      <c r="C2" t="s">
        <v>101</v>
      </c>
      <c r="D2">
        <v>16.59</v>
      </c>
      <c r="E2">
        <f>D2*B2</f>
        <v>0.49769999999999998</v>
      </c>
      <c r="F2" s="3" t="s">
        <v>94</v>
      </c>
      <c r="G2" s="4">
        <v>2E-3</v>
      </c>
      <c r="H2" t="s">
        <v>103</v>
      </c>
      <c r="I2">
        <v>11.17</v>
      </c>
      <c r="J2">
        <f>I2*G2</f>
        <v>2.2339999999999999E-2</v>
      </c>
      <c r="K2">
        <f>E2+J2</f>
        <v>0.52003999999999995</v>
      </c>
    </row>
    <row r="3" spans="1:11" ht="17.399999999999999" x14ac:dyDescent="0.3">
      <c r="A3" s="3" t="s">
        <v>95</v>
      </c>
      <c r="B3" s="4">
        <v>0.90400000000000003</v>
      </c>
      <c r="C3" t="s">
        <v>101</v>
      </c>
      <c r="D3">
        <v>16.59</v>
      </c>
      <c r="E3">
        <f t="shared" ref="E3:E8" si="0">D3*B3</f>
        <v>14.99736</v>
      </c>
      <c r="F3" s="3" t="s">
        <v>95</v>
      </c>
      <c r="G3" s="4">
        <v>0.78800000000000003</v>
      </c>
      <c r="H3" t="s">
        <v>103</v>
      </c>
      <c r="I3">
        <v>11.17</v>
      </c>
      <c r="J3">
        <f t="shared" ref="J3:J8" si="1">I3*G3</f>
        <v>8.8019600000000011</v>
      </c>
      <c r="K3">
        <f t="shared" ref="K3:K8" si="2">E3+J3</f>
        <v>23.799320000000002</v>
      </c>
    </row>
    <row r="4" spans="1:11" ht="17.399999999999999" x14ac:dyDescent="0.3">
      <c r="A4" s="3" t="s">
        <v>96</v>
      </c>
      <c r="B4" s="4">
        <v>4.9000000000000002E-2</v>
      </c>
      <c r="C4" t="s">
        <v>101</v>
      </c>
      <c r="D4">
        <v>16.59</v>
      </c>
      <c r="E4">
        <f t="shared" si="0"/>
        <v>0.81291000000000002</v>
      </c>
      <c r="F4" s="3" t="s">
        <v>96</v>
      </c>
      <c r="G4" s="4">
        <v>0.154</v>
      </c>
      <c r="H4" t="s">
        <v>103</v>
      </c>
      <c r="I4">
        <v>11.17</v>
      </c>
      <c r="J4">
        <f t="shared" si="1"/>
        <v>1.72018</v>
      </c>
      <c r="K4">
        <f t="shared" si="2"/>
        <v>2.5330900000000001</v>
      </c>
    </row>
    <row r="5" spans="1:11" ht="17.399999999999999" x14ac:dyDescent="0.3">
      <c r="A5" s="3" t="s">
        <v>97</v>
      </c>
      <c r="B5" s="4">
        <v>3.5000000000000003E-2</v>
      </c>
      <c r="C5" t="s">
        <v>101</v>
      </c>
      <c r="D5">
        <v>16.59</v>
      </c>
      <c r="E5">
        <f t="shared" si="0"/>
        <v>0.58065</v>
      </c>
      <c r="F5" s="3" t="s">
        <v>97</v>
      </c>
      <c r="G5" s="4">
        <v>2.9000000000000001E-2</v>
      </c>
      <c r="H5" t="s">
        <v>103</v>
      </c>
      <c r="I5">
        <v>11.17</v>
      </c>
      <c r="J5">
        <f t="shared" si="1"/>
        <v>0.32393</v>
      </c>
      <c r="K5">
        <f t="shared" si="2"/>
        <v>0.90457999999999994</v>
      </c>
    </row>
    <row r="6" spans="1:11" ht="17.399999999999999" x14ac:dyDescent="0.3">
      <c r="A6" s="3" t="s">
        <v>98</v>
      </c>
      <c r="B6" s="4">
        <v>7.0000000000000001E-3</v>
      </c>
      <c r="C6" t="s">
        <v>101</v>
      </c>
      <c r="D6">
        <v>16.59</v>
      </c>
      <c r="E6">
        <f t="shared" si="0"/>
        <v>0.11613</v>
      </c>
      <c r="F6" s="3" t="s">
        <v>98</v>
      </c>
      <c r="G6" s="4">
        <v>7.0000000000000001E-3</v>
      </c>
      <c r="H6" t="s">
        <v>103</v>
      </c>
      <c r="I6">
        <v>11.17</v>
      </c>
      <c r="J6">
        <f t="shared" si="1"/>
        <v>7.8189999999999996E-2</v>
      </c>
      <c r="K6">
        <f t="shared" si="2"/>
        <v>0.19431999999999999</v>
      </c>
    </row>
    <row r="7" spans="1:11" ht="17.399999999999999" x14ac:dyDescent="0.3">
      <c r="A7" s="3" t="s">
        <v>99</v>
      </c>
      <c r="B7" s="4">
        <v>1E-3</v>
      </c>
      <c r="C7" t="s">
        <v>101</v>
      </c>
      <c r="D7">
        <v>16.59</v>
      </c>
      <c r="E7">
        <f t="shared" si="0"/>
        <v>1.6590000000000001E-2</v>
      </c>
      <c r="F7" s="3" t="s">
        <v>99</v>
      </c>
      <c r="G7" s="4">
        <v>0.02</v>
      </c>
      <c r="H7" t="s">
        <v>103</v>
      </c>
      <c r="I7">
        <v>11.17</v>
      </c>
      <c r="J7">
        <f t="shared" si="1"/>
        <v>0.22340000000000002</v>
      </c>
      <c r="K7">
        <f t="shared" si="2"/>
        <v>0.23999000000000001</v>
      </c>
    </row>
    <row r="8" spans="1:11" ht="17.399999999999999" x14ac:dyDescent="0.3">
      <c r="A8" s="3" t="s">
        <v>100</v>
      </c>
      <c r="B8" s="4">
        <v>1E-3</v>
      </c>
      <c r="C8" t="s">
        <v>101</v>
      </c>
      <c r="D8">
        <v>16.59</v>
      </c>
      <c r="E8">
        <f t="shared" si="0"/>
        <v>1.6590000000000001E-2</v>
      </c>
      <c r="F8" s="3" t="s">
        <v>100</v>
      </c>
      <c r="G8" s="4">
        <v>1E-3</v>
      </c>
      <c r="H8" t="s">
        <v>103</v>
      </c>
      <c r="I8">
        <v>11.17</v>
      </c>
      <c r="J8">
        <f t="shared" si="1"/>
        <v>1.1169999999999999E-2</v>
      </c>
      <c r="K8">
        <f t="shared" si="2"/>
        <v>2.776E-2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Brennan</dc:creator>
  <cp:lastModifiedBy>Peter Brennan</cp:lastModifiedBy>
  <dcterms:created xsi:type="dcterms:W3CDTF">2016-08-10T15:54:48Z</dcterms:created>
  <dcterms:modified xsi:type="dcterms:W3CDTF">2016-08-12T00:27:28Z</dcterms:modified>
</cp:coreProperties>
</file>