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niversity-Coursework\EGR101-Engineering-Exploration\"/>
    </mc:Choice>
  </mc:AlternateContent>
  <xr:revisionPtr revIDLastSave="0" documentId="13_ncr:1_{D7C5F076-AF8A-4CE3-B239-B9BC0673F5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28" i="1" s="1"/>
  <c r="C9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10" i="1"/>
  <c r="B9" i="1"/>
</calcChain>
</file>

<file path=xl/sharedStrings.xml><?xml version="1.0" encoding="utf-8"?>
<sst xmlns="http://schemas.openxmlformats.org/spreadsheetml/2006/main" count="16" uniqueCount="16">
  <si>
    <t xml:space="preserve">Calculating Water Tower Pressure </t>
  </si>
  <si>
    <t>Gravity (ft/s^2)</t>
  </si>
  <si>
    <t xml:space="preserve">Density Water (lbs/ft^3) </t>
  </si>
  <si>
    <t>Increment (ft)</t>
  </si>
  <si>
    <t>Density water (slugs)</t>
  </si>
  <si>
    <t>Goal PSI</t>
  </si>
  <si>
    <t xml:space="preserve">Slug Method </t>
  </si>
  <si>
    <t>Weight of  Column</t>
  </si>
  <si>
    <t>Conversion</t>
  </si>
  <si>
    <t>Height</t>
  </si>
  <si>
    <t>Pressure dgh (lbf/ft^2)</t>
  </si>
  <si>
    <t>Pressure (lbf/in^2)</t>
  </si>
  <si>
    <t>Weight of  column (d * h)</t>
  </si>
  <si>
    <t>Psi</t>
  </si>
  <si>
    <t xml:space="preserve"> h * 0.4335</t>
  </si>
  <si>
    <t>Starting Height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</si>
</sst>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1" fillId="3" borderId="0" xfId="0" applyFont="1" applyFill="1" applyBorder="1"/>
    <xf numFmtId="2" fontId="1" fillId="0" borderId="1" xfId="0" applyNumberFormat="1" applyFont="1" applyBorder="1"/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/>
    <xf numFmtId="1" fontId="1" fillId="6" borderId="1" xfId="0" applyNumberFormat="1" applyFont="1" applyFill="1" applyBorder="1"/>
    <xf numFmtId="0" fontId="3" fillId="3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vs pressure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48518988621431E-2"/>
          <c:y val="0.10824116398259756"/>
          <c:w val="0.9118228552386729"/>
          <c:h val="0.8462773841562912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none"/>
          </c:marker>
          <c:cat>
            <c:numRef>
              <c:f>Sheet1!$B$9:$B$28</c:f>
              <c:numCache>
                <c:formatCode>General</c:formatCode>
                <c:ptCount val="20"/>
                <c:pt idx="0">
                  <c:v>120</c:v>
                </c:pt>
                <c:pt idx="1">
                  <c:v>121</c:v>
                </c:pt>
                <c:pt idx="2">
                  <c:v>122</c:v>
                </c:pt>
                <c:pt idx="3">
                  <c:v>123</c:v>
                </c:pt>
                <c:pt idx="4">
                  <c:v>124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128</c:v>
                </c:pt>
                <c:pt idx="9">
                  <c:v>129</c:v>
                </c:pt>
                <c:pt idx="10">
                  <c:v>130</c:v>
                </c:pt>
                <c:pt idx="11">
                  <c:v>131</c:v>
                </c:pt>
                <c:pt idx="12">
                  <c:v>132</c:v>
                </c:pt>
                <c:pt idx="13">
                  <c:v>133</c:v>
                </c:pt>
                <c:pt idx="14">
                  <c:v>134</c:v>
                </c:pt>
                <c:pt idx="15">
                  <c:v>135</c:v>
                </c:pt>
                <c:pt idx="16">
                  <c:v>136</c:v>
                </c:pt>
                <c:pt idx="17">
                  <c:v>137</c:v>
                </c:pt>
                <c:pt idx="18">
                  <c:v>138</c:v>
                </c:pt>
                <c:pt idx="19">
                  <c:v>183</c:v>
                </c:pt>
              </c:numCache>
            </c:numRef>
          </c:cat>
          <c:val>
            <c:numRef>
              <c:f>Sheet1!$D$9:$D$28</c:f>
              <c:numCache>
                <c:formatCode>0.00</c:formatCode>
                <c:ptCount val="20"/>
                <c:pt idx="0">
                  <c:v>52.000000033333343</c:v>
                </c:pt>
                <c:pt idx="1">
                  <c:v>52.433333366944446</c:v>
                </c:pt>
                <c:pt idx="2">
                  <c:v>52.866666700555555</c:v>
                </c:pt>
                <c:pt idx="3">
                  <c:v>53.300000034166672</c:v>
                </c:pt>
                <c:pt idx="4">
                  <c:v>53.733333367777774</c:v>
                </c:pt>
                <c:pt idx="5">
                  <c:v>54.166666701388891</c:v>
                </c:pt>
                <c:pt idx="6">
                  <c:v>54.600000035000001</c:v>
                </c:pt>
                <c:pt idx="7">
                  <c:v>55.033333368611117</c:v>
                </c:pt>
                <c:pt idx="8">
                  <c:v>55.466666702222227</c:v>
                </c:pt>
                <c:pt idx="9">
                  <c:v>55.900000035833337</c:v>
                </c:pt>
                <c:pt idx="10">
                  <c:v>56.333333369444439</c:v>
                </c:pt>
                <c:pt idx="11">
                  <c:v>56.766666703055563</c:v>
                </c:pt>
                <c:pt idx="12">
                  <c:v>57.20000003666668</c:v>
                </c:pt>
                <c:pt idx="13">
                  <c:v>57.633333370277782</c:v>
                </c:pt>
                <c:pt idx="14">
                  <c:v>58.066666703888892</c:v>
                </c:pt>
                <c:pt idx="15">
                  <c:v>58.500000037499994</c:v>
                </c:pt>
                <c:pt idx="16">
                  <c:v>58.933333371111111</c:v>
                </c:pt>
                <c:pt idx="17">
                  <c:v>59.366666704722235</c:v>
                </c:pt>
                <c:pt idx="18">
                  <c:v>59.800000038333337</c:v>
                </c:pt>
                <c:pt idx="19">
                  <c:v>79.300000050833333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E-49D2-B4D4-1BB290F3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12931824"/>
        <c:axId val="612932144"/>
      </c:lineChart>
      <c:catAx>
        <c:axId val="61293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2144"/>
        <c:crosses val="autoZero"/>
        <c:auto val="1"/>
        <c:lblAlgn val="ctr"/>
        <c:lblOffset val="100"/>
        <c:noMultiLvlLbl val="0"/>
      </c:catAx>
      <c:valAx>
        <c:axId val="612932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5</xdr:row>
      <xdr:rowOff>195262</xdr:rowOff>
    </xdr:from>
    <xdr:to>
      <xdr:col>20</xdr:col>
      <xdr:colOff>333374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43907-D36A-4413-A8D3-80339649D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7"/>
  <sheetViews>
    <sheetView tabSelected="1" topLeftCell="A2" zoomScaleNormal="100" workbookViewId="0">
      <selection activeCell="B29" sqref="B29"/>
    </sheetView>
  </sheetViews>
  <sheetFormatPr defaultRowHeight="15.75" x14ac:dyDescent="0.25"/>
  <cols>
    <col min="1" max="1" width="5.42578125" style="1" customWidth="1"/>
    <col min="2" max="2" width="20.85546875" style="1" customWidth="1"/>
    <col min="3" max="3" width="9.140625" style="1" customWidth="1"/>
    <col min="4" max="4" width="10" style="1" customWidth="1"/>
    <col min="5" max="5" width="3.42578125" style="1" customWidth="1"/>
    <col min="6" max="6" width="26.5703125" style="1" customWidth="1"/>
    <col min="7" max="7" width="9.140625" style="1"/>
    <col min="8" max="8" width="3.5703125" style="1" customWidth="1"/>
    <col min="9" max="9" width="24.42578125" style="1" customWidth="1"/>
    <col min="10" max="16384" width="9.140625" style="1"/>
  </cols>
  <sheetData>
    <row r="1" spans="1:29" x14ac:dyDescent="0.25">
      <c r="A1" s="7"/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26.25" x14ac:dyDescent="0.4">
      <c r="A2" s="7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25">
      <c r="A3" s="7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5">
      <c r="A4" s="7"/>
      <c r="B4" s="3" t="s">
        <v>15</v>
      </c>
      <c r="C4" s="2">
        <v>120</v>
      </c>
      <c r="D4" s="8"/>
      <c r="E4" s="8"/>
      <c r="F4" s="3" t="s">
        <v>1</v>
      </c>
      <c r="G4" s="15">
        <v>32.200000000000003</v>
      </c>
      <c r="H4" s="8"/>
      <c r="I4" s="3" t="s">
        <v>2</v>
      </c>
      <c r="J4" s="4">
        <v>62.427183560000003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x14ac:dyDescent="0.25">
      <c r="A5" s="7"/>
      <c r="B5" s="3" t="s">
        <v>3</v>
      </c>
      <c r="C5" s="2">
        <v>1</v>
      </c>
      <c r="D5" s="8"/>
      <c r="E5" s="8"/>
      <c r="F5" s="3" t="s">
        <v>4</v>
      </c>
      <c r="G5" s="16">
        <v>1.9378881999999999</v>
      </c>
      <c r="H5" s="8"/>
      <c r="I5" s="3" t="s">
        <v>5</v>
      </c>
      <c r="J5" s="5">
        <v>55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5">
      <c r="A6" s="7"/>
      <c r="B6" s="6"/>
      <c r="C6" s="6"/>
      <c r="D6" s="6"/>
      <c r="E6" s="6"/>
      <c r="F6" s="6"/>
      <c r="G6" s="6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21" x14ac:dyDescent="0.35">
      <c r="A7" s="7"/>
      <c r="B7" s="20" t="s">
        <v>6</v>
      </c>
      <c r="C7" s="20"/>
      <c r="D7" s="20"/>
      <c r="E7" s="6"/>
      <c r="F7" s="21" t="s">
        <v>7</v>
      </c>
      <c r="G7" s="22"/>
      <c r="H7" s="6"/>
      <c r="I7" s="12" t="s">
        <v>8</v>
      </c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66" customHeight="1" x14ac:dyDescent="0.25">
      <c r="A8" s="7"/>
      <c r="B8" s="9" t="s">
        <v>9</v>
      </c>
      <c r="C8" s="9" t="s">
        <v>10</v>
      </c>
      <c r="D8" s="9" t="s">
        <v>11</v>
      </c>
      <c r="E8" s="10"/>
      <c r="F8" s="9" t="s">
        <v>12</v>
      </c>
      <c r="G8" s="9" t="s">
        <v>13</v>
      </c>
      <c r="H8" s="10"/>
      <c r="I8" s="9" t="s">
        <v>14</v>
      </c>
      <c r="J8" s="10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x14ac:dyDescent="0.25">
      <c r="A9" s="7"/>
      <c r="B9" s="17">
        <f>C4</f>
        <v>120</v>
      </c>
      <c r="C9" s="18">
        <f>B9*$G$4*$G$5</f>
        <v>7488.0000048000011</v>
      </c>
      <c r="D9" s="14">
        <f>C9/144</f>
        <v>52.000000033333343</v>
      </c>
      <c r="E9" s="7"/>
      <c r="F9" s="11"/>
      <c r="G9" s="11"/>
      <c r="H9" s="7"/>
      <c r="I9" s="1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5">
      <c r="A10" s="7"/>
      <c r="B10" s="17">
        <f>B9+C$5</f>
        <v>121</v>
      </c>
      <c r="C10" s="18">
        <f t="shared" ref="C10:C28" si="0">B10*$G$4*$G$5</f>
        <v>7550.4000048400003</v>
      </c>
      <c r="D10" s="14">
        <f t="shared" ref="D10:D28" si="1">C10/144</f>
        <v>52.433333366944446</v>
      </c>
      <c r="E10" s="7"/>
      <c r="F10" s="11"/>
      <c r="G10" s="11"/>
      <c r="H10" s="7"/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x14ac:dyDescent="0.25">
      <c r="A11" s="7"/>
      <c r="B11" s="17">
        <f t="shared" ref="B11:B28" si="2">B10+C$5</f>
        <v>122</v>
      </c>
      <c r="C11" s="18">
        <f t="shared" si="0"/>
        <v>7612.8000048800004</v>
      </c>
      <c r="D11" s="14">
        <f t="shared" si="1"/>
        <v>52.866666700555555</v>
      </c>
      <c r="E11" s="7"/>
      <c r="F11" s="11"/>
      <c r="G11" s="11"/>
      <c r="H11" s="7"/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5">
      <c r="A12" s="7"/>
      <c r="B12" s="17">
        <f t="shared" si="2"/>
        <v>123</v>
      </c>
      <c r="C12" s="18">
        <f t="shared" si="0"/>
        <v>7675.2000049200005</v>
      </c>
      <c r="D12" s="14">
        <f t="shared" si="1"/>
        <v>53.300000034166672</v>
      </c>
      <c r="E12" s="7"/>
      <c r="F12" s="11"/>
      <c r="G12" s="11"/>
      <c r="H12" s="7"/>
      <c r="I12" s="11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x14ac:dyDescent="0.25">
      <c r="A13" s="7"/>
      <c r="B13" s="17">
        <f t="shared" si="2"/>
        <v>124</v>
      </c>
      <c r="C13" s="18">
        <f t="shared" si="0"/>
        <v>7737.6000049599998</v>
      </c>
      <c r="D13" s="14">
        <f t="shared" si="1"/>
        <v>53.733333367777774</v>
      </c>
      <c r="E13" s="7"/>
      <c r="F13" s="11"/>
      <c r="G13" s="11"/>
      <c r="H13" s="7"/>
      <c r="I13" s="1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5">
      <c r="A14" s="7"/>
      <c r="B14" s="17">
        <f t="shared" si="2"/>
        <v>125</v>
      </c>
      <c r="C14" s="18">
        <f t="shared" si="0"/>
        <v>7800.0000050000008</v>
      </c>
      <c r="D14" s="14">
        <f t="shared" si="1"/>
        <v>54.166666701388891</v>
      </c>
      <c r="E14" s="7"/>
      <c r="F14" s="11"/>
      <c r="G14" s="11"/>
      <c r="H14" s="7"/>
      <c r="I14" s="11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x14ac:dyDescent="0.25">
      <c r="A15" s="7"/>
      <c r="B15" s="17">
        <f t="shared" si="2"/>
        <v>126</v>
      </c>
      <c r="C15" s="18">
        <f t="shared" si="0"/>
        <v>7862.40000504</v>
      </c>
      <c r="D15" s="14">
        <f t="shared" si="1"/>
        <v>54.600000035000001</v>
      </c>
      <c r="E15" s="7"/>
      <c r="F15" s="11"/>
      <c r="G15" s="11"/>
      <c r="H15" s="7"/>
      <c r="I15" s="1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5">
      <c r="A16" s="7"/>
      <c r="B16" s="17">
        <f t="shared" si="2"/>
        <v>127</v>
      </c>
      <c r="C16" s="18">
        <f t="shared" si="0"/>
        <v>7924.800005080001</v>
      </c>
      <c r="D16" s="14">
        <f t="shared" si="1"/>
        <v>55.033333368611117</v>
      </c>
      <c r="E16" s="7"/>
      <c r="F16" s="11"/>
      <c r="G16" s="11"/>
      <c r="H16" s="7"/>
      <c r="I16" s="1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x14ac:dyDescent="0.25">
      <c r="A17" s="7"/>
      <c r="B17" s="17">
        <f t="shared" si="2"/>
        <v>128</v>
      </c>
      <c r="C17" s="18">
        <f t="shared" si="0"/>
        <v>7987.2000051200002</v>
      </c>
      <c r="D17" s="14">
        <f t="shared" si="1"/>
        <v>55.466666702222227</v>
      </c>
      <c r="E17" s="7"/>
      <c r="F17" s="11"/>
      <c r="G17" s="11"/>
      <c r="H17" s="7"/>
      <c r="I17" s="1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5">
      <c r="A18" s="7"/>
      <c r="B18" s="17">
        <f t="shared" si="2"/>
        <v>129</v>
      </c>
      <c r="C18" s="18">
        <f t="shared" si="0"/>
        <v>8049.6000051600004</v>
      </c>
      <c r="D18" s="14">
        <f t="shared" si="1"/>
        <v>55.900000035833337</v>
      </c>
      <c r="E18" s="7"/>
      <c r="F18" s="11"/>
      <c r="G18" s="11"/>
      <c r="H18" s="7"/>
      <c r="I18" s="1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x14ac:dyDescent="0.25">
      <c r="A19" s="7"/>
      <c r="B19" s="17">
        <f t="shared" si="2"/>
        <v>130</v>
      </c>
      <c r="C19" s="18">
        <f t="shared" si="0"/>
        <v>8112.0000051999996</v>
      </c>
      <c r="D19" s="14">
        <f t="shared" si="1"/>
        <v>56.333333369444439</v>
      </c>
      <c r="E19" s="7"/>
      <c r="F19" s="11"/>
      <c r="G19" s="11"/>
      <c r="H19" s="7"/>
      <c r="I19" s="1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7"/>
      <c r="B20" s="17">
        <f t="shared" si="2"/>
        <v>131</v>
      </c>
      <c r="C20" s="18">
        <f t="shared" si="0"/>
        <v>8174.4000052400015</v>
      </c>
      <c r="D20" s="14">
        <f t="shared" si="1"/>
        <v>56.766666703055563</v>
      </c>
      <c r="E20" s="7"/>
      <c r="F20" s="11"/>
      <c r="G20" s="11"/>
      <c r="H20" s="7"/>
      <c r="I20" s="1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x14ac:dyDescent="0.25">
      <c r="A21" s="7"/>
      <c r="B21" s="17">
        <f t="shared" si="2"/>
        <v>132</v>
      </c>
      <c r="C21" s="18">
        <f t="shared" si="0"/>
        <v>8236.8000052800016</v>
      </c>
      <c r="D21" s="14">
        <f t="shared" si="1"/>
        <v>57.20000003666668</v>
      </c>
      <c r="E21" s="7"/>
      <c r="F21" s="11"/>
      <c r="G21" s="11"/>
      <c r="H21" s="7"/>
      <c r="I21" s="1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5">
      <c r="A22" s="7"/>
      <c r="B22" s="17">
        <f t="shared" si="2"/>
        <v>133</v>
      </c>
      <c r="C22" s="18">
        <f t="shared" si="0"/>
        <v>8299.2000053200009</v>
      </c>
      <c r="D22" s="14">
        <f t="shared" si="1"/>
        <v>57.633333370277782</v>
      </c>
      <c r="E22" s="7"/>
      <c r="F22" s="11"/>
      <c r="G22" s="11"/>
      <c r="H22" s="7"/>
      <c r="I22" s="1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x14ac:dyDescent="0.25">
      <c r="A23" s="7"/>
      <c r="B23" s="17">
        <f t="shared" si="2"/>
        <v>134</v>
      </c>
      <c r="C23" s="18">
        <f t="shared" si="0"/>
        <v>8361.6000053600001</v>
      </c>
      <c r="D23" s="14">
        <f t="shared" si="1"/>
        <v>58.066666703888892</v>
      </c>
      <c r="E23" s="7"/>
      <c r="F23" s="11"/>
      <c r="G23" s="11"/>
      <c r="H23" s="7"/>
      <c r="I23" s="1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7"/>
      <c r="B24" s="17">
        <f t="shared" si="2"/>
        <v>135</v>
      </c>
      <c r="C24" s="18">
        <f t="shared" si="0"/>
        <v>8424.0000053999993</v>
      </c>
      <c r="D24" s="14">
        <f t="shared" si="1"/>
        <v>58.500000037499994</v>
      </c>
      <c r="E24" s="7"/>
      <c r="F24" s="11"/>
      <c r="G24" s="11"/>
      <c r="H24" s="7"/>
      <c r="I24" s="1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7"/>
      <c r="B25" s="17">
        <f t="shared" si="2"/>
        <v>136</v>
      </c>
      <c r="C25" s="18">
        <f t="shared" si="0"/>
        <v>8486.4000054400003</v>
      </c>
      <c r="D25" s="14">
        <f t="shared" si="1"/>
        <v>58.933333371111111</v>
      </c>
      <c r="E25" s="7"/>
      <c r="F25" s="11"/>
      <c r="G25" s="11"/>
      <c r="H25" s="7"/>
      <c r="I25" s="1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5">
      <c r="A26" s="7"/>
      <c r="B26" s="17">
        <f t="shared" si="2"/>
        <v>137</v>
      </c>
      <c r="C26" s="18">
        <f t="shared" si="0"/>
        <v>8548.8000054800013</v>
      </c>
      <c r="D26" s="14">
        <f t="shared" si="1"/>
        <v>59.366666704722235</v>
      </c>
      <c r="E26" s="7"/>
      <c r="F26" s="11"/>
      <c r="G26" s="11"/>
      <c r="H26" s="7"/>
      <c r="I26" s="1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x14ac:dyDescent="0.25">
      <c r="A27" s="7"/>
      <c r="B27" s="17">
        <f t="shared" si="2"/>
        <v>138</v>
      </c>
      <c r="C27" s="18">
        <f t="shared" si="0"/>
        <v>8611.2000055200006</v>
      </c>
      <c r="D27" s="14">
        <f t="shared" si="1"/>
        <v>59.800000038333337</v>
      </c>
      <c r="E27" s="7"/>
      <c r="F27" s="11"/>
      <c r="G27" s="11"/>
      <c r="H27" s="7"/>
      <c r="I27" s="1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7"/>
      <c r="B28" s="17">
        <v>183</v>
      </c>
      <c r="C28" s="18">
        <f t="shared" si="0"/>
        <v>11419.20000732</v>
      </c>
      <c r="D28" s="14">
        <f t="shared" si="1"/>
        <v>79.300000050833333</v>
      </c>
      <c r="E28" s="7"/>
      <c r="F28" s="11"/>
      <c r="G28" s="11"/>
      <c r="H28" s="7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</sheetData>
  <mergeCells count="3">
    <mergeCell ref="B2:J2"/>
    <mergeCell ref="B7:D7"/>
    <mergeCell ref="F7:G7"/>
  </mergeCells>
  <conditionalFormatting sqref="D9:D28">
    <cfRule type="cellIs" dxfId="0" priority="1" operator="between">
      <formula>$J$5+1</formula>
      <formula>$J$5-1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Douglas J</dc:creator>
  <cp:lastModifiedBy>Brennen Green</cp:lastModifiedBy>
  <dcterms:created xsi:type="dcterms:W3CDTF">2019-10-07T14:30:03Z</dcterms:created>
  <dcterms:modified xsi:type="dcterms:W3CDTF">2019-10-11T14:48:03Z</dcterms:modified>
</cp:coreProperties>
</file>