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-Coursework\"/>
    </mc:Choice>
  </mc:AlternateContent>
  <xr:revisionPtr revIDLastSave="0" documentId="13_ncr:1_{33ACC41E-B701-425A-A42C-904D39C735AA}" xr6:coauthVersionLast="45" xr6:coauthVersionMax="45" xr10:uidLastSave="{00000000-0000-0000-0000-000000000000}"/>
  <bookViews>
    <workbookView xWindow="-120" yWindow="-120" windowWidth="29040" windowHeight="15990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I38" i="1"/>
  <c r="F38" i="1"/>
  <c r="C38" i="1"/>
  <c r="L31" i="1"/>
  <c r="I31" i="1"/>
  <c r="F31" i="1"/>
  <c r="C31" i="1"/>
  <c r="F20" i="1" l="1"/>
  <c r="L9" i="1"/>
  <c r="L16" i="1"/>
  <c r="F9" i="1" l="1"/>
  <c r="I16" i="1" l="1"/>
  <c r="F16" i="1"/>
  <c r="C16" i="1"/>
  <c r="I9" i="1"/>
  <c r="C9" i="1"/>
  <c r="K19" i="1" s="1"/>
</calcChain>
</file>

<file path=xl/sharedStrings.xml><?xml version="1.0" encoding="utf-8"?>
<sst xmlns="http://schemas.openxmlformats.org/spreadsheetml/2006/main" count="141" uniqueCount="88">
  <si>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</si>
  <si>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</si>
  <si>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</si>
  <si>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</si>
  <si>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</si>
  <si>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</si>
  <si>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</si>
  <si>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</si>
  <si>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</si>
  <si>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</si>
  <si>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</si>
  <si>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</si>
  <si>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</si>
  <si>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</si>
  <si>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</si>
  <si>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</si>
  <si>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STA381</t>
  </si>
  <si>
    <t>Year Four</t>
  </si>
  <si>
    <t>MA322</t>
  </si>
  <si>
    <t>CS216</t>
  </si>
  <si>
    <t>CS315</t>
  </si>
  <si>
    <t>Total Hours:</t>
  </si>
  <si>
    <t>CS270</t>
  </si>
  <si>
    <t>CS380</t>
  </si>
  <si>
    <t>CS275</t>
  </si>
  <si>
    <t>HIS121</t>
  </si>
  <si>
    <t xml:space="preserve"> </t>
  </si>
  <si>
    <t>CS321</t>
  </si>
  <si>
    <t>CS335</t>
  </si>
  <si>
    <t>CHE107</t>
  </si>
  <si>
    <t>MA214</t>
  </si>
  <si>
    <t>Bio Class</t>
  </si>
  <si>
    <t>Math</t>
  </si>
  <si>
    <t>Bio</t>
  </si>
  <si>
    <t>Phy</t>
  </si>
  <si>
    <t>Chem</t>
  </si>
  <si>
    <t>MINOR</t>
  </si>
  <si>
    <t>CS</t>
  </si>
  <si>
    <t>MAJOR</t>
  </si>
  <si>
    <t>FOCUS</t>
  </si>
  <si>
    <t>PHY232/242</t>
  </si>
  <si>
    <t>CPE282</t>
  </si>
  <si>
    <t>CPE200</t>
  </si>
  <si>
    <t>EE211</t>
  </si>
  <si>
    <t>CPE287</t>
  </si>
  <si>
    <t>BIO148</t>
  </si>
  <si>
    <t>EE223</t>
  </si>
  <si>
    <t>EE421G</t>
  </si>
  <si>
    <t>EE461G</t>
  </si>
  <si>
    <t>CPE480</t>
  </si>
  <si>
    <t>CPE Elective</t>
  </si>
  <si>
    <t>CPE490</t>
  </si>
  <si>
    <t>CPE491</t>
  </si>
  <si>
    <t>Hardware</t>
  </si>
  <si>
    <t>Software</t>
  </si>
  <si>
    <t>Summer Hours</t>
  </si>
  <si>
    <t>Calc 1</t>
  </si>
  <si>
    <t>Chem 1</t>
  </si>
  <si>
    <t>Computation</t>
  </si>
  <si>
    <t>Intro to Prog.</t>
  </si>
  <si>
    <t>Project Design</t>
  </si>
  <si>
    <t>Calc 2</t>
  </si>
  <si>
    <t>Physics 1</t>
  </si>
  <si>
    <t>Physics 1 Lab</t>
  </si>
  <si>
    <t>Software Eng.</t>
  </si>
  <si>
    <t>Logic Design/Lab</t>
  </si>
  <si>
    <t>Calc 3</t>
  </si>
  <si>
    <t>Systems Prog.</t>
  </si>
  <si>
    <t>Linear Algebra</t>
  </si>
  <si>
    <t>CompE Seminar</t>
  </si>
  <si>
    <t>Diff. Equations</t>
  </si>
  <si>
    <t>Physics 2 / Lab</t>
  </si>
  <si>
    <t>Circuits 1</t>
  </si>
  <si>
    <t>Embedded</t>
  </si>
  <si>
    <t>Algo/Data Struc</t>
  </si>
  <si>
    <t>Operating Sys.</t>
  </si>
  <si>
    <t>AC Circuits</t>
  </si>
  <si>
    <t>Biology 1</t>
  </si>
  <si>
    <t>Calc Stats</t>
  </si>
  <si>
    <t>Signals/Systems</t>
  </si>
  <si>
    <t>Electronics</t>
  </si>
  <si>
    <t>Computer Arch.</t>
  </si>
  <si>
    <t>Chem 2</t>
  </si>
  <si>
    <t>Capstone 1</t>
  </si>
  <si>
    <t>Graphics Prog</t>
  </si>
  <si>
    <t>Linear Analysis</t>
  </si>
  <si>
    <t>Capstone 2</t>
  </si>
  <si>
    <t>PPL201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</si>
</sst>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/>
    <xf numFmtId="0" fontId="1" fillId="0" borderId="3" xfId="0" applyFont="1" applyBorder="1"/>
    <xf numFmtId="0" fontId="0" fillId="3" borderId="9" xfId="0" applyFill="1" applyBorder="1"/>
    <xf numFmtId="0" fontId="1" fillId="3" borderId="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R38"/>
  <sheetViews>
    <sheetView tabSelected="1" zoomScale="160" zoomScaleNormal="160" workbookViewId="0">
      <selection activeCell="E20" sqref="E20"/>
    </sheetView>
  </sheetViews>
  <sheetFormatPr defaultRowHeight="15" x14ac:dyDescent="0.25"/>
  <cols>
    <col min="1" max="1" width="3.85546875" customWidth="1"/>
    <col min="2" max="2" width="14.85546875" customWidth="1"/>
    <col min="3" max="3" width="5.5703125" customWidth="1"/>
    <col min="4" max="4" width="4.140625" style="1" customWidth="1"/>
    <col min="5" max="5" width="15.85546875" customWidth="1"/>
    <col min="6" max="6" width="4.140625" customWidth="1"/>
    <col min="7" max="7" width="3.5703125" customWidth="1"/>
    <col min="8" max="8" width="14.7109375" customWidth="1"/>
    <col min="9" max="9" width="5.5703125" customWidth="1"/>
    <col min="10" max="10" width="5.140625" customWidth="1"/>
    <col min="11" max="11" width="14.7109375" customWidth="1"/>
    <col min="12" max="12" width="5.5703125" customWidth="1"/>
    <col min="21" max="22" width="5.42578125" customWidth="1"/>
    <col min="23" max="23" width="5.28515625" customWidth="1"/>
  </cols>
  <sheetData>
    <row r="1" spans="2:18" ht="15.75" thickBot="1" x14ac:dyDescent="0.3"/>
    <row r="2" spans="2:18" x14ac:dyDescent="0.25">
      <c r="B2" s="26" t="s">
        <v>0</v>
      </c>
      <c r="C2" s="27"/>
      <c r="E2" s="26" t="s">
        <v>1</v>
      </c>
      <c r="F2" s="27"/>
      <c r="H2" s="26" t="s">
        <v>2</v>
      </c>
      <c r="I2" s="27"/>
      <c r="K2" s="26" t="s">
        <v>17</v>
      </c>
      <c r="L2" s="27"/>
    </row>
    <row r="3" spans="2:18" x14ac:dyDescent="0.25">
      <c r="B3" s="4" t="s">
        <v>3</v>
      </c>
      <c r="C3" s="5" t="s">
        <v>10</v>
      </c>
      <c r="E3" s="4" t="s">
        <v>3</v>
      </c>
      <c r="F3" s="5" t="s">
        <v>10</v>
      </c>
      <c r="H3" s="4" t="s">
        <v>3</v>
      </c>
      <c r="I3" s="5" t="s">
        <v>10</v>
      </c>
      <c r="K3" s="4" t="s">
        <v>3</v>
      </c>
      <c r="L3" s="5" t="s">
        <v>10</v>
      </c>
    </row>
    <row r="4" spans="2:18" x14ac:dyDescent="0.25">
      <c r="B4" s="6" t="s">
        <v>5</v>
      </c>
      <c r="C4" s="8">
        <v>5</v>
      </c>
      <c r="E4" s="6" t="s">
        <v>41</v>
      </c>
      <c r="F4" s="7">
        <v>4</v>
      </c>
      <c r="H4" s="6" t="s">
        <v>20</v>
      </c>
      <c r="I4" s="8">
        <v>3</v>
      </c>
      <c r="K4" s="11" t="s">
        <v>31</v>
      </c>
      <c r="L4" s="12">
        <v>3</v>
      </c>
    </row>
    <row r="5" spans="2:18" x14ac:dyDescent="0.25">
      <c r="B5" s="6" t="s">
        <v>6</v>
      </c>
      <c r="C5" s="8">
        <v>4</v>
      </c>
      <c r="E5" s="6" t="s">
        <v>14</v>
      </c>
      <c r="F5" s="7">
        <v>4</v>
      </c>
      <c r="H5" s="6" t="s">
        <v>23</v>
      </c>
      <c r="I5" s="8">
        <v>3</v>
      </c>
      <c r="K5" s="6" t="s">
        <v>51</v>
      </c>
      <c r="L5" s="8">
        <v>3</v>
      </c>
    </row>
    <row r="6" spans="2:18" x14ac:dyDescent="0.25">
      <c r="B6" s="6" t="s">
        <v>7</v>
      </c>
      <c r="C6" s="8">
        <v>2</v>
      </c>
      <c r="E6" s="6" t="s">
        <v>22</v>
      </c>
      <c r="F6" s="7">
        <v>3</v>
      </c>
      <c r="H6" s="6" t="s">
        <v>46</v>
      </c>
      <c r="I6" s="7">
        <v>4</v>
      </c>
      <c r="K6" s="13" t="s">
        <v>28</v>
      </c>
      <c r="L6" s="17">
        <v>3</v>
      </c>
      <c r="P6" t="s">
        <v>37</v>
      </c>
      <c r="Q6">
        <v>17</v>
      </c>
      <c r="R6" t="s">
        <v>38</v>
      </c>
    </row>
    <row r="7" spans="2:18" x14ac:dyDescent="0.25">
      <c r="B7" s="6" t="s">
        <v>8</v>
      </c>
      <c r="C7" s="8">
        <v>1</v>
      </c>
      <c r="E7" s="6" t="s">
        <v>18</v>
      </c>
      <c r="F7" s="7">
        <v>3</v>
      </c>
      <c r="H7" s="6" t="s">
        <v>45</v>
      </c>
      <c r="I7" s="8">
        <v>3</v>
      </c>
      <c r="K7" s="6" t="s">
        <v>50</v>
      </c>
      <c r="L7" s="8">
        <v>3</v>
      </c>
      <c r="P7" t="s">
        <v>32</v>
      </c>
      <c r="Q7">
        <v>7</v>
      </c>
      <c r="R7" t="s">
        <v>36</v>
      </c>
    </row>
    <row r="8" spans="2:18" x14ac:dyDescent="0.25">
      <c r="B8" s="6" t="s">
        <v>9</v>
      </c>
      <c r="C8" s="8">
        <v>4</v>
      </c>
      <c r="E8" s="6" t="s">
        <v>42</v>
      </c>
      <c r="F8" s="7">
        <v>1</v>
      </c>
      <c r="H8" s="6" t="s">
        <v>16</v>
      </c>
      <c r="I8" s="8">
        <v>3</v>
      </c>
      <c r="K8" s="21" t="s">
        <v>27</v>
      </c>
      <c r="L8" s="22">
        <v>3</v>
      </c>
      <c r="P8" t="s">
        <v>33</v>
      </c>
      <c r="Q8">
        <v>2</v>
      </c>
      <c r="R8" t="s">
        <v>39</v>
      </c>
    </row>
    <row r="9" spans="2:18" x14ac:dyDescent="0.25">
      <c r="B9" s="10" t="s">
        <v>21</v>
      </c>
      <c r="C9" s="8">
        <f>SUM(C4:C8)</f>
        <v>16</v>
      </c>
      <c r="E9" s="10" t="s">
        <v>21</v>
      </c>
      <c r="F9" s="8">
        <f>SUM(F4:F8)</f>
        <v>15</v>
      </c>
      <c r="H9" s="10" t="s">
        <v>21</v>
      </c>
      <c r="I9" s="8">
        <f>SUM(I4:I8)</f>
        <v>16</v>
      </c>
      <c r="K9" s="10" t="s">
        <v>21</v>
      </c>
      <c r="L9" s="7">
        <f>SUM(L4:L8)</f>
        <v>15</v>
      </c>
      <c r="P9" t="s">
        <v>34</v>
      </c>
      <c r="Q9">
        <v>2</v>
      </c>
      <c r="R9" t="s">
        <v>39</v>
      </c>
    </row>
    <row r="10" spans="2:18" x14ac:dyDescent="0.25">
      <c r="B10" s="25" t="s">
        <v>4</v>
      </c>
      <c r="C10" s="5"/>
      <c r="E10" s="25" t="s">
        <v>4</v>
      </c>
      <c r="F10" s="5"/>
      <c r="H10" s="25" t="s">
        <v>4</v>
      </c>
      <c r="I10" s="5"/>
      <c r="K10" s="25" t="s">
        <v>4</v>
      </c>
      <c r="L10" s="24" t="s">
        <v>10</v>
      </c>
      <c r="P10" t="s">
        <v>35</v>
      </c>
      <c r="Q10">
        <v>2</v>
      </c>
      <c r="R10" t="s">
        <v>39</v>
      </c>
    </row>
    <row r="11" spans="2:18" x14ac:dyDescent="0.25">
      <c r="B11" s="6" t="s">
        <v>15</v>
      </c>
      <c r="C11" s="8">
        <v>2</v>
      </c>
      <c r="E11" s="6" t="s">
        <v>30</v>
      </c>
      <c r="F11" s="7">
        <v>3</v>
      </c>
      <c r="H11" s="6" t="s">
        <v>47</v>
      </c>
      <c r="I11" s="8">
        <v>3</v>
      </c>
      <c r="K11" s="6" t="s">
        <v>52</v>
      </c>
      <c r="L11" s="8">
        <v>3</v>
      </c>
    </row>
    <row r="12" spans="2:18" x14ac:dyDescent="0.25">
      <c r="B12" s="6" t="s">
        <v>11</v>
      </c>
      <c r="C12" s="8">
        <v>5</v>
      </c>
      <c r="E12" s="6" t="s">
        <v>43</v>
      </c>
      <c r="F12" s="7">
        <v>4</v>
      </c>
      <c r="H12" s="6" t="s">
        <v>48</v>
      </c>
      <c r="I12" s="8">
        <v>3</v>
      </c>
      <c r="K12" s="6" t="s">
        <v>53</v>
      </c>
      <c r="L12" s="8">
        <v>3</v>
      </c>
    </row>
    <row r="13" spans="2:18" x14ac:dyDescent="0.25">
      <c r="B13" s="6" t="s">
        <v>12</v>
      </c>
      <c r="C13" s="8">
        <v>4</v>
      </c>
      <c r="E13" s="6" t="s">
        <v>40</v>
      </c>
      <c r="F13" s="7">
        <v>5</v>
      </c>
      <c r="H13" s="11" t="s">
        <v>49</v>
      </c>
      <c r="I13" s="12">
        <v>3</v>
      </c>
      <c r="K13" s="11" t="s">
        <v>54</v>
      </c>
      <c r="L13" s="12">
        <v>3</v>
      </c>
    </row>
    <row r="14" spans="2:18" x14ac:dyDescent="0.25">
      <c r="B14" s="6" t="s">
        <v>13</v>
      </c>
      <c r="C14" s="8">
        <v>1</v>
      </c>
      <c r="E14" s="6" t="s">
        <v>44</v>
      </c>
      <c r="F14" s="7">
        <v>4</v>
      </c>
      <c r="H14" s="18" t="s">
        <v>29</v>
      </c>
      <c r="I14" s="8">
        <v>3</v>
      </c>
      <c r="K14" s="18" t="s">
        <v>50</v>
      </c>
      <c r="L14" s="8">
        <v>3</v>
      </c>
    </row>
    <row r="15" spans="2:18" x14ac:dyDescent="0.25">
      <c r="B15" s="6" t="s">
        <v>19</v>
      </c>
      <c r="C15" s="8">
        <v>3</v>
      </c>
      <c r="E15" s="6"/>
      <c r="F15" s="7"/>
      <c r="H15" s="13" t="s">
        <v>50</v>
      </c>
      <c r="I15" s="14">
        <v>3</v>
      </c>
      <c r="K15" s="19"/>
      <c r="L15" s="20"/>
    </row>
    <row r="16" spans="2:18" ht="15.75" thickBot="1" x14ac:dyDescent="0.3">
      <c r="B16" s="23" t="s">
        <v>21</v>
      </c>
      <c r="C16" s="9">
        <f>SUM(C11:C15)</f>
        <v>15</v>
      </c>
      <c r="E16" s="23" t="s">
        <v>21</v>
      </c>
      <c r="F16" s="9">
        <f>SUM(F11:F15)</f>
        <v>16</v>
      </c>
      <c r="H16" s="23" t="s">
        <v>21</v>
      </c>
      <c r="I16" s="9">
        <f>SUM(I11:I15)</f>
        <v>15</v>
      </c>
      <c r="K16" s="23" t="s">
        <v>21</v>
      </c>
      <c r="L16" s="9">
        <f>SUM(L11:L15)</f>
        <v>12</v>
      </c>
    </row>
    <row r="17" spans="2:12" x14ac:dyDescent="0.25">
      <c r="B17" s="2"/>
      <c r="C17" s="3"/>
    </row>
    <row r="18" spans="2:12" x14ac:dyDescent="0.25">
      <c r="B18" s="3"/>
      <c r="C18" s="3"/>
    </row>
    <row r="19" spans="2:12" x14ac:dyDescent="0.25">
      <c r="B19" s="15" t="s">
        <v>25</v>
      </c>
      <c r="C19" s="15">
        <v>3</v>
      </c>
      <c r="E19" s="15" t="s">
        <v>87</v>
      </c>
      <c r="F19" s="15">
        <v>3</v>
      </c>
      <c r="K19">
        <f>SUM(C9,F9,I9,L9,L16,I16,F16,C16,F20)</f>
        <v>130</v>
      </c>
    </row>
    <row r="20" spans="2:12" x14ac:dyDescent="0.25">
      <c r="B20" s="16" t="s">
        <v>24</v>
      </c>
      <c r="C20" s="15">
        <v>4</v>
      </c>
      <c r="E20" t="s">
        <v>55</v>
      </c>
      <c r="F20">
        <f>SUM(C19:C20,F19)</f>
        <v>10</v>
      </c>
    </row>
    <row r="21" spans="2:12" x14ac:dyDescent="0.25">
      <c r="I21" t="s">
        <v>26</v>
      </c>
    </row>
    <row r="23" spans="2:12" ht="15.75" thickBot="1" x14ac:dyDescent="0.3"/>
    <row r="24" spans="2:12" x14ac:dyDescent="0.25">
      <c r="B24" s="26" t="s">
        <v>0</v>
      </c>
      <c r="C24" s="27"/>
      <c r="E24" s="26" t="s">
        <v>1</v>
      </c>
      <c r="F24" s="27"/>
      <c r="H24" s="26" t="s">
        <v>2</v>
      </c>
      <c r="I24" s="27"/>
      <c r="K24" s="26" t="s">
        <v>17</v>
      </c>
      <c r="L24" s="27"/>
    </row>
    <row r="25" spans="2:12" x14ac:dyDescent="0.25">
      <c r="B25" s="4" t="s">
        <v>3</v>
      </c>
      <c r="C25" s="5" t="s">
        <v>10</v>
      </c>
      <c r="E25" s="4" t="s">
        <v>3</v>
      </c>
      <c r="F25" s="5" t="s">
        <v>10</v>
      </c>
      <c r="H25" s="4" t="s">
        <v>3</v>
      </c>
      <c r="I25" s="5" t="s">
        <v>10</v>
      </c>
      <c r="K25" s="4" t="s">
        <v>3</v>
      </c>
      <c r="L25" s="5" t="s">
        <v>10</v>
      </c>
    </row>
    <row r="26" spans="2:12" x14ac:dyDescent="0.25">
      <c r="B26" s="6" t="s">
        <v>56</v>
      </c>
      <c r="C26" s="8">
        <v>5</v>
      </c>
      <c r="E26" s="6" t="s">
        <v>65</v>
      </c>
      <c r="F26" s="7">
        <v>4</v>
      </c>
      <c r="H26" s="6" t="s">
        <v>74</v>
      </c>
      <c r="I26" s="8">
        <v>3</v>
      </c>
      <c r="K26" s="11" t="s">
        <v>31</v>
      </c>
      <c r="L26" s="12">
        <v>3</v>
      </c>
    </row>
    <row r="27" spans="2:12" x14ac:dyDescent="0.25">
      <c r="B27" s="6" t="s">
        <v>57</v>
      </c>
      <c r="C27" s="8">
        <v>4</v>
      </c>
      <c r="E27" s="6" t="s">
        <v>66</v>
      </c>
      <c r="F27" s="7">
        <v>4</v>
      </c>
      <c r="H27" s="6" t="s">
        <v>75</v>
      </c>
      <c r="I27" s="8">
        <v>3</v>
      </c>
      <c r="K27" s="6" t="s">
        <v>83</v>
      </c>
      <c r="L27" s="8">
        <v>3</v>
      </c>
    </row>
    <row r="28" spans="2:12" x14ac:dyDescent="0.25">
      <c r="B28" s="6" t="s">
        <v>58</v>
      </c>
      <c r="C28" s="8">
        <v>2</v>
      </c>
      <c r="E28" s="6" t="s">
        <v>67</v>
      </c>
      <c r="F28" s="7">
        <v>3</v>
      </c>
      <c r="H28" s="6" t="s">
        <v>76</v>
      </c>
      <c r="I28" s="7">
        <v>4</v>
      </c>
      <c r="K28" s="13" t="s">
        <v>84</v>
      </c>
      <c r="L28" s="17">
        <v>3</v>
      </c>
    </row>
    <row r="29" spans="2:12" x14ac:dyDescent="0.25">
      <c r="B29" s="6" t="s">
        <v>8</v>
      </c>
      <c r="C29" s="8">
        <v>1</v>
      </c>
      <c r="E29" s="6" t="s">
        <v>68</v>
      </c>
      <c r="F29" s="7">
        <v>3</v>
      </c>
      <c r="H29" s="6" t="s">
        <v>77</v>
      </c>
      <c r="I29" s="8">
        <v>3</v>
      </c>
      <c r="K29" s="6" t="s">
        <v>50</v>
      </c>
      <c r="L29" s="8">
        <v>3</v>
      </c>
    </row>
    <row r="30" spans="2:12" x14ac:dyDescent="0.25">
      <c r="B30" s="6" t="s">
        <v>59</v>
      </c>
      <c r="C30" s="8">
        <v>4</v>
      </c>
      <c r="E30" s="6" t="s">
        <v>69</v>
      </c>
      <c r="F30" s="7">
        <v>1</v>
      </c>
      <c r="H30" s="6" t="s">
        <v>78</v>
      </c>
      <c r="I30" s="8">
        <v>3</v>
      </c>
      <c r="K30" s="21" t="s">
        <v>85</v>
      </c>
      <c r="L30" s="22">
        <v>3</v>
      </c>
    </row>
    <row r="31" spans="2:12" x14ac:dyDescent="0.25">
      <c r="B31" s="10" t="s">
        <v>21</v>
      </c>
      <c r="C31" s="8">
        <f>SUM(C26:C30)</f>
        <v>16</v>
      </c>
      <c r="E31" s="10" t="s">
        <v>21</v>
      </c>
      <c r="F31" s="8">
        <f>SUM(F26:F30)</f>
        <v>15</v>
      </c>
      <c r="H31" s="10" t="s">
        <v>21</v>
      </c>
      <c r="I31" s="8">
        <f>SUM(I26:I30)</f>
        <v>16</v>
      </c>
      <c r="K31" s="10" t="s">
        <v>21</v>
      </c>
      <c r="L31" s="7">
        <f>SUM(L26:L30)</f>
        <v>15</v>
      </c>
    </row>
    <row r="32" spans="2:12" x14ac:dyDescent="0.25">
      <c r="B32" s="25" t="s">
        <v>4</v>
      </c>
      <c r="C32" s="5"/>
      <c r="E32" s="25" t="s">
        <v>4</v>
      </c>
      <c r="F32" s="5"/>
      <c r="H32" s="25" t="s">
        <v>4</v>
      </c>
      <c r="I32" s="5"/>
      <c r="K32" s="25" t="s">
        <v>4</v>
      </c>
      <c r="L32" s="24" t="s">
        <v>10</v>
      </c>
    </row>
    <row r="33" spans="2:12" x14ac:dyDescent="0.25">
      <c r="B33" s="6" t="s">
        <v>60</v>
      </c>
      <c r="C33" s="8">
        <v>2</v>
      </c>
      <c r="E33" s="6" t="s">
        <v>70</v>
      </c>
      <c r="F33" s="7">
        <v>3</v>
      </c>
      <c r="H33" s="6" t="s">
        <v>79</v>
      </c>
      <c r="I33" s="8">
        <v>3</v>
      </c>
      <c r="K33" s="6" t="s">
        <v>86</v>
      </c>
      <c r="L33" s="8">
        <v>3</v>
      </c>
    </row>
    <row r="34" spans="2:12" x14ac:dyDescent="0.25">
      <c r="B34" s="6" t="s">
        <v>61</v>
      </c>
      <c r="C34" s="8">
        <v>5</v>
      </c>
      <c r="E34" s="6" t="s">
        <v>72</v>
      </c>
      <c r="F34" s="7">
        <v>4</v>
      </c>
      <c r="H34" s="6" t="s">
        <v>80</v>
      </c>
      <c r="I34" s="8">
        <v>3</v>
      </c>
      <c r="K34" s="6" t="s">
        <v>53</v>
      </c>
      <c r="L34" s="8">
        <v>3</v>
      </c>
    </row>
    <row r="35" spans="2:12" x14ac:dyDescent="0.25">
      <c r="B35" s="6" t="s">
        <v>62</v>
      </c>
      <c r="C35" s="8">
        <v>4</v>
      </c>
      <c r="E35" s="6" t="s">
        <v>71</v>
      </c>
      <c r="F35" s="7">
        <v>5</v>
      </c>
      <c r="H35" s="11" t="s">
        <v>81</v>
      </c>
      <c r="I35" s="12">
        <v>3</v>
      </c>
      <c r="K35" s="11" t="s">
        <v>54</v>
      </c>
      <c r="L35" s="12">
        <v>3</v>
      </c>
    </row>
    <row r="36" spans="2:12" x14ac:dyDescent="0.25">
      <c r="B36" s="6" t="s">
        <v>63</v>
      </c>
      <c r="C36" s="8">
        <v>1</v>
      </c>
      <c r="E36" s="6" t="s">
        <v>73</v>
      </c>
      <c r="F36" s="7">
        <v>4</v>
      </c>
      <c r="H36" s="18" t="s">
        <v>82</v>
      </c>
      <c r="I36" s="8">
        <v>3</v>
      </c>
      <c r="K36" s="18" t="s">
        <v>50</v>
      </c>
      <c r="L36" s="8">
        <v>3</v>
      </c>
    </row>
    <row r="37" spans="2:12" x14ac:dyDescent="0.25">
      <c r="B37" s="6" t="s">
        <v>64</v>
      </c>
      <c r="C37" s="8">
        <v>3</v>
      </c>
      <c r="E37" s="6"/>
      <c r="F37" s="7"/>
      <c r="H37" s="13" t="s">
        <v>50</v>
      </c>
      <c r="I37" s="14">
        <v>3</v>
      </c>
      <c r="K37" s="19"/>
      <c r="L37" s="20"/>
    </row>
    <row r="38" spans="2:12" ht="15.75" thickBot="1" x14ac:dyDescent="0.3">
      <c r="B38" s="23" t="s">
        <v>21</v>
      </c>
      <c r="C38" s="9">
        <f>SUM(C33:C37)</f>
        <v>15</v>
      </c>
      <c r="E38" s="23" t="s">
        <v>21</v>
      </c>
      <c r="F38" s="9">
        <f>SUM(F33:F37)</f>
        <v>16</v>
      </c>
      <c r="H38" s="23" t="s">
        <v>21</v>
      </c>
      <c r="I38" s="9">
        <f>SUM(I33:I37)</f>
        <v>15</v>
      </c>
      <c r="K38" s="23" t="s">
        <v>21</v>
      </c>
      <c r="L38" s="9">
        <f>SUM(L33:L37)</f>
        <v>12</v>
      </c>
    </row>
  </sheetData>
  <mergeCells count="8">
    <mergeCell ref="B2:C2"/>
    <mergeCell ref="E2:F2"/>
    <mergeCell ref="H2:I2"/>
    <mergeCell ref="K2:L2"/>
    <mergeCell ref="B24:C24"/>
    <mergeCell ref="E24:F24"/>
    <mergeCell ref="H24:I24"/>
    <mergeCell ref="K24:L2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2020-06-26T15:05:42Z</dcterms:modified>
</cp:coreProperties>
</file>