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Downloads\"/>
    </mc:Choice>
  </mc:AlternateContent>
  <xr:revisionPtr revIDLastSave="0" documentId="13_ncr:1_{45A8501C-7E09-4EE2-85F3-C6A85DA97904}" xr6:coauthVersionLast="47" xr6:coauthVersionMax="47" xr10:uidLastSave="{00000000-0000-0000-0000-000000000000}"/>
  <bookViews>
    <workbookView xWindow="-120" yWindow="-120" windowWidth="29040" windowHeight="15840" xr2:uid="{44745DED-8141-CC4E-998A-BB435CFAE983}"/>
  </bookViews>
  <sheets>
    <sheet name="Base com Backtest VaR" sheetId="3" r:id="rId1"/>
    <sheet name="Histogramas" sheetId="8" r:id="rId2"/>
    <sheet name="Volatividades" sheetId="5" r:id="rId3"/>
    <sheet name="matriz correlação" sheetId="4" r:id="rId4"/>
  </sheets>
  <definedNames>
    <definedName name="_xlnm._FilterDatabase" localSheetId="0" hidden="1">'Base com Backtest VaR'!$A$5:$D$4925</definedName>
    <definedName name="_xlnm._FilterDatabase" localSheetId="2" hidden="1">Volatividades!$D$6:$D$498</definedName>
    <definedName name="_xlchart.v1.0" hidden="1">'Base com Backtest VaR'!$Y$5</definedName>
    <definedName name="_xlchart.v1.1" hidden="1">'Base com Backtest VaR'!$Y$6:$Y$496</definedName>
    <definedName name="_xlchart.v1.10" hidden="1">'Base com Backtest VaR'!$AA$5</definedName>
    <definedName name="_xlchart.v1.11" hidden="1">'Base com Backtest VaR'!$AA$6:$AA$496</definedName>
    <definedName name="_xlchart.v1.12" hidden="1">'Base com Backtest VaR'!$Z$5</definedName>
    <definedName name="_xlchart.v1.13" hidden="1">'Base com Backtest VaR'!$Z$6:$Z$496</definedName>
    <definedName name="_xlchart.v1.14" hidden="1">'Base com Backtest VaR'!$R$5</definedName>
    <definedName name="_xlchart.v1.15" hidden="1">'Base com Backtest VaR'!$R$6:$R$496</definedName>
    <definedName name="_xlchart.v1.16" hidden="1">'Base com Backtest VaR'!$U$5</definedName>
    <definedName name="_xlchart.v1.17" hidden="1">'Base com Backtest VaR'!$U$6:$U$496</definedName>
    <definedName name="_xlchart.v1.18" hidden="1">'Base com Backtest VaR'!$S$5</definedName>
    <definedName name="_xlchart.v1.19" hidden="1">'Base com Backtest VaR'!$S$6:$S$496</definedName>
    <definedName name="_xlchart.v1.2" hidden="1">'Base com Backtest VaR'!$AB$5</definedName>
    <definedName name="_xlchart.v1.20" hidden="1">'Base com Backtest VaR'!$V$5</definedName>
    <definedName name="_xlchart.v1.21" hidden="1">'Base com Backtest VaR'!$V$6:$V$496</definedName>
    <definedName name="_xlchart.v1.3" hidden="1">'Base com Backtest VaR'!$AB$6:$AB$496</definedName>
    <definedName name="_xlchart.v1.4" hidden="1">'Base com Backtest VaR'!$W$5</definedName>
    <definedName name="_xlchart.v1.5" hidden="1">'Base com Backtest VaR'!$W$6:$W$496</definedName>
    <definedName name="_xlchart.v1.6" hidden="1">'Base com Backtest VaR'!$X$5</definedName>
    <definedName name="_xlchart.v1.7" hidden="1">'Base com Backtest VaR'!$X$6:$X$496</definedName>
    <definedName name="_xlchart.v1.8" hidden="1">'Base com Backtest VaR'!$T$5</definedName>
    <definedName name="_xlchart.v1.9" hidden="1">'Base com Backtest VaR'!$T$6:$T$496</definedName>
    <definedName name="_xlnm.Extract" localSheetId="0">'Base com Backtest VaR'!$F$5</definedName>
    <definedName name="base_retornos_acoes" localSheetId="0">'Base com Backtest VaR'!$A$5:$D$4925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" i="3" l="1"/>
  <c r="AW5" i="3"/>
  <c r="AW11" i="3" s="1"/>
  <c r="BB5" i="3"/>
  <c r="BB11" i="3" s="1"/>
  <c r="AQ6" i="3"/>
  <c r="AQ7" i="3"/>
  <c r="AQ8" i="3"/>
  <c r="AQ9" i="3"/>
  <c r="AQ10" i="3"/>
  <c r="AQ11" i="3"/>
  <c r="AQ12" i="3"/>
  <c r="AQ13" i="3"/>
  <c r="AQ14" i="3"/>
  <c r="AQ5" i="3"/>
  <c r="AN15" i="3"/>
  <c r="F2" i="5"/>
  <c r="G2" i="5"/>
  <c r="H2" i="5"/>
  <c r="I2" i="5"/>
  <c r="J2" i="5"/>
  <c r="K2" i="5"/>
  <c r="L2" i="5"/>
  <c r="M2" i="5"/>
  <c r="N2" i="5"/>
  <c r="O2" i="5"/>
  <c r="E2" i="5"/>
  <c r="F3" i="5"/>
  <c r="G3" i="5"/>
  <c r="H3" i="5"/>
  <c r="I3" i="5"/>
  <c r="J3" i="5"/>
  <c r="K3" i="5"/>
  <c r="L3" i="5"/>
  <c r="M3" i="5"/>
  <c r="N3" i="5"/>
  <c r="O3" i="5"/>
  <c r="E3" i="5"/>
  <c r="F4" i="5"/>
  <c r="G4" i="5"/>
  <c r="H4" i="5"/>
  <c r="I4" i="5"/>
  <c r="J4" i="5"/>
  <c r="K4" i="5"/>
  <c r="L4" i="5"/>
  <c r="M4" i="5"/>
  <c r="N4" i="5"/>
  <c r="O4" i="5"/>
  <c r="E4" i="5"/>
  <c r="AC497" i="3" a="1"/>
  <c r="AC497" i="3" s="1"/>
  <c r="AK16" i="3"/>
  <c r="AQ15" i="3" l="1"/>
  <c r="S6" i="3"/>
  <c r="T6" i="3"/>
  <c r="U6" i="3"/>
  <c r="V6" i="3"/>
  <c r="W6" i="3"/>
  <c r="X6" i="3"/>
  <c r="Y6" i="3"/>
  <c r="Z6" i="3"/>
  <c r="AA6" i="3"/>
  <c r="S7" i="3"/>
  <c r="T7" i="3"/>
  <c r="U7" i="3"/>
  <c r="V7" i="3"/>
  <c r="W7" i="3"/>
  <c r="X7" i="3"/>
  <c r="Y7" i="3"/>
  <c r="Z7" i="3"/>
  <c r="AA7" i="3"/>
  <c r="S8" i="3"/>
  <c r="T8" i="3"/>
  <c r="U8" i="3"/>
  <c r="V8" i="3"/>
  <c r="W8" i="3"/>
  <c r="X8" i="3"/>
  <c r="Y8" i="3"/>
  <c r="Z8" i="3"/>
  <c r="AA8" i="3"/>
  <c r="S9" i="3"/>
  <c r="T9" i="3"/>
  <c r="U9" i="3"/>
  <c r="V9" i="3"/>
  <c r="W9" i="3"/>
  <c r="X9" i="3"/>
  <c r="Y9" i="3"/>
  <c r="Z9" i="3"/>
  <c r="AA9" i="3"/>
  <c r="S10" i="3"/>
  <c r="T10" i="3"/>
  <c r="U10" i="3"/>
  <c r="V10" i="3"/>
  <c r="W10" i="3"/>
  <c r="X10" i="3"/>
  <c r="Y10" i="3"/>
  <c r="Z10" i="3"/>
  <c r="AA10" i="3"/>
  <c r="S11" i="3"/>
  <c r="T11" i="3"/>
  <c r="U11" i="3"/>
  <c r="V11" i="3"/>
  <c r="W11" i="3"/>
  <c r="X11" i="3"/>
  <c r="Y11" i="3"/>
  <c r="Z11" i="3"/>
  <c r="AA11" i="3"/>
  <c r="S12" i="3"/>
  <c r="T12" i="3"/>
  <c r="U12" i="3"/>
  <c r="V12" i="3"/>
  <c r="W12" i="3"/>
  <c r="X12" i="3"/>
  <c r="Y12" i="3"/>
  <c r="Z12" i="3"/>
  <c r="AA12" i="3"/>
  <c r="S13" i="3"/>
  <c r="T13" i="3"/>
  <c r="U13" i="3"/>
  <c r="V13" i="3"/>
  <c r="W13" i="3"/>
  <c r="X13" i="3"/>
  <c r="Y13" i="3"/>
  <c r="Z13" i="3"/>
  <c r="AA13" i="3"/>
  <c r="S14" i="3"/>
  <c r="T14" i="3"/>
  <c r="U14" i="3"/>
  <c r="V14" i="3"/>
  <c r="W14" i="3"/>
  <c r="X14" i="3"/>
  <c r="Y14" i="3"/>
  <c r="Z14" i="3"/>
  <c r="AA14" i="3"/>
  <c r="S15" i="3"/>
  <c r="T15" i="3"/>
  <c r="U15" i="3"/>
  <c r="V15" i="3"/>
  <c r="W15" i="3"/>
  <c r="X15" i="3"/>
  <c r="Y15" i="3"/>
  <c r="Z15" i="3"/>
  <c r="AA15" i="3"/>
  <c r="S16" i="3"/>
  <c r="T16" i="3"/>
  <c r="U16" i="3"/>
  <c r="V16" i="3"/>
  <c r="W16" i="3"/>
  <c r="X16" i="3"/>
  <c r="Y16" i="3"/>
  <c r="Z16" i="3"/>
  <c r="AA16" i="3"/>
  <c r="S17" i="3"/>
  <c r="T17" i="3"/>
  <c r="U17" i="3"/>
  <c r="V17" i="3"/>
  <c r="W17" i="3"/>
  <c r="X17" i="3"/>
  <c r="Y17" i="3"/>
  <c r="Z17" i="3"/>
  <c r="AA17" i="3"/>
  <c r="S18" i="3"/>
  <c r="T18" i="3"/>
  <c r="U18" i="3"/>
  <c r="V18" i="3"/>
  <c r="W18" i="3"/>
  <c r="X18" i="3"/>
  <c r="Y18" i="3"/>
  <c r="Z18" i="3"/>
  <c r="AA18" i="3"/>
  <c r="S19" i="3"/>
  <c r="T19" i="3"/>
  <c r="U19" i="3"/>
  <c r="V19" i="3"/>
  <c r="W19" i="3"/>
  <c r="X19" i="3"/>
  <c r="Y19" i="3"/>
  <c r="Z19" i="3"/>
  <c r="AA19" i="3"/>
  <c r="S20" i="3"/>
  <c r="T20" i="3"/>
  <c r="U20" i="3"/>
  <c r="V20" i="3"/>
  <c r="W20" i="3"/>
  <c r="X20" i="3"/>
  <c r="Y20" i="3"/>
  <c r="Z20" i="3"/>
  <c r="AA20" i="3"/>
  <c r="S21" i="3"/>
  <c r="T21" i="3"/>
  <c r="U21" i="3"/>
  <c r="V21" i="3"/>
  <c r="W21" i="3"/>
  <c r="X21" i="3"/>
  <c r="Y21" i="3"/>
  <c r="Z21" i="3"/>
  <c r="AA21" i="3"/>
  <c r="S22" i="3"/>
  <c r="T22" i="3"/>
  <c r="U22" i="3"/>
  <c r="V22" i="3"/>
  <c r="W22" i="3"/>
  <c r="X22" i="3"/>
  <c r="Y22" i="3"/>
  <c r="Z22" i="3"/>
  <c r="AA22" i="3"/>
  <c r="S23" i="3"/>
  <c r="T23" i="3"/>
  <c r="U23" i="3"/>
  <c r="V23" i="3"/>
  <c r="W23" i="3"/>
  <c r="X23" i="3"/>
  <c r="Y23" i="3"/>
  <c r="Z23" i="3"/>
  <c r="AA23" i="3"/>
  <c r="S24" i="3"/>
  <c r="T24" i="3"/>
  <c r="U24" i="3"/>
  <c r="V24" i="3"/>
  <c r="W24" i="3"/>
  <c r="X24" i="3"/>
  <c r="Y24" i="3"/>
  <c r="Z24" i="3"/>
  <c r="AA24" i="3"/>
  <c r="S25" i="3"/>
  <c r="T25" i="3"/>
  <c r="U25" i="3"/>
  <c r="V25" i="3"/>
  <c r="W25" i="3"/>
  <c r="X25" i="3"/>
  <c r="Y25" i="3"/>
  <c r="Z25" i="3"/>
  <c r="AA25" i="3"/>
  <c r="S26" i="3"/>
  <c r="T26" i="3"/>
  <c r="U26" i="3"/>
  <c r="V26" i="3"/>
  <c r="W26" i="3"/>
  <c r="X26" i="3"/>
  <c r="Y26" i="3"/>
  <c r="Z26" i="3"/>
  <c r="AA26" i="3"/>
  <c r="S27" i="3"/>
  <c r="T27" i="3"/>
  <c r="U27" i="3"/>
  <c r="V27" i="3"/>
  <c r="W27" i="3"/>
  <c r="X27" i="3"/>
  <c r="Y27" i="3"/>
  <c r="Z27" i="3"/>
  <c r="AA27" i="3"/>
  <c r="S28" i="3"/>
  <c r="T28" i="3"/>
  <c r="U28" i="3"/>
  <c r="V28" i="3"/>
  <c r="W28" i="3"/>
  <c r="X28" i="3"/>
  <c r="Y28" i="3"/>
  <c r="Z28" i="3"/>
  <c r="AA28" i="3"/>
  <c r="S29" i="3"/>
  <c r="T29" i="3"/>
  <c r="U29" i="3"/>
  <c r="V29" i="3"/>
  <c r="W29" i="3"/>
  <c r="X29" i="3"/>
  <c r="Y29" i="3"/>
  <c r="Z29" i="3"/>
  <c r="AA29" i="3"/>
  <c r="S30" i="3"/>
  <c r="T30" i="3"/>
  <c r="U30" i="3"/>
  <c r="V30" i="3"/>
  <c r="W30" i="3"/>
  <c r="X30" i="3"/>
  <c r="Y30" i="3"/>
  <c r="Z30" i="3"/>
  <c r="AA30" i="3"/>
  <c r="S31" i="3"/>
  <c r="T31" i="3"/>
  <c r="U31" i="3"/>
  <c r="V31" i="3"/>
  <c r="W31" i="3"/>
  <c r="X31" i="3"/>
  <c r="Y31" i="3"/>
  <c r="Z31" i="3"/>
  <c r="AA31" i="3"/>
  <c r="S32" i="3"/>
  <c r="T32" i="3"/>
  <c r="U32" i="3"/>
  <c r="V32" i="3"/>
  <c r="W32" i="3"/>
  <c r="X32" i="3"/>
  <c r="Y32" i="3"/>
  <c r="Z32" i="3"/>
  <c r="AA32" i="3"/>
  <c r="S33" i="3"/>
  <c r="T33" i="3"/>
  <c r="U33" i="3"/>
  <c r="V33" i="3"/>
  <c r="W33" i="3"/>
  <c r="X33" i="3"/>
  <c r="Y33" i="3"/>
  <c r="Z33" i="3"/>
  <c r="AA33" i="3"/>
  <c r="S34" i="3"/>
  <c r="T34" i="3"/>
  <c r="U34" i="3"/>
  <c r="V34" i="3"/>
  <c r="W34" i="3"/>
  <c r="X34" i="3"/>
  <c r="Y34" i="3"/>
  <c r="Z34" i="3"/>
  <c r="AA34" i="3"/>
  <c r="S35" i="3"/>
  <c r="T35" i="3"/>
  <c r="U35" i="3"/>
  <c r="V35" i="3"/>
  <c r="W35" i="3"/>
  <c r="X35" i="3"/>
  <c r="Y35" i="3"/>
  <c r="Z35" i="3"/>
  <c r="AA35" i="3"/>
  <c r="S36" i="3"/>
  <c r="T36" i="3"/>
  <c r="U36" i="3"/>
  <c r="V36" i="3"/>
  <c r="W36" i="3"/>
  <c r="X36" i="3"/>
  <c r="Y36" i="3"/>
  <c r="Z36" i="3"/>
  <c r="AA36" i="3"/>
  <c r="S37" i="3"/>
  <c r="T37" i="3"/>
  <c r="U37" i="3"/>
  <c r="V37" i="3"/>
  <c r="W37" i="3"/>
  <c r="X37" i="3"/>
  <c r="Y37" i="3"/>
  <c r="Z37" i="3"/>
  <c r="AA37" i="3"/>
  <c r="S38" i="3"/>
  <c r="T38" i="3"/>
  <c r="U38" i="3"/>
  <c r="V38" i="3"/>
  <c r="W38" i="3"/>
  <c r="X38" i="3"/>
  <c r="Y38" i="3"/>
  <c r="Z38" i="3"/>
  <c r="AA38" i="3"/>
  <c r="S39" i="3"/>
  <c r="T39" i="3"/>
  <c r="U39" i="3"/>
  <c r="V39" i="3"/>
  <c r="W39" i="3"/>
  <c r="X39" i="3"/>
  <c r="Y39" i="3"/>
  <c r="Z39" i="3"/>
  <c r="AA39" i="3"/>
  <c r="S40" i="3"/>
  <c r="T40" i="3"/>
  <c r="U40" i="3"/>
  <c r="V40" i="3"/>
  <c r="W40" i="3"/>
  <c r="X40" i="3"/>
  <c r="Y40" i="3"/>
  <c r="Z40" i="3"/>
  <c r="AA40" i="3"/>
  <c r="S41" i="3"/>
  <c r="T41" i="3"/>
  <c r="U41" i="3"/>
  <c r="V41" i="3"/>
  <c r="W41" i="3"/>
  <c r="X41" i="3"/>
  <c r="Y41" i="3"/>
  <c r="Z41" i="3"/>
  <c r="AA41" i="3"/>
  <c r="S42" i="3"/>
  <c r="T42" i="3"/>
  <c r="U42" i="3"/>
  <c r="V42" i="3"/>
  <c r="W42" i="3"/>
  <c r="X42" i="3"/>
  <c r="Y42" i="3"/>
  <c r="Z42" i="3"/>
  <c r="AA42" i="3"/>
  <c r="S43" i="3"/>
  <c r="T43" i="3"/>
  <c r="U43" i="3"/>
  <c r="V43" i="3"/>
  <c r="W43" i="3"/>
  <c r="X43" i="3"/>
  <c r="Y43" i="3"/>
  <c r="Z43" i="3"/>
  <c r="AA43" i="3"/>
  <c r="S44" i="3"/>
  <c r="T44" i="3"/>
  <c r="U44" i="3"/>
  <c r="V44" i="3"/>
  <c r="W44" i="3"/>
  <c r="X44" i="3"/>
  <c r="Y44" i="3"/>
  <c r="Z44" i="3"/>
  <c r="AA44" i="3"/>
  <c r="S45" i="3"/>
  <c r="T45" i="3"/>
  <c r="U45" i="3"/>
  <c r="V45" i="3"/>
  <c r="W45" i="3"/>
  <c r="X45" i="3"/>
  <c r="Y45" i="3"/>
  <c r="Z45" i="3"/>
  <c r="AA45" i="3"/>
  <c r="S46" i="3"/>
  <c r="T46" i="3"/>
  <c r="U46" i="3"/>
  <c r="V46" i="3"/>
  <c r="W46" i="3"/>
  <c r="X46" i="3"/>
  <c r="Y46" i="3"/>
  <c r="Z46" i="3"/>
  <c r="AA46" i="3"/>
  <c r="S47" i="3"/>
  <c r="T47" i="3"/>
  <c r="U47" i="3"/>
  <c r="V47" i="3"/>
  <c r="W47" i="3"/>
  <c r="X47" i="3"/>
  <c r="Y47" i="3"/>
  <c r="Z47" i="3"/>
  <c r="AA47" i="3"/>
  <c r="S48" i="3"/>
  <c r="T48" i="3"/>
  <c r="U48" i="3"/>
  <c r="V48" i="3"/>
  <c r="W48" i="3"/>
  <c r="X48" i="3"/>
  <c r="Y48" i="3"/>
  <c r="Z48" i="3"/>
  <c r="AA48" i="3"/>
  <c r="S49" i="3"/>
  <c r="T49" i="3"/>
  <c r="U49" i="3"/>
  <c r="V49" i="3"/>
  <c r="W49" i="3"/>
  <c r="X49" i="3"/>
  <c r="Y49" i="3"/>
  <c r="Z49" i="3"/>
  <c r="AA49" i="3"/>
  <c r="S50" i="3"/>
  <c r="T50" i="3"/>
  <c r="U50" i="3"/>
  <c r="V50" i="3"/>
  <c r="W50" i="3"/>
  <c r="X50" i="3"/>
  <c r="Y50" i="3"/>
  <c r="Z50" i="3"/>
  <c r="AA50" i="3"/>
  <c r="S51" i="3"/>
  <c r="T51" i="3"/>
  <c r="U51" i="3"/>
  <c r="V51" i="3"/>
  <c r="W51" i="3"/>
  <c r="X51" i="3"/>
  <c r="Y51" i="3"/>
  <c r="Z51" i="3"/>
  <c r="AA51" i="3"/>
  <c r="S52" i="3"/>
  <c r="T52" i="3"/>
  <c r="U52" i="3"/>
  <c r="V52" i="3"/>
  <c r="W52" i="3"/>
  <c r="X52" i="3"/>
  <c r="Y52" i="3"/>
  <c r="Z52" i="3"/>
  <c r="AA52" i="3"/>
  <c r="S53" i="3"/>
  <c r="T53" i="3"/>
  <c r="U53" i="3"/>
  <c r="V53" i="3"/>
  <c r="W53" i="3"/>
  <c r="X53" i="3"/>
  <c r="Y53" i="3"/>
  <c r="Z53" i="3"/>
  <c r="AA53" i="3"/>
  <c r="S54" i="3"/>
  <c r="T54" i="3"/>
  <c r="U54" i="3"/>
  <c r="V54" i="3"/>
  <c r="W54" i="3"/>
  <c r="X54" i="3"/>
  <c r="Y54" i="3"/>
  <c r="Z54" i="3"/>
  <c r="AA54" i="3"/>
  <c r="S55" i="3"/>
  <c r="T55" i="3"/>
  <c r="U55" i="3"/>
  <c r="V55" i="3"/>
  <c r="W55" i="3"/>
  <c r="X55" i="3"/>
  <c r="Y55" i="3"/>
  <c r="Z55" i="3"/>
  <c r="AA55" i="3"/>
  <c r="S56" i="3"/>
  <c r="T56" i="3"/>
  <c r="U56" i="3"/>
  <c r="V56" i="3"/>
  <c r="W56" i="3"/>
  <c r="X56" i="3"/>
  <c r="Y56" i="3"/>
  <c r="Z56" i="3"/>
  <c r="AA56" i="3"/>
  <c r="S57" i="3"/>
  <c r="T57" i="3"/>
  <c r="U57" i="3"/>
  <c r="V57" i="3"/>
  <c r="W57" i="3"/>
  <c r="X57" i="3"/>
  <c r="Y57" i="3"/>
  <c r="Z57" i="3"/>
  <c r="AA57" i="3"/>
  <c r="S58" i="3"/>
  <c r="T58" i="3"/>
  <c r="U58" i="3"/>
  <c r="V58" i="3"/>
  <c r="W58" i="3"/>
  <c r="X58" i="3"/>
  <c r="Y58" i="3"/>
  <c r="Z58" i="3"/>
  <c r="AA58" i="3"/>
  <c r="S59" i="3"/>
  <c r="T59" i="3"/>
  <c r="U59" i="3"/>
  <c r="V59" i="3"/>
  <c r="W59" i="3"/>
  <c r="X59" i="3"/>
  <c r="Y59" i="3"/>
  <c r="Z59" i="3"/>
  <c r="AA59" i="3"/>
  <c r="S60" i="3"/>
  <c r="T60" i="3"/>
  <c r="U60" i="3"/>
  <c r="V60" i="3"/>
  <c r="W60" i="3"/>
  <c r="X60" i="3"/>
  <c r="Y60" i="3"/>
  <c r="Z60" i="3"/>
  <c r="AA60" i="3"/>
  <c r="S61" i="3"/>
  <c r="T61" i="3"/>
  <c r="U61" i="3"/>
  <c r="V61" i="3"/>
  <c r="W61" i="3"/>
  <c r="X61" i="3"/>
  <c r="Y61" i="3"/>
  <c r="Z61" i="3"/>
  <c r="AA61" i="3"/>
  <c r="S62" i="3"/>
  <c r="T62" i="3"/>
  <c r="U62" i="3"/>
  <c r="V62" i="3"/>
  <c r="W62" i="3"/>
  <c r="X62" i="3"/>
  <c r="Y62" i="3"/>
  <c r="Z62" i="3"/>
  <c r="AA62" i="3"/>
  <c r="S63" i="3"/>
  <c r="T63" i="3"/>
  <c r="U63" i="3"/>
  <c r="V63" i="3"/>
  <c r="W63" i="3"/>
  <c r="X63" i="3"/>
  <c r="Y63" i="3"/>
  <c r="Z63" i="3"/>
  <c r="AA63" i="3"/>
  <c r="S64" i="3"/>
  <c r="T64" i="3"/>
  <c r="U64" i="3"/>
  <c r="V64" i="3"/>
  <c r="W64" i="3"/>
  <c r="X64" i="3"/>
  <c r="Y64" i="3"/>
  <c r="Z64" i="3"/>
  <c r="AA64" i="3"/>
  <c r="S65" i="3"/>
  <c r="T65" i="3"/>
  <c r="U65" i="3"/>
  <c r="V65" i="3"/>
  <c r="W65" i="3"/>
  <c r="X65" i="3"/>
  <c r="Y65" i="3"/>
  <c r="Z65" i="3"/>
  <c r="AA65" i="3"/>
  <c r="S66" i="3"/>
  <c r="T66" i="3"/>
  <c r="U66" i="3"/>
  <c r="V66" i="3"/>
  <c r="W66" i="3"/>
  <c r="X66" i="3"/>
  <c r="Y66" i="3"/>
  <c r="Z66" i="3"/>
  <c r="AA66" i="3"/>
  <c r="S67" i="3"/>
  <c r="T67" i="3"/>
  <c r="U67" i="3"/>
  <c r="V67" i="3"/>
  <c r="W67" i="3"/>
  <c r="X67" i="3"/>
  <c r="Y67" i="3"/>
  <c r="Z67" i="3"/>
  <c r="AA67" i="3"/>
  <c r="S68" i="3"/>
  <c r="T68" i="3"/>
  <c r="U68" i="3"/>
  <c r="V68" i="3"/>
  <c r="W68" i="3"/>
  <c r="X68" i="3"/>
  <c r="Y68" i="3"/>
  <c r="Z68" i="3"/>
  <c r="AA68" i="3"/>
  <c r="S69" i="3"/>
  <c r="T69" i="3"/>
  <c r="U69" i="3"/>
  <c r="V69" i="3"/>
  <c r="W69" i="3"/>
  <c r="X69" i="3"/>
  <c r="Y69" i="3"/>
  <c r="Z69" i="3"/>
  <c r="AA69" i="3"/>
  <c r="S70" i="3"/>
  <c r="T70" i="3"/>
  <c r="U70" i="3"/>
  <c r="V70" i="3"/>
  <c r="W70" i="3"/>
  <c r="X70" i="3"/>
  <c r="Y70" i="3"/>
  <c r="Z70" i="3"/>
  <c r="AA70" i="3"/>
  <c r="S71" i="3"/>
  <c r="T71" i="3"/>
  <c r="U71" i="3"/>
  <c r="V71" i="3"/>
  <c r="W71" i="3"/>
  <c r="X71" i="3"/>
  <c r="Y71" i="3"/>
  <c r="Z71" i="3"/>
  <c r="AA71" i="3"/>
  <c r="S72" i="3"/>
  <c r="T72" i="3"/>
  <c r="U72" i="3"/>
  <c r="V72" i="3"/>
  <c r="W72" i="3"/>
  <c r="X72" i="3"/>
  <c r="Y72" i="3"/>
  <c r="Z72" i="3"/>
  <c r="AA72" i="3"/>
  <c r="S73" i="3"/>
  <c r="T73" i="3"/>
  <c r="U73" i="3"/>
  <c r="V73" i="3"/>
  <c r="W73" i="3"/>
  <c r="X73" i="3"/>
  <c r="Y73" i="3"/>
  <c r="Z73" i="3"/>
  <c r="AA73" i="3"/>
  <c r="S74" i="3"/>
  <c r="T74" i="3"/>
  <c r="U74" i="3"/>
  <c r="V74" i="3"/>
  <c r="W74" i="3"/>
  <c r="X74" i="3"/>
  <c r="Y74" i="3"/>
  <c r="Z74" i="3"/>
  <c r="AA74" i="3"/>
  <c r="S75" i="3"/>
  <c r="T75" i="3"/>
  <c r="U75" i="3"/>
  <c r="V75" i="3"/>
  <c r="W75" i="3"/>
  <c r="X75" i="3"/>
  <c r="Y75" i="3"/>
  <c r="Z75" i="3"/>
  <c r="AA75" i="3"/>
  <c r="S76" i="3"/>
  <c r="T76" i="3"/>
  <c r="U76" i="3"/>
  <c r="V76" i="3"/>
  <c r="W76" i="3"/>
  <c r="X76" i="3"/>
  <c r="Y76" i="3"/>
  <c r="Z76" i="3"/>
  <c r="AA76" i="3"/>
  <c r="S77" i="3"/>
  <c r="T77" i="3"/>
  <c r="U77" i="3"/>
  <c r="V77" i="3"/>
  <c r="W77" i="3"/>
  <c r="X77" i="3"/>
  <c r="Y77" i="3"/>
  <c r="Z77" i="3"/>
  <c r="AA77" i="3"/>
  <c r="S78" i="3"/>
  <c r="T78" i="3"/>
  <c r="U78" i="3"/>
  <c r="V78" i="3"/>
  <c r="W78" i="3"/>
  <c r="X78" i="3"/>
  <c r="Y78" i="3"/>
  <c r="Z78" i="3"/>
  <c r="AA78" i="3"/>
  <c r="S79" i="3"/>
  <c r="T79" i="3"/>
  <c r="U79" i="3"/>
  <c r="V79" i="3"/>
  <c r="W79" i="3"/>
  <c r="X79" i="3"/>
  <c r="Y79" i="3"/>
  <c r="Z79" i="3"/>
  <c r="AA79" i="3"/>
  <c r="S80" i="3"/>
  <c r="T80" i="3"/>
  <c r="U80" i="3"/>
  <c r="V80" i="3"/>
  <c r="W80" i="3"/>
  <c r="X80" i="3"/>
  <c r="Y80" i="3"/>
  <c r="Z80" i="3"/>
  <c r="AA80" i="3"/>
  <c r="S81" i="3"/>
  <c r="T81" i="3"/>
  <c r="U81" i="3"/>
  <c r="V81" i="3"/>
  <c r="W81" i="3"/>
  <c r="X81" i="3"/>
  <c r="Y81" i="3"/>
  <c r="Z81" i="3"/>
  <c r="AA81" i="3"/>
  <c r="S82" i="3"/>
  <c r="T82" i="3"/>
  <c r="U82" i="3"/>
  <c r="V82" i="3"/>
  <c r="W82" i="3"/>
  <c r="X82" i="3"/>
  <c r="Y82" i="3"/>
  <c r="Z82" i="3"/>
  <c r="AA82" i="3"/>
  <c r="S83" i="3"/>
  <c r="T83" i="3"/>
  <c r="U83" i="3"/>
  <c r="V83" i="3"/>
  <c r="W83" i="3"/>
  <c r="X83" i="3"/>
  <c r="Y83" i="3"/>
  <c r="Z83" i="3"/>
  <c r="AA83" i="3"/>
  <c r="S84" i="3"/>
  <c r="T84" i="3"/>
  <c r="U84" i="3"/>
  <c r="V84" i="3"/>
  <c r="W84" i="3"/>
  <c r="X84" i="3"/>
  <c r="Y84" i="3"/>
  <c r="Z84" i="3"/>
  <c r="AA84" i="3"/>
  <c r="S85" i="3"/>
  <c r="T85" i="3"/>
  <c r="U85" i="3"/>
  <c r="V85" i="3"/>
  <c r="W85" i="3"/>
  <c r="X85" i="3"/>
  <c r="Y85" i="3"/>
  <c r="Z85" i="3"/>
  <c r="AA85" i="3"/>
  <c r="S86" i="3"/>
  <c r="T86" i="3"/>
  <c r="U86" i="3"/>
  <c r="V86" i="3"/>
  <c r="W86" i="3"/>
  <c r="X86" i="3"/>
  <c r="Y86" i="3"/>
  <c r="Z86" i="3"/>
  <c r="AA86" i="3"/>
  <c r="S87" i="3"/>
  <c r="T87" i="3"/>
  <c r="U87" i="3"/>
  <c r="V87" i="3"/>
  <c r="W87" i="3"/>
  <c r="X87" i="3"/>
  <c r="Y87" i="3"/>
  <c r="Z87" i="3"/>
  <c r="AA87" i="3"/>
  <c r="S88" i="3"/>
  <c r="T88" i="3"/>
  <c r="U88" i="3"/>
  <c r="V88" i="3"/>
  <c r="W88" i="3"/>
  <c r="X88" i="3"/>
  <c r="Y88" i="3"/>
  <c r="Z88" i="3"/>
  <c r="AA88" i="3"/>
  <c r="S89" i="3"/>
  <c r="T89" i="3"/>
  <c r="U89" i="3"/>
  <c r="V89" i="3"/>
  <c r="W89" i="3"/>
  <c r="X89" i="3"/>
  <c r="Y89" i="3"/>
  <c r="Z89" i="3"/>
  <c r="AA89" i="3"/>
  <c r="S90" i="3"/>
  <c r="T90" i="3"/>
  <c r="U90" i="3"/>
  <c r="V90" i="3"/>
  <c r="W90" i="3"/>
  <c r="X90" i="3"/>
  <c r="Y90" i="3"/>
  <c r="Z90" i="3"/>
  <c r="AA90" i="3"/>
  <c r="S91" i="3"/>
  <c r="T91" i="3"/>
  <c r="U91" i="3"/>
  <c r="V91" i="3"/>
  <c r="W91" i="3"/>
  <c r="X91" i="3"/>
  <c r="Y91" i="3"/>
  <c r="Z91" i="3"/>
  <c r="AA91" i="3"/>
  <c r="S92" i="3"/>
  <c r="T92" i="3"/>
  <c r="U92" i="3"/>
  <c r="V92" i="3"/>
  <c r="W92" i="3"/>
  <c r="X92" i="3"/>
  <c r="Y92" i="3"/>
  <c r="Z92" i="3"/>
  <c r="AA92" i="3"/>
  <c r="S93" i="3"/>
  <c r="T93" i="3"/>
  <c r="U93" i="3"/>
  <c r="V93" i="3"/>
  <c r="W93" i="3"/>
  <c r="X93" i="3"/>
  <c r="Y93" i="3"/>
  <c r="Z93" i="3"/>
  <c r="AA93" i="3"/>
  <c r="S94" i="3"/>
  <c r="T94" i="3"/>
  <c r="U94" i="3"/>
  <c r="V94" i="3"/>
  <c r="W94" i="3"/>
  <c r="X94" i="3"/>
  <c r="Y94" i="3"/>
  <c r="Z94" i="3"/>
  <c r="AA94" i="3"/>
  <c r="S95" i="3"/>
  <c r="T95" i="3"/>
  <c r="U95" i="3"/>
  <c r="V95" i="3"/>
  <c r="W95" i="3"/>
  <c r="X95" i="3"/>
  <c r="Y95" i="3"/>
  <c r="Z95" i="3"/>
  <c r="AA95" i="3"/>
  <c r="S96" i="3"/>
  <c r="T96" i="3"/>
  <c r="U96" i="3"/>
  <c r="V96" i="3"/>
  <c r="W96" i="3"/>
  <c r="X96" i="3"/>
  <c r="Y96" i="3"/>
  <c r="Z96" i="3"/>
  <c r="AA96" i="3"/>
  <c r="S97" i="3"/>
  <c r="T97" i="3"/>
  <c r="U97" i="3"/>
  <c r="V97" i="3"/>
  <c r="W97" i="3"/>
  <c r="X97" i="3"/>
  <c r="Y97" i="3"/>
  <c r="Z97" i="3"/>
  <c r="AA97" i="3"/>
  <c r="S98" i="3"/>
  <c r="T98" i="3"/>
  <c r="U98" i="3"/>
  <c r="V98" i="3"/>
  <c r="W98" i="3"/>
  <c r="X98" i="3"/>
  <c r="Y98" i="3"/>
  <c r="Z98" i="3"/>
  <c r="AA98" i="3"/>
  <c r="S99" i="3"/>
  <c r="T99" i="3"/>
  <c r="U99" i="3"/>
  <c r="V99" i="3"/>
  <c r="W99" i="3"/>
  <c r="X99" i="3"/>
  <c r="Y99" i="3"/>
  <c r="Z99" i="3"/>
  <c r="AA99" i="3"/>
  <c r="S100" i="3"/>
  <c r="T100" i="3"/>
  <c r="U100" i="3"/>
  <c r="V100" i="3"/>
  <c r="W100" i="3"/>
  <c r="X100" i="3"/>
  <c r="Y100" i="3"/>
  <c r="Z100" i="3"/>
  <c r="AA100" i="3"/>
  <c r="S101" i="3"/>
  <c r="T101" i="3"/>
  <c r="U101" i="3"/>
  <c r="V101" i="3"/>
  <c r="W101" i="3"/>
  <c r="X101" i="3"/>
  <c r="Y101" i="3"/>
  <c r="Z101" i="3"/>
  <c r="AA101" i="3"/>
  <c r="S102" i="3"/>
  <c r="T102" i="3"/>
  <c r="U102" i="3"/>
  <c r="V102" i="3"/>
  <c r="W102" i="3"/>
  <c r="X102" i="3"/>
  <c r="Y102" i="3"/>
  <c r="Z102" i="3"/>
  <c r="AA102" i="3"/>
  <c r="S103" i="3"/>
  <c r="T103" i="3"/>
  <c r="U103" i="3"/>
  <c r="V103" i="3"/>
  <c r="W103" i="3"/>
  <c r="X103" i="3"/>
  <c r="Y103" i="3"/>
  <c r="Z103" i="3"/>
  <c r="AA103" i="3"/>
  <c r="S104" i="3"/>
  <c r="T104" i="3"/>
  <c r="U104" i="3"/>
  <c r="V104" i="3"/>
  <c r="W104" i="3"/>
  <c r="X104" i="3"/>
  <c r="Y104" i="3"/>
  <c r="Z104" i="3"/>
  <c r="AA104" i="3"/>
  <c r="S105" i="3"/>
  <c r="T105" i="3"/>
  <c r="U105" i="3"/>
  <c r="V105" i="3"/>
  <c r="W105" i="3"/>
  <c r="X105" i="3"/>
  <c r="Y105" i="3"/>
  <c r="Z105" i="3"/>
  <c r="AA105" i="3"/>
  <c r="S106" i="3"/>
  <c r="T106" i="3"/>
  <c r="U106" i="3"/>
  <c r="V106" i="3"/>
  <c r="W106" i="3"/>
  <c r="X106" i="3"/>
  <c r="Y106" i="3"/>
  <c r="Z106" i="3"/>
  <c r="AA106" i="3"/>
  <c r="S107" i="3"/>
  <c r="T107" i="3"/>
  <c r="U107" i="3"/>
  <c r="V107" i="3"/>
  <c r="W107" i="3"/>
  <c r="X107" i="3"/>
  <c r="Y107" i="3"/>
  <c r="Z107" i="3"/>
  <c r="AA107" i="3"/>
  <c r="S108" i="3"/>
  <c r="T108" i="3"/>
  <c r="U108" i="3"/>
  <c r="V108" i="3"/>
  <c r="W108" i="3"/>
  <c r="X108" i="3"/>
  <c r="Y108" i="3"/>
  <c r="Z108" i="3"/>
  <c r="AA108" i="3"/>
  <c r="S109" i="3"/>
  <c r="T109" i="3"/>
  <c r="U109" i="3"/>
  <c r="V109" i="3"/>
  <c r="W109" i="3"/>
  <c r="X109" i="3"/>
  <c r="Y109" i="3"/>
  <c r="Z109" i="3"/>
  <c r="AA109" i="3"/>
  <c r="S110" i="3"/>
  <c r="T110" i="3"/>
  <c r="U110" i="3"/>
  <c r="V110" i="3"/>
  <c r="W110" i="3"/>
  <c r="X110" i="3"/>
  <c r="Y110" i="3"/>
  <c r="Z110" i="3"/>
  <c r="AA110" i="3"/>
  <c r="S111" i="3"/>
  <c r="T111" i="3"/>
  <c r="U111" i="3"/>
  <c r="V111" i="3"/>
  <c r="W111" i="3"/>
  <c r="X111" i="3"/>
  <c r="Y111" i="3"/>
  <c r="Z111" i="3"/>
  <c r="AA111" i="3"/>
  <c r="S112" i="3"/>
  <c r="T112" i="3"/>
  <c r="U112" i="3"/>
  <c r="V112" i="3"/>
  <c r="W112" i="3"/>
  <c r="X112" i="3"/>
  <c r="Y112" i="3"/>
  <c r="Z112" i="3"/>
  <c r="AA112" i="3"/>
  <c r="S113" i="3"/>
  <c r="T113" i="3"/>
  <c r="U113" i="3"/>
  <c r="V113" i="3"/>
  <c r="W113" i="3"/>
  <c r="X113" i="3"/>
  <c r="Y113" i="3"/>
  <c r="Z113" i="3"/>
  <c r="AA113" i="3"/>
  <c r="S114" i="3"/>
  <c r="T114" i="3"/>
  <c r="U114" i="3"/>
  <c r="V114" i="3"/>
  <c r="W114" i="3"/>
  <c r="X114" i="3"/>
  <c r="Y114" i="3"/>
  <c r="Z114" i="3"/>
  <c r="AA114" i="3"/>
  <c r="S115" i="3"/>
  <c r="T115" i="3"/>
  <c r="U115" i="3"/>
  <c r="V115" i="3"/>
  <c r="W115" i="3"/>
  <c r="X115" i="3"/>
  <c r="Y115" i="3"/>
  <c r="Z115" i="3"/>
  <c r="AA115" i="3"/>
  <c r="S116" i="3"/>
  <c r="T116" i="3"/>
  <c r="U116" i="3"/>
  <c r="V116" i="3"/>
  <c r="W116" i="3"/>
  <c r="X116" i="3"/>
  <c r="Y116" i="3"/>
  <c r="Z116" i="3"/>
  <c r="AA116" i="3"/>
  <c r="S117" i="3"/>
  <c r="T117" i="3"/>
  <c r="U117" i="3"/>
  <c r="V117" i="3"/>
  <c r="W117" i="3"/>
  <c r="X117" i="3"/>
  <c r="Y117" i="3"/>
  <c r="Z117" i="3"/>
  <c r="AA117" i="3"/>
  <c r="S118" i="3"/>
  <c r="T118" i="3"/>
  <c r="U118" i="3"/>
  <c r="V118" i="3"/>
  <c r="W118" i="3"/>
  <c r="X118" i="3"/>
  <c r="Y118" i="3"/>
  <c r="Z118" i="3"/>
  <c r="AA118" i="3"/>
  <c r="S119" i="3"/>
  <c r="T119" i="3"/>
  <c r="U119" i="3"/>
  <c r="V119" i="3"/>
  <c r="W119" i="3"/>
  <c r="X119" i="3"/>
  <c r="Y119" i="3"/>
  <c r="Z119" i="3"/>
  <c r="AA119" i="3"/>
  <c r="S120" i="3"/>
  <c r="T120" i="3"/>
  <c r="U120" i="3"/>
  <c r="V120" i="3"/>
  <c r="W120" i="3"/>
  <c r="X120" i="3"/>
  <c r="Y120" i="3"/>
  <c r="Z120" i="3"/>
  <c r="AA120" i="3"/>
  <c r="S121" i="3"/>
  <c r="T121" i="3"/>
  <c r="U121" i="3"/>
  <c r="V121" i="3"/>
  <c r="W121" i="3"/>
  <c r="X121" i="3"/>
  <c r="Y121" i="3"/>
  <c r="Z121" i="3"/>
  <c r="AA121" i="3"/>
  <c r="S122" i="3"/>
  <c r="T122" i="3"/>
  <c r="U122" i="3"/>
  <c r="V122" i="3"/>
  <c r="W122" i="3"/>
  <c r="X122" i="3"/>
  <c r="Y122" i="3"/>
  <c r="Z122" i="3"/>
  <c r="AA122" i="3"/>
  <c r="S123" i="3"/>
  <c r="T123" i="3"/>
  <c r="U123" i="3"/>
  <c r="V123" i="3"/>
  <c r="W123" i="3"/>
  <c r="X123" i="3"/>
  <c r="Y123" i="3"/>
  <c r="Z123" i="3"/>
  <c r="AA123" i="3"/>
  <c r="S124" i="3"/>
  <c r="T124" i="3"/>
  <c r="U124" i="3"/>
  <c r="V124" i="3"/>
  <c r="W124" i="3"/>
  <c r="X124" i="3"/>
  <c r="Y124" i="3"/>
  <c r="Z124" i="3"/>
  <c r="AA124" i="3"/>
  <c r="S125" i="3"/>
  <c r="T125" i="3"/>
  <c r="U125" i="3"/>
  <c r="V125" i="3"/>
  <c r="W125" i="3"/>
  <c r="X125" i="3"/>
  <c r="Y125" i="3"/>
  <c r="Z125" i="3"/>
  <c r="AA125" i="3"/>
  <c r="S126" i="3"/>
  <c r="T126" i="3"/>
  <c r="U126" i="3"/>
  <c r="V126" i="3"/>
  <c r="W126" i="3"/>
  <c r="X126" i="3"/>
  <c r="Y126" i="3"/>
  <c r="Z126" i="3"/>
  <c r="AA126" i="3"/>
  <c r="S127" i="3"/>
  <c r="T127" i="3"/>
  <c r="U127" i="3"/>
  <c r="V127" i="3"/>
  <c r="W127" i="3"/>
  <c r="X127" i="3"/>
  <c r="Y127" i="3"/>
  <c r="Z127" i="3"/>
  <c r="AA127" i="3"/>
  <c r="S128" i="3"/>
  <c r="T128" i="3"/>
  <c r="U128" i="3"/>
  <c r="V128" i="3"/>
  <c r="W128" i="3"/>
  <c r="X128" i="3"/>
  <c r="Y128" i="3"/>
  <c r="Z128" i="3"/>
  <c r="AA128" i="3"/>
  <c r="S129" i="3"/>
  <c r="T129" i="3"/>
  <c r="U129" i="3"/>
  <c r="V129" i="3"/>
  <c r="W129" i="3"/>
  <c r="X129" i="3"/>
  <c r="Y129" i="3"/>
  <c r="Z129" i="3"/>
  <c r="AA129" i="3"/>
  <c r="S130" i="3"/>
  <c r="T130" i="3"/>
  <c r="U130" i="3"/>
  <c r="V130" i="3"/>
  <c r="W130" i="3"/>
  <c r="X130" i="3"/>
  <c r="Y130" i="3"/>
  <c r="Z130" i="3"/>
  <c r="AA130" i="3"/>
  <c r="S131" i="3"/>
  <c r="T131" i="3"/>
  <c r="U131" i="3"/>
  <c r="V131" i="3"/>
  <c r="W131" i="3"/>
  <c r="X131" i="3"/>
  <c r="Y131" i="3"/>
  <c r="Z131" i="3"/>
  <c r="AA131" i="3"/>
  <c r="S132" i="3"/>
  <c r="T132" i="3"/>
  <c r="U132" i="3"/>
  <c r="V132" i="3"/>
  <c r="W132" i="3"/>
  <c r="X132" i="3"/>
  <c r="Y132" i="3"/>
  <c r="Z132" i="3"/>
  <c r="AA132" i="3"/>
  <c r="S133" i="3"/>
  <c r="T133" i="3"/>
  <c r="U133" i="3"/>
  <c r="V133" i="3"/>
  <c r="W133" i="3"/>
  <c r="X133" i="3"/>
  <c r="Y133" i="3"/>
  <c r="Z133" i="3"/>
  <c r="AA133" i="3"/>
  <c r="S134" i="3"/>
  <c r="T134" i="3"/>
  <c r="U134" i="3"/>
  <c r="V134" i="3"/>
  <c r="W134" i="3"/>
  <c r="X134" i="3"/>
  <c r="Y134" i="3"/>
  <c r="Z134" i="3"/>
  <c r="AA134" i="3"/>
  <c r="S135" i="3"/>
  <c r="T135" i="3"/>
  <c r="U135" i="3"/>
  <c r="V135" i="3"/>
  <c r="W135" i="3"/>
  <c r="X135" i="3"/>
  <c r="Y135" i="3"/>
  <c r="Z135" i="3"/>
  <c r="AA135" i="3"/>
  <c r="S136" i="3"/>
  <c r="T136" i="3"/>
  <c r="U136" i="3"/>
  <c r="V136" i="3"/>
  <c r="W136" i="3"/>
  <c r="X136" i="3"/>
  <c r="Y136" i="3"/>
  <c r="Z136" i="3"/>
  <c r="AA136" i="3"/>
  <c r="S137" i="3"/>
  <c r="T137" i="3"/>
  <c r="U137" i="3"/>
  <c r="V137" i="3"/>
  <c r="W137" i="3"/>
  <c r="X137" i="3"/>
  <c r="Y137" i="3"/>
  <c r="Z137" i="3"/>
  <c r="AA137" i="3"/>
  <c r="S138" i="3"/>
  <c r="T138" i="3"/>
  <c r="U138" i="3"/>
  <c r="V138" i="3"/>
  <c r="W138" i="3"/>
  <c r="X138" i="3"/>
  <c r="Y138" i="3"/>
  <c r="Z138" i="3"/>
  <c r="AA138" i="3"/>
  <c r="S139" i="3"/>
  <c r="T139" i="3"/>
  <c r="U139" i="3"/>
  <c r="V139" i="3"/>
  <c r="W139" i="3"/>
  <c r="X139" i="3"/>
  <c r="Y139" i="3"/>
  <c r="Z139" i="3"/>
  <c r="AA139" i="3"/>
  <c r="S140" i="3"/>
  <c r="T140" i="3"/>
  <c r="U140" i="3"/>
  <c r="V140" i="3"/>
  <c r="W140" i="3"/>
  <c r="X140" i="3"/>
  <c r="Y140" i="3"/>
  <c r="Z140" i="3"/>
  <c r="AA140" i="3"/>
  <c r="S141" i="3"/>
  <c r="T141" i="3"/>
  <c r="U141" i="3"/>
  <c r="V141" i="3"/>
  <c r="W141" i="3"/>
  <c r="X141" i="3"/>
  <c r="Y141" i="3"/>
  <c r="Z141" i="3"/>
  <c r="AA141" i="3"/>
  <c r="S142" i="3"/>
  <c r="T142" i="3"/>
  <c r="U142" i="3"/>
  <c r="V142" i="3"/>
  <c r="W142" i="3"/>
  <c r="X142" i="3"/>
  <c r="Y142" i="3"/>
  <c r="Z142" i="3"/>
  <c r="AA142" i="3"/>
  <c r="S143" i="3"/>
  <c r="T143" i="3"/>
  <c r="U143" i="3"/>
  <c r="V143" i="3"/>
  <c r="W143" i="3"/>
  <c r="X143" i="3"/>
  <c r="Y143" i="3"/>
  <c r="Z143" i="3"/>
  <c r="AA143" i="3"/>
  <c r="S144" i="3"/>
  <c r="T144" i="3"/>
  <c r="U144" i="3"/>
  <c r="V144" i="3"/>
  <c r="W144" i="3"/>
  <c r="X144" i="3"/>
  <c r="Y144" i="3"/>
  <c r="Z144" i="3"/>
  <c r="AA144" i="3"/>
  <c r="S145" i="3"/>
  <c r="T145" i="3"/>
  <c r="U145" i="3"/>
  <c r="V145" i="3"/>
  <c r="W145" i="3"/>
  <c r="X145" i="3"/>
  <c r="Y145" i="3"/>
  <c r="Z145" i="3"/>
  <c r="AA145" i="3"/>
  <c r="S146" i="3"/>
  <c r="T146" i="3"/>
  <c r="U146" i="3"/>
  <c r="V146" i="3"/>
  <c r="W146" i="3"/>
  <c r="X146" i="3"/>
  <c r="Y146" i="3"/>
  <c r="Z146" i="3"/>
  <c r="AA146" i="3"/>
  <c r="S147" i="3"/>
  <c r="T147" i="3"/>
  <c r="U147" i="3"/>
  <c r="V147" i="3"/>
  <c r="W147" i="3"/>
  <c r="X147" i="3"/>
  <c r="Y147" i="3"/>
  <c r="Z147" i="3"/>
  <c r="AA147" i="3"/>
  <c r="S148" i="3"/>
  <c r="T148" i="3"/>
  <c r="U148" i="3"/>
  <c r="V148" i="3"/>
  <c r="W148" i="3"/>
  <c r="X148" i="3"/>
  <c r="Y148" i="3"/>
  <c r="Z148" i="3"/>
  <c r="AA148" i="3"/>
  <c r="S149" i="3"/>
  <c r="T149" i="3"/>
  <c r="U149" i="3"/>
  <c r="V149" i="3"/>
  <c r="W149" i="3"/>
  <c r="X149" i="3"/>
  <c r="Y149" i="3"/>
  <c r="Z149" i="3"/>
  <c r="AA149" i="3"/>
  <c r="S150" i="3"/>
  <c r="T150" i="3"/>
  <c r="U150" i="3"/>
  <c r="V150" i="3"/>
  <c r="W150" i="3"/>
  <c r="X150" i="3"/>
  <c r="Y150" i="3"/>
  <c r="Z150" i="3"/>
  <c r="AA150" i="3"/>
  <c r="S151" i="3"/>
  <c r="T151" i="3"/>
  <c r="U151" i="3"/>
  <c r="V151" i="3"/>
  <c r="W151" i="3"/>
  <c r="X151" i="3"/>
  <c r="Y151" i="3"/>
  <c r="Z151" i="3"/>
  <c r="AA151" i="3"/>
  <c r="S152" i="3"/>
  <c r="T152" i="3"/>
  <c r="U152" i="3"/>
  <c r="V152" i="3"/>
  <c r="W152" i="3"/>
  <c r="X152" i="3"/>
  <c r="Y152" i="3"/>
  <c r="Z152" i="3"/>
  <c r="AA152" i="3"/>
  <c r="S153" i="3"/>
  <c r="T153" i="3"/>
  <c r="U153" i="3"/>
  <c r="V153" i="3"/>
  <c r="W153" i="3"/>
  <c r="X153" i="3"/>
  <c r="Y153" i="3"/>
  <c r="Z153" i="3"/>
  <c r="AA153" i="3"/>
  <c r="S154" i="3"/>
  <c r="T154" i="3"/>
  <c r="U154" i="3"/>
  <c r="V154" i="3"/>
  <c r="W154" i="3"/>
  <c r="X154" i="3"/>
  <c r="Y154" i="3"/>
  <c r="Z154" i="3"/>
  <c r="AA154" i="3"/>
  <c r="S155" i="3"/>
  <c r="T155" i="3"/>
  <c r="U155" i="3"/>
  <c r="V155" i="3"/>
  <c r="W155" i="3"/>
  <c r="X155" i="3"/>
  <c r="Y155" i="3"/>
  <c r="Z155" i="3"/>
  <c r="AA155" i="3"/>
  <c r="S156" i="3"/>
  <c r="T156" i="3"/>
  <c r="U156" i="3"/>
  <c r="V156" i="3"/>
  <c r="W156" i="3"/>
  <c r="X156" i="3"/>
  <c r="Y156" i="3"/>
  <c r="Z156" i="3"/>
  <c r="AA156" i="3"/>
  <c r="S157" i="3"/>
  <c r="T157" i="3"/>
  <c r="U157" i="3"/>
  <c r="V157" i="3"/>
  <c r="W157" i="3"/>
  <c r="X157" i="3"/>
  <c r="Y157" i="3"/>
  <c r="Z157" i="3"/>
  <c r="AA157" i="3"/>
  <c r="S158" i="3"/>
  <c r="T158" i="3"/>
  <c r="U158" i="3"/>
  <c r="V158" i="3"/>
  <c r="W158" i="3"/>
  <c r="X158" i="3"/>
  <c r="Y158" i="3"/>
  <c r="Z158" i="3"/>
  <c r="AA158" i="3"/>
  <c r="S159" i="3"/>
  <c r="T159" i="3"/>
  <c r="U159" i="3"/>
  <c r="V159" i="3"/>
  <c r="W159" i="3"/>
  <c r="X159" i="3"/>
  <c r="Y159" i="3"/>
  <c r="Z159" i="3"/>
  <c r="AA159" i="3"/>
  <c r="S160" i="3"/>
  <c r="T160" i="3"/>
  <c r="U160" i="3"/>
  <c r="V160" i="3"/>
  <c r="W160" i="3"/>
  <c r="X160" i="3"/>
  <c r="Y160" i="3"/>
  <c r="Z160" i="3"/>
  <c r="AA160" i="3"/>
  <c r="S161" i="3"/>
  <c r="T161" i="3"/>
  <c r="U161" i="3"/>
  <c r="V161" i="3"/>
  <c r="W161" i="3"/>
  <c r="X161" i="3"/>
  <c r="Y161" i="3"/>
  <c r="Z161" i="3"/>
  <c r="AA161" i="3"/>
  <c r="S162" i="3"/>
  <c r="T162" i="3"/>
  <c r="U162" i="3"/>
  <c r="V162" i="3"/>
  <c r="W162" i="3"/>
  <c r="X162" i="3"/>
  <c r="Y162" i="3"/>
  <c r="Z162" i="3"/>
  <c r="AA162" i="3"/>
  <c r="S163" i="3"/>
  <c r="T163" i="3"/>
  <c r="U163" i="3"/>
  <c r="V163" i="3"/>
  <c r="W163" i="3"/>
  <c r="X163" i="3"/>
  <c r="Y163" i="3"/>
  <c r="Z163" i="3"/>
  <c r="AA163" i="3"/>
  <c r="S164" i="3"/>
  <c r="T164" i="3"/>
  <c r="U164" i="3"/>
  <c r="V164" i="3"/>
  <c r="W164" i="3"/>
  <c r="X164" i="3"/>
  <c r="Y164" i="3"/>
  <c r="Z164" i="3"/>
  <c r="AA164" i="3"/>
  <c r="S165" i="3"/>
  <c r="T165" i="3"/>
  <c r="U165" i="3"/>
  <c r="V165" i="3"/>
  <c r="W165" i="3"/>
  <c r="X165" i="3"/>
  <c r="Y165" i="3"/>
  <c r="Z165" i="3"/>
  <c r="AA165" i="3"/>
  <c r="S166" i="3"/>
  <c r="T166" i="3"/>
  <c r="U166" i="3"/>
  <c r="V166" i="3"/>
  <c r="W166" i="3"/>
  <c r="X166" i="3"/>
  <c r="Y166" i="3"/>
  <c r="Z166" i="3"/>
  <c r="AA166" i="3"/>
  <c r="S167" i="3"/>
  <c r="T167" i="3"/>
  <c r="U167" i="3"/>
  <c r="V167" i="3"/>
  <c r="W167" i="3"/>
  <c r="X167" i="3"/>
  <c r="Y167" i="3"/>
  <c r="Z167" i="3"/>
  <c r="AA167" i="3"/>
  <c r="S168" i="3"/>
  <c r="T168" i="3"/>
  <c r="U168" i="3"/>
  <c r="V168" i="3"/>
  <c r="W168" i="3"/>
  <c r="X168" i="3"/>
  <c r="Y168" i="3"/>
  <c r="Z168" i="3"/>
  <c r="AA168" i="3"/>
  <c r="S169" i="3"/>
  <c r="T169" i="3"/>
  <c r="U169" i="3"/>
  <c r="V169" i="3"/>
  <c r="W169" i="3"/>
  <c r="X169" i="3"/>
  <c r="Y169" i="3"/>
  <c r="Z169" i="3"/>
  <c r="AA169" i="3"/>
  <c r="S170" i="3"/>
  <c r="T170" i="3"/>
  <c r="U170" i="3"/>
  <c r="V170" i="3"/>
  <c r="W170" i="3"/>
  <c r="X170" i="3"/>
  <c r="Y170" i="3"/>
  <c r="Z170" i="3"/>
  <c r="AA170" i="3"/>
  <c r="S171" i="3"/>
  <c r="T171" i="3"/>
  <c r="U171" i="3"/>
  <c r="V171" i="3"/>
  <c r="W171" i="3"/>
  <c r="X171" i="3"/>
  <c r="Y171" i="3"/>
  <c r="Z171" i="3"/>
  <c r="AA171" i="3"/>
  <c r="S172" i="3"/>
  <c r="T172" i="3"/>
  <c r="U172" i="3"/>
  <c r="V172" i="3"/>
  <c r="W172" i="3"/>
  <c r="X172" i="3"/>
  <c r="Y172" i="3"/>
  <c r="Z172" i="3"/>
  <c r="AA172" i="3"/>
  <c r="S173" i="3"/>
  <c r="T173" i="3"/>
  <c r="U173" i="3"/>
  <c r="V173" i="3"/>
  <c r="W173" i="3"/>
  <c r="X173" i="3"/>
  <c r="Y173" i="3"/>
  <c r="Z173" i="3"/>
  <c r="AA173" i="3"/>
  <c r="S174" i="3"/>
  <c r="T174" i="3"/>
  <c r="U174" i="3"/>
  <c r="V174" i="3"/>
  <c r="W174" i="3"/>
  <c r="X174" i="3"/>
  <c r="Y174" i="3"/>
  <c r="Z174" i="3"/>
  <c r="AA174" i="3"/>
  <c r="S175" i="3"/>
  <c r="T175" i="3"/>
  <c r="U175" i="3"/>
  <c r="V175" i="3"/>
  <c r="W175" i="3"/>
  <c r="X175" i="3"/>
  <c r="Y175" i="3"/>
  <c r="Z175" i="3"/>
  <c r="AA175" i="3"/>
  <c r="S176" i="3"/>
  <c r="T176" i="3"/>
  <c r="U176" i="3"/>
  <c r="V176" i="3"/>
  <c r="W176" i="3"/>
  <c r="X176" i="3"/>
  <c r="Y176" i="3"/>
  <c r="Z176" i="3"/>
  <c r="AA176" i="3"/>
  <c r="S177" i="3"/>
  <c r="T177" i="3"/>
  <c r="U177" i="3"/>
  <c r="V177" i="3"/>
  <c r="W177" i="3"/>
  <c r="X177" i="3"/>
  <c r="Y177" i="3"/>
  <c r="Z177" i="3"/>
  <c r="AA177" i="3"/>
  <c r="S178" i="3"/>
  <c r="T178" i="3"/>
  <c r="U178" i="3"/>
  <c r="V178" i="3"/>
  <c r="W178" i="3"/>
  <c r="X178" i="3"/>
  <c r="Y178" i="3"/>
  <c r="Z178" i="3"/>
  <c r="AA178" i="3"/>
  <c r="S179" i="3"/>
  <c r="T179" i="3"/>
  <c r="U179" i="3"/>
  <c r="V179" i="3"/>
  <c r="W179" i="3"/>
  <c r="X179" i="3"/>
  <c r="Y179" i="3"/>
  <c r="Z179" i="3"/>
  <c r="AA179" i="3"/>
  <c r="S180" i="3"/>
  <c r="T180" i="3"/>
  <c r="U180" i="3"/>
  <c r="V180" i="3"/>
  <c r="W180" i="3"/>
  <c r="X180" i="3"/>
  <c r="Y180" i="3"/>
  <c r="Z180" i="3"/>
  <c r="AA180" i="3"/>
  <c r="S181" i="3"/>
  <c r="T181" i="3"/>
  <c r="U181" i="3"/>
  <c r="V181" i="3"/>
  <c r="W181" i="3"/>
  <c r="X181" i="3"/>
  <c r="Y181" i="3"/>
  <c r="Z181" i="3"/>
  <c r="AA181" i="3"/>
  <c r="S182" i="3"/>
  <c r="T182" i="3"/>
  <c r="U182" i="3"/>
  <c r="V182" i="3"/>
  <c r="W182" i="3"/>
  <c r="X182" i="3"/>
  <c r="Y182" i="3"/>
  <c r="Z182" i="3"/>
  <c r="AA182" i="3"/>
  <c r="S183" i="3"/>
  <c r="T183" i="3"/>
  <c r="U183" i="3"/>
  <c r="V183" i="3"/>
  <c r="W183" i="3"/>
  <c r="X183" i="3"/>
  <c r="Y183" i="3"/>
  <c r="Z183" i="3"/>
  <c r="AA183" i="3"/>
  <c r="S184" i="3"/>
  <c r="T184" i="3"/>
  <c r="U184" i="3"/>
  <c r="V184" i="3"/>
  <c r="W184" i="3"/>
  <c r="X184" i="3"/>
  <c r="Y184" i="3"/>
  <c r="Z184" i="3"/>
  <c r="AA184" i="3"/>
  <c r="S185" i="3"/>
  <c r="T185" i="3"/>
  <c r="U185" i="3"/>
  <c r="V185" i="3"/>
  <c r="W185" i="3"/>
  <c r="X185" i="3"/>
  <c r="Y185" i="3"/>
  <c r="Z185" i="3"/>
  <c r="AA185" i="3"/>
  <c r="S186" i="3"/>
  <c r="T186" i="3"/>
  <c r="U186" i="3"/>
  <c r="V186" i="3"/>
  <c r="W186" i="3"/>
  <c r="X186" i="3"/>
  <c r="Y186" i="3"/>
  <c r="Z186" i="3"/>
  <c r="AA186" i="3"/>
  <c r="S187" i="3"/>
  <c r="T187" i="3"/>
  <c r="U187" i="3"/>
  <c r="V187" i="3"/>
  <c r="W187" i="3"/>
  <c r="X187" i="3"/>
  <c r="Y187" i="3"/>
  <c r="Z187" i="3"/>
  <c r="AA187" i="3"/>
  <c r="S188" i="3"/>
  <c r="T188" i="3"/>
  <c r="U188" i="3"/>
  <c r="V188" i="3"/>
  <c r="W188" i="3"/>
  <c r="X188" i="3"/>
  <c r="Y188" i="3"/>
  <c r="Z188" i="3"/>
  <c r="AA188" i="3"/>
  <c r="S189" i="3"/>
  <c r="T189" i="3"/>
  <c r="U189" i="3"/>
  <c r="V189" i="3"/>
  <c r="W189" i="3"/>
  <c r="X189" i="3"/>
  <c r="Y189" i="3"/>
  <c r="Z189" i="3"/>
  <c r="AA189" i="3"/>
  <c r="S190" i="3"/>
  <c r="T190" i="3"/>
  <c r="U190" i="3"/>
  <c r="V190" i="3"/>
  <c r="W190" i="3"/>
  <c r="X190" i="3"/>
  <c r="Y190" i="3"/>
  <c r="Z190" i="3"/>
  <c r="AA190" i="3"/>
  <c r="S191" i="3"/>
  <c r="T191" i="3"/>
  <c r="U191" i="3"/>
  <c r="V191" i="3"/>
  <c r="W191" i="3"/>
  <c r="X191" i="3"/>
  <c r="Y191" i="3"/>
  <c r="Z191" i="3"/>
  <c r="AA191" i="3"/>
  <c r="S192" i="3"/>
  <c r="T192" i="3"/>
  <c r="U192" i="3"/>
  <c r="V192" i="3"/>
  <c r="W192" i="3"/>
  <c r="X192" i="3"/>
  <c r="Y192" i="3"/>
  <c r="Z192" i="3"/>
  <c r="AA192" i="3"/>
  <c r="S193" i="3"/>
  <c r="T193" i="3"/>
  <c r="U193" i="3"/>
  <c r="V193" i="3"/>
  <c r="W193" i="3"/>
  <c r="X193" i="3"/>
  <c r="Y193" i="3"/>
  <c r="Z193" i="3"/>
  <c r="AA193" i="3"/>
  <c r="S194" i="3"/>
  <c r="T194" i="3"/>
  <c r="U194" i="3"/>
  <c r="V194" i="3"/>
  <c r="W194" i="3"/>
  <c r="X194" i="3"/>
  <c r="Y194" i="3"/>
  <c r="Z194" i="3"/>
  <c r="AA194" i="3"/>
  <c r="S195" i="3"/>
  <c r="T195" i="3"/>
  <c r="U195" i="3"/>
  <c r="V195" i="3"/>
  <c r="W195" i="3"/>
  <c r="X195" i="3"/>
  <c r="Y195" i="3"/>
  <c r="Z195" i="3"/>
  <c r="AA195" i="3"/>
  <c r="S196" i="3"/>
  <c r="T196" i="3"/>
  <c r="U196" i="3"/>
  <c r="V196" i="3"/>
  <c r="W196" i="3"/>
  <c r="X196" i="3"/>
  <c r="Y196" i="3"/>
  <c r="Z196" i="3"/>
  <c r="AA196" i="3"/>
  <c r="S197" i="3"/>
  <c r="T197" i="3"/>
  <c r="U197" i="3"/>
  <c r="V197" i="3"/>
  <c r="W197" i="3"/>
  <c r="X197" i="3"/>
  <c r="Y197" i="3"/>
  <c r="Z197" i="3"/>
  <c r="AA197" i="3"/>
  <c r="S198" i="3"/>
  <c r="T198" i="3"/>
  <c r="U198" i="3"/>
  <c r="V198" i="3"/>
  <c r="W198" i="3"/>
  <c r="X198" i="3"/>
  <c r="Y198" i="3"/>
  <c r="Z198" i="3"/>
  <c r="AA198" i="3"/>
  <c r="S199" i="3"/>
  <c r="T199" i="3"/>
  <c r="U199" i="3"/>
  <c r="V199" i="3"/>
  <c r="W199" i="3"/>
  <c r="X199" i="3"/>
  <c r="Y199" i="3"/>
  <c r="Z199" i="3"/>
  <c r="AA199" i="3"/>
  <c r="S200" i="3"/>
  <c r="T200" i="3"/>
  <c r="U200" i="3"/>
  <c r="V200" i="3"/>
  <c r="W200" i="3"/>
  <c r="X200" i="3"/>
  <c r="Y200" i="3"/>
  <c r="Z200" i="3"/>
  <c r="AA200" i="3"/>
  <c r="S201" i="3"/>
  <c r="T201" i="3"/>
  <c r="U201" i="3"/>
  <c r="V201" i="3"/>
  <c r="W201" i="3"/>
  <c r="X201" i="3"/>
  <c r="Y201" i="3"/>
  <c r="Z201" i="3"/>
  <c r="AA201" i="3"/>
  <c r="S202" i="3"/>
  <c r="T202" i="3"/>
  <c r="U202" i="3"/>
  <c r="V202" i="3"/>
  <c r="W202" i="3"/>
  <c r="X202" i="3"/>
  <c r="Y202" i="3"/>
  <c r="Z202" i="3"/>
  <c r="AA202" i="3"/>
  <c r="S203" i="3"/>
  <c r="T203" i="3"/>
  <c r="U203" i="3"/>
  <c r="V203" i="3"/>
  <c r="W203" i="3"/>
  <c r="X203" i="3"/>
  <c r="Y203" i="3"/>
  <c r="Z203" i="3"/>
  <c r="AA203" i="3"/>
  <c r="S204" i="3"/>
  <c r="T204" i="3"/>
  <c r="U204" i="3"/>
  <c r="V204" i="3"/>
  <c r="W204" i="3"/>
  <c r="X204" i="3"/>
  <c r="Y204" i="3"/>
  <c r="Z204" i="3"/>
  <c r="AA204" i="3"/>
  <c r="S205" i="3"/>
  <c r="T205" i="3"/>
  <c r="U205" i="3"/>
  <c r="V205" i="3"/>
  <c r="W205" i="3"/>
  <c r="X205" i="3"/>
  <c r="Y205" i="3"/>
  <c r="Z205" i="3"/>
  <c r="AA205" i="3"/>
  <c r="S206" i="3"/>
  <c r="T206" i="3"/>
  <c r="U206" i="3"/>
  <c r="V206" i="3"/>
  <c r="W206" i="3"/>
  <c r="X206" i="3"/>
  <c r="Y206" i="3"/>
  <c r="Z206" i="3"/>
  <c r="AA206" i="3"/>
  <c r="S207" i="3"/>
  <c r="T207" i="3"/>
  <c r="U207" i="3"/>
  <c r="V207" i="3"/>
  <c r="W207" i="3"/>
  <c r="X207" i="3"/>
  <c r="Y207" i="3"/>
  <c r="Z207" i="3"/>
  <c r="AA207" i="3"/>
  <c r="S208" i="3"/>
  <c r="T208" i="3"/>
  <c r="U208" i="3"/>
  <c r="V208" i="3"/>
  <c r="W208" i="3"/>
  <c r="X208" i="3"/>
  <c r="Y208" i="3"/>
  <c r="Z208" i="3"/>
  <c r="AA208" i="3"/>
  <c r="S209" i="3"/>
  <c r="T209" i="3"/>
  <c r="U209" i="3"/>
  <c r="V209" i="3"/>
  <c r="W209" i="3"/>
  <c r="X209" i="3"/>
  <c r="Y209" i="3"/>
  <c r="Z209" i="3"/>
  <c r="AA209" i="3"/>
  <c r="S210" i="3"/>
  <c r="T210" i="3"/>
  <c r="U210" i="3"/>
  <c r="V210" i="3"/>
  <c r="W210" i="3"/>
  <c r="X210" i="3"/>
  <c r="Y210" i="3"/>
  <c r="Z210" i="3"/>
  <c r="AA210" i="3"/>
  <c r="S211" i="3"/>
  <c r="T211" i="3"/>
  <c r="U211" i="3"/>
  <c r="V211" i="3"/>
  <c r="W211" i="3"/>
  <c r="X211" i="3"/>
  <c r="Y211" i="3"/>
  <c r="Z211" i="3"/>
  <c r="AA211" i="3"/>
  <c r="S212" i="3"/>
  <c r="T212" i="3"/>
  <c r="U212" i="3"/>
  <c r="V212" i="3"/>
  <c r="W212" i="3"/>
  <c r="X212" i="3"/>
  <c r="Y212" i="3"/>
  <c r="Z212" i="3"/>
  <c r="AA212" i="3"/>
  <c r="S213" i="3"/>
  <c r="T213" i="3"/>
  <c r="U213" i="3"/>
  <c r="V213" i="3"/>
  <c r="W213" i="3"/>
  <c r="X213" i="3"/>
  <c r="Y213" i="3"/>
  <c r="Z213" i="3"/>
  <c r="AA213" i="3"/>
  <c r="S214" i="3"/>
  <c r="T214" i="3"/>
  <c r="U214" i="3"/>
  <c r="V214" i="3"/>
  <c r="W214" i="3"/>
  <c r="X214" i="3"/>
  <c r="Y214" i="3"/>
  <c r="Z214" i="3"/>
  <c r="AA214" i="3"/>
  <c r="S215" i="3"/>
  <c r="T215" i="3"/>
  <c r="U215" i="3"/>
  <c r="V215" i="3"/>
  <c r="W215" i="3"/>
  <c r="X215" i="3"/>
  <c r="Y215" i="3"/>
  <c r="Z215" i="3"/>
  <c r="AA215" i="3"/>
  <c r="S216" i="3"/>
  <c r="T216" i="3"/>
  <c r="U216" i="3"/>
  <c r="V216" i="3"/>
  <c r="W216" i="3"/>
  <c r="X216" i="3"/>
  <c r="Y216" i="3"/>
  <c r="Z216" i="3"/>
  <c r="AA216" i="3"/>
  <c r="S217" i="3"/>
  <c r="T217" i="3"/>
  <c r="U217" i="3"/>
  <c r="V217" i="3"/>
  <c r="W217" i="3"/>
  <c r="X217" i="3"/>
  <c r="Y217" i="3"/>
  <c r="Z217" i="3"/>
  <c r="AA217" i="3"/>
  <c r="S218" i="3"/>
  <c r="T218" i="3"/>
  <c r="U218" i="3"/>
  <c r="V218" i="3"/>
  <c r="W218" i="3"/>
  <c r="X218" i="3"/>
  <c r="Y218" i="3"/>
  <c r="Z218" i="3"/>
  <c r="AA218" i="3"/>
  <c r="S219" i="3"/>
  <c r="T219" i="3"/>
  <c r="U219" i="3"/>
  <c r="V219" i="3"/>
  <c r="W219" i="3"/>
  <c r="X219" i="3"/>
  <c r="Y219" i="3"/>
  <c r="Z219" i="3"/>
  <c r="AA219" i="3"/>
  <c r="S220" i="3"/>
  <c r="T220" i="3"/>
  <c r="U220" i="3"/>
  <c r="V220" i="3"/>
  <c r="W220" i="3"/>
  <c r="X220" i="3"/>
  <c r="Y220" i="3"/>
  <c r="Z220" i="3"/>
  <c r="AA220" i="3"/>
  <c r="S221" i="3"/>
  <c r="T221" i="3"/>
  <c r="U221" i="3"/>
  <c r="V221" i="3"/>
  <c r="W221" i="3"/>
  <c r="X221" i="3"/>
  <c r="Y221" i="3"/>
  <c r="Z221" i="3"/>
  <c r="AA221" i="3"/>
  <c r="S222" i="3"/>
  <c r="T222" i="3"/>
  <c r="U222" i="3"/>
  <c r="V222" i="3"/>
  <c r="W222" i="3"/>
  <c r="X222" i="3"/>
  <c r="Y222" i="3"/>
  <c r="Z222" i="3"/>
  <c r="AA222" i="3"/>
  <c r="S223" i="3"/>
  <c r="T223" i="3"/>
  <c r="U223" i="3"/>
  <c r="V223" i="3"/>
  <c r="W223" i="3"/>
  <c r="X223" i="3"/>
  <c r="Y223" i="3"/>
  <c r="Z223" i="3"/>
  <c r="AA223" i="3"/>
  <c r="S224" i="3"/>
  <c r="T224" i="3"/>
  <c r="U224" i="3"/>
  <c r="V224" i="3"/>
  <c r="W224" i="3"/>
  <c r="X224" i="3"/>
  <c r="Y224" i="3"/>
  <c r="Z224" i="3"/>
  <c r="AA224" i="3"/>
  <c r="S225" i="3"/>
  <c r="T225" i="3"/>
  <c r="U225" i="3"/>
  <c r="V225" i="3"/>
  <c r="W225" i="3"/>
  <c r="X225" i="3"/>
  <c r="Y225" i="3"/>
  <c r="Z225" i="3"/>
  <c r="AA225" i="3"/>
  <c r="S226" i="3"/>
  <c r="T226" i="3"/>
  <c r="U226" i="3"/>
  <c r="V226" i="3"/>
  <c r="W226" i="3"/>
  <c r="X226" i="3"/>
  <c r="Y226" i="3"/>
  <c r="Z226" i="3"/>
  <c r="AA226" i="3"/>
  <c r="S227" i="3"/>
  <c r="T227" i="3"/>
  <c r="U227" i="3"/>
  <c r="V227" i="3"/>
  <c r="W227" i="3"/>
  <c r="X227" i="3"/>
  <c r="Y227" i="3"/>
  <c r="Z227" i="3"/>
  <c r="AA227" i="3"/>
  <c r="S228" i="3"/>
  <c r="T228" i="3"/>
  <c r="U228" i="3"/>
  <c r="V228" i="3"/>
  <c r="W228" i="3"/>
  <c r="X228" i="3"/>
  <c r="Y228" i="3"/>
  <c r="Z228" i="3"/>
  <c r="AA228" i="3"/>
  <c r="S229" i="3"/>
  <c r="T229" i="3"/>
  <c r="U229" i="3"/>
  <c r="V229" i="3"/>
  <c r="W229" i="3"/>
  <c r="X229" i="3"/>
  <c r="Y229" i="3"/>
  <c r="Z229" i="3"/>
  <c r="AA229" i="3"/>
  <c r="S230" i="3"/>
  <c r="T230" i="3"/>
  <c r="U230" i="3"/>
  <c r="V230" i="3"/>
  <c r="W230" i="3"/>
  <c r="X230" i="3"/>
  <c r="Y230" i="3"/>
  <c r="Z230" i="3"/>
  <c r="AA230" i="3"/>
  <c r="S231" i="3"/>
  <c r="T231" i="3"/>
  <c r="U231" i="3"/>
  <c r="V231" i="3"/>
  <c r="W231" i="3"/>
  <c r="X231" i="3"/>
  <c r="Y231" i="3"/>
  <c r="Z231" i="3"/>
  <c r="AA231" i="3"/>
  <c r="S232" i="3"/>
  <c r="T232" i="3"/>
  <c r="U232" i="3"/>
  <c r="V232" i="3"/>
  <c r="W232" i="3"/>
  <c r="X232" i="3"/>
  <c r="Y232" i="3"/>
  <c r="Z232" i="3"/>
  <c r="AA232" i="3"/>
  <c r="S233" i="3"/>
  <c r="T233" i="3"/>
  <c r="U233" i="3"/>
  <c r="V233" i="3"/>
  <c r="W233" i="3"/>
  <c r="X233" i="3"/>
  <c r="Y233" i="3"/>
  <c r="Z233" i="3"/>
  <c r="AA233" i="3"/>
  <c r="S234" i="3"/>
  <c r="T234" i="3"/>
  <c r="U234" i="3"/>
  <c r="V234" i="3"/>
  <c r="W234" i="3"/>
  <c r="X234" i="3"/>
  <c r="Y234" i="3"/>
  <c r="Z234" i="3"/>
  <c r="AA234" i="3"/>
  <c r="S235" i="3"/>
  <c r="T235" i="3"/>
  <c r="U235" i="3"/>
  <c r="V235" i="3"/>
  <c r="W235" i="3"/>
  <c r="X235" i="3"/>
  <c r="Y235" i="3"/>
  <c r="Z235" i="3"/>
  <c r="AA235" i="3"/>
  <c r="S236" i="3"/>
  <c r="T236" i="3"/>
  <c r="U236" i="3"/>
  <c r="V236" i="3"/>
  <c r="W236" i="3"/>
  <c r="X236" i="3"/>
  <c r="Y236" i="3"/>
  <c r="Z236" i="3"/>
  <c r="AA236" i="3"/>
  <c r="S237" i="3"/>
  <c r="T237" i="3"/>
  <c r="U237" i="3"/>
  <c r="V237" i="3"/>
  <c r="W237" i="3"/>
  <c r="X237" i="3"/>
  <c r="Y237" i="3"/>
  <c r="Z237" i="3"/>
  <c r="AA237" i="3"/>
  <c r="S238" i="3"/>
  <c r="T238" i="3"/>
  <c r="U238" i="3"/>
  <c r="V238" i="3"/>
  <c r="W238" i="3"/>
  <c r="X238" i="3"/>
  <c r="Y238" i="3"/>
  <c r="Z238" i="3"/>
  <c r="AA238" i="3"/>
  <c r="S239" i="3"/>
  <c r="T239" i="3"/>
  <c r="U239" i="3"/>
  <c r="V239" i="3"/>
  <c r="W239" i="3"/>
  <c r="X239" i="3"/>
  <c r="Y239" i="3"/>
  <c r="Z239" i="3"/>
  <c r="AA239" i="3"/>
  <c r="S240" i="3"/>
  <c r="T240" i="3"/>
  <c r="U240" i="3"/>
  <c r="V240" i="3"/>
  <c r="W240" i="3"/>
  <c r="X240" i="3"/>
  <c r="Y240" i="3"/>
  <c r="Z240" i="3"/>
  <c r="AA240" i="3"/>
  <c r="S241" i="3"/>
  <c r="T241" i="3"/>
  <c r="U241" i="3"/>
  <c r="V241" i="3"/>
  <c r="W241" i="3"/>
  <c r="X241" i="3"/>
  <c r="Y241" i="3"/>
  <c r="Z241" i="3"/>
  <c r="AA241" i="3"/>
  <c r="S242" i="3"/>
  <c r="T242" i="3"/>
  <c r="U242" i="3"/>
  <c r="V242" i="3"/>
  <c r="W242" i="3"/>
  <c r="X242" i="3"/>
  <c r="Y242" i="3"/>
  <c r="Z242" i="3"/>
  <c r="AA242" i="3"/>
  <c r="S243" i="3"/>
  <c r="T243" i="3"/>
  <c r="U243" i="3"/>
  <c r="V243" i="3"/>
  <c r="W243" i="3"/>
  <c r="X243" i="3"/>
  <c r="Y243" i="3"/>
  <c r="Z243" i="3"/>
  <c r="AA243" i="3"/>
  <c r="S244" i="3"/>
  <c r="T244" i="3"/>
  <c r="U244" i="3"/>
  <c r="V244" i="3"/>
  <c r="W244" i="3"/>
  <c r="X244" i="3"/>
  <c r="Y244" i="3"/>
  <c r="Z244" i="3"/>
  <c r="AA244" i="3"/>
  <c r="S245" i="3"/>
  <c r="T245" i="3"/>
  <c r="U245" i="3"/>
  <c r="V245" i="3"/>
  <c r="W245" i="3"/>
  <c r="X245" i="3"/>
  <c r="Y245" i="3"/>
  <c r="Z245" i="3"/>
  <c r="AA245" i="3"/>
  <c r="S246" i="3"/>
  <c r="T246" i="3"/>
  <c r="U246" i="3"/>
  <c r="V246" i="3"/>
  <c r="W246" i="3"/>
  <c r="X246" i="3"/>
  <c r="Y246" i="3"/>
  <c r="Z246" i="3"/>
  <c r="AA246" i="3"/>
  <c r="S247" i="3"/>
  <c r="T247" i="3"/>
  <c r="U247" i="3"/>
  <c r="V247" i="3"/>
  <c r="W247" i="3"/>
  <c r="X247" i="3"/>
  <c r="Y247" i="3"/>
  <c r="Z247" i="3"/>
  <c r="AA247" i="3"/>
  <c r="S248" i="3"/>
  <c r="T248" i="3"/>
  <c r="U248" i="3"/>
  <c r="V248" i="3"/>
  <c r="W248" i="3"/>
  <c r="X248" i="3"/>
  <c r="Y248" i="3"/>
  <c r="Z248" i="3"/>
  <c r="AA248" i="3"/>
  <c r="S249" i="3"/>
  <c r="T249" i="3"/>
  <c r="U249" i="3"/>
  <c r="V249" i="3"/>
  <c r="W249" i="3"/>
  <c r="X249" i="3"/>
  <c r="Y249" i="3"/>
  <c r="Z249" i="3"/>
  <c r="AA249" i="3"/>
  <c r="S250" i="3"/>
  <c r="T250" i="3"/>
  <c r="U250" i="3"/>
  <c r="V250" i="3"/>
  <c r="W250" i="3"/>
  <c r="X250" i="3"/>
  <c r="Y250" i="3"/>
  <c r="Z250" i="3"/>
  <c r="AA250" i="3"/>
  <c r="S251" i="3"/>
  <c r="T251" i="3"/>
  <c r="U251" i="3"/>
  <c r="V251" i="3"/>
  <c r="W251" i="3"/>
  <c r="X251" i="3"/>
  <c r="Y251" i="3"/>
  <c r="Z251" i="3"/>
  <c r="AA251" i="3"/>
  <c r="S252" i="3"/>
  <c r="T252" i="3"/>
  <c r="U252" i="3"/>
  <c r="V252" i="3"/>
  <c r="W252" i="3"/>
  <c r="X252" i="3"/>
  <c r="Y252" i="3"/>
  <c r="Z252" i="3"/>
  <c r="AA252" i="3"/>
  <c r="S253" i="3"/>
  <c r="T253" i="3"/>
  <c r="U253" i="3"/>
  <c r="V253" i="3"/>
  <c r="W253" i="3"/>
  <c r="X253" i="3"/>
  <c r="Y253" i="3"/>
  <c r="Z253" i="3"/>
  <c r="AA253" i="3"/>
  <c r="S254" i="3"/>
  <c r="T254" i="3"/>
  <c r="U254" i="3"/>
  <c r="V254" i="3"/>
  <c r="W254" i="3"/>
  <c r="X254" i="3"/>
  <c r="Y254" i="3"/>
  <c r="Z254" i="3"/>
  <c r="AA254" i="3"/>
  <c r="S255" i="3"/>
  <c r="T255" i="3"/>
  <c r="U255" i="3"/>
  <c r="V255" i="3"/>
  <c r="W255" i="3"/>
  <c r="X255" i="3"/>
  <c r="Y255" i="3"/>
  <c r="Z255" i="3"/>
  <c r="AA255" i="3"/>
  <c r="S256" i="3"/>
  <c r="T256" i="3"/>
  <c r="U256" i="3"/>
  <c r="V256" i="3"/>
  <c r="W256" i="3"/>
  <c r="X256" i="3"/>
  <c r="Y256" i="3"/>
  <c r="Z256" i="3"/>
  <c r="AA256" i="3"/>
  <c r="S257" i="3"/>
  <c r="T257" i="3"/>
  <c r="U257" i="3"/>
  <c r="V257" i="3"/>
  <c r="W257" i="3"/>
  <c r="X257" i="3"/>
  <c r="Y257" i="3"/>
  <c r="Z257" i="3"/>
  <c r="AA257" i="3"/>
  <c r="S258" i="3"/>
  <c r="T258" i="3"/>
  <c r="U258" i="3"/>
  <c r="V258" i="3"/>
  <c r="W258" i="3"/>
  <c r="X258" i="3"/>
  <c r="Y258" i="3"/>
  <c r="Z258" i="3"/>
  <c r="AA258" i="3"/>
  <c r="S259" i="3"/>
  <c r="T259" i="3"/>
  <c r="U259" i="3"/>
  <c r="V259" i="3"/>
  <c r="W259" i="3"/>
  <c r="X259" i="3"/>
  <c r="Y259" i="3"/>
  <c r="Z259" i="3"/>
  <c r="AA259" i="3"/>
  <c r="S260" i="3"/>
  <c r="T260" i="3"/>
  <c r="U260" i="3"/>
  <c r="V260" i="3"/>
  <c r="W260" i="3"/>
  <c r="X260" i="3"/>
  <c r="Y260" i="3"/>
  <c r="Z260" i="3"/>
  <c r="AA260" i="3"/>
  <c r="S261" i="3"/>
  <c r="T261" i="3"/>
  <c r="U261" i="3"/>
  <c r="V261" i="3"/>
  <c r="W261" i="3"/>
  <c r="X261" i="3"/>
  <c r="Y261" i="3"/>
  <c r="Z261" i="3"/>
  <c r="AA261" i="3"/>
  <c r="S262" i="3"/>
  <c r="T262" i="3"/>
  <c r="U262" i="3"/>
  <c r="V262" i="3"/>
  <c r="W262" i="3"/>
  <c r="X262" i="3"/>
  <c r="Y262" i="3"/>
  <c r="Z262" i="3"/>
  <c r="AA262" i="3"/>
  <c r="S263" i="3"/>
  <c r="T263" i="3"/>
  <c r="U263" i="3"/>
  <c r="V263" i="3"/>
  <c r="W263" i="3"/>
  <c r="X263" i="3"/>
  <c r="Y263" i="3"/>
  <c r="Z263" i="3"/>
  <c r="AA263" i="3"/>
  <c r="S264" i="3"/>
  <c r="T264" i="3"/>
  <c r="U264" i="3"/>
  <c r="V264" i="3"/>
  <c r="W264" i="3"/>
  <c r="X264" i="3"/>
  <c r="Y264" i="3"/>
  <c r="Z264" i="3"/>
  <c r="AA264" i="3"/>
  <c r="S265" i="3"/>
  <c r="T265" i="3"/>
  <c r="U265" i="3"/>
  <c r="V265" i="3"/>
  <c r="W265" i="3"/>
  <c r="X265" i="3"/>
  <c r="Y265" i="3"/>
  <c r="Z265" i="3"/>
  <c r="AA265" i="3"/>
  <c r="S266" i="3"/>
  <c r="T266" i="3"/>
  <c r="U266" i="3"/>
  <c r="V266" i="3"/>
  <c r="W266" i="3"/>
  <c r="X266" i="3"/>
  <c r="Y266" i="3"/>
  <c r="Z266" i="3"/>
  <c r="AA266" i="3"/>
  <c r="S267" i="3"/>
  <c r="T267" i="3"/>
  <c r="U267" i="3"/>
  <c r="V267" i="3"/>
  <c r="W267" i="3"/>
  <c r="X267" i="3"/>
  <c r="Y267" i="3"/>
  <c r="Z267" i="3"/>
  <c r="AA267" i="3"/>
  <c r="S268" i="3"/>
  <c r="T268" i="3"/>
  <c r="U268" i="3"/>
  <c r="V268" i="3"/>
  <c r="W268" i="3"/>
  <c r="X268" i="3"/>
  <c r="Y268" i="3"/>
  <c r="Z268" i="3"/>
  <c r="AA268" i="3"/>
  <c r="S269" i="3"/>
  <c r="T269" i="3"/>
  <c r="U269" i="3"/>
  <c r="V269" i="3"/>
  <c r="W269" i="3"/>
  <c r="X269" i="3"/>
  <c r="Y269" i="3"/>
  <c r="Z269" i="3"/>
  <c r="AA269" i="3"/>
  <c r="S270" i="3"/>
  <c r="T270" i="3"/>
  <c r="U270" i="3"/>
  <c r="V270" i="3"/>
  <c r="W270" i="3"/>
  <c r="X270" i="3"/>
  <c r="Y270" i="3"/>
  <c r="Z270" i="3"/>
  <c r="AA270" i="3"/>
  <c r="S271" i="3"/>
  <c r="T271" i="3"/>
  <c r="U271" i="3"/>
  <c r="V271" i="3"/>
  <c r="W271" i="3"/>
  <c r="X271" i="3"/>
  <c r="Y271" i="3"/>
  <c r="Z271" i="3"/>
  <c r="AA271" i="3"/>
  <c r="S272" i="3"/>
  <c r="T272" i="3"/>
  <c r="U272" i="3"/>
  <c r="V272" i="3"/>
  <c r="W272" i="3"/>
  <c r="X272" i="3"/>
  <c r="Y272" i="3"/>
  <c r="Z272" i="3"/>
  <c r="AA272" i="3"/>
  <c r="S273" i="3"/>
  <c r="T273" i="3"/>
  <c r="U273" i="3"/>
  <c r="V273" i="3"/>
  <c r="W273" i="3"/>
  <c r="X273" i="3"/>
  <c r="Y273" i="3"/>
  <c r="Z273" i="3"/>
  <c r="AA273" i="3"/>
  <c r="S274" i="3"/>
  <c r="T274" i="3"/>
  <c r="U274" i="3"/>
  <c r="V274" i="3"/>
  <c r="W274" i="3"/>
  <c r="X274" i="3"/>
  <c r="Y274" i="3"/>
  <c r="Z274" i="3"/>
  <c r="AA274" i="3"/>
  <c r="S275" i="3"/>
  <c r="T275" i="3"/>
  <c r="U275" i="3"/>
  <c r="V275" i="3"/>
  <c r="W275" i="3"/>
  <c r="X275" i="3"/>
  <c r="Y275" i="3"/>
  <c r="Z275" i="3"/>
  <c r="AA275" i="3"/>
  <c r="S276" i="3"/>
  <c r="T276" i="3"/>
  <c r="U276" i="3"/>
  <c r="V276" i="3"/>
  <c r="W276" i="3"/>
  <c r="X276" i="3"/>
  <c r="Y276" i="3"/>
  <c r="Z276" i="3"/>
  <c r="AA276" i="3"/>
  <c r="S277" i="3"/>
  <c r="T277" i="3"/>
  <c r="U277" i="3"/>
  <c r="V277" i="3"/>
  <c r="W277" i="3"/>
  <c r="X277" i="3"/>
  <c r="Y277" i="3"/>
  <c r="Z277" i="3"/>
  <c r="AA277" i="3"/>
  <c r="S278" i="3"/>
  <c r="T278" i="3"/>
  <c r="U278" i="3"/>
  <c r="V278" i="3"/>
  <c r="W278" i="3"/>
  <c r="X278" i="3"/>
  <c r="Y278" i="3"/>
  <c r="Z278" i="3"/>
  <c r="AA278" i="3"/>
  <c r="S279" i="3"/>
  <c r="T279" i="3"/>
  <c r="U279" i="3"/>
  <c r="V279" i="3"/>
  <c r="W279" i="3"/>
  <c r="X279" i="3"/>
  <c r="Y279" i="3"/>
  <c r="Z279" i="3"/>
  <c r="AA279" i="3"/>
  <c r="S280" i="3"/>
  <c r="T280" i="3"/>
  <c r="U280" i="3"/>
  <c r="V280" i="3"/>
  <c r="W280" i="3"/>
  <c r="X280" i="3"/>
  <c r="Y280" i="3"/>
  <c r="Z280" i="3"/>
  <c r="AA280" i="3"/>
  <c r="S281" i="3"/>
  <c r="T281" i="3"/>
  <c r="U281" i="3"/>
  <c r="V281" i="3"/>
  <c r="W281" i="3"/>
  <c r="X281" i="3"/>
  <c r="Y281" i="3"/>
  <c r="Z281" i="3"/>
  <c r="AA281" i="3"/>
  <c r="S282" i="3"/>
  <c r="T282" i="3"/>
  <c r="U282" i="3"/>
  <c r="V282" i="3"/>
  <c r="W282" i="3"/>
  <c r="X282" i="3"/>
  <c r="Y282" i="3"/>
  <c r="Z282" i="3"/>
  <c r="AA282" i="3"/>
  <c r="S283" i="3"/>
  <c r="T283" i="3"/>
  <c r="U283" i="3"/>
  <c r="V283" i="3"/>
  <c r="W283" i="3"/>
  <c r="X283" i="3"/>
  <c r="Y283" i="3"/>
  <c r="Z283" i="3"/>
  <c r="AA283" i="3"/>
  <c r="S284" i="3"/>
  <c r="T284" i="3"/>
  <c r="U284" i="3"/>
  <c r="V284" i="3"/>
  <c r="W284" i="3"/>
  <c r="X284" i="3"/>
  <c r="Y284" i="3"/>
  <c r="Z284" i="3"/>
  <c r="AA284" i="3"/>
  <c r="S285" i="3"/>
  <c r="T285" i="3"/>
  <c r="U285" i="3"/>
  <c r="V285" i="3"/>
  <c r="W285" i="3"/>
  <c r="X285" i="3"/>
  <c r="Y285" i="3"/>
  <c r="Z285" i="3"/>
  <c r="AA285" i="3"/>
  <c r="S286" i="3"/>
  <c r="T286" i="3"/>
  <c r="U286" i="3"/>
  <c r="V286" i="3"/>
  <c r="W286" i="3"/>
  <c r="X286" i="3"/>
  <c r="Y286" i="3"/>
  <c r="Z286" i="3"/>
  <c r="AA286" i="3"/>
  <c r="S287" i="3"/>
  <c r="T287" i="3"/>
  <c r="U287" i="3"/>
  <c r="V287" i="3"/>
  <c r="W287" i="3"/>
  <c r="X287" i="3"/>
  <c r="Y287" i="3"/>
  <c r="Z287" i="3"/>
  <c r="AA287" i="3"/>
  <c r="S288" i="3"/>
  <c r="T288" i="3"/>
  <c r="U288" i="3"/>
  <c r="V288" i="3"/>
  <c r="W288" i="3"/>
  <c r="X288" i="3"/>
  <c r="Y288" i="3"/>
  <c r="Z288" i="3"/>
  <c r="AA288" i="3"/>
  <c r="S289" i="3"/>
  <c r="T289" i="3"/>
  <c r="U289" i="3"/>
  <c r="V289" i="3"/>
  <c r="W289" i="3"/>
  <c r="X289" i="3"/>
  <c r="Y289" i="3"/>
  <c r="Z289" i="3"/>
  <c r="AA289" i="3"/>
  <c r="S290" i="3"/>
  <c r="T290" i="3"/>
  <c r="U290" i="3"/>
  <c r="V290" i="3"/>
  <c r="W290" i="3"/>
  <c r="X290" i="3"/>
  <c r="Y290" i="3"/>
  <c r="Z290" i="3"/>
  <c r="AA290" i="3"/>
  <c r="S291" i="3"/>
  <c r="T291" i="3"/>
  <c r="U291" i="3"/>
  <c r="V291" i="3"/>
  <c r="W291" i="3"/>
  <c r="X291" i="3"/>
  <c r="Y291" i="3"/>
  <c r="Z291" i="3"/>
  <c r="AA291" i="3"/>
  <c r="S292" i="3"/>
  <c r="T292" i="3"/>
  <c r="U292" i="3"/>
  <c r="V292" i="3"/>
  <c r="W292" i="3"/>
  <c r="X292" i="3"/>
  <c r="Y292" i="3"/>
  <c r="Z292" i="3"/>
  <c r="AA292" i="3"/>
  <c r="S293" i="3"/>
  <c r="T293" i="3"/>
  <c r="U293" i="3"/>
  <c r="V293" i="3"/>
  <c r="W293" i="3"/>
  <c r="X293" i="3"/>
  <c r="Y293" i="3"/>
  <c r="Z293" i="3"/>
  <c r="AA293" i="3"/>
  <c r="S294" i="3"/>
  <c r="T294" i="3"/>
  <c r="U294" i="3"/>
  <c r="V294" i="3"/>
  <c r="W294" i="3"/>
  <c r="X294" i="3"/>
  <c r="Y294" i="3"/>
  <c r="Z294" i="3"/>
  <c r="AA294" i="3"/>
  <c r="S295" i="3"/>
  <c r="T295" i="3"/>
  <c r="U295" i="3"/>
  <c r="V295" i="3"/>
  <c r="W295" i="3"/>
  <c r="X295" i="3"/>
  <c r="Y295" i="3"/>
  <c r="Z295" i="3"/>
  <c r="AA295" i="3"/>
  <c r="S296" i="3"/>
  <c r="T296" i="3"/>
  <c r="U296" i="3"/>
  <c r="V296" i="3"/>
  <c r="W296" i="3"/>
  <c r="X296" i="3"/>
  <c r="Y296" i="3"/>
  <c r="Z296" i="3"/>
  <c r="AA296" i="3"/>
  <c r="S297" i="3"/>
  <c r="T297" i="3"/>
  <c r="U297" i="3"/>
  <c r="V297" i="3"/>
  <c r="W297" i="3"/>
  <c r="X297" i="3"/>
  <c r="Y297" i="3"/>
  <c r="Z297" i="3"/>
  <c r="AA297" i="3"/>
  <c r="S298" i="3"/>
  <c r="T298" i="3"/>
  <c r="U298" i="3"/>
  <c r="V298" i="3"/>
  <c r="W298" i="3"/>
  <c r="X298" i="3"/>
  <c r="Y298" i="3"/>
  <c r="Z298" i="3"/>
  <c r="AA298" i="3"/>
  <c r="S299" i="3"/>
  <c r="T299" i="3"/>
  <c r="U299" i="3"/>
  <c r="V299" i="3"/>
  <c r="W299" i="3"/>
  <c r="X299" i="3"/>
  <c r="Y299" i="3"/>
  <c r="Z299" i="3"/>
  <c r="AA299" i="3"/>
  <c r="S300" i="3"/>
  <c r="T300" i="3"/>
  <c r="U300" i="3"/>
  <c r="V300" i="3"/>
  <c r="W300" i="3"/>
  <c r="X300" i="3"/>
  <c r="Y300" i="3"/>
  <c r="Z300" i="3"/>
  <c r="AA300" i="3"/>
  <c r="S301" i="3"/>
  <c r="T301" i="3"/>
  <c r="U301" i="3"/>
  <c r="V301" i="3"/>
  <c r="W301" i="3"/>
  <c r="X301" i="3"/>
  <c r="Y301" i="3"/>
  <c r="Z301" i="3"/>
  <c r="AA301" i="3"/>
  <c r="S302" i="3"/>
  <c r="T302" i="3"/>
  <c r="U302" i="3"/>
  <c r="V302" i="3"/>
  <c r="W302" i="3"/>
  <c r="X302" i="3"/>
  <c r="Y302" i="3"/>
  <c r="Z302" i="3"/>
  <c r="AA302" i="3"/>
  <c r="S303" i="3"/>
  <c r="T303" i="3"/>
  <c r="U303" i="3"/>
  <c r="V303" i="3"/>
  <c r="W303" i="3"/>
  <c r="X303" i="3"/>
  <c r="Y303" i="3"/>
  <c r="Z303" i="3"/>
  <c r="AA303" i="3"/>
  <c r="S304" i="3"/>
  <c r="T304" i="3"/>
  <c r="U304" i="3"/>
  <c r="V304" i="3"/>
  <c r="W304" i="3"/>
  <c r="X304" i="3"/>
  <c r="Y304" i="3"/>
  <c r="Z304" i="3"/>
  <c r="AA304" i="3"/>
  <c r="S305" i="3"/>
  <c r="T305" i="3"/>
  <c r="U305" i="3"/>
  <c r="V305" i="3"/>
  <c r="W305" i="3"/>
  <c r="X305" i="3"/>
  <c r="Y305" i="3"/>
  <c r="Z305" i="3"/>
  <c r="AA305" i="3"/>
  <c r="S306" i="3"/>
  <c r="T306" i="3"/>
  <c r="U306" i="3"/>
  <c r="V306" i="3"/>
  <c r="W306" i="3"/>
  <c r="X306" i="3"/>
  <c r="Y306" i="3"/>
  <c r="Z306" i="3"/>
  <c r="AA306" i="3"/>
  <c r="S307" i="3"/>
  <c r="T307" i="3"/>
  <c r="U307" i="3"/>
  <c r="V307" i="3"/>
  <c r="W307" i="3"/>
  <c r="X307" i="3"/>
  <c r="Y307" i="3"/>
  <c r="Z307" i="3"/>
  <c r="AA307" i="3"/>
  <c r="S308" i="3"/>
  <c r="T308" i="3"/>
  <c r="U308" i="3"/>
  <c r="V308" i="3"/>
  <c r="W308" i="3"/>
  <c r="X308" i="3"/>
  <c r="Y308" i="3"/>
  <c r="Z308" i="3"/>
  <c r="AA308" i="3"/>
  <c r="S309" i="3"/>
  <c r="T309" i="3"/>
  <c r="U309" i="3"/>
  <c r="V309" i="3"/>
  <c r="W309" i="3"/>
  <c r="X309" i="3"/>
  <c r="Y309" i="3"/>
  <c r="Z309" i="3"/>
  <c r="AA309" i="3"/>
  <c r="S310" i="3"/>
  <c r="T310" i="3"/>
  <c r="U310" i="3"/>
  <c r="V310" i="3"/>
  <c r="W310" i="3"/>
  <c r="X310" i="3"/>
  <c r="Y310" i="3"/>
  <c r="Z310" i="3"/>
  <c r="AA310" i="3"/>
  <c r="S311" i="3"/>
  <c r="T311" i="3"/>
  <c r="U311" i="3"/>
  <c r="V311" i="3"/>
  <c r="W311" i="3"/>
  <c r="X311" i="3"/>
  <c r="Y311" i="3"/>
  <c r="Z311" i="3"/>
  <c r="AA311" i="3"/>
  <c r="S312" i="3"/>
  <c r="T312" i="3"/>
  <c r="U312" i="3"/>
  <c r="V312" i="3"/>
  <c r="W312" i="3"/>
  <c r="X312" i="3"/>
  <c r="Y312" i="3"/>
  <c r="Z312" i="3"/>
  <c r="AA312" i="3"/>
  <c r="S313" i="3"/>
  <c r="T313" i="3"/>
  <c r="U313" i="3"/>
  <c r="V313" i="3"/>
  <c r="W313" i="3"/>
  <c r="X313" i="3"/>
  <c r="Y313" i="3"/>
  <c r="Z313" i="3"/>
  <c r="AA313" i="3"/>
  <c r="S314" i="3"/>
  <c r="T314" i="3"/>
  <c r="U314" i="3"/>
  <c r="V314" i="3"/>
  <c r="W314" i="3"/>
  <c r="X314" i="3"/>
  <c r="Y314" i="3"/>
  <c r="Z314" i="3"/>
  <c r="AA314" i="3"/>
  <c r="S315" i="3"/>
  <c r="T315" i="3"/>
  <c r="U315" i="3"/>
  <c r="V315" i="3"/>
  <c r="W315" i="3"/>
  <c r="X315" i="3"/>
  <c r="Y315" i="3"/>
  <c r="Z315" i="3"/>
  <c r="AA315" i="3"/>
  <c r="S316" i="3"/>
  <c r="T316" i="3"/>
  <c r="U316" i="3"/>
  <c r="V316" i="3"/>
  <c r="W316" i="3"/>
  <c r="X316" i="3"/>
  <c r="Y316" i="3"/>
  <c r="Z316" i="3"/>
  <c r="AA316" i="3"/>
  <c r="S317" i="3"/>
  <c r="T317" i="3"/>
  <c r="U317" i="3"/>
  <c r="V317" i="3"/>
  <c r="W317" i="3"/>
  <c r="X317" i="3"/>
  <c r="Y317" i="3"/>
  <c r="Z317" i="3"/>
  <c r="AA317" i="3"/>
  <c r="S318" i="3"/>
  <c r="T318" i="3"/>
  <c r="U318" i="3"/>
  <c r="V318" i="3"/>
  <c r="W318" i="3"/>
  <c r="X318" i="3"/>
  <c r="Y318" i="3"/>
  <c r="Z318" i="3"/>
  <c r="AA318" i="3"/>
  <c r="S319" i="3"/>
  <c r="T319" i="3"/>
  <c r="U319" i="3"/>
  <c r="V319" i="3"/>
  <c r="W319" i="3"/>
  <c r="X319" i="3"/>
  <c r="Y319" i="3"/>
  <c r="Z319" i="3"/>
  <c r="AA319" i="3"/>
  <c r="S320" i="3"/>
  <c r="T320" i="3"/>
  <c r="U320" i="3"/>
  <c r="V320" i="3"/>
  <c r="W320" i="3"/>
  <c r="X320" i="3"/>
  <c r="Y320" i="3"/>
  <c r="Z320" i="3"/>
  <c r="AA320" i="3"/>
  <c r="S321" i="3"/>
  <c r="T321" i="3"/>
  <c r="U321" i="3"/>
  <c r="V321" i="3"/>
  <c r="W321" i="3"/>
  <c r="X321" i="3"/>
  <c r="Y321" i="3"/>
  <c r="Z321" i="3"/>
  <c r="AA321" i="3"/>
  <c r="S322" i="3"/>
  <c r="T322" i="3"/>
  <c r="U322" i="3"/>
  <c r="V322" i="3"/>
  <c r="W322" i="3"/>
  <c r="X322" i="3"/>
  <c r="Y322" i="3"/>
  <c r="Z322" i="3"/>
  <c r="AA322" i="3"/>
  <c r="S323" i="3"/>
  <c r="T323" i="3"/>
  <c r="U323" i="3"/>
  <c r="V323" i="3"/>
  <c r="W323" i="3"/>
  <c r="X323" i="3"/>
  <c r="Y323" i="3"/>
  <c r="Z323" i="3"/>
  <c r="AA323" i="3"/>
  <c r="S324" i="3"/>
  <c r="T324" i="3"/>
  <c r="U324" i="3"/>
  <c r="V324" i="3"/>
  <c r="W324" i="3"/>
  <c r="X324" i="3"/>
  <c r="Y324" i="3"/>
  <c r="Z324" i="3"/>
  <c r="AA324" i="3"/>
  <c r="S325" i="3"/>
  <c r="T325" i="3"/>
  <c r="U325" i="3"/>
  <c r="V325" i="3"/>
  <c r="W325" i="3"/>
  <c r="X325" i="3"/>
  <c r="Y325" i="3"/>
  <c r="Z325" i="3"/>
  <c r="AA325" i="3"/>
  <c r="S326" i="3"/>
  <c r="T326" i="3"/>
  <c r="U326" i="3"/>
  <c r="V326" i="3"/>
  <c r="W326" i="3"/>
  <c r="X326" i="3"/>
  <c r="Y326" i="3"/>
  <c r="Z326" i="3"/>
  <c r="AA326" i="3"/>
  <c r="S327" i="3"/>
  <c r="T327" i="3"/>
  <c r="U327" i="3"/>
  <c r="V327" i="3"/>
  <c r="W327" i="3"/>
  <c r="X327" i="3"/>
  <c r="Y327" i="3"/>
  <c r="Z327" i="3"/>
  <c r="AA327" i="3"/>
  <c r="S328" i="3"/>
  <c r="T328" i="3"/>
  <c r="U328" i="3"/>
  <c r="V328" i="3"/>
  <c r="W328" i="3"/>
  <c r="X328" i="3"/>
  <c r="Y328" i="3"/>
  <c r="Z328" i="3"/>
  <c r="AA328" i="3"/>
  <c r="S329" i="3"/>
  <c r="T329" i="3"/>
  <c r="U329" i="3"/>
  <c r="V329" i="3"/>
  <c r="W329" i="3"/>
  <c r="X329" i="3"/>
  <c r="Y329" i="3"/>
  <c r="Z329" i="3"/>
  <c r="AA329" i="3"/>
  <c r="S330" i="3"/>
  <c r="T330" i="3"/>
  <c r="U330" i="3"/>
  <c r="V330" i="3"/>
  <c r="W330" i="3"/>
  <c r="X330" i="3"/>
  <c r="Y330" i="3"/>
  <c r="Z330" i="3"/>
  <c r="AA330" i="3"/>
  <c r="S331" i="3"/>
  <c r="T331" i="3"/>
  <c r="U331" i="3"/>
  <c r="V331" i="3"/>
  <c r="W331" i="3"/>
  <c r="X331" i="3"/>
  <c r="Y331" i="3"/>
  <c r="Z331" i="3"/>
  <c r="AA331" i="3"/>
  <c r="S332" i="3"/>
  <c r="T332" i="3"/>
  <c r="U332" i="3"/>
  <c r="V332" i="3"/>
  <c r="W332" i="3"/>
  <c r="X332" i="3"/>
  <c r="Y332" i="3"/>
  <c r="Z332" i="3"/>
  <c r="AA332" i="3"/>
  <c r="S333" i="3"/>
  <c r="T333" i="3"/>
  <c r="U333" i="3"/>
  <c r="V333" i="3"/>
  <c r="W333" i="3"/>
  <c r="X333" i="3"/>
  <c r="Y333" i="3"/>
  <c r="Z333" i="3"/>
  <c r="AA333" i="3"/>
  <c r="S334" i="3"/>
  <c r="T334" i="3"/>
  <c r="U334" i="3"/>
  <c r="V334" i="3"/>
  <c r="W334" i="3"/>
  <c r="X334" i="3"/>
  <c r="Y334" i="3"/>
  <c r="Z334" i="3"/>
  <c r="AA334" i="3"/>
  <c r="S335" i="3"/>
  <c r="T335" i="3"/>
  <c r="U335" i="3"/>
  <c r="V335" i="3"/>
  <c r="W335" i="3"/>
  <c r="X335" i="3"/>
  <c r="Y335" i="3"/>
  <c r="Z335" i="3"/>
  <c r="AA335" i="3"/>
  <c r="S336" i="3"/>
  <c r="T336" i="3"/>
  <c r="U336" i="3"/>
  <c r="V336" i="3"/>
  <c r="W336" i="3"/>
  <c r="X336" i="3"/>
  <c r="Y336" i="3"/>
  <c r="Z336" i="3"/>
  <c r="AA336" i="3"/>
  <c r="S337" i="3"/>
  <c r="T337" i="3"/>
  <c r="U337" i="3"/>
  <c r="V337" i="3"/>
  <c r="W337" i="3"/>
  <c r="X337" i="3"/>
  <c r="Y337" i="3"/>
  <c r="Z337" i="3"/>
  <c r="AA337" i="3"/>
  <c r="S338" i="3"/>
  <c r="T338" i="3"/>
  <c r="U338" i="3"/>
  <c r="V338" i="3"/>
  <c r="W338" i="3"/>
  <c r="X338" i="3"/>
  <c r="Y338" i="3"/>
  <c r="Z338" i="3"/>
  <c r="AA338" i="3"/>
  <c r="S339" i="3"/>
  <c r="T339" i="3"/>
  <c r="U339" i="3"/>
  <c r="V339" i="3"/>
  <c r="W339" i="3"/>
  <c r="X339" i="3"/>
  <c r="Y339" i="3"/>
  <c r="Z339" i="3"/>
  <c r="AA339" i="3"/>
  <c r="S340" i="3"/>
  <c r="T340" i="3"/>
  <c r="U340" i="3"/>
  <c r="V340" i="3"/>
  <c r="W340" i="3"/>
  <c r="X340" i="3"/>
  <c r="Y340" i="3"/>
  <c r="Z340" i="3"/>
  <c r="AA340" i="3"/>
  <c r="S341" i="3"/>
  <c r="T341" i="3"/>
  <c r="U341" i="3"/>
  <c r="V341" i="3"/>
  <c r="W341" i="3"/>
  <c r="X341" i="3"/>
  <c r="Y341" i="3"/>
  <c r="Z341" i="3"/>
  <c r="AA341" i="3"/>
  <c r="S342" i="3"/>
  <c r="T342" i="3"/>
  <c r="U342" i="3"/>
  <c r="V342" i="3"/>
  <c r="W342" i="3"/>
  <c r="X342" i="3"/>
  <c r="Y342" i="3"/>
  <c r="Z342" i="3"/>
  <c r="AA342" i="3"/>
  <c r="S343" i="3"/>
  <c r="T343" i="3"/>
  <c r="U343" i="3"/>
  <c r="V343" i="3"/>
  <c r="W343" i="3"/>
  <c r="X343" i="3"/>
  <c r="Y343" i="3"/>
  <c r="Z343" i="3"/>
  <c r="AA343" i="3"/>
  <c r="S344" i="3"/>
  <c r="T344" i="3"/>
  <c r="U344" i="3"/>
  <c r="V344" i="3"/>
  <c r="W344" i="3"/>
  <c r="X344" i="3"/>
  <c r="Y344" i="3"/>
  <c r="Z344" i="3"/>
  <c r="AA344" i="3"/>
  <c r="S345" i="3"/>
  <c r="T345" i="3"/>
  <c r="U345" i="3"/>
  <c r="V345" i="3"/>
  <c r="W345" i="3"/>
  <c r="X345" i="3"/>
  <c r="Y345" i="3"/>
  <c r="Z345" i="3"/>
  <c r="AA345" i="3"/>
  <c r="S346" i="3"/>
  <c r="T346" i="3"/>
  <c r="U346" i="3"/>
  <c r="V346" i="3"/>
  <c r="W346" i="3"/>
  <c r="X346" i="3"/>
  <c r="Y346" i="3"/>
  <c r="Z346" i="3"/>
  <c r="AA346" i="3"/>
  <c r="S347" i="3"/>
  <c r="T347" i="3"/>
  <c r="U347" i="3"/>
  <c r="V347" i="3"/>
  <c r="W347" i="3"/>
  <c r="X347" i="3"/>
  <c r="Y347" i="3"/>
  <c r="Z347" i="3"/>
  <c r="AA347" i="3"/>
  <c r="S348" i="3"/>
  <c r="T348" i="3"/>
  <c r="U348" i="3"/>
  <c r="V348" i="3"/>
  <c r="W348" i="3"/>
  <c r="X348" i="3"/>
  <c r="Y348" i="3"/>
  <c r="Z348" i="3"/>
  <c r="AA348" i="3"/>
  <c r="S349" i="3"/>
  <c r="T349" i="3"/>
  <c r="U349" i="3"/>
  <c r="V349" i="3"/>
  <c r="W349" i="3"/>
  <c r="X349" i="3"/>
  <c r="Y349" i="3"/>
  <c r="Z349" i="3"/>
  <c r="AA349" i="3"/>
  <c r="S350" i="3"/>
  <c r="T350" i="3"/>
  <c r="U350" i="3"/>
  <c r="V350" i="3"/>
  <c r="W350" i="3"/>
  <c r="X350" i="3"/>
  <c r="Y350" i="3"/>
  <c r="Z350" i="3"/>
  <c r="AA350" i="3"/>
  <c r="S351" i="3"/>
  <c r="T351" i="3"/>
  <c r="U351" i="3"/>
  <c r="V351" i="3"/>
  <c r="W351" i="3"/>
  <c r="X351" i="3"/>
  <c r="Y351" i="3"/>
  <c r="Z351" i="3"/>
  <c r="AA351" i="3"/>
  <c r="S352" i="3"/>
  <c r="T352" i="3"/>
  <c r="U352" i="3"/>
  <c r="V352" i="3"/>
  <c r="W352" i="3"/>
  <c r="X352" i="3"/>
  <c r="Y352" i="3"/>
  <c r="Z352" i="3"/>
  <c r="AA352" i="3"/>
  <c r="S353" i="3"/>
  <c r="T353" i="3"/>
  <c r="U353" i="3"/>
  <c r="V353" i="3"/>
  <c r="W353" i="3"/>
  <c r="X353" i="3"/>
  <c r="Y353" i="3"/>
  <c r="Z353" i="3"/>
  <c r="AA353" i="3"/>
  <c r="S354" i="3"/>
  <c r="T354" i="3"/>
  <c r="U354" i="3"/>
  <c r="V354" i="3"/>
  <c r="W354" i="3"/>
  <c r="X354" i="3"/>
  <c r="Y354" i="3"/>
  <c r="Z354" i="3"/>
  <c r="AA354" i="3"/>
  <c r="S355" i="3"/>
  <c r="T355" i="3"/>
  <c r="U355" i="3"/>
  <c r="V355" i="3"/>
  <c r="W355" i="3"/>
  <c r="X355" i="3"/>
  <c r="Y355" i="3"/>
  <c r="Z355" i="3"/>
  <c r="AA355" i="3"/>
  <c r="S356" i="3"/>
  <c r="T356" i="3"/>
  <c r="U356" i="3"/>
  <c r="V356" i="3"/>
  <c r="W356" i="3"/>
  <c r="X356" i="3"/>
  <c r="Y356" i="3"/>
  <c r="Z356" i="3"/>
  <c r="AA356" i="3"/>
  <c r="S357" i="3"/>
  <c r="T357" i="3"/>
  <c r="U357" i="3"/>
  <c r="V357" i="3"/>
  <c r="W357" i="3"/>
  <c r="X357" i="3"/>
  <c r="Y357" i="3"/>
  <c r="Z357" i="3"/>
  <c r="AA357" i="3"/>
  <c r="S358" i="3"/>
  <c r="T358" i="3"/>
  <c r="U358" i="3"/>
  <c r="V358" i="3"/>
  <c r="W358" i="3"/>
  <c r="X358" i="3"/>
  <c r="Y358" i="3"/>
  <c r="Z358" i="3"/>
  <c r="AA358" i="3"/>
  <c r="S359" i="3"/>
  <c r="T359" i="3"/>
  <c r="U359" i="3"/>
  <c r="V359" i="3"/>
  <c r="W359" i="3"/>
  <c r="X359" i="3"/>
  <c r="Y359" i="3"/>
  <c r="Z359" i="3"/>
  <c r="AA359" i="3"/>
  <c r="S360" i="3"/>
  <c r="T360" i="3"/>
  <c r="U360" i="3"/>
  <c r="V360" i="3"/>
  <c r="W360" i="3"/>
  <c r="X360" i="3"/>
  <c r="Y360" i="3"/>
  <c r="Z360" i="3"/>
  <c r="AA360" i="3"/>
  <c r="S361" i="3"/>
  <c r="T361" i="3"/>
  <c r="U361" i="3"/>
  <c r="V361" i="3"/>
  <c r="W361" i="3"/>
  <c r="X361" i="3"/>
  <c r="Y361" i="3"/>
  <c r="Z361" i="3"/>
  <c r="AA361" i="3"/>
  <c r="S362" i="3"/>
  <c r="T362" i="3"/>
  <c r="U362" i="3"/>
  <c r="V362" i="3"/>
  <c r="W362" i="3"/>
  <c r="X362" i="3"/>
  <c r="Y362" i="3"/>
  <c r="Z362" i="3"/>
  <c r="AA362" i="3"/>
  <c r="S363" i="3"/>
  <c r="T363" i="3"/>
  <c r="U363" i="3"/>
  <c r="V363" i="3"/>
  <c r="W363" i="3"/>
  <c r="X363" i="3"/>
  <c r="Y363" i="3"/>
  <c r="Z363" i="3"/>
  <c r="AA363" i="3"/>
  <c r="S364" i="3"/>
  <c r="T364" i="3"/>
  <c r="U364" i="3"/>
  <c r="V364" i="3"/>
  <c r="W364" i="3"/>
  <c r="X364" i="3"/>
  <c r="Y364" i="3"/>
  <c r="Z364" i="3"/>
  <c r="AA364" i="3"/>
  <c r="S365" i="3"/>
  <c r="T365" i="3"/>
  <c r="U365" i="3"/>
  <c r="V365" i="3"/>
  <c r="W365" i="3"/>
  <c r="X365" i="3"/>
  <c r="Y365" i="3"/>
  <c r="Z365" i="3"/>
  <c r="AA365" i="3"/>
  <c r="S366" i="3"/>
  <c r="T366" i="3"/>
  <c r="U366" i="3"/>
  <c r="V366" i="3"/>
  <c r="W366" i="3"/>
  <c r="X366" i="3"/>
  <c r="Y366" i="3"/>
  <c r="Z366" i="3"/>
  <c r="AA366" i="3"/>
  <c r="S367" i="3"/>
  <c r="T367" i="3"/>
  <c r="U367" i="3"/>
  <c r="V367" i="3"/>
  <c r="W367" i="3"/>
  <c r="X367" i="3"/>
  <c r="Y367" i="3"/>
  <c r="Z367" i="3"/>
  <c r="AA367" i="3"/>
  <c r="S368" i="3"/>
  <c r="T368" i="3"/>
  <c r="U368" i="3"/>
  <c r="V368" i="3"/>
  <c r="W368" i="3"/>
  <c r="X368" i="3"/>
  <c r="Y368" i="3"/>
  <c r="Z368" i="3"/>
  <c r="AA368" i="3"/>
  <c r="S369" i="3"/>
  <c r="T369" i="3"/>
  <c r="U369" i="3"/>
  <c r="V369" i="3"/>
  <c r="W369" i="3"/>
  <c r="X369" i="3"/>
  <c r="Y369" i="3"/>
  <c r="Z369" i="3"/>
  <c r="AA369" i="3"/>
  <c r="S370" i="3"/>
  <c r="T370" i="3"/>
  <c r="U370" i="3"/>
  <c r="V370" i="3"/>
  <c r="W370" i="3"/>
  <c r="X370" i="3"/>
  <c r="Y370" i="3"/>
  <c r="Z370" i="3"/>
  <c r="AA370" i="3"/>
  <c r="S371" i="3"/>
  <c r="T371" i="3"/>
  <c r="U371" i="3"/>
  <c r="V371" i="3"/>
  <c r="W371" i="3"/>
  <c r="X371" i="3"/>
  <c r="Y371" i="3"/>
  <c r="Z371" i="3"/>
  <c r="AA371" i="3"/>
  <c r="S372" i="3"/>
  <c r="T372" i="3"/>
  <c r="U372" i="3"/>
  <c r="V372" i="3"/>
  <c r="W372" i="3"/>
  <c r="X372" i="3"/>
  <c r="Y372" i="3"/>
  <c r="Z372" i="3"/>
  <c r="AA372" i="3"/>
  <c r="S373" i="3"/>
  <c r="T373" i="3"/>
  <c r="U373" i="3"/>
  <c r="V373" i="3"/>
  <c r="W373" i="3"/>
  <c r="X373" i="3"/>
  <c r="Y373" i="3"/>
  <c r="Z373" i="3"/>
  <c r="AA373" i="3"/>
  <c r="S374" i="3"/>
  <c r="T374" i="3"/>
  <c r="U374" i="3"/>
  <c r="V374" i="3"/>
  <c r="W374" i="3"/>
  <c r="X374" i="3"/>
  <c r="Y374" i="3"/>
  <c r="Z374" i="3"/>
  <c r="AA374" i="3"/>
  <c r="S375" i="3"/>
  <c r="T375" i="3"/>
  <c r="U375" i="3"/>
  <c r="V375" i="3"/>
  <c r="W375" i="3"/>
  <c r="X375" i="3"/>
  <c r="Y375" i="3"/>
  <c r="Z375" i="3"/>
  <c r="AA375" i="3"/>
  <c r="S376" i="3"/>
  <c r="T376" i="3"/>
  <c r="U376" i="3"/>
  <c r="V376" i="3"/>
  <c r="W376" i="3"/>
  <c r="X376" i="3"/>
  <c r="Y376" i="3"/>
  <c r="Z376" i="3"/>
  <c r="AA376" i="3"/>
  <c r="S377" i="3"/>
  <c r="T377" i="3"/>
  <c r="U377" i="3"/>
  <c r="V377" i="3"/>
  <c r="W377" i="3"/>
  <c r="X377" i="3"/>
  <c r="Y377" i="3"/>
  <c r="Z377" i="3"/>
  <c r="AA377" i="3"/>
  <c r="S378" i="3"/>
  <c r="T378" i="3"/>
  <c r="U378" i="3"/>
  <c r="V378" i="3"/>
  <c r="W378" i="3"/>
  <c r="X378" i="3"/>
  <c r="Y378" i="3"/>
  <c r="Z378" i="3"/>
  <c r="AA378" i="3"/>
  <c r="S379" i="3"/>
  <c r="T379" i="3"/>
  <c r="U379" i="3"/>
  <c r="V379" i="3"/>
  <c r="W379" i="3"/>
  <c r="X379" i="3"/>
  <c r="Y379" i="3"/>
  <c r="Z379" i="3"/>
  <c r="AA379" i="3"/>
  <c r="S380" i="3"/>
  <c r="T380" i="3"/>
  <c r="U380" i="3"/>
  <c r="V380" i="3"/>
  <c r="W380" i="3"/>
  <c r="X380" i="3"/>
  <c r="Y380" i="3"/>
  <c r="Z380" i="3"/>
  <c r="AA380" i="3"/>
  <c r="S381" i="3"/>
  <c r="T381" i="3"/>
  <c r="U381" i="3"/>
  <c r="V381" i="3"/>
  <c r="W381" i="3"/>
  <c r="X381" i="3"/>
  <c r="Y381" i="3"/>
  <c r="Z381" i="3"/>
  <c r="AA381" i="3"/>
  <c r="S382" i="3"/>
  <c r="T382" i="3"/>
  <c r="U382" i="3"/>
  <c r="V382" i="3"/>
  <c r="W382" i="3"/>
  <c r="X382" i="3"/>
  <c r="Y382" i="3"/>
  <c r="Z382" i="3"/>
  <c r="AA382" i="3"/>
  <c r="S383" i="3"/>
  <c r="T383" i="3"/>
  <c r="U383" i="3"/>
  <c r="V383" i="3"/>
  <c r="W383" i="3"/>
  <c r="X383" i="3"/>
  <c r="Y383" i="3"/>
  <c r="Z383" i="3"/>
  <c r="AA383" i="3"/>
  <c r="S384" i="3"/>
  <c r="T384" i="3"/>
  <c r="U384" i="3"/>
  <c r="V384" i="3"/>
  <c r="W384" i="3"/>
  <c r="X384" i="3"/>
  <c r="Y384" i="3"/>
  <c r="Z384" i="3"/>
  <c r="AA384" i="3"/>
  <c r="S385" i="3"/>
  <c r="T385" i="3"/>
  <c r="U385" i="3"/>
  <c r="V385" i="3"/>
  <c r="W385" i="3"/>
  <c r="X385" i="3"/>
  <c r="Y385" i="3"/>
  <c r="Z385" i="3"/>
  <c r="AA385" i="3"/>
  <c r="S386" i="3"/>
  <c r="T386" i="3"/>
  <c r="U386" i="3"/>
  <c r="V386" i="3"/>
  <c r="W386" i="3"/>
  <c r="X386" i="3"/>
  <c r="Y386" i="3"/>
  <c r="Z386" i="3"/>
  <c r="AA386" i="3"/>
  <c r="S387" i="3"/>
  <c r="T387" i="3"/>
  <c r="U387" i="3"/>
  <c r="V387" i="3"/>
  <c r="W387" i="3"/>
  <c r="X387" i="3"/>
  <c r="Y387" i="3"/>
  <c r="Z387" i="3"/>
  <c r="AA387" i="3"/>
  <c r="S388" i="3"/>
  <c r="T388" i="3"/>
  <c r="U388" i="3"/>
  <c r="V388" i="3"/>
  <c r="W388" i="3"/>
  <c r="X388" i="3"/>
  <c r="Y388" i="3"/>
  <c r="Z388" i="3"/>
  <c r="AA388" i="3"/>
  <c r="S389" i="3"/>
  <c r="T389" i="3"/>
  <c r="U389" i="3"/>
  <c r="V389" i="3"/>
  <c r="W389" i="3"/>
  <c r="X389" i="3"/>
  <c r="Y389" i="3"/>
  <c r="Z389" i="3"/>
  <c r="AA389" i="3"/>
  <c r="S390" i="3"/>
  <c r="T390" i="3"/>
  <c r="U390" i="3"/>
  <c r="V390" i="3"/>
  <c r="W390" i="3"/>
  <c r="X390" i="3"/>
  <c r="Y390" i="3"/>
  <c r="Z390" i="3"/>
  <c r="AA390" i="3"/>
  <c r="S391" i="3"/>
  <c r="T391" i="3"/>
  <c r="U391" i="3"/>
  <c r="V391" i="3"/>
  <c r="W391" i="3"/>
  <c r="X391" i="3"/>
  <c r="Y391" i="3"/>
  <c r="Z391" i="3"/>
  <c r="AA391" i="3"/>
  <c r="S392" i="3"/>
  <c r="T392" i="3"/>
  <c r="U392" i="3"/>
  <c r="V392" i="3"/>
  <c r="W392" i="3"/>
  <c r="X392" i="3"/>
  <c r="Y392" i="3"/>
  <c r="Z392" i="3"/>
  <c r="AA392" i="3"/>
  <c r="S393" i="3"/>
  <c r="T393" i="3"/>
  <c r="U393" i="3"/>
  <c r="V393" i="3"/>
  <c r="W393" i="3"/>
  <c r="X393" i="3"/>
  <c r="Y393" i="3"/>
  <c r="Z393" i="3"/>
  <c r="AA393" i="3"/>
  <c r="S394" i="3"/>
  <c r="T394" i="3"/>
  <c r="U394" i="3"/>
  <c r="V394" i="3"/>
  <c r="W394" i="3"/>
  <c r="X394" i="3"/>
  <c r="Y394" i="3"/>
  <c r="Z394" i="3"/>
  <c r="AA394" i="3"/>
  <c r="S395" i="3"/>
  <c r="T395" i="3"/>
  <c r="U395" i="3"/>
  <c r="V395" i="3"/>
  <c r="W395" i="3"/>
  <c r="X395" i="3"/>
  <c r="Y395" i="3"/>
  <c r="Z395" i="3"/>
  <c r="AA395" i="3"/>
  <c r="S396" i="3"/>
  <c r="T396" i="3"/>
  <c r="U396" i="3"/>
  <c r="V396" i="3"/>
  <c r="W396" i="3"/>
  <c r="X396" i="3"/>
  <c r="Y396" i="3"/>
  <c r="Z396" i="3"/>
  <c r="AA396" i="3"/>
  <c r="S397" i="3"/>
  <c r="T397" i="3"/>
  <c r="U397" i="3"/>
  <c r="V397" i="3"/>
  <c r="W397" i="3"/>
  <c r="X397" i="3"/>
  <c r="Y397" i="3"/>
  <c r="Z397" i="3"/>
  <c r="AA397" i="3"/>
  <c r="S398" i="3"/>
  <c r="T398" i="3"/>
  <c r="U398" i="3"/>
  <c r="V398" i="3"/>
  <c r="W398" i="3"/>
  <c r="X398" i="3"/>
  <c r="Y398" i="3"/>
  <c r="Z398" i="3"/>
  <c r="AA398" i="3"/>
  <c r="S399" i="3"/>
  <c r="T399" i="3"/>
  <c r="U399" i="3"/>
  <c r="V399" i="3"/>
  <c r="W399" i="3"/>
  <c r="X399" i="3"/>
  <c r="Y399" i="3"/>
  <c r="Z399" i="3"/>
  <c r="AA399" i="3"/>
  <c r="S400" i="3"/>
  <c r="T400" i="3"/>
  <c r="U400" i="3"/>
  <c r="V400" i="3"/>
  <c r="W400" i="3"/>
  <c r="X400" i="3"/>
  <c r="Y400" i="3"/>
  <c r="Z400" i="3"/>
  <c r="AA400" i="3"/>
  <c r="S401" i="3"/>
  <c r="T401" i="3"/>
  <c r="U401" i="3"/>
  <c r="V401" i="3"/>
  <c r="W401" i="3"/>
  <c r="X401" i="3"/>
  <c r="Y401" i="3"/>
  <c r="Z401" i="3"/>
  <c r="AA401" i="3"/>
  <c r="S402" i="3"/>
  <c r="T402" i="3"/>
  <c r="U402" i="3"/>
  <c r="V402" i="3"/>
  <c r="W402" i="3"/>
  <c r="X402" i="3"/>
  <c r="Y402" i="3"/>
  <c r="Z402" i="3"/>
  <c r="AA402" i="3"/>
  <c r="S403" i="3"/>
  <c r="T403" i="3"/>
  <c r="U403" i="3"/>
  <c r="V403" i="3"/>
  <c r="W403" i="3"/>
  <c r="X403" i="3"/>
  <c r="Y403" i="3"/>
  <c r="Z403" i="3"/>
  <c r="AA403" i="3"/>
  <c r="S404" i="3"/>
  <c r="T404" i="3"/>
  <c r="U404" i="3"/>
  <c r="V404" i="3"/>
  <c r="W404" i="3"/>
  <c r="X404" i="3"/>
  <c r="Y404" i="3"/>
  <c r="Z404" i="3"/>
  <c r="AA404" i="3"/>
  <c r="S405" i="3"/>
  <c r="T405" i="3"/>
  <c r="U405" i="3"/>
  <c r="V405" i="3"/>
  <c r="W405" i="3"/>
  <c r="X405" i="3"/>
  <c r="Y405" i="3"/>
  <c r="Z405" i="3"/>
  <c r="AA405" i="3"/>
  <c r="S406" i="3"/>
  <c r="T406" i="3"/>
  <c r="U406" i="3"/>
  <c r="V406" i="3"/>
  <c r="W406" i="3"/>
  <c r="X406" i="3"/>
  <c r="Y406" i="3"/>
  <c r="Z406" i="3"/>
  <c r="AA406" i="3"/>
  <c r="S407" i="3"/>
  <c r="T407" i="3"/>
  <c r="U407" i="3"/>
  <c r="V407" i="3"/>
  <c r="W407" i="3"/>
  <c r="X407" i="3"/>
  <c r="Y407" i="3"/>
  <c r="Z407" i="3"/>
  <c r="AA407" i="3"/>
  <c r="S408" i="3"/>
  <c r="T408" i="3"/>
  <c r="U408" i="3"/>
  <c r="V408" i="3"/>
  <c r="W408" i="3"/>
  <c r="X408" i="3"/>
  <c r="Y408" i="3"/>
  <c r="Z408" i="3"/>
  <c r="AA408" i="3"/>
  <c r="S409" i="3"/>
  <c r="T409" i="3"/>
  <c r="U409" i="3"/>
  <c r="V409" i="3"/>
  <c r="W409" i="3"/>
  <c r="X409" i="3"/>
  <c r="Y409" i="3"/>
  <c r="Z409" i="3"/>
  <c r="AA409" i="3"/>
  <c r="S410" i="3"/>
  <c r="T410" i="3"/>
  <c r="U410" i="3"/>
  <c r="V410" i="3"/>
  <c r="W410" i="3"/>
  <c r="X410" i="3"/>
  <c r="Y410" i="3"/>
  <c r="Z410" i="3"/>
  <c r="AA410" i="3"/>
  <c r="S411" i="3"/>
  <c r="T411" i="3"/>
  <c r="U411" i="3"/>
  <c r="V411" i="3"/>
  <c r="W411" i="3"/>
  <c r="X411" i="3"/>
  <c r="Y411" i="3"/>
  <c r="Z411" i="3"/>
  <c r="AA411" i="3"/>
  <c r="S412" i="3"/>
  <c r="T412" i="3"/>
  <c r="U412" i="3"/>
  <c r="V412" i="3"/>
  <c r="W412" i="3"/>
  <c r="X412" i="3"/>
  <c r="Y412" i="3"/>
  <c r="Z412" i="3"/>
  <c r="AA412" i="3"/>
  <c r="S413" i="3"/>
  <c r="T413" i="3"/>
  <c r="U413" i="3"/>
  <c r="V413" i="3"/>
  <c r="W413" i="3"/>
  <c r="X413" i="3"/>
  <c r="Y413" i="3"/>
  <c r="Z413" i="3"/>
  <c r="AA413" i="3"/>
  <c r="S414" i="3"/>
  <c r="T414" i="3"/>
  <c r="U414" i="3"/>
  <c r="V414" i="3"/>
  <c r="W414" i="3"/>
  <c r="X414" i="3"/>
  <c r="Y414" i="3"/>
  <c r="Z414" i="3"/>
  <c r="AA414" i="3"/>
  <c r="S415" i="3"/>
  <c r="T415" i="3"/>
  <c r="U415" i="3"/>
  <c r="V415" i="3"/>
  <c r="W415" i="3"/>
  <c r="X415" i="3"/>
  <c r="Y415" i="3"/>
  <c r="Z415" i="3"/>
  <c r="AA415" i="3"/>
  <c r="S416" i="3"/>
  <c r="T416" i="3"/>
  <c r="U416" i="3"/>
  <c r="V416" i="3"/>
  <c r="W416" i="3"/>
  <c r="X416" i="3"/>
  <c r="Y416" i="3"/>
  <c r="Z416" i="3"/>
  <c r="AA416" i="3"/>
  <c r="S417" i="3"/>
  <c r="T417" i="3"/>
  <c r="U417" i="3"/>
  <c r="V417" i="3"/>
  <c r="W417" i="3"/>
  <c r="X417" i="3"/>
  <c r="Y417" i="3"/>
  <c r="Z417" i="3"/>
  <c r="AA417" i="3"/>
  <c r="S418" i="3"/>
  <c r="T418" i="3"/>
  <c r="U418" i="3"/>
  <c r="V418" i="3"/>
  <c r="W418" i="3"/>
  <c r="X418" i="3"/>
  <c r="Y418" i="3"/>
  <c r="Z418" i="3"/>
  <c r="AA418" i="3"/>
  <c r="S419" i="3"/>
  <c r="T419" i="3"/>
  <c r="U419" i="3"/>
  <c r="V419" i="3"/>
  <c r="W419" i="3"/>
  <c r="X419" i="3"/>
  <c r="Y419" i="3"/>
  <c r="Z419" i="3"/>
  <c r="AA419" i="3"/>
  <c r="S420" i="3"/>
  <c r="T420" i="3"/>
  <c r="U420" i="3"/>
  <c r="V420" i="3"/>
  <c r="W420" i="3"/>
  <c r="X420" i="3"/>
  <c r="Y420" i="3"/>
  <c r="Z420" i="3"/>
  <c r="AA420" i="3"/>
  <c r="S421" i="3"/>
  <c r="T421" i="3"/>
  <c r="U421" i="3"/>
  <c r="V421" i="3"/>
  <c r="W421" i="3"/>
  <c r="X421" i="3"/>
  <c r="Y421" i="3"/>
  <c r="Z421" i="3"/>
  <c r="AA421" i="3"/>
  <c r="S422" i="3"/>
  <c r="T422" i="3"/>
  <c r="U422" i="3"/>
  <c r="V422" i="3"/>
  <c r="W422" i="3"/>
  <c r="X422" i="3"/>
  <c r="Y422" i="3"/>
  <c r="Z422" i="3"/>
  <c r="AA422" i="3"/>
  <c r="S423" i="3"/>
  <c r="T423" i="3"/>
  <c r="U423" i="3"/>
  <c r="V423" i="3"/>
  <c r="W423" i="3"/>
  <c r="X423" i="3"/>
  <c r="Y423" i="3"/>
  <c r="Z423" i="3"/>
  <c r="AA423" i="3"/>
  <c r="S424" i="3"/>
  <c r="T424" i="3"/>
  <c r="U424" i="3"/>
  <c r="V424" i="3"/>
  <c r="W424" i="3"/>
  <c r="X424" i="3"/>
  <c r="Y424" i="3"/>
  <c r="Z424" i="3"/>
  <c r="AA424" i="3"/>
  <c r="S425" i="3"/>
  <c r="T425" i="3"/>
  <c r="U425" i="3"/>
  <c r="V425" i="3"/>
  <c r="W425" i="3"/>
  <c r="X425" i="3"/>
  <c r="Y425" i="3"/>
  <c r="Z425" i="3"/>
  <c r="AA425" i="3"/>
  <c r="S426" i="3"/>
  <c r="T426" i="3"/>
  <c r="U426" i="3"/>
  <c r="V426" i="3"/>
  <c r="W426" i="3"/>
  <c r="X426" i="3"/>
  <c r="Y426" i="3"/>
  <c r="Z426" i="3"/>
  <c r="AA426" i="3"/>
  <c r="S427" i="3"/>
  <c r="T427" i="3"/>
  <c r="U427" i="3"/>
  <c r="V427" i="3"/>
  <c r="W427" i="3"/>
  <c r="X427" i="3"/>
  <c r="Y427" i="3"/>
  <c r="Z427" i="3"/>
  <c r="AA427" i="3"/>
  <c r="S428" i="3"/>
  <c r="T428" i="3"/>
  <c r="U428" i="3"/>
  <c r="V428" i="3"/>
  <c r="W428" i="3"/>
  <c r="X428" i="3"/>
  <c r="Y428" i="3"/>
  <c r="Z428" i="3"/>
  <c r="AA428" i="3"/>
  <c r="S429" i="3"/>
  <c r="T429" i="3"/>
  <c r="U429" i="3"/>
  <c r="V429" i="3"/>
  <c r="W429" i="3"/>
  <c r="X429" i="3"/>
  <c r="Y429" i="3"/>
  <c r="Z429" i="3"/>
  <c r="AA429" i="3"/>
  <c r="S430" i="3"/>
  <c r="T430" i="3"/>
  <c r="U430" i="3"/>
  <c r="V430" i="3"/>
  <c r="W430" i="3"/>
  <c r="X430" i="3"/>
  <c r="Y430" i="3"/>
  <c r="Z430" i="3"/>
  <c r="AA430" i="3"/>
  <c r="S431" i="3"/>
  <c r="T431" i="3"/>
  <c r="U431" i="3"/>
  <c r="V431" i="3"/>
  <c r="W431" i="3"/>
  <c r="X431" i="3"/>
  <c r="Y431" i="3"/>
  <c r="Z431" i="3"/>
  <c r="AA431" i="3"/>
  <c r="S432" i="3"/>
  <c r="T432" i="3"/>
  <c r="U432" i="3"/>
  <c r="V432" i="3"/>
  <c r="W432" i="3"/>
  <c r="X432" i="3"/>
  <c r="Y432" i="3"/>
  <c r="Z432" i="3"/>
  <c r="AA432" i="3"/>
  <c r="S433" i="3"/>
  <c r="T433" i="3"/>
  <c r="U433" i="3"/>
  <c r="V433" i="3"/>
  <c r="W433" i="3"/>
  <c r="X433" i="3"/>
  <c r="Y433" i="3"/>
  <c r="Z433" i="3"/>
  <c r="AA433" i="3"/>
  <c r="S434" i="3"/>
  <c r="T434" i="3"/>
  <c r="U434" i="3"/>
  <c r="V434" i="3"/>
  <c r="W434" i="3"/>
  <c r="X434" i="3"/>
  <c r="Y434" i="3"/>
  <c r="Z434" i="3"/>
  <c r="AA434" i="3"/>
  <c r="S435" i="3"/>
  <c r="T435" i="3"/>
  <c r="U435" i="3"/>
  <c r="V435" i="3"/>
  <c r="W435" i="3"/>
  <c r="X435" i="3"/>
  <c r="Y435" i="3"/>
  <c r="Z435" i="3"/>
  <c r="AA435" i="3"/>
  <c r="S436" i="3"/>
  <c r="T436" i="3"/>
  <c r="U436" i="3"/>
  <c r="V436" i="3"/>
  <c r="W436" i="3"/>
  <c r="X436" i="3"/>
  <c r="Y436" i="3"/>
  <c r="Z436" i="3"/>
  <c r="AA436" i="3"/>
  <c r="S437" i="3"/>
  <c r="T437" i="3"/>
  <c r="U437" i="3"/>
  <c r="V437" i="3"/>
  <c r="W437" i="3"/>
  <c r="X437" i="3"/>
  <c r="Y437" i="3"/>
  <c r="Z437" i="3"/>
  <c r="AA437" i="3"/>
  <c r="S438" i="3"/>
  <c r="T438" i="3"/>
  <c r="U438" i="3"/>
  <c r="V438" i="3"/>
  <c r="W438" i="3"/>
  <c r="X438" i="3"/>
  <c r="Y438" i="3"/>
  <c r="Z438" i="3"/>
  <c r="AA438" i="3"/>
  <c r="S439" i="3"/>
  <c r="T439" i="3"/>
  <c r="U439" i="3"/>
  <c r="V439" i="3"/>
  <c r="W439" i="3"/>
  <c r="X439" i="3"/>
  <c r="Y439" i="3"/>
  <c r="Z439" i="3"/>
  <c r="AA439" i="3"/>
  <c r="S440" i="3"/>
  <c r="T440" i="3"/>
  <c r="U440" i="3"/>
  <c r="V440" i="3"/>
  <c r="W440" i="3"/>
  <c r="X440" i="3"/>
  <c r="Y440" i="3"/>
  <c r="Z440" i="3"/>
  <c r="AA440" i="3"/>
  <c r="S441" i="3"/>
  <c r="T441" i="3"/>
  <c r="U441" i="3"/>
  <c r="V441" i="3"/>
  <c r="W441" i="3"/>
  <c r="X441" i="3"/>
  <c r="Y441" i="3"/>
  <c r="Z441" i="3"/>
  <c r="AA441" i="3"/>
  <c r="S442" i="3"/>
  <c r="T442" i="3"/>
  <c r="U442" i="3"/>
  <c r="V442" i="3"/>
  <c r="W442" i="3"/>
  <c r="X442" i="3"/>
  <c r="Y442" i="3"/>
  <c r="Z442" i="3"/>
  <c r="AA442" i="3"/>
  <c r="S443" i="3"/>
  <c r="T443" i="3"/>
  <c r="U443" i="3"/>
  <c r="V443" i="3"/>
  <c r="W443" i="3"/>
  <c r="X443" i="3"/>
  <c r="Y443" i="3"/>
  <c r="Z443" i="3"/>
  <c r="AA443" i="3"/>
  <c r="S444" i="3"/>
  <c r="T444" i="3"/>
  <c r="U444" i="3"/>
  <c r="V444" i="3"/>
  <c r="W444" i="3"/>
  <c r="X444" i="3"/>
  <c r="Y444" i="3"/>
  <c r="Z444" i="3"/>
  <c r="AA444" i="3"/>
  <c r="S445" i="3"/>
  <c r="T445" i="3"/>
  <c r="U445" i="3"/>
  <c r="V445" i="3"/>
  <c r="W445" i="3"/>
  <c r="X445" i="3"/>
  <c r="Y445" i="3"/>
  <c r="Z445" i="3"/>
  <c r="AA445" i="3"/>
  <c r="S446" i="3"/>
  <c r="T446" i="3"/>
  <c r="U446" i="3"/>
  <c r="V446" i="3"/>
  <c r="W446" i="3"/>
  <c r="X446" i="3"/>
  <c r="Y446" i="3"/>
  <c r="Z446" i="3"/>
  <c r="AA446" i="3"/>
  <c r="S447" i="3"/>
  <c r="T447" i="3"/>
  <c r="U447" i="3"/>
  <c r="V447" i="3"/>
  <c r="W447" i="3"/>
  <c r="X447" i="3"/>
  <c r="Y447" i="3"/>
  <c r="Z447" i="3"/>
  <c r="AA447" i="3"/>
  <c r="S448" i="3"/>
  <c r="T448" i="3"/>
  <c r="U448" i="3"/>
  <c r="V448" i="3"/>
  <c r="W448" i="3"/>
  <c r="X448" i="3"/>
  <c r="Y448" i="3"/>
  <c r="Z448" i="3"/>
  <c r="AA448" i="3"/>
  <c r="S449" i="3"/>
  <c r="T449" i="3"/>
  <c r="U449" i="3"/>
  <c r="V449" i="3"/>
  <c r="W449" i="3"/>
  <c r="X449" i="3"/>
  <c r="Y449" i="3"/>
  <c r="Z449" i="3"/>
  <c r="AA449" i="3"/>
  <c r="S450" i="3"/>
  <c r="T450" i="3"/>
  <c r="U450" i="3"/>
  <c r="V450" i="3"/>
  <c r="W450" i="3"/>
  <c r="X450" i="3"/>
  <c r="Y450" i="3"/>
  <c r="Z450" i="3"/>
  <c r="AA450" i="3"/>
  <c r="S451" i="3"/>
  <c r="T451" i="3"/>
  <c r="U451" i="3"/>
  <c r="V451" i="3"/>
  <c r="W451" i="3"/>
  <c r="X451" i="3"/>
  <c r="Y451" i="3"/>
  <c r="Z451" i="3"/>
  <c r="AA451" i="3"/>
  <c r="S452" i="3"/>
  <c r="T452" i="3"/>
  <c r="U452" i="3"/>
  <c r="V452" i="3"/>
  <c r="W452" i="3"/>
  <c r="X452" i="3"/>
  <c r="Y452" i="3"/>
  <c r="Z452" i="3"/>
  <c r="AA452" i="3"/>
  <c r="S453" i="3"/>
  <c r="T453" i="3"/>
  <c r="U453" i="3"/>
  <c r="V453" i="3"/>
  <c r="W453" i="3"/>
  <c r="X453" i="3"/>
  <c r="Y453" i="3"/>
  <c r="Z453" i="3"/>
  <c r="AA453" i="3"/>
  <c r="S454" i="3"/>
  <c r="T454" i="3"/>
  <c r="U454" i="3"/>
  <c r="V454" i="3"/>
  <c r="W454" i="3"/>
  <c r="X454" i="3"/>
  <c r="Y454" i="3"/>
  <c r="Z454" i="3"/>
  <c r="AA454" i="3"/>
  <c r="S455" i="3"/>
  <c r="T455" i="3"/>
  <c r="U455" i="3"/>
  <c r="V455" i="3"/>
  <c r="W455" i="3"/>
  <c r="X455" i="3"/>
  <c r="Y455" i="3"/>
  <c r="Z455" i="3"/>
  <c r="AA455" i="3"/>
  <c r="S456" i="3"/>
  <c r="T456" i="3"/>
  <c r="U456" i="3"/>
  <c r="V456" i="3"/>
  <c r="W456" i="3"/>
  <c r="X456" i="3"/>
  <c r="Y456" i="3"/>
  <c r="Z456" i="3"/>
  <c r="AA456" i="3"/>
  <c r="S457" i="3"/>
  <c r="T457" i="3"/>
  <c r="U457" i="3"/>
  <c r="V457" i="3"/>
  <c r="W457" i="3"/>
  <c r="X457" i="3"/>
  <c r="Y457" i="3"/>
  <c r="Z457" i="3"/>
  <c r="AA457" i="3"/>
  <c r="S458" i="3"/>
  <c r="T458" i="3"/>
  <c r="U458" i="3"/>
  <c r="V458" i="3"/>
  <c r="W458" i="3"/>
  <c r="X458" i="3"/>
  <c r="Y458" i="3"/>
  <c r="Z458" i="3"/>
  <c r="AA458" i="3"/>
  <c r="S459" i="3"/>
  <c r="T459" i="3"/>
  <c r="U459" i="3"/>
  <c r="V459" i="3"/>
  <c r="W459" i="3"/>
  <c r="X459" i="3"/>
  <c r="Y459" i="3"/>
  <c r="Z459" i="3"/>
  <c r="AA459" i="3"/>
  <c r="S460" i="3"/>
  <c r="T460" i="3"/>
  <c r="U460" i="3"/>
  <c r="V460" i="3"/>
  <c r="W460" i="3"/>
  <c r="X460" i="3"/>
  <c r="Y460" i="3"/>
  <c r="Z460" i="3"/>
  <c r="AA460" i="3"/>
  <c r="S461" i="3"/>
  <c r="T461" i="3"/>
  <c r="U461" i="3"/>
  <c r="V461" i="3"/>
  <c r="W461" i="3"/>
  <c r="X461" i="3"/>
  <c r="Y461" i="3"/>
  <c r="Z461" i="3"/>
  <c r="AA461" i="3"/>
  <c r="S462" i="3"/>
  <c r="T462" i="3"/>
  <c r="U462" i="3"/>
  <c r="V462" i="3"/>
  <c r="W462" i="3"/>
  <c r="X462" i="3"/>
  <c r="Y462" i="3"/>
  <c r="Z462" i="3"/>
  <c r="AA462" i="3"/>
  <c r="S463" i="3"/>
  <c r="T463" i="3"/>
  <c r="U463" i="3"/>
  <c r="V463" i="3"/>
  <c r="W463" i="3"/>
  <c r="X463" i="3"/>
  <c r="Y463" i="3"/>
  <c r="Z463" i="3"/>
  <c r="AA463" i="3"/>
  <c r="S464" i="3"/>
  <c r="T464" i="3"/>
  <c r="U464" i="3"/>
  <c r="V464" i="3"/>
  <c r="W464" i="3"/>
  <c r="X464" i="3"/>
  <c r="Y464" i="3"/>
  <c r="Z464" i="3"/>
  <c r="AA464" i="3"/>
  <c r="S465" i="3"/>
  <c r="T465" i="3"/>
  <c r="U465" i="3"/>
  <c r="V465" i="3"/>
  <c r="W465" i="3"/>
  <c r="X465" i="3"/>
  <c r="Y465" i="3"/>
  <c r="Z465" i="3"/>
  <c r="AA465" i="3"/>
  <c r="S466" i="3"/>
  <c r="T466" i="3"/>
  <c r="U466" i="3"/>
  <c r="V466" i="3"/>
  <c r="W466" i="3"/>
  <c r="X466" i="3"/>
  <c r="Y466" i="3"/>
  <c r="Z466" i="3"/>
  <c r="AA466" i="3"/>
  <c r="S467" i="3"/>
  <c r="T467" i="3"/>
  <c r="U467" i="3"/>
  <c r="V467" i="3"/>
  <c r="W467" i="3"/>
  <c r="X467" i="3"/>
  <c r="Y467" i="3"/>
  <c r="Z467" i="3"/>
  <c r="AA467" i="3"/>
  <c r="S468" i="3"/>
  <c r="T468" i="3"/>
  <c r="U468" i="3"/>
  <c r="V468" i="3"/>
  <c r="W468" i="3"/>
  <c r="X468" i="3"/>
  <c r="Y468" i="3"/>
  <c r="Z468" i="3"/>
  <c r="AA468" i="3"/>
  <c r="S469" i="3"/>
  <c r="T469" i="3"/>
  <c r="U469" i="3"/>
  <c r="V469" i="3"/>
  <c r="W469" i="3"/>
  <c r="X469" i="3"/>
  <c r="Y469" i="3"/>
  <c r="Z469" i="3"/>
  <c r="AA469" i="3"/>
  <c r="S470" i="3"/>
  <c r="T470" i="3"/>
  <c r="U470" i="3"/>
  <c r="V470" i="3"/>
  <c r="W470" i="3"/>
  <c r="X470" i="3"/>
  <c r="Y470" i="3"/>
  <c r="Z470" i="3"/>
  <c r="AA470" i="3"/>
  <c r="S471" i="3"/>
  <c r="T471" i="3"/>
  <c r="U471" i="3"/>
  <c r="V471" i="3"/>
  <c r="W471" i="3"/>
  <c r="X471" i="3"/>
  <c r="Y471" i="3"/>
  <c r="Z471" i="3"/>
  <c r="AA471" i="3"/>
  <c r="S472" i="3"/>
  <c r="T472" i="3"/>
  <c r="U472" i="3"/>
  <c r="V472" i="3"/>
  <c r="W472" i="3"/>
  <c r="X472" i="3"/>
  <c r="Y472" i="3"/>
  <c r="Z472" i="3"/>
  <c r="AA472" i="3"/>
  <c r="S473" i="3"/>
  <c r="T473" i="3"/>
  <c r="U473" i="3"/>
  <c r="V473" i="3"/>
  <c r="W473" i="3"/>
  <c r="X473" i="3"/>
  <c r="Y473" i="3"/>
  <c r="Z473" i="3"/>
  <c r="AA473" i="3"/>
  <c r="S474" i="3"/>
  <c r="T474" i="3"/>
  <c r="U474" i="3"/>
  <c r="V474" i="3"/>
  <c r="W474" i="3"/>
  <c r="X474" i="3"/>
  <c r="Y474" i="3"/>
  <c r="Z474" i="3"/>
  <c r="AA474" i="3"/>
  <c r="S475" i="3"/>
  <c r="T475" i="3"/>
  <c r="U475" i="3"/>
  <c r="V475" i="3"/>
  <c r="W475" i="3"/>
  <c r="X475" i="3"/>
  <c r="Y475" i="3"/>
  <c r="Z475" i="3"/>
  <c r="AA475" i="3"/>
  <c r="S476" i="3"/>
  <c r="T476" i="3"/>
  <c r="U476" i="3"/>
  <c r="V476" i="3"/>
  <c r="W476" i="3"/>
  <c r="X476" i="3"/>
  <c r="Y476" i="3"/>
  <c r="Z476" i="3"/>
  <c r="AA476" i="3"/>
  <c r="S477" i="3"/>
  <c r="T477" i="3"/>
  <c r="U477" i="3"/>
  <c r="V477" i="3"/>
  <c r="W477" i="3"/>
  <c r="X477" i="3"/>
  <c r="Y477" i="3"/>
  <c r="Z477" i="3"/>
  <c r="AA477" i="3"/>
  <c r="S478" i="3"/>
  <c r="T478" i="3"/>
  <c r="U478" i="3"/>
  <c r="V478" i="3"/>
  <c r="W478" i="3"/>
  <c r="X478" i="3"/>
  <c r="Y478" i="3"/>
  <c r="Z478" i="3"/>
  <c r="AA478" i="3"/>
  <c r="S479" i="3"/>
  <c r="T479" i="3"/>
  <c r="U479" i="3"/>
  <c r="V479" i="3"/>
  <c r="W479" i="3"/>
  <c r="X479" i="3"/>
  <c r="Y479" i="3"/>
  <c r="Z479" i="3"/>
  <c r="AA479" i="3"/>
  <c r="S480" i="3"/>
  <c r="T480" i="3"/>
  <c r="U480" i="3"/>
  <c r="V480" i="3"/>
  <c r="W480" i="3"/>
  <c r="X480" i="3"/>
  <c r="Y480" i="3"/>
  <c r="Z480" i="3"/>
  <c r="AA480" i="3"/>
  <c r="S481" i="3"/>
  <c r="T481" i="3"/>
  <c r="U481" i="3"/>
  <c r="V481" i="3"/>
  <c r="W481" i="3"/>
  <c r="X481" i="3"/>
  <c r="Y481" i="3"/>
  <c r="Z481" i="3"/>
  <c r="AA481" i="3"/>
  <c r="S482" i="3"/>
  <c r="T482" i="3"/>
  <c r="U482" i="3"/>
  <c r="V482" i="3"/>
  <c r="W482" i="3"/>
  <c r="X482" i="3"/>
  <c r="Y482" i="3"/>
  <c r="Z482" i="3"/>
  <c r="AA482" i="3"/>
  <c r="S483" i="3"/>
  <c r="T483" i="3"/>
  <c r="U483" i="3"/>
  <c r="V483" i="3"/>
  <c r="W483" i="3"/>
  <c r="X483" i="3"/>
  <c r="Y483" i="3"/>
  <c r="Z483" i="3"/>
  <c r="AA483" i="3"/>
  <c r="S484" i="3"/>
  <c r="T484" i="3"/>
  <c r="U484" i="3"/>
  <c r="V484" i="3"/>
  <c r="W484" i="3"/>
  <c r="X484" i="3"/>
  <c r="Y484" i="3"/>
  <c r="Z484" i="3"/>
  <c r="AA484" i="3"/>
  <c r="S485" i="3"/>
  <c r="T485" i="3"/>
  <c r="U485" i="3"/>
  <c r="V485" i="3"/>
  <c r="W485" i="3"/>
  <c r="X485" i="3"/>
  <c r="Y485" i="3"/>
  <c r="Z485" i="3"/>
  <c r="AA485" i="3"/>
  <c r="S486" i="3"/>
  <c r="T486" i="3"/>
  <c r="U486" i="3"/>
  <c r="V486" i="3"/>
  <c r="W486" i="3"/>
  <c r="X486" i="3"/>
  <c r="Y486" i="3"/>
  <c r="Z486" i="3"/>
  <c r="AA486" i="3"/>
  <c r="S487" i="3"/>
  <c r="T487" i="3"/>
  <c r="U487" i="3"/>
  <c r="V487" i="3"/>
  <c r="W487" i="3"/>
  <c r="X487" i="3"/>
  <c r="Y487" i="3"/>
  <c r="Z487" i="3"/>
  <c r="AA487" i="3"/>
  <c r="S488" i="3"/>
  <c r="T488" i="3"/>
  <c r="U488" i="3"/>
  <c r="V488" i="3"/>
  <c r="W488" i="3"/>
  <c r="X488" i="3"/>
  <c r="Y488" i="3"/>
  <c r="Z488" i="3"/>
  <c r="AA488" i="3"/>
  <c r="S489" i="3"/>
  <c r="T489" i="3"/>
  <c r="U489" i="3"/>
  <c r="V489" i="3"/>
  <c r="W489" i="3"/>
  <c r="X489" i="3"/>
  <c r="Y489" i="3"/>
  <c r="Z489" i="3"/>
  <c r="AA489" i="3"/>
  <c r="S490" i="3"/>
  <c r="T490" i="3"/>
  <c r="U490" i="3"/>
  <c r="V490" i="3"/>
  <c r="W490" i="3"/>
  <c r="X490" i="3"/>
  <c r="Y490" i="3"/>
  <c r="Z490" i="3"/>
  <c r="AA490" i="3"/>
  <c r="S491" i="3"/>
  <c r="T491" i="3"/>
  <c r="U491" i="3"/>
  <c r="V491" i="3"/>
  <c r="W491" i="3"/>
  <c r="X491" i="3"/>
  <c r="Y491" i="3"/>
  <c r="Z491" i="3"/>
  <c r="AA491" i="3"/>
  <c r="S492" i="3"/>
  <c r="T492" i="3"/>
  <c r="U492" i="3"/>
  <c r="V492" i="3"/>
  <c r="W492" i="3"/>
  <c r="X492" i="3"/>
  <c r="Y492" i="3"/>
  <c r="Z492" i="3"/>
  <c r="AA492" i="3"/>
  <c r="S493" i="3"/>
  <c r="T493" i="3"/>
  <c r="U493" i="3"/>
  <c r="V493" i="3"/>
  <c r="W493" i="3"/>
  <c r="X493" i="3"/>
  <c r="Y493" i="3"/>
  <c r="Z493" i="3"/>
  <c r="AA493" i="3"/>
  <c r="S494" i="3"/>
  <c r="T494" i="3"/>
  <c r="U494" i="3"/>
  <c r="V494" i="3"/>
  <c r="W494" i="3"/>
  <c r="X494" i="3"/>
  <c r="Y494" i="3"/>
  <c r="Z494" i="3"/>
  <c r="AA494" i="3"/>
  <c r="S495" i="3"/>
  <c r="T495" i="3"/>
  <c r="U495" i="3"/>
  <c r="V495" i="3"/>
  <c r="W495" i="3"/>
  <c r="X495" i="3"/>
  <c r="Y495" i="3"/>
  <c r="Z495" i="3"/>
  <c r="AA495" i="3"/>
  <c r="S496" i="3"/>
  <c r="T496" i="3"/>
  <c r="U496" i="3"/>
  <c r="V496" i="3"/>
  <c r="W496" i="3"/>
  <c r="X496" i="3"/>
  <c r="Y496" i="3"/>
  <c r="Z496" i="3"/>
  <c r="AA49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6" i="3"/>
  <c r="AC486" i="3" l="1" a="1"/>
  <c r="AC486" i="3" s="1"/>
  <c r="AB486" i="3"/>
  <c r="AC470" i="3" a="1"/>
  <c r="AC470" i="3" s="1"/>
  <c r="AB470" i="3"/>
  <c r="AC454" i="3" a="1"/>
  <c r="AC454" i="3" s="1"/>
  <c r="AB454" i="3"/>
  <c r="AC438" i="3" a="1"/>
  <c r="AC438" i="3" s="1"/>
  <c r="AB438" i="3"/>
  <c r="AC422" i="3" a="1"/>
  <c r="AC422" i="3" s="1"/>
  <c r="AB422" i="3"/>
  <c r="AC406" i="3" a="1"/>
  <c r="AC406" i="3" s="1"/>
  <c r="AB406" i="3"/>
  <c r="AC390" i="3" a="1"/>
  <c r="AC390" i="3" s="1"/>
  <c r="AB390" i="3"/>
  <c r="AC374" i="3" a="1"/>
  <c r="AC374" i="3" s="1"/>
  <c r="AB374" i="3"/>
  <c r="AC358" i="3" a="1"/>
  <c r="AC358" i="3" s="1"/>
  <c r="AB358" i="3"/>
  <c r="AC342" i="3" a="1"/>
  <c r="AC342" i="3" s="1"/>
  <c r="AB342" i="3"/>
  <c r="AC326" i="3" a="1"/>
  <c r="AC326" i="3" s="1"/>
  <c r="AB326" i="3"/>
  <c r="AC310" i="3" a="1"/>
  <c r="AC310" i="3" s="1"/>
  <c r="AB310" i="3"/>
  <c r="AC294" i="3" a="1"/>
  <c r="AC294" i="3" s="1"/>
  <c r="AB294" i="3"/>
  <c r="AC278" i="3" a="1"/>
  <c r="AC278" i="3" s="1"/>
  <c r="AB278" i="3"/>
  <c r="AC262" i="3" a="1"/>
  <c r="AC262" i="3" s="1"/>
  <c r="AB262" i="3"/>
  <c r="AC246" i="3" a="1"/>
  <c r="AC246" i="3" s="1"/>
  <c r="AB246" i="3"/>
  <c r="AC226" i="3" a="1"/>
  <c r="AC226" i="3" s="1"/>
  <c r="AB226" i="3"/>
  <c r="AC206" i="3" a="1"/>
  <c r="AC206" i="3" s="1"/>
  <c r="AB206" i="3"/>
  <c r="AC190" i="3" a="1"/>
  <c r="AC190" i="3" s="1"/>
  <c r="AB190" i="3"/>
  <c r="AC170" i="3" a="1"/>
  <c r="AC170" i="3" s="1"/>
  <c r="AB170" i="3"/>
  <c r="AC154" i="3" a="1"/>
  <c r="AC154" i="3" s="1"/>
  <c r="AB154" i="3"/>
  <c r="AC138" i="3" a="1"/>
  <c r="AC138" i="3" s="1"/>
  <c r="AB138" i="3"/>
  <c r="AC122" i="3" a="1"/>
  <c r="AC122" i="3" s="1"/>
  <c r="AB122" i="3"/>
  <c r="AC106" i="3" a="1"/>
  <c r="AC106" i="3" s="1"/>
  <c r="AB106" i="3"/>
  <c r="AC90" i="3" a="1"/>
  <c r="AC90" i="3" s="1"/>
  <c r="AB90" i="3"/>
  <c r="AC74" i="3" a="1"/>
  <c r="AC74" i="3" s="1"/>
  <c r="AB74" i="3"/>
  <c r="AC58" i="3" a="1"/>
  <c r="AC58" i="3" s="1"/>
  <c r="AB58" i="3"/>
  <c r="AC42" i="3" a="1"/>
  <c r="AC42" i="3" s="1"/>
  <c r="AB42" i="3"/>
  <c r="AC26" i="3" a="1"/>
  <c r="AC26" i="3" s="1"/>
  <c r="AB26" i="3"/>
  <c r="AC10" i="3" a="1"/>
  <c r="AC10" i="3" s="1"/>
  <c r="AB10" i="3"/>
  <c r="Y3" i="3"/>
  <c r="U3" i="3"/>
  <c r="AC490" i="3" a="1"/>
  <c r="AC490" i="3" s="1"/>
  <c r="AB490" i="3"/>
  <c r="AC474" i="3" a="1"/>
  <c r="AC474" i="3" s="1"/>
  <c r="AB474" i="3"/>
  <c r="AC458" i="3" a="1"/>
  <c r="AC458" i="3" s="1"/>
  <c r="AB458" i="3"/>
  <c r="AC442" i="3" a="1"/>
  <c r="AC442" i="3" s="1"/>
  <c r="AB442" i="3"/>
  <c r="AC426" i="3" a="1"/>
  <c r="AC426" i="3" s="1"/>
  <c r="AB426" i="3"/>
  <c r="AC410" i="3" a="1"/>
  <c r="AC410" i="3" s="1"/>
  <c r="AB410" i="3"/>
  <c r="AC394" i="3" a="1"/>
  <c r="AC394" i="3" s="1"/>
  <c r="AB394" i="3"/>
  <c r="AC382" i="3" a="1"/>
  <c r="AC382" i="3" s="1"/>
  <c r="AB382" i="3"/>
  <c r="AC366" i="3" a="1"/>
  <c r="AC366" i="3" s="1"/>
  <c r="AB366" i="3"/>
  <c r="AC350" i="3" a="1"/>
  <c r="AC350" i="3" s="1"/>
  <c r="AB350" i="3"/>
  <c r="AC334" i="3" a="1"/>
  <c r="AC334" i="3" s="1"/>
  <c r="AB334" i="3"/>
  <c r="AC318" i="3" a="1"/>
  <c r="AC318" i="3" s="1"/>
  <c r="AB318" i="3"/>
  <c r="AC302" i="3" a="1"/>
  <c r="AC302" i="3" s="1"/>
  <c r="AB302" i="3"/>
  <c r="AC286" i="3" a="1"/>
  <c r="AC286" i="3" s="1"/>
  <c r="AB286" i="3"/>
  <c r="AC266" i="3" a="1"/>
  <c r="AC266" i="3" s="1"/>
  <c r="AB266" i="3"/>
  <c r="AC254" i="3" a="1"/>
  <c r="AC254" i="3" s="1"/>
  <c r="AB254" i="3"/>
  <c r="AC238" i="3" a="1"/>
  <c r="AC238" i="3" s="1"/>
  <c r="AB238" i="3"/>
  <c r="AC230" i="3" a="1"/>
  <c r="AC230" i="3" s="1"/>
  <c r="AB230" i="3"/>
  <c r="AC214" i="3" a="1"/>
  <c r="AC214" i="3" s="1"/>
  <c r="AB214" i="3"/>
  <c r="AC198" i="3" a="1"/>
  <c r="AC198" i="3" s="1"/>
  <c r="AB198" i="3"/>
  <c r="AC186" i="3" a="1"/>
  <c r="AC186" i="3" s="1"/>
  <c r="AB186" i="3"/>
  <c r="AC174" i="3" a="1"/>
  <c r="AC174" i="3" s="1"/>
  <c r="AB174" i="3"/>
  <c r="AC158" i="3" a="1"/>
  <c r="AC158" i="3" s="1"/>
  <c r="AB158" i="3"/>
  <c r="AC142" i="3" a="1"/>
  <c r="AC142" i="3" s="1"/>
  <c r="AB142" i="3"/>
  <c r="AC126" i="3" a="1"/>
  <c r="AC126" i="3" s="1"/>
  <c r="AB126" i="3"/>
  <c r="AC110" i="3" a="1"/>
  <c r="AC110" i="3" s="1"/>
  <c r="AB110" i="3"/>
  <c r="AC94" i="3" a="1"/>
  <c r="AC94" i="3" s="1"/>
  <c r="AB94" i="3"/>
  <c r="AC78" i="3" a="1"/>
  <c r="AC78" i="3" s="1"/>
  <c r="AB78" i="3"/>
  <c r="AC62" i="3" a="1"/>
  <c r="AC62" i="3" s="1"/>
  <c r="AB62" i="3"/>
  <c r="AC46" i="3" a="1"/>
  <c r="AC46" i="3" s="1"/>
  <c r="AB46" i="3"/>
  <c r="AC30" i="3" a="1"/>
  <c r="AC30" i="3" s="1"/>
  <c r="AB30" i="3"/>
  <c r="AC18" i="3" a="1"/>
  <c r="AC18" i="3" s="1"/>
  <c r="AB18" i="3"/>
  <c r="AC493" i="3" a="1"/>
  <c r="AC493" i="3" s="1"/>
  <c r="AB493" i="3"/>
  <c r="AC481" i="3" a="1"/>
  <c r="AC481" i="3" s="1"/>
  <c r="AB481" i="3"/>
  <c r="AC469" i="3" a="1"/>
  <c r="AC469" i="3" s="1"/>
  <c r="AB469" i="3"/>
  <c r="AC461" i="3" a="1"/>
  <c r="AC461" i="3" s="1"/>
  <c r="AB461" i="3"/>
  <c r="AC449" i="3" a="1"/>
  <c r="AC449" i="3" s="1"/>
  <c r="AB449" i="3"/>
  <c r="AC441" i="3" a="1"/>
  <c r="AC441" i="3" s="1"/>
  <c r="AB441" i="3"/>
  <c r="AC429" i="3" a="1"/>
  <c r="AC429" i="3" s="1"/>
  <c r="AB429" i="3"/>
  <c r="AC417" i="3" a="1"/>
  <c r="AC417" i="3" s="1"/>
  <c r="AB417" i="3"/>
  <c r="AC409" i="3" a="1"/>
  <c r="AC409" i="3" s="1"/>
  <c r="AB409" i="3"/>
  <c r="AC397" i="3" a="1"/>
  <c r="AC397" i="3" s="1"/>
  <c r="AB397" i="3"/>
  <c r="AC385" i="3" a="1"/>
  <c r="AC385" i="3" s="1"/>
  <c r="AB385" i="3"/>
  <c r="AC377" i="3" a="1"/>
  <c r="AC377" i="3" s="1"/>
  <c r="AB377" i="3"/>
  <c r="AC365" i="3" a="1"/>
  <c r="AC365" i="3" s="1"/>
  <c r="AB365" i="3"/>
  <c r="AC357" i="3" a="1"/>
  <c r="AC357" i="3" s="1"/>
  <c r="AB357" i="3"/>
  <c r="AC345" i="3" a="1"/>
  <c r="AC345" i="3" s="1"/>
  <c r="AB345" i="3"/>
  <c r="AC337" i="3" a="1"/>
  <c r="AC337" i="3" s="1"/>
  <c r="AB337" i="3"/>
  <c r="AC325" i="3" a="1"/>
  <c r="AC325" i="3" s="1"/>
  <c r="AB325" i="3"/>
  <c r="AC313" i="3" a="1"/>
  <c r="AC313" i="3" s="1"/>
  <c r="AB313" i="3"/>
  <c r="AC305" i="3" a="1"/>
  <c r="AC305" i="3" s="1"/>
  <c r="AB305" i="3"/>
  <c r="AC293" i="3" a="1"/>
  <c r="AC293" i="3" s="1"/>
  <c r="AB293" i="3"/>
  <c r="AC281" i="3" a="1"/>
  <c r="AC281" i="3" s="1"/>
  <c r="AB281" i="3"/>
  <c r="AC269" i="3" a="1"/>
  <c r="AC269" i="3" s="1"/>
  <c r="AB269" i="3"/>
  <c r="AC261" i="3" a="1"/>
  <c r="AC261" i="3" s="1"/>
  <c r="AB261" i="3"/>
  <c r="AC249" i="3" a="1"/>
  <c r="AC249" i="3" s="1"/>
  <c r="AB249" i="3"/>
  <c r="AC237" i="3" a="1"/>
  <c r="AC237" i="3" s="1"/>
  <c r="AB237" i="3"/>
  <c r="AC229" i="3" a="1"/>
  <c r="AC229" i="3" s="1"/>
  <c r="AB229" i="3"/>
  <c r="AC217" i="3" a="1"/>
  <c r="AC217" i="3" s="1"/>
  <c r="AB217" i="3"/>
  <c r="AC205" i="3" a="1"/>
  <c r="AC205" i="3" s="1"/>
  <c r="AB205" i="3"/>
  <c r="AC197" i="3" a="1"/>
  <c r="AC197" i="3" s="1"/>
  <c r="AB197" i="3"/>
  <c r="AC185" i="3" a="1"/>
  <c r="AC185" i="3" s="1"/>
  <c r="AB185" i="3"/>
  <c r="AC177" i="3" a="1"/>
  <c r="AC177" i="3" s="1"/>
  <c r="AB177" i="3"/>
  <c r="AC165" i="3" a="1"/>
  <c r="AC165" i="3" s="1"/>
  <c r="AB165" i="3"/>
  <c r="AC157" i="3" a="1"/>
  <c r="AC157" i="3" s="1"/>
  <c r="AB157" i="3"/>
  <c r="AC145" i="3" a="1"/>
  <c r="AC145" i="3" s="1"/>
  <c r="AB145" i="3"/>
  <c r="AC137" i="3" a="1"/>
  <c r="AC137" i="3" s="1"/>
  <c r="AB137" i="3"/>
  <c r="AC125" i="3" a="1"/>
  <c r="AC125" i="3" s="1"/>
  <c r="AB125" i="3"/>
  <c r="AC113" i="3" a="1"/>
  <c r="AC113" i="3" s="1"/>
  <c r="AB113" i="3"/>
  <c r="AC105" i="3" a="1"/>
  <c r="AC105" i="3" s="1"/>
  <c r="AB105" i="3"/>
  <c r="AC93" i="3" a="1"/>
  <c r="AC93" i="3" s="1"/>
  <c r="AB93" i="3"/>
  <c r="AC85" i="3" a="1"/>
  <c r="AC85" i="3" s="1"/>
  <c r="AB85" i="3"/>
  <c r="AC73" i="3" a="1"/>
  <c r="AC73" i="3" s="1"/>
  <c r="AB73" i="3"/>
  <c r="AC65" i="3" a="1"/>
  <c r="AC65" i="3" s="1"/>
  <c r="AB65" i="3"/>
  <c r="AC53" i="3" a="1"/>
  <c r="AC53" i="3" s="1"/>
  <c r="AB53" i="3"/>
  <c r="AC41" i="3" a="1"/>
  <c r="AC41" i="3" s="1"/>
  <c r="AB41" i="3"/>
  <c r="AC33" i="3" a="1"/>
  <c r="AC33" i="3" s="1"/>
  <c r="AB33" i="3"/>
  <c r="AC25" i="3" a="1"/>
  <c r="AC25" i="3" s="1"/>
  <c r="AB25" i="3"/>
  <c r="AC17" i="3" a="1"/>
  <c r="AC17" i="3" s="1"/>
  <c r="AB17" i="3"/>
  <c r="X3" i="3"/>
  <c r="T3" i="3"/>
  <c r="AC482" i="3" a="1"/>
  <c r="AC482" i="3" s="1"/>
  <c r="AB482" i="3"/>
  <c r="AC466" i="3" a="1"/>
  <c r="AC466" i="3" s="1"/>
  <c r="AB466" i="3"/>
  <c r="AC450" i="3" a="1"/>
  <c r="AC450" i="3" s="1"/>
  <c r="AB450" i="3"/>
  <c r="AC434" i="3" a="1"/>
  <c r="AC434" i="3" s="1"/>
  <c r="AB434" i="3"/>
  <c r="AC418" i="3" a="1"/>
  <c r="AC418" i="3" s="1"/>
  <c r="AB418" i="3"/>
  <c r="AC402" i="3" a="1"/>
  <c r="AC402" i="3" s="1"/>
  <c r="AB402" i="3"/>
  <c r="AC386" i="3" a="1"/>
  <c r="AC386" i="3" s="1"/>
  <c r="AB386" i="3"/>
  <c r="AC370" i="3" a="1"/>
  <c r="AC370" i="3" s="1"/>
  <c r="AB370" i="3"/>
  <c r="AC354" i="3" a="1"/>
  <c r="AC354" i="3" s="1"/>
  <c r="AB354" i="3"/>
  <c r="AC338" i="3" a="1"/>
  <c r="AC338" i="3" s="1"/>
  <c r="AB338" i="3"/>
  <c r="AB322" i="3"/>
  <c r="AC322" i="3" a="1"/>
  <c r="AC322" i="3" s="1"/>
  <c r="AC306" i="3" a="1"/>
  <c r="AC306" i="3" s="1"/>
  <c r="AB306" i="3"/>
  <c r="AC290" i="3" a="1"/>
  <c r="AC290" i="3" s="1"/>
  <c r="AB290" i="3"/>
  <c r="AC274" i="3" a="1"/>
  <c r="AC274" i="3" s="1"/>
  <c r="AB274" i="3"/>
  <c r="AC258" i="3" a="1"/>
  <c r="AC258" i="3" s="1"/>
  <c r="AB258" i="3"/>
  <c r="AC242" i="3" a="1"/>
  <c r="AC242" i="3" s="1"/>
  <c r="AB242" i="3"/>
  <c r="AC222" i="3" a="1"/>
  <c r="AC222" i="3" s="1"/>
  <c r="AB222" i="3"/>
  <c r="AC202" i="3" a="1"/>
  <c r="AC202" i="3" s="1"/>
  <c r="AB202" i="3"/>
  <c r="AC182" i="3" a="1"/>
  <c r="AC182" i="3" s="1"/>
  <c r="AB182" i="3"/>
  <c r="AC166" i="3" a="1"/>
  <c r="AC166" i="3" s="1"/>
  <c r="AB166" i="3"/>
  <c r="AC150" i="3" a="1"/>
  <c r="AC150" i="3" s="1"/>
  <c r="AB150" i="3"/>
  <c r="AC134" i="3" a="1"/>
  <c r="AC134" i="3" s="1"/>
  <c r="AB134" i="3"/>
  <c r="AC118" i="3" a="1"/>
  <c r="AC118" i="3" s="1"/>
  <c r="AB118" i="3"/>
  <c r="AC102" i="3" a="1"/>
  <c r="AC102" i="3" s="1"/>
  <c r="AB102" i="3"/>
  <c r="AC86" i="3" a="1"/>
  <c r="AC86" i="3" s="1"/>
  <c r="AB86" i="3"/>
  <c r="AC70" i="3" a="1"/>
  <c r="AC70" i="3" s="1"/>
  <c r="AB70" i="3"/>
  <c r="AC54" i="3" a="1"/>
  <c r="AC54" i="3" s="1"/>
  <c r="AB54" i="3"/>
  <c r="AC38" i="3" a="1"/>
  <c r="AC38" i="3" s="1"/>
  <c r="AB38" i="3"/>
  <c r="AC22" i="3" a="1"/>
  <c r="AC22" i="3" s="1"/>
  <c r="AB22" i="3"/>
  <c r="AC489" i="3" a="1"/>
  <c r="AC489" i="3" s="1"/>
  <c r="AB489" i="3"/>
  <c r="AC473" i="3" a="1"/>
  <c r="AC473" i="3" s="1"/>
  <c r="AB473" i="3"/>
  <c r="AC453" i="3" a="1"/>
  <c r="AC453" i="3" s="1"/>
  <c r="AB453" i="3"/>
  <c r="AC437" i="3" a="1"/>
  <c r="AC437" i="3" s="1"/>
  <c r="AB437" i="3"/>
  <c r="AC421" i="3" a="1"/>
  <c r="AC421" i="3" s="1"/>
  <c r="AB421" i="3"/>
  <c r="AC401" i="3" a="1"/>
  <c r="AC401" i="3" s="1"/>
  <c r="AB401" i="3"/>
  <c r="AC389" i="3" a="1"/>
  <c r="AC389" i="3" s="1"/>
  <c r="AB389" i="3"/>
  <c r="AC369" i="3" a="1"/>
  <c r="AC369" i="3" s="1"/>
  <c r="AB369" i="3"/>
  <c r="AC349" i="3" a="1"/>
  <c r="AC349" i="3" s="1"/>
  <c r="AB349" i="3"/>
  <c r="AC333" i="3" a="1"/>
  <c r="AC333" i="3" s="1"/>
  <c r="AB333" i="3"/>
  <c r="AC317" i="3" a="1"/>
  <c r="AC317" i="3" s="1"/>
  <c r="AB317" i="3"/>
  <c r="AC297" i="3" a="1"/>
  <c r="AC297" i="3" s="1"/>
  <c r="AB297" i="3"/>
  <c r="AC285" i="3" a="1"/>
  <c r="AC285" i="3" s="1"/>
  <c r="AB285" i="3"/>
  <c r="AC273" i="3" a="1"/>
  <c r="AC273" i="3" s="1"/>
  <c r="AB273" i="3"/>
  <c r="AC253" i="3" a="1"/>
  <c r="AC253" i="3" s="1"/>
  <c r="AB253" i="3"/>
  <c r="AC241" i="3" a="1"/>
  <c r="AC241" i="3" s="1"/>
  <c r="AB241" i="3"/>
  <c r="AC225" i="3" a="1"/>
  <c r="AC225" i="3" s="1"/>
  <c r="AB225" i="3"/>
  <c r="AC209" i="3" a="1"/>
  <c r="AC209" i="3" s="1"/>
  <c r="AB209" i="3"/>
  <c r="AC189" i="3" a="1"/>
  <c r="AC189" i="3" s="1"/>
  <c r="AB189" i="3"/>
  <c r="AC169" i="3" a="1"/>
  <c r="AC169" i="3" s="1"/>
  <c r="AB169" i="3"/>
  <c r="AC153" i="3" a="1"/>
  <c r="AC153" i="3" s="1"/>
  <c r="AB153" i="3"/>
  <c r="AC133" i="3" a="1"/>
  <c r="AC133" i="3" s="1"/>
  <c r="AB133" i="3"/>
  <c r="AC117" i="3" a="1"/>
  <c r="AC117" i="3" s="1"/>
  <c r="AB117" i="3"/>
  <c r="AC97" i="3" a="1"/>
  <c r="AC97" i="3" s="1"/>
  <c r="AB97" i="3"/>
  <c r="AC77" i="3" a="1"/>
  <c r="AC77" i="3" s="1"/>
  <c r="AB77" i="3"/>
  <c r="AC61" i="3" a="1"/>
  <c r="AC61" i="3" s="1"/>
  <c r="AB61" i="3"/>
  <c r="AC45" i="3" a="1"/>
  <c r="AC45" i="3" s="1"/>
  <c r="AB45" i="3"/>
  <c r="AC29" i="3" a="1"/>
  <c r="AC29" i="3" s="1"/>
  <c r="AB29" i="3"/>
  <c r="AC9" i="3" a="1"/>
  <c r="AC9" i="3" s="1"/>
  <c r="AB9" i="3"/>
  <c r="AB496" i="3"/>
  <c r="AC496" i="3" a="1"/>
  <c r="AC496" i="3" s="1"/>
  <c r="AC492" i="3" a="1"/>
  <c r="AC492" i="3" s="1"/>
  <c r="AB492" i="3"/>
  <c r="AC488" i="3" a="1"/>
  <c r="AC488" i="3" s="1"/>
  <c r="AB488" i="3"/>
  <c r="AC484" i="3" a="1"/>
  <c r="AC484" i="3" s="1"/>
  <c r="AB484" i="3"/>
  <c r="AC480" i="3" a="1"/>
  <c r="AC480" i="3" s="1"/>
  <c r="AB480" i="3"/>
  <c r="AC476" i="3" a="1"/>
  <c r="AC476" i="3" s="1"/>
  <c r="AB476" i="3"/>
  <c r="AC472" i="3" a="1"/>
  <c r="AC472" i="3" s="1"/>
  <c r="AB472" i="3"/>
  <c r="AC468" i="3" a="1"/>
  <c r="AC468" i="3" s="1"/>
  <c r="AB468" i="3"/>
  <c r="AB464" i="3"/>
  <c r="AC464" i="3" a="1"/>
  <c r="AC464" i="3" s="1"/>
  <c r="AC460" i="3" a="1"/>
  <c r="AC460" i="3" s="1"/>
  <c r="AB460" i="3"/>
  <c r="AC456" i="3" a="1"/>
  <c r="AC456" i="3" s="1"/>
  <c r="AB456" i="3"/>
  <c r="AC452" i="3" a="1"/>
  <c r="AC452" i="3" s="1"/>
  <c r="AB452" i="3"/>
  <c r="AC448" i="3" a="1"/>
  <c r="AC448" i="3" s="1"/>
  <c r="AB448" i="3"/>
  <c r="AC444" i="3" a="1"/>
  <c r="AC444" i="3" s="1"/>
  <c r="AB444" i="3"/>
  <c r="AC440" i="3" a="1"/>
  <c r="AC440" i="3" s="1"/>
  <c r="AB440" i="3"/>
  <c r="AC436" i="3" a="1"/>
  <c r="AC436" i="3" s="1"/>
  <c r="AB436" i="3"/>
  <c r="AB432" i="3"/>
  <c r="AC432" i="3" a="1"/>
  <c r="AC432" i="3" s="1"/>
  <c r="AC428" i="3" a="1"/>
  <c r="AC428" i="3" s="1"/>
  <c r="AB428" i="3"/>
  <c r="AC424" i="3" a="1"/>
  <c r="AC424" i="3" s="1"/>
  <c r="AB424" i="3"/>
  <c r="AC420" i="3" a="1"/>
  <c r="AC420" i="3" s="1"/>
  <c r="AB420" i="3"/>
  <c r="AC416" i="3" a="1"/>
  <c r="AC416" i="3" s="1"/>
  <c r="AB416" i="3"/>
  <c r="AC412" i="3" a="1"/>
  <c r="AC412" i="3" s="1"/>
  <c r="AB412" i="3"/>
  <c r="AB408" i="3"/>
  <c r="AC408" i="3" a="1"/>
  <c r="AC408" i="3" s="1"/>
  <c r="AC404" i="3" a="1"/>
  <c r="AC404" i="3" s="1"/>
  <c r="AB404" i="3"/>
  <c r="AB400" i="3"/>
  <c r="AC400" i="3" a="1"/>
  <c r="AC400" i="3" s="1"/>
  <c r="AC396" i="3" a="1"/>
  <c r="AC396" i="3" s="1"/>
  <c r="AB396" i="3"/>
  <c r="AC392" i="3" a="1"/>
  <c r="AC392" i="3" s="1"/>
  <c r="AB392" i="3"/>
  <c r="AC388" i="3" a="1"/>
  <c r="AC388" i="3" s="1"/>
  <c r="AB388" i="3"/>
  <c r="AC384" i="3" a="1"/>
  <c r="AC384" i="3" s="1"/>
  <c r="AB384" i="3"/>
  <c r="AC380" i="3" a="1"/>
  <c r="AC380" i="3" s="1"/>
  <c r="AB380" i="3"/>
  <c r="AB376" i="3"/>
  <c r="AC376" i="3" a="1"/>
  <c r="AC376" i="3" s="1"/>
  <c r="AB372" i="3"/>
  <c r="AC372" i="3" a="1"/>
  <c r="AC372" i="3" s="1"/>
  <c r="AB368" i="3"/>
  <c r="AC368" i="3" a="1"/>
  <c r="AC368" i="3" s="1"/>
  <c r="AC364" i="3" a="1"/>
  <c r="AC364" i="3" s="1"/>
  <c r="AB364" i="3"/>
  <c r="AB360" i="3"/>
  <c r="AC360" i="3" a="1"/>
  <c r="AC360" i="3" s="1"/>
  <c r="AB356" i="3"/>
  <c r="AC356" i="3" a="1"/>
  <c r="AC356" i="3" s="1"/>
  <c r="AB352" i="3"/>
  <c r="AC352" i="3" a="1"/>
  <c r="AC352" i="3" s="1"/>
  <c r="AC348" i="3" a="1"/>
  <c r="AC348" i="3" s="1"/>
  <c r="AB348" i="3"/>
  <c r="AB344" i="3"/>
  <c r="AC344" i="3" a="1"/>
  <c r="AC344" i="3" s="1"/>
  <c r="AC340" i="3" a="1"/>
  <c r="AC340" i="3" s="1"/>
  <c r="AB340" i="3"/>
  <c r="AC336" i="3" a="1"/>
  <c r="AC336" i="3" s="1"/>
  <c r="AB336" i="3"/>
  <c r="AC332" i="3" a="1"/>
  <c r="AC332" i="3" s="1"/>
  <c r="AB332" i="3"/>
  <c r="AC328" i="3" a="1"/>
  <c r="AC328" i="3" s="1"/>
  <c r="AB328" i="3"/>
  <c r="AC324" i="3" a="1"/>
  <c r="AC324" i="3" s="1"/>
  <c r="AB324" i="3"/>
  <c r="AC320" i="3" a="1"/>
  <c r="AC320" i="3" s="1"/>
  <c r="AB320" i="3"/>
  <c r="AC316" i="3" a="1"/>
  <c r="AC316" i="3" s="1"/>
  <c r="AB316" i="3"/>
  <c r="AB312" i="3"/>
  <c r="AC312" i="3" a="1"/>
  <c r="AC312" i="3" s="1"/>
  <c r="AC308" i="3" a="1"/>
  <c r="AC308" i="3" s="1"/>
  <c r="AB308" i="3"/>
  <c r="AC304" i="3" a="1"/>
  <c r="AC304" i="3" s="1"/>
  <c r="AB304" i="3"/>
  <c r="AC300" i="3" a="1"/>
  <c r="AC300" i="3" s="1"/>
  <c r="AB300" i="3"/>
  <c r="AC296" i="3" a="1"/>
  <c r="AC296" i="3" s="1"/>
  <c r="AB296" i="3"/>
  <c r="AC292" i="3" a="1"/>
  <c r="AC292" i="3" s="1"/>
  <c r="AB292" i="3"/>
  <c r="AC288" i="3" a="1"/>
  <c r="AC288" i="3" s="1"/>
  <c r="AB288" i="3"/>
  <c r="AC284" i="3" a="1"/>
  <c r="AC284" i="3" s="1"/>
  <c r="AB284" i="3"/>
  <c r="AC280" i="3" a="1"/>
  <c r="AC280" i="3" s="1"/>
  <c r="AB280" i="3"/>
  <c r="AC276" i="3" a="1"/>
  <c r="AC276" i="3" s="1"/>
  <c r="AB276" i="3"/>
  <c r="AC272" i="3" a="1"/>
  <c r="AC272" i="3" s="1"/>
  <c r="AB272" i="3"/>
  <c r="AC268" i="3" a="1"/>
  <c r="AC268" i="3" s="1"/>
  <c r="AB268" i="3"/>
  <c r="AC264" i="3" a="1"/>
  <c r="AC264" i="3" s="1"/>
  <c r="AB264" i="3"/>
  <c r="AC260" i="3" a="1"/>
  <c r="AC260" i="3" s="1"/>
  <c r="AB260" i="3"/>
  <c r="AC256" i="3" a="1"/>
  <c r="AC256" i="3" s="1"/>
  <c r="AB256" i="3"/>
  <c r="AC252" i="3" a="1"/>
  <c r="AC252" i="3" s="1"/>
  <c r="AB252" i="3"/>
  <c r="AC248" i="3" a="1"/>
  <c r="AC248" i="3" s="1"/>
  <c r="AB248" i="3"/>
  <c r="AC244" i="3" a="1"/>
  <c r="AC244" i="3" s="1"/>
  <c r="AB244" i="3"/>
  <c r="AC240" i="3" a="1"/>
  <c r="AC240" i="3" s="1"/>
  <c r="AB240" i="3"/>
  <c r="AC236" i="3" a="1"/>
  <c r="AC236" i="3" s="1"/>
  <c r="AB236" i="3"/>
  <c r="AC232" i="3" a="1"/>
  <c r="AC232" i="3" s="1"/>
  <c r="AB232" i="3"/>
  <c r="AC228" i="3" a="1"/>
  <c r="AC228" i="3" s="1"/>
  <c r="AB228" i="3"/>
  <c r="AC224" i="3" a="1"/>
  <c r="AC224" i="3" s="1"/>
  <c r="AB224" i="3"/>
  <c r="AC220" i="3" a="1"/>
  <c r="AC220" i="3" s="1"/>
  <c r="AB220" i="3"/>
  <c r="AC216" i="3" a="1"/>
  <c r="AC216" i="3" s="1"/>
  <c r="AB216" i="3"/>
  <c r="AC212" i="3" a="1"/>
  <c r="AC212" i="3" s="1"/>
  <c r="AB212" i="3"/>
  <c r="AC208" i="3" a="1"/>
  <c r="AC208" i="3" s="1"/>
  <c r="AB208" i="3"/>
  <c r="AC204" i="3" a="1"/>
  <c r="AC204" i="3" s="1"/>
  <c r="AB204" i="3"/>
  <c r="AC200" i="3" a="1"/>
  <c r="AC200" i="3" s="1"/>
  <c r="AB200" i="3"/>
  <c r="AC196" i="3" a="1"/>
  <c r="AC196" i="3" s="1"/>
  <c r="AB196" i="3"/>
  <c r="AC192" i="3" a="1"/>
  <c r="AC192" i="3" s="1"/>
  <c r="AB192" i="3"/>
  <c r="AC188" i="3" a="1"/>
  <c r="AC188" i="3" s="1"/>
  <c r="AB188" i="3"/>
  <c r="AC184" i="3" a="1"/>
  <c r="AC184" i="3" s="1"/>
  <c r="AB184" i="3"/>
  <c r="AC180" i="3" a="1"/>
  <c r="AC180" i="3" s="1"/>
  <c r="AB180" i="3"/>
  <c r="AC176" i="3" a="1"/>
  <c r="AC176" i="3" s="1"/>
  <c r="AB176" i="3"/>
  <c r="AC172" i="3" a="1"/>
  <c r="AC172" i="3" s="1"/>
  <c r="AB172" i="3"/>
  <c r="AC168" i="3" a="1"/>
  <c r="AC168" i="3" s="1"/>
  <c r="AB168" i="3"/>
  <c r="AC164" i="3" a="1"/>
  <c r="AC164" i="3" s="1"/>
  <c r="AB164" i="3"/>
  <c r="AC160" i="3" a="1"/>
  <c r="AC160" i="3" s="1"/>
  <c r="AB160" i="3"/>
  <c r="AC156" i="3" a="1"/>
  <c r="AC156" i="3" s="1"/>
  <c r="AB156" i="3"/>
  <c r="AC152" i="3" a="1"/>
  <c r="AC152" i="3" s="1"/>
  <c r="AB152" i="3"/>
  <c r="AC148" i="3" a="1"/>
  <c r="AC148" i="3" s="1"/>
  <c r="AB148" i="3"/>
  <c r="AC144" i="3" a="1"/>
  <c r="AC144" i="3" s="1"/>
  <c r="AB144" i="3"/>
  <c r="AC140" i="3" a="1"/>
  <c r="AC140" i="3" s="1"/>
  <c r="AB140" i="3"/>
  <c r="AC136" i="3" a="1"/>
  <c r="AC136" i="3" s="1"/>
  <c r="AB136" i="3"/>
  <c r="AC132" i="3" a="1"/>
  <c r="AC132" i="3" s="1"/>
  <c r="AB132" i="3"/>
  <c r="AC128" i="3" a="1"/>
  <c r="AC128" i="3" s="1"/>
  <c r="AB128" i="3"/>
  <c r="AC124" i="3" a="1"/>
  <c r="AC124" i="3" s="1"/>
  <c r="AB124" i="3"/>
  <c r="AC120" i="3" a="1"/>
  <c r="AC120" i="3" s="1"/>
  <c r="AB120" i="3"/>
  <c r="AC116" i="3" a="1"/>
  <c r="AC116" i="3" s="1"/>
  <c r="AB116" i="3"/>
  <c r="AC112" i="3" a="1"/>
  <c r="AC112" i="3" s="1"/>
  <c r="AB112" i="3"/>
  <c r="AC108" i="3" a="1"/>
  <c r="AC108" i="3" s="1"/>
  <c r="AB108" i="3"/>
  <c r="AC104" i="3" a="1"/>
  <c r="AC104" i="3" s="1"/>
  <c r="AB104" i="3"/>
  <c r="AC100" i="3" a="1"/>
  <c r="AC100" i="3" s="1"/>
  <c r="AB100" i="3"/>
  <c r="AC96" i="3" a="1"/>
  <c r="AC96" i="3" s="1"/>
  <c r="AB96" i="3"/>
  <c r="AC92" i="3" a="1"/>
  <c r="AC92" i="3" s="1"/>
  <c r="AB92" i="3"/>
  <c r="AC88" i="3" a="1"/>
  <c r="AC88" i="3" s="1"/>
  <c r="AB88" i="3"/>
  <c r="AC84" i="3" a="1"/>
  <c r="AC84" i="3" s="1"/>
  <c r="AB84" i="3"/>
  <c r="AC80" i="3" a="1"/>
  <c r="AC80" i="3" s="1"/>
  <c r="AB80" i="3"/>
  <c r="AC76" i="3" a="1"/>
  <c r="AC76" i="3" s="1"/>
  <c r="AB76" i="3"/>
  <c r="AC72" i="3" a="1"/>
  <c r="AC72" i="3" s="1"/>
  <c r="AB72" i="3"/>
  <c r="AC68" i="3" a="1"/>
  <c r="AC68" i="3" s="1"/>
  <c r="AB68" i="3"/>
  <c r="AC64" i="3" a="1"/>
  <c r="AC64" i="3" s="1"/>
  <c r="AB64" i="3"/>
  <c r="AC60" i="3" a="1"/>
  <c r="AC60" i="3" s="1"/>
  <c r="AB60" i="3"/>
  <c r="AC56" i="3" a="1"/>
  <c r="AC56" i="3" s="1"/>
  <c r="AB56" i="3"/>
  <c r="AC52" i="3" a="1"/>
  <c r="AC52" i="3" s="1"/>
  <c r="AB52" i="3"/>
  <c r="AC48" i="3" a="1"/>
  <c r="AC48" i="3" s="1"/>
  <c r="AB48" i="3"/>
  <c r="AC44" i="3" a="1"/>
  <c r="AC44" i="3" s="1"/>
  <c r="AB44" i="3"/>
  <c r="AC40" i="3" a="1"/>
  <c r="AC40" i="3" s="1"/>
  <c r="AB40" i="3"/>
  <c r="AC36" i="3" a="1"/>
  <c r="AC36" i="3" s="1"/>
  <c r="AB36" i="3"/>
  <c r="AC32" i="3" a="1"/>
  <c r="AC32" i="3" s="1"/>
  <c r="AB32" i="3"/>
  <c r="AC28" i="3" a="1"/>
  <c r="AC28" i="3" s="1"/>
  <c r="AB28" i="3"/>
  <c r="AC24" i="3" a="1"/>
  <c r="AC24" i="3" s="1"/>
  <c r="AB24" i="3"/>
  <c r="AC20" i="3" a="1"/>
  <c r="AC20" i="3" s="1"/>
  <c r="AB20" i="3"/>
  <c r="AC16" i="3" a="1"/>
  <c r="AC16" i="3" s="1"/>
  <c r="AB16" i="3"/>
  <c r="AC12" i="3" a="1"/>
  <c r="AC12" i="3" s="1"/>
  <c r="AB12" i="3"/>
  <c r="AC8" i="3" a="1"/>
  <c r="AC8" i="3" s="1"/>
  <c r="AB8" i="3"/>
  <c r="AA3" i="3"/>
  <c r="W3" i="3"/>
  <c r="S3" i="3"/>
  <c r="AC494" i="3" a="1"/>
  <c r="AC494" i="3" s="1"/>
  <c r="AB494" i="3"/>
  <c r="AC478" i="3" a="1"/>
  <c r="AC478" i="3" s="1"/>
  <c r="AB478" i="3"/>
  <c r="AC462" i="3" a="1"/>
  <c r="AC462" i="3" s="1"/>
  <c r="AB462" i="3"/>
  <c r="AC446" i="3" a="1"/>
  <c r="AC446" i="3" s="1"/>
  <c r="AB446" i="3"/>
  <c r="AC430" i="3" a="1"/>
  <c r="AC430" i="3" s="1"/>
  <c r="AB430" i="3"/>
  <c r="AC414" i="3" a="1"/>
  <c r="AC414" i="3" s="1"/>
  <c r="AB414" i="3"/>
  <c r="AC398" i="3" a="1"/>
  <c r="AC398" i="3" s="1"/>
  <c r="AB398" i="3"/>
  <c r="AC378" i="3" a="1"/>
  <c r="AC378" i="3" s="1"/>
  <c r="AB378" i="3"/>
  <c r="AC362" i="3" a="1"/>
  <c r="AC362" i="3" s="1"/>
  <c r="AB362" i="3"/>
  <c r="AC346" i="3" a="1"/>
  <c r="AC346" i="3" s="1"/>
  <c r="AB346" i="3"/>
  <c r="AC330" i="3" a="1"/>
  <c r="AC330" i="3" s="1"/>
  <c r="AB330" i="3"/>
  <c r="AC314" i="3" a="1"/>
  <c r="AC314" i="3" s="1"/>
  <c r="AB314" i="3"/>
  <c r="AC298" i="3" a="1"/>
  <c r="AC298" i="3" s="1"/>
  <c r="AB298" i="3"/>
  <c r="AC282" i="3" a="1"/>
  <c r="AC282" i="3" s="1"/>
  <c r="AB282" i="3"/>
  <c r="AC270" i="3" a="1"/>
  <c r="AC270" i="3" s="1"/>
  <c r="AB270" i="3"/>
  <c r="AC250" i="3" a="1"/>
  <c r="AC250" i="3" s="1"/>
  <c r="AB250" i="3"/>
  <c r="AC234" i="3" a="1"/>
  <c r="AC234" i="3" s="1"/>
  <c r="AB234" i="3"/>
  <c r="AC218" i="3" a="1"/>
  <c r="AC218" i="3" s="1"/>
  <c r="AB218" i="3"/>
  <c r="AC210" i="3" a="1"/>
  <c r="AC210" i="3" s="1"/>
  <c r="AB210" i="3"/>
  <c r="AC194" i="3" a="1"/>
  <c r="AC194" i="3" s="1"/>
  <c r="AB194" i="3"/>
  <c r="AC178" i="3" a="1"/>
  <c r="AC178" i="3" s="1"/>
  <c r="AB178" i="3"/>
  <c r="AC162" i="3" a="1"/>
  <c r="AC162" i="3" s="1"/>
  <c r="AB162" i="3"/>
  <c r="AC146" i="3" a="1"/>
  <c r="AC146" i="3" s="1"/>
  <c r="AB146" i="3"/>
  <c r="AC130" i="3" a="1"/>
  <c r="AC130" i="3" s="1"/>
  <c r="AB130" i="3"/>
  <c r="AC114" i="3" a="1"/>
  <c r="AC114" i="3" s="1"/>
  <c r="AB114" i="3"/>
  <c r="AC98" i="3" a="1"/>
  <c r="AC98" i="3" s="1"/>
  <c r="AB98" i="3"/>
  <c r="AC82" i="3" a="1"/>
  <c r="AC82" i="3" s="1"/>
  <c r="AB82" i="3"/>
  <c r="AC66" i="3" a="1"/>
  <c r="AC66" i="3" s="1"/>
  <c r="AB66" i="3"/>
  <c r="AC50" i="3" a="1"/>
  <c r="AC50" i="3" s="1"/>
  <c r="AB50" i="3"/>
  <c r="AC34" i="3" a="1"/>
  <c r="AC34" i="3" s="1"/>
  <c r="AB34" i="3"/>
  <c r="AC14" i="3" a="1"/>
  <c r="AC14" i="3" s="1"/>
  <c r="AB14" i="3"/>
  <c r="AC6" i="3" a="1"/>
  <c r="AC6" i="3" s="1"/>
  <c r="R3" i="3"/>
  <c r="AB6" i="3"/>
  <c r="AC485" i="3" a="1"/>
  <c r="AC485" i="3" s="1"/>
  <c r="AB485" i="3"/>
  <c r="AC477" i="3" a="1"/>
  <c r="AC477" i="3" s="1"/>
  <c r="AB477" i="3"/>
  <c r="AC465" i="3" a="1"/>
  <c r="AC465" i="3" s="1"/>
  <c r="AB465" i="3"/>
  <c r="AC457" i="3" a="1"/>
  <c r="AC457" i="3" s="1"/>
  <c r="AB457" i="3"/>
  <c r="AC445" i="3" a="1"/>
  <c r="AC445" i="3" s="1"/>
  <c r="AB445" i="3"/>
  <c r="AC433" i="3" a="1"/>
  <c r="AC433" i="3" s="1"/>
  <c r="AB433" i="3"/>
  <c r="AC425" i="3" a="1"/>
  <c r="AC425" i="3" s="1"/>
  <c r="AB425" i="3"/>
  <c r="AC413" i="3" a="1"/>
  <c r="AC413" i="3" s="1"/>
  <c r="AB413" i="3"/>
  <c r="AC405" i="3" a="1"/>
  <c r="AC405" i="3" s="1"/>
  <c r="AB405" i="3"/>
  <c r="AC393" i="3" a="1"/>
  <c r="AC393" i="3" s="1"/>
  <c r="AB393" i="3"/>
  <c r="AC381" i="3" a="1"/>
  <c r="AC381" i="3" s="1"/>
  <c r="AB381" i="3"/>
  <c r="AC373" i="3" a="1"/>
  <c r="AC373" i="3" s="1"/>
  <c r="AB373" i="3"/>
  <c r="AC361" i="3" a="1"/>
  <c r="AC361" i="3" s="1"/>
  <c r="AB361" i="3"/>
  <c r="AC353" i="3" a="1"/>
  <c r="AC353" i="3" s="1"/>
  <c r="AB353" i="3"/>
  <c r="AC341" i="3" a="1"/>
  <c r="AC341" i="3" s="1"/>
  <c r="AB341" i="3"/>
  <c r="AC329" i="3" a="1"/>
  <c r="AC329" i="3" s="1"/>
  <c r="AB329" i="3"/>
  <c r="AC321" i="3" a="1"/>
  <c r="AC321" i="3" s="1"/>
  <c r="AB321" i="3"/>
  <c r="AC309" i="3" a="1"/>
  <c r="AC309" i="3" s="1"/>
  <c r="AB309" i="3"/>
  <c r="AC301" i="3" a="1"/>
  <c r="AC301" i="3" s="1"/>
  <c r="AB301" i="3"/>
  <c r="AC289" i="3" a="1"/>
  <c r="AC289" i="3" s="1"/>
  <c r="AB289" i="3"/>
  <c r="AC277" i="3" a="1"/>
  <c r="AC277" i="3" s="1"/>
  <c r="AB277" i="3"/>
  <c r="AC265" i="3" a="1"/>
  <c r="AC265" i="3" s="1"/>
  <c r="AB265" i="3"/>
  <c r="AC257" i="3" a="1"/>
  <c r="AC257" i="3" s="1"/>
  <c r="AB257" i="3"/>
  <c r="AC245" i="3" a="1"/>
  <c r="AC245" i="3" s="1"/>
  <c r="AB245" i="3"/>
  <c r="AC233" i="3" a="1"/>
  <c r="AC233" i="3" s="1"/>
  <c r="AB233" i="3"/>
  <c r="AC221" i="3" a="1"/>
  <c r="AC221" i="3" s="1"/>
  <c r="AB221" i="3"/>
  <c r="AC213" i="3" a="1"/>
  <c r="AC213" i="3" s="1"/>
  <c r="AB213" i="3"/>
  <c r="AC201" i="3" a="1"/>
  <c r="AC201" i="3" s="1"/>
  <c r="AB201" i="3"/>
  <c r="AC193" i="3" a="1"/>
  <c r="AC193" i="3" s="1"/>
  <c r="AB193" i="3"/>
  <c r="AC181" i="3" a="1"/>
  <c r="AC181" i="3" s="1"/>
  <c r="AB181" i="3"/>
  <c r="AC173" i="3" a="1"/>
  <c r="AC173" i="3" s="1"/>
  <c r="AB173" i="3"/>
  <c r="AC161" i="3" a="1"/>
  <c r="AC161" i="3" s="1"/>
  <c r="AB161" i="3"/>
  <c r="AC149" i="3" a="1"/>
  <c r="AC149" i="3" s="1"/>
  <c r="AB149" i="3"/>
  <c r="AC141" i="3" a="1"/>
  <c r="AC141" i="3" s="1"/>
  <c r="AB141" i="3"/>
  <c r="AC129" i="3" a="1"/>
  <c r="AC129" i="3" s="1"/>
  <c r="AB129" i="3"/>
  <c r="AC121" i="3" a="1"/>
  <c r="AC121" i="3" s="1"/>
  <c r="AB121" i="3"/>
  <c r="AC109" i="3" a="1"/>
  <c r="AC109" i="3" s="1"/>
  <c r="AB109" i="3"/>
  <c r="AC101" i="3" a="1"/>
  <c r="AC101" i="3" s="1"/>
  <c r="AB101" i="3"/>
  <c r="AC89" i="3" a="1"/>
  <c r="AC89" i="3" s="1"/>
  <c r="AB89" i="3"/>
  <c r="AC81" i="3" a="1"/>
  <c r="AC81" i="3" s="1"/>
  <c r="AB81" i="3"/>
  <c r="AC69" i="3" a="1"/>
  <c r="AC69" i="3" s="1"/>
  <c r="AB69" i="3"/>
  <c r="AC57" i="3" a="1"/>
  <c r="AC57" i="3" s="1"/>
  <c r="AB57" i="3"/>
  <c r="AC49" i="3" a="1"/>
  <c r="AC49" i="3" s="1"/>
  <c r="AB49" i="3"/>
  <c r="AC37" i="3" a="1"/>
  <c r="AC37" i="3" s="1"/>
  <c r="AB37" i="3"/>
  <c r="AC21" i="3" a="1"/>
  <c r="AC21" i="3" s="1"/>
  <c r="AB21" i="3"/>
  <c r="AC13" i="3" a="1"/>
  <c r="AC13" i="3" s="1"/>
  <c r="AB13" i="3"/>
  <c r="AC495" i="3" a="1"/>
  <c r="AC495" i="3" s="1"/>
  <c r="AB495" i="3"/>
  <c r="AC491" i="3" a="1"/>
  <c r="AC491" i="3" s="1"/>
  <c r="AB491" i="3"/>
  <c r="AC487" i="3" a="1"/>
  <c r="AC487" i="3" s="1"/>
  <c r="AB487" i="3"/>
  <c r="AC483" i="3" a="1"/>
  <c r="AC483" i="3" s="1"/>
  <c r="AB483" i="3"/>
  <c r="AC479" i="3" a="1"/>
  <c r="AC479" i="3" s="1"/>
  <c r="AB479" i="3"/>
  <c r="AC475" i="3" a="1"/>
  <c r="AC475" i="3" s="1"/>
  <c r="AB475" i="3"/>
  <c r="AC471" i="3" a="1"/>
  <c r="AC471" i="3" s="1"/>
  <c r="AB471" i="3"/>
  <c r="AC467" i="3" a="1"/>
  <c r="AC467" i="3" s="1"/>
  <c r="AB467" i="3"/>
  <c r="AC463" i="3" a="1"/>
  <c r="AC463" i="3" s="1"/>
  <c r="AB463" i="3"/>
  <c r="AC459" i="3" a="1"/>
  <c r="AC459" i="3" s="1"/>
  <c r="AB459" i="3"/>
  <c r="AC455" i="3" a="1"/>
  <c r="AC455" i="3" s="1"/>
  <c r="AB455" i="3"/>
  <c r="AC451" i="3" a="1"/>
  <c r="AC451" i="3" s="1"/>
  <c r="AB451" i="3"/>
  <c r="AC447" i="3" a="1"/>
  <c r="AC447" i="3" s="1"/>
  <c r="AB447" i="3"/>
  <c r="AC443" i="3" a="1"/>
  <c r="AC443" i="3" s="1"/>
  <c r="AB443" i="3"/>
  <c r="AC439" i="3" a="1"/>
  <c r="AC439" i="3" s="1"/>
  <c r="AB439" i="3"/>
  <c r="AC435" i="3" a="1"/>
  <c r="AC435" i="3" s="1"/>
  <c r="AB435" i="3"/>
  <c r="AC431" i="3" a="1"/>
  <c r="AC431" i="3" s="1"/>
  <c r="AB431" i="3"/>
  <c r="AC427" i="3" a="1"/>
  <c r="AC427" i="3" s="1"/>
  <c r="AB427" i="3"/>
  <c r="AC423" i="3" a="1"/>
  <c r="AC423" i="3" s="1"/>
  <c r="AB423" i="3"/>
  <c r="AC419" i="3" a="1"/>
  <c r="AC419" i="3" s="1"/>
  <c r="AB419" i="3"/>
  <c r="AC415" i="3" a="1"/>
  <c r="AC415" i="3" s="1"/>
  <c r="AB415" i="3"/>
  <c r="AC411" i="3" a="1"/>
  <c r="AC411" i="3" s="1"/>
  <c r="AB411" i="3"/>
  <c r="AC407" i="3" a="1"/>
  <c r="AC407" i="3" s="1"/>
  <c r="AB407" i="3"/>
  <c r="AC403" i="3" a="1"/>
  <c r="AC403" i="3" s="1"/>
  <c r="AB403" i="3"/>
  <c r="AC399" i="3" a="1"/>
  <c r="AC399" i="3" s="1"/>
  <c r="AB399" i="3"/>
  <c r="AC395" i="3" a="1"/>
  <c r="AC395" i="3" s="1"/>
  <c r="AB395" i="3"/>
  <c r="AC391" i="3" a="1"/>
  <c r="AC391" i="3" s="1"/>
  <c r="AB391" i="3"/>
  <c r="AC387" i="3" a="1"/>
  <c r="AC387" i="3" s="1"/>
  <c r="AB387" i="3"/>
  <c r="AC383" i="3" a="1"/>
  <c r="AC383" i="3" s="1"/>
  <c r="AB383" i="3"/>
  <c r="AC379" i="3" a="1"/>
  <c r="AC379" i="3" s="1"/>
  <c r="AB379" i="3"/>
  <c r="AC375" i="3" a="1"/>
  <c r="AC375" i="3" s="1"/>
  <c r="AB375" i="3"/>
  <c r="AC371" i="3" a="1"/>
  <c r="AC371" i="3" s="1"/>
  <c r="AB371" i="3"/>
  <c r="AC367" i="3" a="1"/>
  <c r="AC367" i="3" s="1"/>
  <c r="AB367" i="3"/>
  <c r="AC363" i="3" a="1"/>
  <c r="AC363" i="3" s="1"/>
  <c r="AB363" i="3"/>
  <c r="AC359" i="3" a="1"/>
  <c r="AC359" i="3" s="1"/>
  <c r="AB359" i="3"/>
  <c r="AC355" i="3" a="1"/>
  <c r="AC355" i="3" s="1"/>
  <c r="AB355" i="3"/>
  <c r="AC351" i="3" a="1"/>
  <c r="AC351" i="3" s="1"/>
  <c r="AB351" i="3"/>
  <c r="AC347" i="3" a="1"/>
  <c r="AC347" i="3" s="1"/>
  <c r="AB347" i="3"/>
  <c r="AC343" i="3" a="1"/>
  <c r="AC343" i="3" s="1"/>
  <c r="AB343" i="3"/>
  <c r="AC339" i="3" a="1"/>
  <c r="AC339" i="3" s="1"/>
  <c r="AB339" i="3"/>
  <c r="AC335" i="3" a="1"/>
  <c r="AC335" i="3" s="1"/>
  <c r="AB335" i="3"/>
  <c r="AC331" i="3" a="1"/>
  <c r="AC331" i="3" s="1"/>
  <c r="AB331" i="3"/>
  <c r="AC327" i="3" a="1"/>
  <c r="AC327" i="3" s="1"/>
  <c r="AB327" i="3"/>
  <c r="AC323" i="3" a="1"/>
  <c r="AC323" i="3" s="1"/>
  <c r="AB323" i="3"/>
  <c r="AC319" i="3" a="1"/>
  <c r="AC319" i="3" s="1"/>
  <c r="AB319" i="3"/>
  <c r="AC315" i="3" a="1"/>
  <c r="AC315" i="3" s="1"/>
  <c r="AB315" i="3"/>
  <c r="AC311" i="3" a="1"/>
  <c r="AC311" i="3" s="1"/>
  <c r="AB311" i="3"/>
  <c r="AC307" i="3" a="1"/>
  <c r="AC307" i="3" s="1"/>
  <c r="AB307" i="3"/>
  <c r="AC303" i="3" a="1"/>
  <c r="AC303" i="3" s="1"/>
  <c r="AB303" i="3"/>
  <c r="AC299" i="3" a="1"/>
  <c r="AC299" i="3" s="1"/>
  <c r="AB299" i="3"/>
  <c r="AC295" i="3" a="1"/>
  <c r="AC295" i="3" s="1"/>
  <c r="AB295" i="3"/>
  <c r="AC291" i="3" a="1"/>
  <c r="AC291" i="3" s="1"/>
  <c r="AB291" i="3"/>
  <c r="AC287" i="3" a="1"/>
  <c r="AC287" i="3" s="1"/>
  <c r="AB287" i="3"/>
  <c r="AC283" i="3" a="1"/>
  <c r="AC283" i="3" s="1"/>
  <c r="AB283" i="3"/>
  <c r="AC279" i="3" a="1"/>
  <c r="AC279" i="3" s="1"/>
  <c r="AB279" i="3"/>
  <c r="AC275" i="3" a="1"/>
  <c r="AC275" i="3" s="1"/>
  <c r="AB275" i="3"/>
  <c r="AC271" i="3" a="1"/>
  <c r="AC271" i="3" s="1"/>
  <c r="AB271" i="3"/>
  <c r="AC267" i="3" a="1"/>
  <c r="AC267" i="3" s="1"/>
  <c r="AB267" i="3"/>
  <c r="AC263" i="3" a="1"/>
  <c r="AC263" i="3" s="1"/>
  <c r="AB263" i="3"/>
  <c r="AC259" i="3" a="1"/>
  <c r="AC259" i="3" s="1"/>
  <c r="AB259" i="3"/>
  <c r="AC255" i="3" a="1"/>
  <c r="AC255" i="3" s="1"/>
  <c r="AB255" i="3"/>
  <c r="AC251" i="3" a="1"/>
  <c r="AC251" i="3" s="1"/>
  <c r="AB251" i="3"/>
  <c r="AC247" i="3" a="1"/>
  <c r="AC247" i="3" s="1"/>
  <c r="AB247" i="3"/>
  <c r="AC243" i="3" a="1"/>
  <c r="AC243" i="3" s="1"/>
  <c r="AB243" i="3"/>
  <c r="AC239" i="3" a="1"/>
  <c r="AC239" i="3" s="1"/>
  <c r="AB239" i="3"/>
  <c r="AC235" i="3" a="1"/>
  <c r="AC235" i="3" s="1"/>
  <c r="AB235" i="3"/>
  <c r="AC231" i="3" a="1"/>
  <c r="AC231" i="3" s="1"/>
  <c r="AB231" i="3"/>
  <c r="AC227" i="3" a="1"/>
  <c r="AC227" i="3" s="1"/>
  <c r="AB227" i="3"/>
  <c r="AC223" i="3" a="1"/>
  <c r="AC223" i="3" s="1"/>
  <c r="AB223" i="3"/>
  <c r="AC219" i="3" a="1"/>
  <c r="AC219" i="3" s="1"/>
  <c r="AB219" i="3"/>
  <c r="AC215" i="3" a="1"/>
  <c r="AC215" i="3" s="1"/>
  <c r="AB215" i="3"/>
  <c r="AC211" i="3" a="1"/>
  <c r="AC211" i="3" s="1"/>
  <c r="AB211" i="3"/>
  <c r="AC207" i="3" a="1"/>
  <c r="AC207" i="3" s="1"/>
  <c r="AB207" i="3"/>
  <c r="AC203" i="3" a="1"/>
  <c r="AC203" i="3" s="1"/>
  <c r="AB203" i="3"/>
  <c r="AC199" i="3" a="1"/>
  <c r="AC199" i="3" s="1"/>
  <c r="AB199" i="3"/>
  <c r="AC195" i="3" a="1"/>
  <c r="AC195" i="3" s="1"/>
  <c r="AB195" i="3"/>
  <c r="AC191" i="3" a="1"/>
  <c r="AC191" i="3" s="1"/>
  <c r="AB191" i="3"/>
  <c r="AC187" i="3" a="1"/>
  <c r="AC187" i="3" s="1"/>
  <c r="AB187" i="3"/>
  <c r="AC183" i="3" a="1"/>
  <c r="AC183" i="3" s="1"/>
  <c r="AB183" i="3"/>
  <c r="AC179" i="3" a="1"/>
  <c r="AC179" i="3" s="1"/>
  <c r="AB179" i="3"/>
  <c r="AC175" i="3" a="1"/>
  <c r="AC175" i="3" s="1"/>
  <c r="AB175" i="3"/>
  <c r="AC171" i="3" a="1"/>
  <c r="AC171" i="3" s="1"/>
  <c r="AB171" i="3"/>
  <c r="AC167" i="3" a="1"/>
  <c r="AC167" i="3" s="1"/>
  <c r="AB167" i="3"/>
  <c r="AC163" i="3" a="1"/>
  <c r="AC163" i="3" s="1"/>
  <c r="AB163" i="3"/>
  <c r="AC159" i="3" a="1"/>
  <c r="AC159" i="3" s="1"/>
  <c r="AB159" i="3"/>
  <c r="AC155" i="3" a="1"/>
  <c r="AC155" i="3" s="1"/>
  <c r="AB155" i="3"/>
  <c r="AC151" i="3" a="1"/>
  <c r="AC151" i="3" s="1"/>
  <c r="AB151" i="3"/>
  <c r="AC147" i="3" a="1"/>
  <c r="AC147" i="3" s="1"/>
  <c r="AB147" i="3"/>
  <c r="AC143" i="3" a="1"/>
  <c r="AC143" i="3" s="1"/>
  <c r="AB143" i="3"/>
  <c r="AC139" i="3" a="1"/>
  <c r="AC139" i="3" s="1"/>
  <c r="AB139" i="3"/>
  <c r="AC135" i="3" a="1"/>
  <c r="AC135" i="3" s="1"/>
  <c r="AB135" i="3"/>
  <c r="AC131" i="3" a="1"/>
  <c r="AC131" i="3" s="1"/>
  <c r="AB131" i="3"/>
  <c r="AC127" i="3" a="1"/>
  <c r="AC127" i="3" s="1"/>
  <c r="AB127" i="3"/>
  <c r="AC123" i="3" a="1"/>
  <c r="AC123" i="3" s="1"/>
  <c r="AB123" i="3"/>
  <c r="AC119" i="3" a="1"/>
  <c r="AC119" i="3" s="1"/>
  <c r="AB119" i="3"/>
  <c r="AC115" i="3" a="1"/>
  <c r="AC115" i="3" s="1"/>
  <c r="AB115" i="3"/>
  <c r="AC111" i="3" a="1"/>
  <c r="AC111" i="3" s="1"/>
  <c r="AB111" i="3"/>
  <c r="AC107" i="3" a="1"/>
  <c r="AC107" i="3" s="1"/>
  <c r="AB107" i="3"/>
  <c r="AC103" i="3" a="1"/>
  <c r="AC103" i="3" s="1"/>
  <c r="AB103" i="3"/>
  <c r="AC99" i="3" a="1"/>
  <c r="AC99" i="3" s="1"/>
  <c r="AB99" i="3"/>
  <c r="AC95" i="3" a="1"/>
  <c r="AC95" i="3" s="1"/>
  <c r="AB95" i="3"/>
  <c r="AC91" i="3" a="1"/>
  <c r="AC91" i="3" s="1"/>
  <c r="AB91" i="3"/>
  <c r="AC87" i="3" a="1"/>
  <c r="AC87" i="3" s="1"/>
  <c r="AB87" i="3"/>
  <c r="AC83" i="3" a="1"/>
  <c r="AC83" i="3" s="1"/>
  <c r="AB83" i="3"/>
  <c r="AC79" i="3" a="1"/>
  <c r="AC79" i="3" s="1"/>
  <c r="AB79" i="3"/>
  <c r="AC75" i="3" a="1"/>
  <c r="AC75" i="3" s="1"/>
  <c r="AB75" i="3"/>
  <c r="AC71" i="3" a="1"/>
  <c r="AC71" i="3" s="1"/>
  <c r="AB71" i="3"/>
  <c r="AC67" i="3" a="1"/>
  <c r="AC67" i="3" s="1"/>
  <c r="AB67" i="3"/>
  <c r="AC63" i="3" a="1"/>
  <c r="AC63" i="3" s="1"/>
  <c r="AB63" i="3"/>
  <c r="AC59" i="3" a="1"/>
  <c r="AC59" i="3" s="1"/>
  <c r="AB59" i="3"/>
  <c r="AC55" i="3" a="1"/>
  <c r="AC55" i="3" s="1"/>
  <c r="AB55" i="3"/>
  <c r="AC51" i="3" a="1"/>
  <c r="AC51" i="3" s="1"/>
  <c r="AB51" i="3"/>
  <c r="AC47" i="3" a="1"/>
  <c r="AC47" i="3" s="1"/>
  <c r="AB47" i="3"/>
  <c r="AC43" i="3" a="1"/>
  <c r="AC43" i="3" s="1"/>
  <c r="AB43" i="3"/>
  <c r="AC39" i="3" a="1"/>
  <c r="AC39" i="3" s="1"/>
  <c r="AB39" i="3"/>
  <c r="AC35" i="3" a="1"/>
  <c r="AC35" i="3" s="1"/>
  <c r="AB35" i="3"/>
  <c r="AC31" i="3" a="1"/>
  <c r="AC31" i="3" s="1"/>
  <c r="AB31" i="3"/>
  <c r="AC27" i="3" a="1"/>
  <c r="AC27" i="3" s="1"/>
  <c r="AB27" i="3"/>
  <c r="AC23" i="3" a="1"/>
  <c r="AC23" i="3" s="1"/>
  <c r="AB23" i="3"/>
  <c r="AC19" i="3" a="1"/>
  <c r="AC19" i="3" s="1"/>
  <c r="AB19" i="3"/>
  <c r="AC15" i="3" a="1"/>
  <c r="AC15" i="3" s="1"/>
  <c r="AB15" i="3"/>
  <c r="AC11" i="3" a="1"/>
  <c r="AC11" i="3" s="1"/>
  <c r="AB11" i="3"/>
  <c r="AC7" i="3" a="1"/>
  <c r="AC7" i="3" s="1"/>
  <c r="AB7" i="3"/>
  <c r="Z3" i="3"/>
  <c r="V3" i="3"/>
  <c r="AE3" i="3" l="1"/>
  <c r="AE12" i="3"/>
  <c r="AB3" i="3"/>
  <c r="AC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DC55A1-85FD-B84C-BB40-1917F6D746B8}" name="base_retornos_acoes" type="6" refreshedVersion="7" background="1" saveData="1">
    <textPr codePage="65001" sourceFile="/Users/vinicius/Desktop/Preditiva.ai/Conteudo/Cases/case_probabilidades/base_retornos_aco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<sst xmlns="http://schemas.openxmlformats.org/spreadsheetml/2006/main" count="10028" uniqueCount="52">
  <si>
    <t>Acao</t>
  </si>
  <si>
    <t>Empresa</t>
  </si>
  <si>
    <t>PETR4.SA</t>
  </si>
  <si>
    <t>Petrobras</t>
  </si>
  <si>
    <t>LAME4.SA</t>
  </si>
  <si>
    <t>Lojas Americanas</t>
  </si>
  <si>
    <t>VALE3.SA</t>
  </si>
  <si>
    <t>Vale</t>
  </si>
  <si>
    <t>CRFB3.SA</t>
  </si>
  <si>
    <t>Rede Atacadao</t>
  </si>
  <si>
    <t>MULT3.SA</t>
  </si>
  <si>
    <t>Multiplan</t>
  </si>
  <si>
    <t>KLBN11.SA</t>
  </si>
  <si>
    <t>Klabin</t>
  </si>
  <si>
    <t>RENT3.SA</t>
  </si>
  <si>
    <t>Localiza</t>
  </si>
  <si>
    <t>ARZZ3.SA</t>
  </si>
  <si>
    <t>Arezzo&amp;Co</t>
  </si>
  <si>
    <t>SULA11.SA</t>
  </si>
  <si>
    <t>SulAmerica</t>
  </si>
  <si>
    <t>B3SA3.SA</t>
  </si>
  <si>
    <t>B3</t>
  </si>
  <si>
    <t>Data</t>
  </si>
  <si>
    <t>Base Original</t>
  </si>
  <si>
    <t>Base Transposta</t>
  </si>
  <si>
    <t xml:space="preserve">https://br.financas.yahoo.com </t>
  </si>
  <si>
    <t>Bases de Dados:</t>
  </si>
  <si>
    <r>
      <t xml:space="preserve">Estudo de Caso 2: </t>
    </r>
    <r>
      <rPr>
        <b/>
        <sz val="16"/>
        <color theme="4"/>
        <rFont val="Calibri (Corpo)"/>
      </rPr>
      <t>Retorno de Ativos Financeiros</t>
    </r>
  </si>
  <si>
    <t>retorno de carteira</t>
  </si>
  <si>
    <t>volatividade</t>
  </si>
  <si>
    <t>retorno da carteira ponderada</t>
  </si>
  <si>
    <t>Preço de Fechamento</t>
  </si>
  <si>
    <t>Matriz de Retornos</t>
  </si>
  <si>
    <t>Volatividade por Ativo</t>
  </si>
  <si>
    <t>Volatividade da Carteira</t>
  </si>
  <si>
    <t>pre pandemia</t>
  </si>
  <si>
    <t>volatividade pre pandemia</t>
  </si>
  <si>
    <t>volatividade auge pandemia</t>
  </si>
  <si>
    <t>volatividade pós pandemia</t>
  </si>
  <si>
    <t>volatividade pós pandemia 01-04-2020 a 27-08-2021</t>
  </si>
  <si>
    <t>volatividade auge pandemia 01-03-2020 a 30-03-2020</t>
  </si>
  <si>
    <t>volatividade pré pandemia 30-08-2019 a 30-02-2020</t>
  </si>
  <si>
    <t>Alocação dos Ativos</t>
  </si>
  <si>
    <t>total</t>
  </si>
  <si>
    <t>Valor(R$) por Ativo</t>
  </si>
  <si>
    <t>Volume da Carteira</t>
  </si>
  <si>
    <t>VaR</t>
  </si>
  <si>
    <t>VaR Percentil 5 %</t>
  </si>
  <si>
    <t>dias analisados</t>
  </si>
  <si>
    <t>Previsão</t>
  </si>
  <si>
    <t>Realizado</t>
  </si>
  <si>
    <t>Alocação dos Ativos para fim de calculo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</si>
</sst>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o)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88402966399123"/>
      </left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6">
    <xf numFmtId="0" fontId="0" fillId="0" borderId="0" xfId="0"/>
    <xf numFmtId="14" fontId="0" fillId="0" borderId="0" xfId="0" applyNumberFormat="1"/>
    <xf numFmtId="43" fontId="0" fillId="0" borderId="0" xfId="1" applyFont="1"/>
    <xf numFmtId="4" fontId="0" fillId="0" borderId="0" xfId="0" applyNumberFormat="1"/>
    <xf numFmtId="0" fontId="0" fillId="3" borderId="0" xfId="0" applyFill="1"/>
    <xf numFmtId="0" fontId="2" fillId="3" borderId="0" xfId="0" applyFont="1" applyFill="1"/>
    <xf numFmtId="0" fontId="3" fillId="3" borderId="0" xfId="2" applyFill="1"/>
    <xf numFmtId="0" fontId="2" fillId="2" borderId="1" xfId="0" applyFont="1" applyFill="1" applyBorder="1" applyAlignment="1">
      <alignment horizontal="center"/>
    </xf>
    <xf numFmtId="164" fontId="0" fillId="0" borderId="0" xfId="3" applyNumberFormat="1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4" xfId="0" applyFill="1" applyBorder="1"/>
    <xf numFmtId="0" fontId="0" fillId="0" borderId="4" xfId="0" applyBorder="1"/>
    <xf numFmtId="164" fontId="0" fillId="0" borderId="4" xfId="3" applyNumberFormat="1" applyFont="1" applyBorder="1"/>
    <xf numFmtId="0" fontId="0" fillId="4" borderId="8" xfId="0" applyFill="1" applyBorder="1"/>
    <xf numFmtId="164" fontId="0" fillId="0" borderId="8" xfId="3" applyNumberFormat="1" applyFont="1" applyBorder="1"/>
    <xf numFmtId="164" fontId="0" fillId="0" borderId="4" xfId="0" applyNumberFormat="1" applyBorder="1"/>
    <xf numFmtId="10" fontId="0" fillId="0" borderId="0" xfId="3" applyNumberFormat="1" applyFont="1"/>
    <xf numFmtId="0" fontId="0" fillId="4" borderId="7" xfId="0" applyFill="1" applyBorder="1"/>
    <xf numFmtId="9" fontId="0" fillId="0" borderId="7" xfId="0" applyNumberFormat="1" applyBorder="1"/>
    <xf numFmtId="0" fontId="0" fillId="4" borderId="11" xfId="0" applyFill="1" applyBorder="1"/>
    <xf numFmtId="44" fontId="0" fillId="0" borderId="11" xfId="4" applyFont="1" applyBorder="1"/>
    <xf numFmtId="44" fontId="0" fillId="0" borderId="11" xfId="0" applyNumberFormat="1" applyBorder="1"/>
    <xf numFmtId="0" fontId="0" fillId="4" borderId="15" xfId="0" applyFill="1" applyBorder="1"/>
    <xf numFmtId="9" fontId="0" fillId="0" borderId="15" xfId="0" applyNumberFormat="1" applyBorder="1"/>
    <xf numFmtId="9" fontId="0" fillId="0" borderId="11" xfId="0" applyNumberFormat="1" applyBorder="1"/>
    <xf numFmtId="0" fontId="2" fillId="2" borderId="4" xfId="0" applyFont="1" applyFill="1" applyBorder="1" applyAlignment="1">
      <alignment horizontal="center" vertical="center"/>
    </xf>
    <xf numFmtId="10" fontId="0" fillId="0" borderId="0" xfId="3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4" borderId="4" xfId="0" applyFill="1" applyBorder="1" applyAlignment="1">
      <alignment horizontal="center"/>
    </xf>
    <xf numFmtId="44" fontId="0" fillId="0" borderId="4" xfId="4" applyFont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44" fontId="0" fillId="5" borderId="4" xfId="4" applyFont="1" applyFill="1" applyBorder="1" applyAlignment="1">
      <alignment horizontal="center" vertical="center"/>
    </xf>
    <xf numFmtId="10" fontId="0" fillId="5" borderId="4" xfId="3" applyNumberFormat="1" applyFont="1" applyFill="1" applyBorder="1" applyAlignment="1">
      <alignment horizontal="center"/>
    </xf>
    <xf numFmtId="0" fontId="0" fillId="0" borderId="4" xfId="3" applyNumberFormat="1" applyFont="1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2" fillId="2" borderId="15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10" fontId="0" fillId="0" borderId="12" xfId="3" applyNumberFormat="1" applyFont="1" applyBorder="1" applyAlignment="1">
      <alignment horizontal="center"/>
    </xf>
    <xf numFmtId="10" fontId="0" fillId="0" borderId="14" xfId="3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</cellXfs>
  <cellStyles count="5">
    <cellStyle name="Hiperlink" xfId="2" builtinId="8"/>
    <cellStyle name="Moeda" xfId="4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colors>
    <mruColors>
      <color rgb="FFFEFBE6"/>
      <color rgb="FFFCF4C4"/>
      <color rgb="FFFCF9D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</a:t>
            </a:r>
            <a:r>
              <a:rPr lang="pt-BR" baseline="0"/>
              <a:t> das Ações no Tempo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 com Backtest VaR'!$G$5</c:f>
              <c:strCache>
                <c:ptCount val="1"/>
                <c:pt idx="0">
                  <c:v>Arezzo&amp;Co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VaR'!$G$6:$G$497</c:f>
              <c:numCache>
                <c:formatCode>#,##0.00</c:formatCode>
                <c:ptCount val="492"/>
                <c:pt idx="0">
                  <c:v>92.389999000000003</c:v>
                </c:pt>
                <c:pt idx="1">
                  <c:v>91.32</c:v>
                </c:pt>
                <c:pt idx="2">
                  <c:v>92.629997000000003</c:v>
                </c:pt>
                <c:pt idx="3">
                  <c:v>91.739998</c:v>
                </c:pt>
                <c:pt idx="4">
                  <c:v>90.25</c:v>
                </c:pt>
                <c:pt idx="5">
                  <c:v>90.400002000000001</c:v>
                </c:pt>
                <c:pt idx="6">
                  <c:v>89.199996999999996</c:v>
                </c:pt>
                <c:pt idx="7">
                  <c:v>87.800003000000004</c:v>
                </c:pt>
                <c:pt idx="8">
                  <c:v>87.580001999999993</c:v>
                </c:pt>
                <c:pt idx="9">
                  <c:v>89.699996999999996</c:v>
                </c:pt>
                <c:pt idx="10">
                  <c:v>91.440002000000007</c:v>
                </c:pt>
                <c:pt idx="11">
                  <c:v>92.779999000000004</c:v>
                </c:pt>
                <c:pt idx="12">
                  <c:v>91.980002999999996</c:v>
                </c:pt>
                <c:pt idx="13">
                  <c:v>92.099997999999999</c:v>
                </c:pt>
                <c:pt idx="14">
                  <c:v>92.900002000000001</c:v>
                </c:pt>
                <c:pt idx="15">
                  <c:v>93.599997999999999</c:v>
                </c:pt>
                <c:pt idx="16">
                  <c:v>92</c:v>
                </c:pt>
                <c:pt idx="17">
                  <c:v>91.790001000000004</c:v>
                </c:pt>
                <c:pt idx="18">
                  <c:v>92.029999000000004</c:v>
                </c:pt>
                <c:pt idx="19">
                  <c:v>92.080001999999993</c:v>
                </c:pt>
                <c:pt idx="20">
                  <c:v>90.519997000000004</c:v>
                </c:pt>
                <c:pt idx="21">
                  <c:v>92.550003000000004</c:v>
                </c:pt>
                <c:pt idx="22">
                  <c:v>93.339995999999999</c:v>
                </c:pt>
                <c:pt idx="23">
                  <c:v>93.860000999999997</c:v>
                </c:pt>
                <c:pt idx="24">
                  <c:v>96.269997000000004</c:v>
                </c:pt>
                <c:pt idx="25">
                  <c:v>97.730002999999996</c:v>
                </c:pt>
                <c:pt idx="26">
                  <c:v>98.120002999999997</c:v>
                </c:pt>
                <c:pt idx="27">
                  <c:v>96.809997999999993</c:v>
                </c:pt>
                <c:pt idx="28">
                  <c:v>97.230002999999996</c:v>
                </c:pt>
                <c:pt idx="29">
                  <c:v>98.160004000000001</c:v>
                </c:pt>
                <c:pt idx="30">
                  <c:v>99.57</c:v>
                </c:pt>
                <c:pt idx="31">
                  <c:v>100.80999799999999</c:v>
                </c:pt>
                <c:pt idx="32">
                  <c:v>99.459998999999996</c:v>
                </c:pt>
                <c:pt idx="33">
                  <c:v>97.129997000000003</c:v>
                </c:pt>
                <c:pt idx="34">
                  <c:v>96.620002999999997</c:v>
                </c:pt>
                <c:pt idx="35">
                  <c:v>96.040001000000004</c:v>
                </c:pt>
                <c:pt idx="36">
                  <c:v>96.470000999999996</c:v>
                </c:pt>
                <c:pt idx="37">
                  <c:v>95.809997999999993</c:v>
                </c:pt>
                <c:pt idx="38">
                  <c:v>96.050003000000004</c:v>
                </c:pt>
                <c:pt idx="39">
                  <c:v>95.419998000000007</c:v>
                </c:pt>
                <c:pt idx="40">
                  <c:v>93.510002</c:v>
                </c:pt>
                <c:pt idx="41">
                  <c:v>94.5</c:v>
                </c:pt>
                <c:pt idx="42">
                  <c:v>95.080001999999993</c:v>
                </c:pt>
                <c:pt idx="43">
                  <c:v>94.949996999999996</c:v>
                </c:pt>
                <c:pt idx="44">
                  <c:v>92.790001000000004</c:v>
                </c:pt>
                <c:pt idx="45">
                  <c:v>94.300003000000004</c:v>
                </c:pt>
                <c:pt idx="46">
                  <c:v>93.709998999999996</c:v>
                </c:pt>
                <c:pt idx="47">
                  <c:v>95</c:v>
                </c:pt>
                <c:pt idx="48">
                  <c:v>95.93</c:v>
                </c:pt>
                <c:pt idx="49">
                  <c:v>94.269997000000004</c:v>
                </c:pt>
                <c:pt idx="50">
                  <c:v>92.629997000000003</c:v>
                </c:pt>
                <c:pt idx="51">
                  <c:v>91.379997000000003</c:v>
                </c:pt>
                <c:pt idx="52">
                  <c:v>91.349997999999999</c:v>
                </c:pt>
                <c:pt idx="53">
                  <c:v>92.190002000000007</c:v>
                </c:pt>
                <c:pt idx="54">
                  <c:v>88.199996999999996</c:v>
                </c:pt>
                <c:pt idx="55">
                  <c:v>88.110000999999997</c:v>
                </c:pt>
                <c:pt idx="56">
                  <c:v>88.360000999999997</c:v>
                </c:pt>
                <c:pt idx="57">
                  <c:v>87.599997999999999</c:v>
                </c:pt>
                <c:pt idx="58">
                  <c:v>85.510002</c:v>
                </c:pt>
                <c:pt idx="59">
                  <c:v>85.800003000000004</c:v>
                </c:pt>
                <c:pt idx="60">
                  <c:v>87.349997999999999</c:v>
                </c:pt>
                <c:pt idx="61">
                  <c:v>88.300003000000004</c:v>
                </c:pt>
                <c:pt idx="62">
                  <c:v>88.629997000000003</c:v>
                </c:pt>
                <c:pt idx="63">
                  <c:v>89.029999000000004</c:v>
                </c:pt>
                <c:pt idx="64">
                  <c:v>87.510002</c:v>
                </c:pt>
                <c:pt idx="65">
                  <c:v>86.099997999999999</c:v>
                </c:pt>
                <c:pt idx="66">
                  <c:v>85.82</c:v>
                </c:pt>
                <c:pt idx="67">
                  <c:v>85.760002</c:v>
                </c:pt>
                <c:pt idx="68">
                  <c:v>84.839995999999999</c:v>
                </c:pt>
                <c:pt idx="69">
                  <c:v>84.709998999999996</c:v>
                </c:pt>
                <c:pt idx="70">
                  <c:v>84.800003000000004</c:v>
                </c:pt>
                <c:pt idx="71">
                  <c:v>85</c:v>
                </c:pt>
                <c:pt idx="72">
                  <c:v>85.459998999999996</c:v>
                </c:pt>
                <c:pt idx="73">
                  <c:v>83.839995999999999</c:v>
                </c:pt>
                <c:pt idx="74">
                  <c:v>81.180000000000007</c:v>
                </c:pt>
                <c:pt idx="75">
                  <c:v>80.400002000000001</c:v>
                </c:pt>
                <c:pt idx="76">
                  <c:v>82</c:v>
                </c:pt>
                <c:pt idx="77">
                  <c:v>81.680000000000007</c:v>
                </c:pt>
                <c:pt idx="78">
                  <c:v>81.089995999999999</c:v>
                </c:pt>
                <c:pt idx="79">
                  <c:v>80</c:v>
                </c:pt>
                <c:pt idx="80">
                  <c:v>79.449996999999996</c:v>
                </c:pt>
                <c:pt idx="81">
                  <c:v>76</c:v>
                </c:pt>
                <c:pt idx="82">
                  <c:v>75.620002999999997</c:v>
                </c:pt>
                <c:pt idx="83">
                  <c:v>75.650002000000001</c:v>
                </c:pt>
                <c:pt idx="84">
                  <c:v>76.169998000000007</c:v>
                </c:pt>
                <c:pt idx="85">
                  <c:v>76.819999999999993</c:v>
                </c:pt>
                <c:pt idx="86">
                  <c:v>76.470000999999996</c:v>
                </c:pt>
                <c:pt idx="87">
                  <c:v>76.910004000000001</c:v>
                </c:pt>
                <c:pt idx="88">
                  <c:v>79.5</c:v>
                </c:pt>
                <c:pt idx="89">
                  <c:v>78.919998000000007</c:v>
                </c:pt>
                <c:pt idx="90">
                  <c:v>78.830001999999993</c:v>
                </c:pt>
                <c:pt idx="91">
                  <c:v>78.559997999999993</c:v>
                </c:pt>
                <c:pt idx="92">
                  <c:v>79.580001999999993</c:v>
                </c:pt>
                <c:pt idx="93">
                  <c:v>80.949996999999996</c:v>
                </c:pt>
                <c:pt idx="94">
                  <c:v>74.709998999999996</c:v>
                </c:pt>
                <c:pt idx="95">
                  <c:v>74.389999000000003</c:v>
                </c:pt>
                <c:pt idx="96">
                  <c:v>74.379997000000003</c:v>
                </c:pt>
                <c:pt idx="97">
                  <c:v>74.489998</c:v>
                </c:pt>
                <c:pt idx="98">
                  <c:v>73.129997000000003</c:v>
                </c:pt>
                <c:pt idx="99">
                  <c:v>71.699996999999996</c:v>
                </c:pt>
                <c:pt idx="100">
                  <c:v>72.989998</c:v>
                </c:pt>
                <c:pt idx="101">
                  <c:v>71.029999000000004</c:v>
                </c:pt>
                <c:pt idx="102">
                  <c:v>69.910004000000001</c:v>
                </c:pt>
                <c:pt idx="103">
                  <c:v>70.349997999999999</c:v>
                </c:pt>
                <c:pt idx="104">
                  <c:v>70.800003000000004</c:v>
                </c:pt>
                <c:pt idx="105">
                  <c:v>69.110000999999997</c:v>
                </c:pt>
                <c:pt idx="106">
                  <c:v>70.5</c:v>
                </c:pt>
                <c:pt idx="107">
                  <c:v>69.830001999999993</c:v>
                </c:pt>
                <c:pt idx="108">
                  <c:v>69.080001999999993</c:v>
                </c:pt>
                <c:pt idx="109">
                  <c:v>73.430000000000007</c:v>
                </c:pt>
                <c:pt idx="110">
                  <c:v>72.330001999999993</c:v>
                </c:pt>
                <c:pt idx="111">
                  <c:v>72.830001999999993</c:v>
                </c:pt>
                <c:pt idx="112">
                  <c:v>72.970000999999996</c:v>
                </c:pt>
                <c:pt idx="113">
                  <c:v>74.459998999999996</c:v>
                </c:pt>
                <c:pt idx="114">
                  <c:v>73.339995999999999</c:v>
                </c:pt>
                <c:pt idx="115">
                  <c:v>73.569999999999993</c:v>
                </c:pt>
                <c:pt idx="116">
                  <c:v>72.989998</c:v>
                </c:pt>
                <c:pt idx="117">
                  <c:v>73.970000999999996</c:v>
                </c:pt>
                <c:pt idx="118">
                  <c:v>72.360000999999997</c:v>
                </c:pt>
                <c:pt idx="119">
                  <c:v>70.669998000000007</c:v>
                </c:pt>
                <c:pt idx="120">
                  <c:v>72.360000999999997</c:v>
                </c:pt>
                <c:pt idx="121">
                  <c:v>78.489998</c:v>
                </c:pt>
                <c:pt idx="122">
                  <c:v>73</c:v>
                </c:pt>
                <c:pt idx="123">
                  <c:v>70.900002000000001</c:v>
                </c:pt>
                <c:pt idx="124">
                  <c:v>71.830001999999993</c:v>
                </c:pt>
                <c:pt idx="125">
                  <c:v>71.199996999999996</c:v>
                </c:pt>
                <c:pt idx="126">
                  <c:v>71.319999999999993</c:v>
                </c:pt>
                <c:pt idx="127">
                  <c:v>72.309997999999993</c:v>
                </c:pt>
                <c:pt idx="128">
                  <c:v>74.559997999999993</c:v>
                </c:pt>
                <c:pt idx="129">
                  <c:v>75.330001999999993</c:v>
                </c:pt>
                <c:pt idx="130">
                  <c:v>77.279999000000004</c:v>
                </c:pt>
                <c:pt idx="131">
                  <c:v>77</c:v>
                </c:pt>
                <c:pt idx="132">
                  <c:v>75.5</c:v>
                </c:pt>
                <c:pt idx="133">
                  <c:v>76</c:v>
                </c:pt>
                <c:pt idx="134">
                  <c:v>74.529999000000004</c:v>
                </c:pt>
                <c:pt idx="135">
                  <c:v>74</c:v>
                </c:pt>
                <c:pt idx="136">
                  <c:v>75.050003000000004</c:v>
                </c:pt>
                <c:pt idx="137">
                  <c:v>74.559997999999993</c:v>
                </c:pt>
                <c:pt idx="138">
                  <c:v>74</c:v>
                </c:pt>
                <c:pt idx="139">
                  <c:v>74.510002</c:v>
                </c:pt>
                <c:pt idx="140">
                  <c:v>72.5</c:v>
                </c:pt>
                <c:pt idx="141">
                  <c:v>72.5</c:v>
                </c:pt>
                <c:pt idx="142">
                  <c:v>71.900002000000001</c:v>
                </c:pt>
                <c:pt idx="143">
                  <c:v>70.569999999999993</c:v>
                </c:pt>
                <c:pt idx="144">
                  <c:v>72.589995999999999</c:v>
                </c:pt>
                <c:pt idx="145">
                  <c:v>71.029999000000004</c:v>
                </c:pt>
                <c:pt idx="146">
                  <c:v>69.010002</c:v>
                </c:pt>
                <c:pt idx="147">
                  <c:v>69.480002999999996</c:v>
                </c:pt>
                <c:pt idx="148">
                  <c:v>70</c:v>
                </c:pt>
                <c:pt idx="149">
                  <c:v>70</c:v>
                </c:pt>
                <c:pt idx="150">
                  <c:v>70.25</c:v>
                </c:pt>
                <c:pt idx="151">
                  <c:v>68.709998999999996</c:v>
                </c:pt>
                <c:pt idx="152">
                  <c:v>67.410004000000001</c:v>
                </c:pt>
                <c:pt idx="153">
                  <c:v>66.209998999999996</c:v>
                </c:pt>
                <c:pt idx="154">
                  <c:v>63.799999</c:v>
                </c:pt>
                <c:pt idx="155">
                  <c:v>63.810001</c:v>
                </c:pt>
                <c:pt idx="156">
                  <c:v>63.099997999999999</c:v>
                </c:pt>
                <c:pt idx="157">
                  <c:v>64.099997999999999</c:v>
                </c:pt>
                <c:pt idx="158">
                  <c:v>62.919998</c:v>
                </c:pt>
                <c:pt idx="159">
                  <c:v>63</c:v>
                </c:pt>
                <c:pt idx="160">
                  <c:v>66.959998999999996</c:v>
                </c:pt>
                <c:pt idx="161">
                  <c:v>68</c:v>
                </c:pt>
                <c:pt idx="162">
                  <c:v>68.180000000000007</c:v>
                </c:pt>
                <c:pt idx="163">
                  <c:v>68.139999000000003</c:v>
                </c:pt>
                <c:pt idx="164">
                  <c:v>68.599997999999999</c:v>
                </c:pt>
                <c:pt idx="165">
                  <c:v>67.459998999999996</c:v>
                </c:pt>
                <c:pt idx="166">
                  <c:v>67.900002000000001</c:v>
                </c:pt>
                <c:pt idx="167">
                  <c:v>67.959998999999996</c:v>
                </c:pt>
                <c:pt idx="168">
                  <c:v>68.440002000000007</c:v>
                </c:pt>
                <c:pt idx="169">
                  <c:v>70.220000999999996</c:v>
                </c:pt>
                <c:pt idx="170">
                  <c:v>70.839995999999999</c:v>
                </c:pt>
                <c:pt idx="171">
                  <c:v>70.419998000000007</c:v>
                </c:pt>
                <c:pt idx="172">
                  <c:v>70.180000000000007</c:v>
                </c:pt>
                <c:pt idx="173">
                  <c:v>69.610000999999997</c:v>
                </c:pt>
                <c:pt idx="174">
                  <c:v>69.599997999999999</c:v>
                </c:pt>
                <c:pt idx="175">
                  <c:v>69.949996999999996</c:v>
                </c:pt>
                <c:pt idx="176">
                  <c:v>70.139999000000003</c:v>
                </c:pt>
                <c:pt idx="177">
                  <c:v>70.190002000000007</c:v>
                </c:pt>
                <c:pt idx="178">
                  <c:v>70.900002000000001</c:v>
                </c:pt>
                <c:pt idx="179">
                  <c:v>69.410004000000001</c:v>
                </c:pt>
                <c:pt idx="180">
                  <c:v>70.849997999999999</c:v>
                </c:pt>
                <c:pt idx="181">
                  <c:v>69.160004000000001</c:v>
                </c:pt>
                <c:pt idx="182">
                  <c:v>69.449996999999996</c:v>
                </c:pt>
                <c:pt idx="183">
                  <c:v>71</c:v>
                </c:pt>
                <c:pt idx="184">
                  <c:v>71.199996999999996</c:v>
                </c:pt>
                <c:pt idx="185">
                  <c:v>71.519997000000004</c:v>
                </c:pt>
                <c:pt idx="186">
                  <c:v>71.930000000000007</c:v>
                </c:pt>
                <c:pt idx="187">
                  <c:v>71.879997000000003</c:v>
                </c:pt>
                <c:pt idx="188">
                  <c:v>69.209998999999996</c:v>
                </c:pt>
                <c:pt idx="189">
                  <c:v>68.699996999999996</c:v>
                </c:pt>
                <c:pt idx="190">
                  <c:v>69.220000999999996</c:v>
                </c:pt>
                <c:pt idx="191">
                  <c:v>70.419998000000007</c:v>
                </c:pt>
                <c:pt idx="192">
                  <c:v>67.989998</c:v>
                </c:pt>
                <c:pt idx="193">
                  <c:v>64.150002000000001</c:v>
                </c:pt>
                <c:pt idx="194">
                  <c:v>65.489998</c:v>
                </c:pt>
                <c:pt idx="195">
                  <c:v>65.699996999999996</c:v>
                </c:pt>
                <c:pt idx="196">
                  <c:v>64.949996999999996</c:v>
                </c:pt>
                <c:pt idx="197">
                  <c:v>63.209999000000003</c:v>
                </c:pt>
                <c:pt idx="198">
                  <c:v>64.139999000000003</c:v>
                </c:pt>
                <c:pt idx="199">
                  <c:v>64.089995999999999</c:v>
                </c:pt>
                <c:pt idx="200">
                  <c:v>59.799999</c:v>
                </c:pt>
                <c:pt idx="201">
                  <c:v>60.299999</c:v>
                </c:pt>
                <c:pt idx="202">
                  <c:v>62.130001</c:v>
                </c:pt>
                <c:pt idx="203">
                  <c:v>60.200001</c:v>
                </c:pt>
                <c:pt idx="204">
                  <c:v>61.25</c:v>
                </c:pt>
                <c:pt idx="205">
                  <c:v>62.16</c:v>
                </c:pt>
                <c:pt idx="206">
                  <c:v>61</c:v>
                </c:pt>
                <c:pt idx="207">
                  <c:v>52.57</c:v>
                </c:pt>
                <c:pt idx="208">
                  <c:v>54.18</c:v>
                </c:pt>
                <c:pt idx="209">
                  <c:v>55.099997999999999</c:v>
                </c:pt>
                <c:pt idx="210">
                  <c:v>54.630001</c:v>
                </c:pt>
                <c:pt idx="211">
                  <c:v>53.73</c:v>
                </c:pt>
                <c:pt idx="212">
                  <c:v>53.790000999999997</c:v>
                </c:pt>
                <c:pt idx="213">
                  <c:v>54.709999000000003</c:v>
                </c:pt>
                <c:pt idx="214">
                  <c:v>54.75</c:v>
                </c:pt>
                <c:pt idx="215">
                  <c:v>54.860000999999997</c:v>
                </c:pt>
                <c:pt idx="216">
                  <c:v>56.799999</c:v>
                </c:pt>
                <c:pt idx="217">
                  <c:v>55.580002</c:v>
                </c:pt>
                <c:pt idx="218">
                  <c:v>55.369999</c:v>
                </c:pt>
                <c:pt idx="219">
                  <c:v>56.290000999999997</c:v>
                </c:pt>
                <c:pt idx="220">
                  <c:v>54.93</c:v>
                </c:pt>
                <c:pt idx="221">
                  <c:v>55.43</c:v>
                </c:pt>
                <c:pt idx="222">
                  <c:v>54.34</c:v>
                </c:pt>
                <c:pt idx="223">
                  <c:v>53.349997999999999</c:v>
                </c:pt>
                <c:pt idx="224">
                  <c:v>52.900002000000001</c:v>
                </c:pt>
                <c:pt idx="225">
                  <c:v>54.540000999999997</c:v>
                </c:pt>
                <c:pt idx="226">
                  <c:v>53.900002000000001</c:v>
                </c:pt>
                <c:pt idx="227">
                  <c:v>53.650002000000001</c:v>
                </c:pt>
                <c:pt idx="228">
                  <c:v>55.150002000000001</c:v>
                </c:pt>
                <c:pt idx="229">
                  <c:v>54.099997999999999</c:v>
                </c:pt>
                <c:pt idx="230">
                  <c:v>54.5</c:v>
                </c:pt>
                <c:pt idx="231">
                  <c:v>56.200001</c:v>
                </c:pt>
                <c:pt idx="232">
                  <c:v>56.709999000000003</c:v>
                </c:pt>
                <c:pt idx="233">
                  <c:v>57.549999</c:v>
                </c:pt>
                <c:pt idx="234">
                  <c:v>57.169998</c:v>
                </c:pt>
                <c:pt idx="235">
                  <c:v>55.75</c:v>
                </c:pt>
                <c:pt idx="236">
                  <c:v>56.959999000000003</c:v>
                </c:pt>
                <c:pt idx="237">
                  <c:v>60.220001000000003</c:v>
                </c:pt>
                <c:pt idx="238">
                  <c:v>58.619999</c:v>
                </c:pt>
                <c:pt idx="239">
                  <c:v>58.830002</c:v>
                </c:pt>
                <c:pt idx="240">
                  <c:v>58.169998</c:v>
                </c:pt>
                <c:pt idx="241">
                  <c:v>59.389999000000003</c:v>
                </c:pt>
                <c:pt idx="242">
                  <c:v>58.869999</c:v>
                </c:pt>
                <c:pt idx="243">
                  <c:v>56.119999</c:v>
                </c:pt>
                <c:pt idx="244">
                  <c:v>57.060001</c:v>
                </c:pt>
                <c:pt idx="245">
                  <c:v>54.799999</c:v>
                </c:pt>
                <c:pt idx="246">
                  <c:v>54.169998</c:v>
                </c:pt>
                <c:pt idx="247">
                  <c:v>54</c:v>
                </c:pt>
                <c:pt idx="248">
                  <c:v>53</c:v>
                </c:pt>
                <c:pt idx="249">
                  <c:v>53.200001</c:v>
                </c:pt>
                <c:pt idx="250">
                  <c:v>53.130001</c:v>
                </c:pt>
                <c:pt idx="251">
                  <c:v>54</c:v>
                </c:pt>
                <c:pt idx="252">
                  <c:v>56.139999000000003</c:v>
                </c:pt>
                <c:pt idx="253">
                  <c:v>52.869999</c:v>
                </c:pt>
                <c:pt idx="254">
                  <c:v>55.5</c:v>
                </c:pt>
                <c:pt idx="255">
                  <c:v>55.5</c:v>
                </c:pt>
                <c:pt idx="256">
                  <c:v>54.91</c:v>
                </c:pt>
                <c:pt idx="257">
                  <c:v>55.720001000000003</c:v>
                </c:pt>
                <c:pt idx="258">
                  <c:v>53.970001000000003</c:v>
                </c:pt>
                <c:pt idx="259">
                  <c:v>54.799999</c:v>
                </c:pt>
                <c:pt idx="260">
                  <c:v>54.799999</c:v>
                </c:pt>
                <c:pt idx="261">
                  <c:v>53.060001</c:v>
                </c:pt>
                <c:pt idx="262">
                  <c:v>51.599997999999999</c:v>
                </c:pt>
                <c:pt idx="263">
                  <c:v>53.400002000000001</c:v>
                </c:pt>
                <c:pt idx="264">
                  <c:v>52.759998000000003</c:v>
                </c:pt>
                <c:pt idx="265">
                  <c:v>51.990001999999997</c:v>
                </c:pt>
                <c:pt idx="266">
                  <c:v>52.139999000000003</c:v>
                </c:pt>
                <c:pt idx="267">
                  <c:v>50.5</c:v>
                </c:pt>
                <c:pt idx="268">
                  <c:v>50.799999</c:v>
                </c:pt>
                <c:pt idx="269">
                  <c:v>51.299999</c:v>
                </c:pt>
                <c:pt idx="270">
                  <c:v>51.849997999999999</c:v>
                </c:pt>
                <c:pt idx="271">
                  <c:v>53.889999000000003</c:v>
                </c:pt>
                <c:pt idx="272">
                  <c:v>54.759998000000003</c:v>
                </c:pt>
                <c:pt idx="273">
                  <c:v>55.299999</c:v>
                </c:pt>
                <c:pt idx="274">
                  <c:v>52.549999</c:v>
                </c:pt>
                <c:pt idx="275">
                  <c:v>53.5</c:v>
                </c:pt>
                <c:pt idx="276">
                  <c:v>52.959999000000003</c:v>
                </c:pt>
                <c:pt idx="277">
                  <c:v>52.5</c:v>
                </c:pt>
                <c:pt idx="278">
                  <c:v>52.970001000000003</c:v>
                </c:pt>
                <c:pt idx="279">
                  <c:v>52.299999</c:v>
                </c:pt>
                <c:pt idx="280">
                  <c:v>52.099997999999999</c:v>
                </c:pt>
                <c:pt idx="281">
                  <c:v>51.93</c:v>
                </c:pt>
                <c:pt idx="282">
                  <c:v>50.869999</c:v>
                </c:pt>
                <c:pt idx="283">
                  <c:v>50</c:v>
                </c:pt>
                <c:pt idx="284">
                  <c:v>48.75</c:v>
                </c:pt>
                <c:pt idx="285">
                  <c:v>48.330002</c:v>
                </c:pt>
                <c:pt idx="286">
                  <c:v>47.990001999999997</c:v>
                </c:pt>
                <c:pt idx="287">
                  <c:v>47.900002000000001</c:v>
                </c:pt>
                <c:pt idx="288">
                  <c:v>47.450001</c:v>
                </c:pt>
                <c:pt idx="289">
                  <c:v>46.290000999999997</c:v>
                </c:pt>
                <c:pt idx="290">
                  <c:v>47.900002000000001</c:v>
                </c:pt>
                <c:pt idx="291">
                  <c:v>45.439999</c:v>
                </c:pt>
                <c:pt idx="292">
                  <c:v>47.669998</c:v>
                </c:pt>
                <c:pt idx="293">
                  <c:v>46.290000999999997</c:v>
                </c:pt>
                <c:pt idx="294">
                  <c:v>44.580002</c:v>
                </c:pt>
                <c:pt idx="295">
                  <c:v>43.950001</c:v>
                </c:pt>
                <c:pt idx="296">
                  <c:v>44.139999000000003</c:v>
                </c:pt>
                <c:pt idx="297">
                  <c:v>43</c:v>
                </c:pt>
                <c:pt idx="298">
                  <c:v>44.279998999999997</c:v>
                </c:pt>
                <c:pt idx="299">
                  <c:v>43.709999000000003</c:v>
                </c:pt>
                <c:pt idx="300">
                  <c:v>44.880001</c:v>
                </c:pt>
                <c:pt idx="301">
                  <c:v>46.700001</c:v>
                </c:pt>
                <c:pt idx="302">
                  <c:v>47.299999</c:v>
                </c:pt>
                <c:pt idx="303">
                  <c:v>46.099997999999999</c:v>
                </c:pt>
                <c:pt idx="304">
                  <c:v>45.360000999999997</c:v>
                </c:pt>
                <c:pt idx="305">
                  <c:v>46.740001999999997</c:v>
                </c:pt>
                <c:pt idx="306">
                  <c:v>47</c:v>
                </c:pt>
                <c:pt idx="307">
                  <c:v>42.799999</c:v>
                </c:pt>
                <c:pt idx="308">
                  <c:v>42.099997999999999</c:v>
                </c:pt>
                <c:pt idx="309">
                  <c:v>43.59</c:v>
                </c:pt>
                <c:pt idx="310">
                  <c:v>43.900002000000001</c:v>
                </c:pt>
                <c:pt idx="311">
                  <c:v>41.540000999999997</c:v>
                </c:pt>
                <c:pt idx="312">
                  <c:v>42.799999</c:v>
                </c:pt>
                <c:pt idx="313">
                  <c:v>41.709999000000003</c:v>
                </c:pt>
                <c:pt idx="314">
                  <c:v>43.619999</c:v>
                </c:pt>
                <c:pt idx="315">
                  <c:v>40.5</c:v>
                </c:pt>
                <c:pt idx="316">
                  <c:v>41.689999</c:v>
                </c:pt>
                <c:pt idx="317">
                  <c:v>39.650002000000001</c:v>
                </c:pt>
                <c:pt idx="318">
                  <c:v>38.75</c:v>
                </c:pt>
                <c:pt idx="319">
                  <c:v>38.330002</c:v>
                </c:pt>
                <c:pt idx="320">
                  <c:v>39.389999000000003</c:v>
                </c:pt>
                <c:pt idx="321">
                  <c:v>40.450001</c:v>
                </c:pt>
                <c:pt idx="322">
                  <c:v>42.299999</c:v>
                </c:pt>
                <c:pt idx="323">
                  <c:v>41.700001</c:v>
                </c:pt>
                <c:pt idx="324">
                  <c:v>41.66</c:v>
                </c:pt>
                <c:pt idx="325">
                  <c:v>42.830002</c:v>
                </c:pt>
                <c:pt idx="326">
                  <c:v>41.599997999999999</c:v>
                </c:pt>
                <c:pt idx="327">
                  <c:v>40.900002000000001</c:v>
                </c:pt>
                <c:pt idx="328">
                  <c:v>42.5</c:v>
                </c:pt>
                <c:pt idx="329">
                  <c:v>46.080002</c:v>
                </c:pt>
                <c:pt idx="330">
                  <c:v>45.59</c:v>
                </c:pt>
                <c:pt idx="331">
                  <c:v>42.599997999999999</c:v>
                </c:pt>
                <c:pt idx="332">
                  <c:v>42.990001999999997</c:v>
                </c:pt>
                <c:pt idx="333">
                  <c:v>44.470001000000003</c:v>
                </c:pt>
                <c:pt idx="334">
                  <c:v>47.790000999999997</c:v>
                </c:pt>
                <c:pt idx="335">
                  <c:v>44.93</c:v>
                </c:pt>
                <c:pt idx="336">
                  <c:v>42.299999</c:v>
                </c:pt>
                <c:pt idx="337">
                  <c:v>40.099997999999999</c:v>
                </c:pt>
                <c:pt idx="338">
                  <c:v>38.380001</c:v>
                </c:pt>
                <c:pt idx="339">
                  <c:v>37.400002000000001</c:v>
                </c:pt>
                <c:pt idx="340">
                  <c:v>36.549999</c:v>
                </c:pt>
                <c:pt idx="341">
                  <c:v>37.599997999999999</c:v>
                </c:pt>
                <c:pt idx="342">
                  <c:v>39.57</c:v>
                </c:pt>
                <c:pt idx="343">
                  <c:v>38.889999000000003</c:v>
                </c:pt>
                <c:pt idx="344">
                  <c:v>37.5</c:v>
                </c:pt>
                <c:pt idx="345">
                  <c:v>33.029998999999997</c:v>
                </c:pt>
                <c:pt idx="346">
                  <c:v>36.090000000000003</c:v>
                </c:pt>
                <c:pt idx="347">
                  <c:v>36.099997999999999</c:v>
                </c:pt>
                <c:pt idx="348">
                  <c:v>36.869999</c:v>
                </c:pt>
                <c:pt idx="349">
                  <c:v>37.450001</c:v>
                </c:pt>
                <c:pt idx="350">
                  <c:v>39.630001</c:v>
                </c:pt>
                <c:pt idx="351">
                  <c:v>42.150002000000001</c:v>
                </c:pt>
                <c:pt idx="352">
                  <c:v>41.049999</c:v>
                </c:pt>
                <c:pt idx="353">
                  <c:v>35.200001</c:v>
                </c:pt>
                <c:pt idx="354">
                  <c:v>33.540000999999997</c:v>
                </c:pt>
                <c:pt idx="355">
                  <c:v>35.240001999999997</c:v>
                </c:pt>
                <c:pt idx="356">
                  <c:v>37.5</c:v>
                </c:pt>
                <c:pt idx="357">
                  <c:v>35</c:v>
                </c:pt>
                <c:pt idx="358">
                  <c:v>42</c:v>
                </c:pt>
                <c:pt idx="359">
                  <c:v>42</c:v>
                </c:pt>
                <c:pt idx="360">
                  <c:v>48.869999</c:v>
                </c:pt>
                <c:pt idx="361">
                  <c:v>45.139999000000003</c:v>
                </c:pt>
                <c:pt idx="362">
                  <c:v>52.790000999999997</c:v>
                </c:pt>
                <c:pt idx="363">
                  <c:v>55.709999000000003</c:v>
                </c:pt>
                <c:pt idx="364">
                  <c:v>51.57</c:v>
                </c:pt>
                <c:pt idx="365">
                  <c:v>56.5</c:v>
                </c:pt>
                <c:pt idx="366">
                  <c:v>56.799999</c:v>
                </c:pt>
                <c:pt idx="367">
                  <c:v>58</c:v>
                </c:pt>
                <c:pt idx="368">
                  <c:v>58.560001</c:v>
                </c:pt>
                <c:pt idx="369">
                  <c:v>59.849997999999999</c:v>
                </c:pt>
                <c:pt idx="370">
                  <c:v>60.099997999999999</c:v>
                </c:pt>
                <c:pt idx="371">
                  <c:v>59.880001</c:v>
                </c:pt>
                <c:pt idx="372">
                  <c:v>64.209998999999996</c:v>
                </c:pt>
                <c:pt idx="373">
                  <c:v>65.559997999999993</c:v>
                </c:pt>
                <c:pt idx="374">
                  <c:v>65.680000000000007</c:v>
                </c:pt>
                <c:pt idx="375">
                  <c:v>64.879997000000003</c:v>
                </c:pt>
                <c:pt idx="376">
                  <c:v>63.82</c:v>
                </c:pt>
                <c:pt idx="377">
                  <c:v>62.5</c:v>
                </c:pt>
                <c:pt idx="378">
                  <c:v>63.630001</c:v>
                </c:pt>
                <c:pt idx="379">
                  <c:v>61.799999</c:v>
                </c:pt>
                <c:pt idx="380">
                  <c:v>59.689999</c:v>
                </c:pt>
                <c:pt idx="381">
                  <c:v>58.48</c:v>
                </c:pt>
                <c:pt idx="382">
                  <c:v>60.68</c:v>
                </c:pt>
                <c:pt idx="383">
                  <c:v>61</c:v>
                </c:pt>
                <c:pt idx="384">
                  <c:v>62.740001999999997</c:v>
                </c:pt>
                <c:pt idx="385">
                  <c:v>62</c:v>
                </c:pt>
                <c:pt idx="386">
                  <c:v>61.389999000000003</c:v>
                </c:pt>
                <c:pt idx="387">
                  <c:v>60.299999</c:v>
                </c:pt>
                <c:pt idx="388">
                  <c:v>62.84</c:v>
                </c:pt>
                <c:pt idx="389">
                  <c:v>64.239998</c:v>
                </c:pt>
                <c:pt idx="390">
                  <c:v>63.639999000000003</c:v>
                </c:pt>
                <c:pt idx="391">
                  <c:v>62.689999</c:v>
                </c:pt>
                <c:pt idx="392">
                  <c:v>63.790000999999997</c:v>
                </c:pt>
                <c:pt idx="393">
                  <c:v>63.700001</c:v>
                </c:pt>
                <c:pt idx="394">
                  <c:v>64.709998999999996</c:v>
                </c:pt>
                <c:pt idx="395">
                  <c:v>66.029999000000004</c:v>
                </c:pt>
                <c:pt idx="396">
                  <c:v>63.189999</c:v>
                </c:pt>
                <c:pt idx="397">
                  <c:v>62.82</c:v>
                </c:pt>
                <c:pt idx="398">
                  <c:v>62.5</c:v>
                </c:pt>
                <c:pt idx="399">
                  <c:v>62.68</c:v>
                </c:pt>
                <c:pt idx="400">
                  <c:v>63</c:v>
                </c:pt>
                <c:pt idx="401">
                  <c:v>62.799999</c:v>
                </c:pt>
                <c:pt idx="402">
                  <c:v>60.860000999999997</c:v>
                </c:pt>
                <c:pt idx="403">
                  <c:v>61.299999</c:v>
                </c:pt>
                <c:pt idx="404">
                  <c:v>62</c:v>
                </c:pt>
                <c:pt idx="405">
                  <c:v>62.900002000000001</c:v>
                </c:pt>
                <c:pt idx="406">
                  <c:v>62.610000999999997</c:v>
                </c:pt>
                <c:pt idx="407">
                  <c:v>63</c:v>
                </c:pt>
                <c:pt idx="408">
                  <c:v>63.91</c:v>
                </c:pt>
                <c:pt idx="409">
                  <c:v>64</c:v>
                </c:pt>
                <c:pt idx="410">
                  <c:v>63.98</c:v>
                </c:pt>
                <c:pt idx="411">
                  <c:v>64.769997000000004</c:v>
                </c:pt>
                <c:pt idx="412">
                  <c:v>65.800003000000004</c:v>
                </c:pt>
                <c:pt idx="413">
                  <c:v>64.739998</c:v>
                </c:pt>
                <c:pt idx="414">
                  <c:v>64.739998</c:v>
                </c:pt>
                <c:pt idx="415">
                  <c:v>64</c:v>
                </c:pt>
                <c:pt idx="416">
                  <c:v>64.5</c:v>
                </c:pt>
                <c:pt idx="417">
                  <c:v>64.699996999999996</c:v>
                </c:pt>
                <c:pt idx="418">
                  <c:v>65.599997999999999</c:v>
                </c:pt>
                <c:pt idx="419">
                  <c:v>65.629997000000003</c:v>
                </c:pt>
                <c:pt idx="420">
                  <c:v>66</c:v>
                </c:pt>
                <c:pt idx="421">
                  <c:v>66.599997999999999</c:v>
                </c:pt>
                <c:pt idx="422">
                  <c:v>68.5</c:v>
                </c:pt>
                <c:pt idx="423">
                  <c:v>68.099997999999999</c:v>
                </c:pt>
                <c:pt idx="424">
                  <c:v>65.400002000000001</c:v>
                </c:pt>
                <c:pt idx="425">
                  <c:v>64.599997999999999</c:v>
                </c:pt>
                <c:pt idx="426">
                  <c:v>64.430000000000007</c:v>
                </c:pt>
                <c:pt idx="427">
                  <c:v>62.599997999999999</c:v>
                </c:pt>
                <c:pt idx="428">
                  <c:v>62.5</c:v>
                </c:pt>
                <c:pt idx="429">
                  <c:v>62.279998999999997</c:v>
                </c:pt>
                <c:pt idx="430">
                  <c:v>62.200001</c:v>
                </c:pt>
                <c:pt idx="431">
                  <c:v>62.700001</c:v>
                </c:pt>
                <c:pt idx="432">
                  <c:v>63</c:v>
                </c:pt>
                <c:pt idx="433">
                  <c:v>64.699996999999996</c:v>
                </c:pt>
                <c:pt idx="434">
                  <c:v>63.139999000000003</c:v>
                </c:pt>
                <c:pt idx="435">
                  <c:v>60.009998000000003</c:v>
                </c:pt>
                <c:pt idx="436">
                  <c:v>60.279998999999997</c:v>
                </c:pt>
                <c:pt idx="437">
                  <c:v>60.669998</c:v>
                </c:pt>
                <c:pt idx="438">
                  <c:v>59.400002000000001</c:v>
                </c:pt>
                <c:pt idx="439">
                  <c:v>58.950001</c:v>
                </c:pt>
                <c:pt idx="440">
                  <c:v>59.900002000000001</c:v>
                </c:pt>
                <c:pt idx="441">
                  <c:v>59.5</c:v>
                </c:pt>
                <c:pt idx="442">
                  <c:v>59.950001</c:v>
                </c:pt>
                <c:pt idx="443">
                  <c:v>60.68</c:v>
                </c:pt>
                <c:pt idx="444">
                  <c:v>60.299999</c:v>
                </c:pt>
                <c:pt idx="445">
                  <c:v>60.950001</c:v>
                </c:pt>
                <c:pt idx="446">
                  <c:v>62.119999</c:v>
                </c:pt>
                <c:pt idx="447">
                  <c:v>59.099997999999999</c:v>
                </c:pt>
                <c:pt idx="448">
                  <c:v>58.5</c:v>
                </c:pt>
                <c:pt idx="449">
                  <c:v>57.799999</c:v>
                </c:pt>
                <c:pt idx="450">
                  <c:v>57.400002000000001</c:v>
                </c:pt>
                <c:pt idx="451">
                  <c:v>57.52</c:v>
                </c:pt>
                <c:pt idx="452">
                  <c:v>56.799999</c:v>
                </c:pt>
                <c:pt idx="453">
                  <c:v>57.049999</c:v>
                </c:pt>
                <c:pt idx="454">
                  <c:v>57.799999</c:v>
                </c:pt>
                <c:pt idx="455">
                  <c:v>56.91</c:v>
                </c:pt>
                <c:pt idx="456">
                  <c:v>57.189999</c:v>
                </c:pt>
                <c:pt idx="457">
                  <c:v>56.650002000000001</c:v>
                </c:pt>
                <c:pt idx="458">
                  <c:v>55.130001</c:v>
                </c:pt>
                <c:pt idx="459">
                  <c:v>54.639999000000003</c:v>
                </c:pt>
                <c:pt idx="460">
                  <c:v>55.169998</c:v>
                </c:pt>
                <c:pt idx="461">
                  <c:v>55.580002</c:v>
                </c:pt>
                <c:pt idx="462">
                  <c:v>54.98</c:v>
                </c:pt>
                <c:pt idx="463">
                  <c:v>54.799999</c:v>
                </c:pt>
                <c:pt idx="464">
                  <c:v>55.200001</c:v>
                </c:pt>
                <c:pt idx="465">
                  <c:v>56</c:v>
                </c:pt>
                <c:pt idx="466">
                  <c:v>55.52</c:v>
                </c:pt>
                <c:pt idx="467">
                  <c:v>53</c:v>
                </c:pt>
                <c:pt idx="468">
                  <c:v>51.150002000000001</c:v>
                </c:pt>
                <c:pt idx="469">
                  <c:v>49.68</c:v>
                </c:pt>
                <c:pt idx="470">
                  <c:v>49.52</c:v>
                </c:pt>
                <c:pt idx="471">
                  <c:v>49.380001</c:v>
                </c:pt>
                <c:pt idx="472">
                  <c:v>49.490001999999997</c:v>
                </c:pt>
                <c:pt idx="473">
                  <c:v>48.919998</c:v>
                </c:pt>
                <c:pt idx="474">
                  <c:v>49</c:v>
                </c:pt>
                <c:pt idx="475">
                  <c:v>49.009998000000003</c:v>
                </c:pt>
                <c:pt idx="476">
                  <c:v>50.259998000000003</c:v>
                </c:pt>
                <c:pt idx="477">
                  <c:v>49.75</c:v>
                </c:pt>
                <c:pt idx="478">
                  <c:v>49.299999</c:v>
                </c:pt>
                <c:pt idx="479">
                  <c:v>49.080002</c:v>
                </c:pt>
                <c:pt idx="480">
                  <c:v>48.209999000000003</c:v>
                </c:pt>
                <c:pt idx="481">
                  <c:v>48.099997999999999</c:v>
                </c:pt>
                <c:pt idx="482">
                  <c:v>48.700001</c:v>
                </c:pt>
                <c:pt idx="483">
                  <c:v>49.459999000000003</c:v>
                </c:pt>
                <c:pt idx="484">
                  <c:v>47.810001</c:v>
                </c:pt>
                <c:pt idx="485">
                  <c:v>47.93</c:v>
                </c:pt>
                <c:pt idx="486">
                  <c:v>47.990001999999997</c:v>
                </c:pt>
                <c:pt idx="487">
                  <c:v>48.43</c:v>
                </c:pt>
                <c:pt idx="488">
                  <c:v>48.09</c:v>
                </c:pt>
                <c:pt idx="489">
                  <c:v>47.599997999999999</c:v>
                </c:pt>
                <c:pt idx="490">
                  <c:v>48.200001</c:v>
                </c:pt>
                <c:pt idx="491">
                  <c:v>49.48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0-4A92-81BD-C80F1CC953C2}"/>
            </c:ext>
          </c:extLst>
        </c:ser>
        <c:ser>
          <c:idx val="1"/>
          <c:order val="1"/>
          <c:tx>
            <c:strRef>
              <c:f>'Base com Backtest VaR'!$H$5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VaR'!$H$6:$H$497</c:f>
              <c:numCache>
                <c:formatCode>#,##0.00</c:formatCode>
                <c:ptCount val="492"/>
                <c:pt idx="0">
                  <c:v>13.94</c:v>
                </c:pt>
                <c:pt idx="1">
                  <c:v>13.66</c:v>
                </c:pt>
                <c:pt idx="2">
                  <c:v>13.99</c:v>
                </c:pt>
                <c:pt idx="3">
                  <c:v>13.9</c:v>
                </c:pt>
                <c:pt idx="4">
                  <c:v>13.65</c:v>
                </c:pt>
                <c:pt idx="5">
                  <c:v>14.2</c:v>
                </c:pt>
                <c:pt idx="6">
                  <c:v>14.18</c:v>
                </c:pt>
                <c:pt idx="7">
                  <c:v>13.54</c:v>
                </c:pt>
                <c:pt idx="8">
                  <c:v>13.82</c:v>
                </c:pt>
                <c:pt idx="9">
                  <c:v>13.98</c:v>
                </c:pt>
                <c:pt idx="10">
                  <c:v>14.64</c:v>
                </c:pt>
                <c:pt idx="11">
                  <c:v>13.89</c:v>
                </c:pt>
                <c:pt idx="12">
                  <c:v>15.05</c:v>
                </c:pt>
                <c:pt idx="13">
                  <c:v>15.51</c:v>
                </c:pt>
                <c:pt idx="14">
                  <c:v>15.77</c:v>
                </c:pt>
                <c:pt idx="15">
                  <c:v>15.9</c:v>
                </c:pt>
                <c:pt idx="16">
                  <c:v>15.71</c:v>
                </c:pt>
                <c:pt idx="17">
                  <c:v>15.94</c:v>
                </c:pt>
                <c:pt idx="18">
                  <c:v>16.010000000000002</c:v>
                </c:pt>
                <c:pt idx="19">
                  <c:v>15.62</c:v>
                </c:pt>
                <c:pt idx="20">
                  <c:v>15.25</c:v>
                </c:pt>
                <c:pt idx="21">
                  <c:v>15.81</c:v>
                </c:pt>
                <c:pt idx="22">
                  <c:v>15.84</c:v>
                </c:pt>
                <c:pt idx="23">
                  <c:v>16.100000000000001</c:v>
                </c:pt>
                <c:pt idx="24">
                  <c:v>16.41</c:v>
                </c:pt>
                <c:pt idx="25">
                  <c:v>16.350000000000001</c:v>
                </c:pt>
                <c:pt idx="26">
                  <c:v>16.5</c:v>
                </c:pt>
                <c:pt idx="27">
                  <c:v>16.350000000000001</c:v>
                </c:pt>
                <c:pt idx="28">
                  <c:v>16.420000000000002</c:v>
                </c:pt>
                <c:pt idx="29">
                  <c:v>16.41</c:v>
                </c:pt>
                <c:pt idx="30">
                  <c:v>16.59</c:v>
                </c:pt>
                <c:pt idx="31">
                  <c:v>17</c:v>
                </c:pt>
                <c:pt idx="32">
                  <c:v>17.120000999999998</c:v>
                </c:pt>
                <c:pt idx="33">
                  <c:v>16.950001</c:v>
                </c:pt>
                <c:pt idx="34">
                  <c:v>16.709999</c:v>
                </c:pt>
                <c:pt idx="35">
                  <c:v>16.149999999999999</c:v>
                </c:pt>
                <c:pt idx="36">
                  <c:v>16.27</c:v>
                </c:pt>
                <c:pt idx="37">
                  <c:v>15.92</c:v>
                </c:pt>
                <c:pt idx="38">
                  <c:v>16.110001</c:v>
                </c:pt>
                <c:pt idx="39">
                  <c:v>16.420000000000002</c:v>
                </c:pt>
                <c:pt idx="40">
                  <c:v>16.32</c:v>
                </c:pt>
                <c:pt idx="41">
                  <c:v>16.82</c:v>
                </c:pt>
                <c:pt idx="42">
                  <c:v>17.040001</c:v>
                </c:pt>
                <c:pt idx="43">
                  <c:v>16.989999999999998</c:v>
                </c:pt>
                <c:pt idx="44">
                  <c:v>16.690000999999999</c:v>
                </c:pt>
                <c:pt idx="45">
                  <c:v>16.989999999999998</c:v>
                </c:pt>
                <c:pt idx="46">
                  <c:v>17.02</c:v>
                </c:pt>
                <c:pt idx="47">
                  <c:v>16.989999999999998</c:v>
                </c:pt>
                <c:pt idx="48">
                  <c:v>17.07</c:v>
                </c:pt>
                <c:pt idx="49">
                  <c:v>17.379999000000002</c:v>
                </c:pt>
                <c:pt idx="50">
                  <c:v>17.170000000000002</c:v>
                </c:pt>
                <c:pt idx="51">
                  <c:v>16.91</c:v>
                </c:pt>
                <c:pt idx="52">
                  <c:v>16.670000000000002</c:v>
                </c:pt>
                <c:pt idx="53">
                  <c:v>16.32</c:v>
                </c:pt>
                <c:pt idx="54">
                  <c:v>16.129999000000002</c:v>
                </c:pt>
                <c:pt idx="55">
                  <c:v>16</c:v>
                </c:pt>
                <c:pt idx="56">
                  <c:v>16.399999999999999</c:v>
                </c:pt>
                <c:pt idx="57">
                  <c:v>16.329999999999998</c:v>
                </c:pt>
                <c:pt idx="58">
                  <c:v>17.290001</c:v>
                </c:pt>
                <c:pt idx="59">
                  <c:v>17.239999999999998</c:v>
                </c:pt>
                <c:pt idx="60">
                  <c:v>17.010000000000002</c:v>
                </c:pt>
                <c:pt idx="61">
                  <c:v>17.700001</c:v>
                </c:pt>
                <c:pt idx="62">
                  <c:v>17.540001</c:v>
                </c:pt>
                <c:pt idx="63">
                  <c:v>17.48</c:v>
                </c:pt>
                <c:pt idx="64">
                  <c:v>16.98</c:v>
                </c:pt>
                <c:pt idx="65">
                  <c:v>17.100000000000001</c:v>
                </c:pt>
                <c:pt idx="66">
                  <c:v>17</c:v>
                </c:pt>
                <c:pt idx="67">
                  <c:v>17.450001</c:v>
                </c:pt>
                <c:pt idx="68">
                  <c:v>17.350000000000001</c:v>
                </c:pt>
                <c:pt idx="69">
                  <c:v>17.25</c:v>
                </c:pt>
                <c:pt idx="70">
                  <c:v>17.219999000000001</c:v>
                </c:pt>
                <c:pt idx="71">
                  <c:v>17.299999</c:v>
                </c:pt>
                <c:pt idx="72">
                  <c:v>17.579999999999998</c:v>
                </c:pt>
                <c:pt idx="73">
                  <c:v>17.850000000000001</c:v>
                </c:pt>
                <c:pt idx="74">
                  <c:v>17.25</c:v>
                </c:pt>
                <c:pt idx="75">
                  <c:v>17.166665999999999</c:v>
                </c:pt>
                <c:pt idx="76">
                  <c:v>17.616667</c:v>
                </c:pt>
                <c:pt idx="77">
                  <c:v>17.766666000000001</c:v>
                </c:pt>
                <c:pt idx="78">
                  <c:v>17.780000999999999</c:v>
                </c:pt>
                <c:pt idx="79">
                  <c:v>16.933332</c:v>
                </c:pt>
                <c:pt idx="80">
                  <c:v>17.166665999999999</c:v>
                </c:pt>
                <c:pt idx="81">
                  <c:v>16.889999</c:v>
                </c:pt>
                <c:pt idx="82">
                  <c:v>17.163333999999999</c:v>
                </c:pt>
                <c:pt idx="83">
                  <c:v>17.166665999999999</c:v>
                </c:pt>
                <c:pt idx="84">
                  <c:v>17.516666000000001</c:v>
                </c:pt>
                <c:pt idx="85">
                  <c:v>17.866667</c:v>
                </c:pt>
                <c:pt idx="86">
                  <c:v>17.649999999999999</c:v>
                </c:pt>
                <c:pt idx="87">
                  <c:v>17.670000000000002</c:v>
                </c:pt>
                <c:pt idx="88">
                  <c:v>17.906666000000001</c:v>
                </c:pt>
                <c:pt idx="89">
                  <c:v>17.783332999999999</c:v>
                </c:pt>
                <c:pt idx="90">
                  <c:v>17.906666000000001</c:v>
                </c:pt>
                <c:pt idx="91">
                  <c:v>18.120000999999998</c:v>
                </c:pt>
                <c:pt idx="92">
                  <c:v>18.466664999999999</c:v>
                </c:pt>
                <c:pt idx="93">
                  <c:v>18.186665999999999</c:v>
                </c:pt>
                <c:pt idx="94">
                  <c:v>18.343332</c:v>
                </c:pt>
                <c:pt idx="95">
                  <c:v>18.433332</c:v>
                </c:pt>
                <c:pt idx="96">
                  <c:v>18.59</c:v>
                </c:pt>
                <c:pt idx="97">
                  <c:v>18.406666000000001</c:v>
                </c:pt>
                <c:pt idx="98">
                  <c:v>18.616667</c:v>
                </c:pt>
                <c:pt idx="99">
                  <c:v>18.316666000000001</c:v>
                </c:pt>
                <c:pt idx="100">
                  <c:v>18.356667000000002</c:v>
                </c:pt>
                <c:pt idx="101">
                  <c:v>18.106667000000002</c:v>
                </c:pt>
                <c:pt idx="102">
                  <c:v>17.870000999999998</c:v>
                </c:pt>
                <c:pt idx="103">
                  <c:v>18.206666999999999</c:v>
                </c:pt>
                <c:pt idx="104">
                  <c:v>17.833331999999999</c:v>
                </c:pt>
                <c:pt idx="105">
                  <c:v>17.866667</c:v>
                </c:pt>
                <c:pt idx="106">
                  <c:v>18.003332</c:v>
                </c:pt>
                <c:pt idx="107">
                  <c:v>17.926666000000001</c:v>
                </c:pt>
                <c:pt idx="108">
                  <c:v>17.93</c:v>
                </c:pt>
                <c:pt idx="109">
                  <c:v>18.056664999999999</c:v>
                </c:pt>
                <c:pt idx="110">
                  <c:v>18.34</c:v>
                </c:pt>
                <c:pt idx="111">
                  <c:v>18.546665000000001</c:v>
                </c:pt>
                <c:pt idx="112">
                  <c:v>17.91</c:v>
                </c:pt>
                <c:pt idx="113">
                  <c:v>17.649999999999999</c:v>
                </c:pt>
                <c:pt idx="114">
                  <c:v>17.483333999999999</c:v>
                </c:pt>
                <c:pt idx="115">
                  <c:v>17.933332</c:v>
                </c:pt>
                <c:pt idx="116">
                  <c:v>18.446667000000001</c:v>
                </c:pt>
                <c:pt idx="117">
                  <c:v>18.899999999999999</c:v>
                </c:pt>
                <c:pt idx="118">
                  <c:v>18.436665999999999</c:v>
                </c:pt>
                <c:pt idx="119">
                  <c:v>17.833331999999999</c:v>
                </c:pt>
                <c:pt idx="120">
                  <c:v>17.563334000000001</c:v>
                </c:pt>
                <c:pt idx="121">
                  <c:v>18.829999999999998</c:v>
                </c:pt>
                <c:pt idx="122">
                  <c:v>18.496666000000001</c:v>
                </c:pt>
                <c:pt idx="123">
                  <c:v>18.863333000000001</c:v>
                </c:pt>
                <c:pt idx="124">
                  <c:v>18.670000000000002</c:v>
                </c:pt>
                <c:pt idx="125">
                  <c:v>18.116667</c:v>
                </c:pt>
                <c:pt idx="126">
                  <c:v>18.100000000000001</c:v>
                </c:pt>
                <c:pt idx="127">
                  <c:v>18.296665000000001</c:v>
                </c:pt>
                <c:pt idx="128">
                  <c:v>18.540001</c:v>
                </c:pt>
                <c:pt idx="129">
                  <c:v>18.446667000000001</c:v>
                </c:pt>
                <c:pt idx="130">
                  <c:v>18.579999999999998</c:v>
                </c:pt>
                <c:pt idx="131">
                  <c:v>19.350000000000001</c:v>
                </c:pt>
                <c:pt idx="132">
                  <c:v>19.34</c:v>
                </c:pt>
                <c:pt idx="133">
                  <c:v>19.953333000000001</c:v>
                </c:pt>
                <c:pt idx="134">
                  <c:v>20.106667000000002</c:v>
                </c:pt>
                <c:pt idx="135">
                  <c:v>20.016666000000001</c:v>
                </c:pt>
                <c:pt idx="136">
                  <c:v>20.74</c:v>
                </c:pt>
                <c:pt idx="137">
                  <c:v>20.836666000000001</c:v>
                </c:pt>
                <c:pt idx="138">
                  <c:v>21.15</c:v>
                </c:pt>
                <c:pt idx="139">
                  <c:v>20.813334000000001</c:v>
                </c:pt>
                <c:pt idx="140">
                  <c:v>20.986666</c:v>
                </c:pt>
                <c:pt idx="141">
                  <c:v>20.896666</c:v>
                </c:pt>
                <c:pt idx="142">
                  <c:v>20.416665999999999</c:v>
                </c:pt>
                <c:pt idx="143">
                  <c:v>19.933332</c:v>
                </c:pt>
                <c:pt idx="144">
                  <c:v>20.43</c:v>
                </c:pt>
                <c:pt idx="145">
                  <c:v>19.670000000000002</c:v>
                </c:pt>
                <c:pt idx="146">
                  <c:v>19.766666000000001</c:v>
                </c:pt>
                <c:pt idx="147">
                  <c:v>19.516666000000001</c:v>
                </c:pt>
                <c:pt idx="148">
                  <c:v>19.366667</c:v>
                </c:pt>
                <c:pt idx="149">
                  <c:v>20</c:v>
                </c:pt>
                <c:pt idx="150">
                  <c:v>20.196667000000001</c:v>
                </c:pt>
                <c:pt idx="151">
                  <c:v>20.266666000000001</c:v>
                </c:pt>
                <c:pt idx="152">
                  <c:v>19.940000999999999</c:v>
                </c:pt>
                <c:pt idx="153">
                  <c:v>20.553332999999999</c:v>
                </c:pt>
                <c:pt idx="154">
                  <c:v>20.700001</c:v>
                </c:pt>
                <c:pt idx="155">
                  <c:v>20.616667</c:v>
                </c:pt>
                <c:pt idx="156">
                  <c:v>20.036667000000001</c:v>
                </c:pt>
                <c:pt idx="157">
                  <c:v>20.896666</c:v>
                </c:pt>
                <c:pt idx="158">
                  <c:v>20.593332</c:v>
                </c:pt>
                <c:pt idx="159">
                  <c:v>20.033332999999999</c:v>
                </c:pt>
                <c:pt idx="160">
                  <c:v>20.366667</c:v>
                </c:pt>
                <c:pt idx="161">
                  <c:v>20.326665999999999</c:v>
                </c:pt>
                <c:pt idx="162">
                  <c:v>20.66</c:v>
                </c:pt>
                <c:pt idx="163">
                  <c:v>20.606667000000002</c:v>
                </c:pt>
                <c:pt idx="164">
                  <c:v>20.5</c:v>
                </c:pt>
                <c:pt idx="165">
                  <c:v>19.996666000000001</c:v>
                </c:pt>
                <c:pt idx="166">
                  <c:v>20.093332</c:v>
                </c:pt>
                <c:pt idx="167">
                  <c:v>19.666665999999999</c:v>
                </c:pt>
                <c:pt idx="168">
                  <c:v>19.933332</c:v>
                </c:pt>
                <c:pt idx="169">
                  <c:v>20.149999999999999</c:v>
                </c:pt>
                <c:pt idx="170">
                  <c:v>20.183332</c:v>
                </c:pt>
                <c:pt idx="171">
                  <c:v>19.626664999999999</c:v>
                </c:pt>
                <c:pt idx="172">
                  <c:v>19.426666000000001</c:v>
                </c:pt>
                <c:pt idx="173">
                  <c:v>19.613333000000001</c:v>
                </c:pt>
                <c:pt idx="174">
                  <c:v>19.403334000000001</c:v>
                </c:pt>
                <c:pt idx="175">
                  <c:v>18.883333</c:v>
                </c:pt>
                <c:pt idx="176">
                  <c:v>19.373332999999999</c:v>
                </c:pt>
                <c:pt idx="177">
                  <c:v>19.486666</c:v>
                </c:pt>
                <c:pt idx="178">
                  <c:v>19.59</c:v>
                </c:pt>
                <c:pt idx="179">
                  <c:v>19.629999000000002</c:v>
                </c:pt>
                <c:pt idx="180">
                  <c:v>19.866667</c:v>
                </c:pt>
                <c:pt idx="181">
                  <c:v>18.926666000000001</c:v>
                </c:pt>
                <c:pt idx="182">
                  <c:v>18.709999</c:v>
                </c:pt>
                <c:pt idx="183">
                  <c:v>18.966664999999999</c:v>
                </c:pt>
                <c:pt idx="184">
                  <c:v>19</c:v>
                </c:pt>
                <c:pt idx="185">
                  <c:v>18.870000999999998</c:v>
                </c:pt>
                <c:pt idx="186">
                  <c:v>18.566666000000001</c:v>
                </c:pt>
                <c:pt idx="187">
                  <c:v>18.030000999999999</c:v>
                </c:pt>
                <c:pt idx="188">
                  <c:v>18.440000999999999</c:v>
                </c:pt>
                <c:pt idx="189">
                  <c:v>18.016666000000001</c:v>
                </c:pt>
                <c:pt idx="190">
                  <c:v>17.850000000000001</c:v>
                </c:pt>
                <c:pt idx="191">
                  <c:v>17.799999</c:v>
                </c:pt>
                <c:pt idx="192">
                  <c:v>17.899999999999999</c:v>
                </c:pt>
                <c:pt idx="193">
                  <c:v>17.926666000000001</c:v>
                </c:pt>
                <c:pt idx="194">
                  <c:v>18.466664999999999</c:v>
                </c:pt>
                <c:pt idx="195">
                  <c:v>18.033332999999999</c:v>
                </c:pt>
                <c:pt idx="196">
                  <c:v>17.950001</c:v>
                </c:pt>
                <c:pt idx="197">
                  <c:v>18.873332999999999</c:v>
                </c:pt>
                <c:pt idx="198">
                  <c:v>18.870000999999998</c:v>
                </c:pt>
                <c:pt idx="199">
                  <c:v>18.033332999999999</c:v>
                </c:pt>
                <c:pt idx="200">
                  <c:v>16.989999999999998</c:v>
                </c:pt>
                <c:pt idx="201">
                  <c:v>17.016666000000001</c:v>
                </c:pt>
                <c:pt idx="202">
                  <c:v>17.66</c:v>
                </c:pt>
                <c:pt idx="203">
                  <c:v>17.110001</c:v>
                </c:pt>
                <c:pt idx="204">
                  <c:v>17.583331999999999</c:v>
                </c:pt>
                <c:pt idx="205">
                  <c:v>18.326665999999999</c:v>
                </c:pt>
                <c:pt idx="206">
                  <c:v>18.266666000000001</c:v>
                </c:pt>
                <c:pt idx="207">
                  <c:v>18.690000999999999</c:v>
                </c:pt>
                <c:pt idx="208">
                  <c:v>19.123332999999999</c:v>
                </c:pt>
                <c:pt idx="209">
                  <c:v>19.299999</c:v>
                </c:pt>
                <c:pt idx="210">
                  <c:v>18.713332999999999</c:v>
                </c:pt>
                <c:pt idx="211">
                  <c:v>18.113333000000001</c:v>
                </c:pt>
                <c:pt idx="212">
                  <c:v>18.536667000000001</c:v>
                </c:pt>
                <c:pt idx="213">
                  <c:v>18.793333000000001</c:v>
                </c:pt>
                <c:pt idx="214">
                  <c:v>18.266666000000001</c:v>
                </c:pt>
                <c:pt idx="215">
                  <c:v>18.236666</c:v>
                </c:pt>
                <c:pt idx="216">
                  <c:v>18.283332999999999</c:v>
                </c:pt>
                <c:pt idx="217">
                  <c:v>17.903334000000001</c:v>
                </c:pt>
                <c:pt idx="218">
                  <c:v>17.920000000000002</c:v>
                </c:pt>
                <c:pt idx="219">
                  <c:v>18.583331999999999</c:v>
                </c:pt>
                <c:pt idx="220">
                  <c:v>17.753332</c:v>
                </c:pt>
                <c:pt idx="221">
                  <c:v>18.176666000000001</c:v>
                </c:pt>
                <c:pt idx="222">
                  <c:v>18.336666000000001</c:v>
                </c:pt>
                <c:pt idx="223">
                  <c:v>17.883333</c:v>
                </c:pt>
                <c:pt idx="224">
                  <c:v>18.336666000000001</c:v>
                </c:pt>
                <c:pt idx="225">
                  <c:v>19.116667</c:v>
                </c:pt>
                <c:pt idx="226">
                  <c:v>19.656666000000001</c:v>
                </c:pt>
                <c:pt idx="227">
                  <c:v>18.629999000000002</c:v>
                </c:pt>
                <c:pt idx="228">
                  <c:v>19.120000999999998</c:v>
                </c:pt>
                <c:pt idx="229">
                  <c:v>18.700001</c:v>
                </c:pt>
                <c:pt idx="230">
                  <c:v>18.709999</c:v>
                </c:pt>
                <c:pt idx="231">
                  <c:v>18.893332999999998</c:v>
                </c:pt>
                <c:pt idx="232">
                  <c:v>19.006665999999999</c:v>
                </c:pt>
                <c:pt idx="233">
                  <c:v>19.093332</c:v>
                </c:pt>
                <c:pt idx="234">
                  <c:v>19.576665999999999</c:v>
                </c:pt>
                <c:pt idx="235">
                  <c:v>18.673331999999998</c:v>
                </c:pt>
                <c:pt idx="236">
                  <c:v>18.666665999999999</c:v>
                </c:pt>
                <c:pt idx="237">
                  <c:v>19.420000000000002</c:v>
                </c:pt>
                <c:pt idx="238">
                  <c:v>19.013331999999998</c:v>
                </c:pt>
                <c:pt idx="239">
                  <c:v>19.443332999999999</c:v>
                </c:pt>
                <c:pt idx="240">
                  <c:v>19.273333000000001</c:v>
                </c:pt>
                <c:pt idx="241">
                  <c:v>19.989999999999998</c:v>
                </c:pt>
                <c:pt idx="242">
                  <c:v>20.016666000000001</c:v>
                </c:pt>
                <c:pt idx="243">
                  <c:v>19.600000000000001</c:v>
                </c:pt>
                <c:pt idx="244">
                  <c:v>20.34</c:v>
                </c:pt>
                <c:pt idx="245">
                  <c:v>20.093332</c:v>
                </c:pt>
                <c:pt idx="246">
                  <c:v>20.166665999999999</c:v>
                </c:pt>
                <c:pt idx="247">
                  <c:v>20.616667</c:v>
                </c:pt>
                <c:pt idx="248">
                  <c:v>20.299999</c:v>
                </c:pt>
                <c:pt idx="249">
                  <c:v>20.323333999999999</c:v>
                </c:pt>
                <c:pt idx="250">
                  <c:v>20.780000999999999</c:v>
                </c:pt>
                <c:pt idx="251">
                  <c:v>19.856667000000002</c:v>
                </c:pt>
                <c:pt idx="252">
                  <c:v>20.6</c:v>
                </c:pt>
                <c:pt idx="253">
                  <c:v>19.366667</c:v>
                </c:pt>
                <c:pt idx="254">
                  <c:v>20.190000999999999</c:v>
                </c:pt>
                <c:pt idx="255">
                  <c:v>20.216664999999999</c:v>
                </c:pt>
                <c:pt idx="256">
                  <c:v>20.5</c:v>
                </c:pt>
                <c:pt idx="257">
                  <c:v>20.280000999999999</c:v>
                </c:pt>
                <c:pt idx="258">
                  <c:v>20.75</c:v>
                </c:pt>
                <c:pt idx="259">
                  <c:v>20.85</c:v>
                </c:pt>
                <c:pt idx="260">
                  <c:v>21.35</c:v>
                </c:pt>
                <c:pt idx="261">
                  <c:v>21.166665999999999</c:v>
                </c:pt>
                <c:pt idx="262">
                  <c:v>21.073333999999999</c:v>
                </c:pt>
                <c:pt idx="263">
                  <c:v>21.296665000000001</c:v>
                </c:pt>
                <c:pt idx="264">
                  <c:v>21.146666</c:v>
                </c:pt>
                <c:pt idx="265">
                  <c:v>21.536667000000001</c:v>
                </c:pt>
                <c:pt idx="266">
                  <c:v>21.543333000000001</c:v>
                </c:pt>
                <c:pt idx="267">
                  <c:v>21.743334000000001</c:v>
                </c:pt>
                <c:pt idx="268">
                  <c:v>22.076665999999999</c:v>
                </c:pt>
                <c:pt idx="269">
                  <c:v>21.783332999999999</c:v>
                </c:pt>
                <c:pt idx="270">
                  <c:v>21.84</c:v>
                </c:pt>
                <c:pt idx="271">
                  <c:v>22.233333999999999</c:v>
                </c:pt>
                <c:pt idx="272">
                  <c:v>22.043333000000001</c:v>
                </c:pt>
                <c:pt idx="273">
                  <c:v>22.466664999999999</c:v>
                </c:pt>
                <c:pt idx="274">
                  <c:v>21.296665000000001</c:v>
                </c:pt>
                <c:pt idx="275">
                  <c:v>20.5</c:v>
                </c:pt>
                <c:pt idx="276">
                  <c:v>20.629999000000002</c:v>
                </c:pt>
                <c:pt idx="277">
                  <c:v>20.379999000000002</c:v>
                </c:pt>
                <c:pt idx="278">
                  <c:v>19.963332999999999</c:v>
                </c:pt>
                <c:pt idx="279">
                  <c:v>19.983333999999999</c:v>
                </c:pt>
                <c:pt idx="280">
                  <c:v>19.629999000000002</c:v>
                </c:pt>
                <c:pt idx="281">
                  <c:v>20.216664999999999</c:v>
                </c:pt>
                <c:pt idx="282">
                  <c:v>19.056664999999999</c:v>
                </c:pt>
                <c:pt idx="283">
                  <c:v>18.84</c:v>
                </c:pt>
                <c:pt idx="284">
                  <c:v>18.833331999999999</c:v>
                </c:pt>
                <c:pt idx="285">
                  <c:v>18.733333999999999</c:v>
                </c:pt>
                <c:pt idx="286">
                  <c:v>18.676666000000001</c:v>
                </c:pt>
                <c:pt idx="287">
                  <c:v>18.363333000000001</c:v>
                </c:pt>
                <c:pt idx="288">
                  <c:v>18.32</c:v>
                </c:pt>
                <c:pt idx="289">
                  <c:v>17.816666000000001</c:v>
                </c:pt>
                <c:pt idx="290">
                  <c:v>18.333331999999999</c:v>
                </c:pt>
                <c:pt idx="291">
                  <c:v>17.549999</c:v>
                </c:pt>
                <c:pt idx="292">
                  <c:v>17.426666000000001</c:v>
                </c:pt>
                <c:pt idx="293">
                  <c:v>16.776667</c:v>
                </c:pt>
                <c:pt idx="294">
                  <c:v>17</c:v>
                </c:pt>
                <c:pt idx="295">
                  <c:v>16.786667000000001</c:v>
                </c:pt>
                <c:pt idx="296">
                  <c:v>17.066666000000001</c:v>
                </c:pt>
                <c:pt idx="297">
                  <c:v>16.5</c:v>
                </c:pt>
                <c:pt idx="298">
                  <c:v>16.503332</c:v>
                </c:pt>
                <c:pt idx="299">
                  <c:v>16.616667</c:v>
                </c:pt>
                <c:pt idx="300">
                  <c:v>16.913333999999999</c:v>
                </c:pt>
                <c:pt idx="301">
                  <c:v>17.023333000000001</c:v>
                </c:pt>
                <c:pt idx="302">
                  <c:v>17.239999999999998</c:v>
                </c:pt>
                <c:pt idx="303">
                  <c:v>16.356667000000002</c:v>
                </c:pt>
                <c:pt idx="304">
                  <c:v>16.526667</c:v>
                </c:pt>
                <c:pt idx="305">
                  <c:v>16.273333000000001</c:v>
                </c:pt>
                <c:pt idx="306">
                  <c:v>15.486666</c:v>
                </c:pt>
                <c:pt idx="307">
                  <c:v>15.176666000000001</c:v>
                </c:pt>
                <c:pt idx="308">
                  <c:v>15.183332999999999</c:v>
                </c:pt>
                <c:pt idx="309">
                  <c:v>15.316666</c:v>
                </c:pt>
                <c:pt idx="310">
                  <c:v>15.53</c:v>
                </c:pt>
                <c:pt idx="311">
                  <c:v>15.5</c:v>
                </c:pt>
                <c:pt idx="312">
                  <c:v>15.5</c:v>
                </c:pt>
                <c:pt idx="313">
                  <c:v>14.626666</c:v>
                </c:pt>
                <c:pt idx="314">
                  <c:v>14.54</c:v>
                </c:pt>
                <c:pt idx="315">
                  <c:v>13.546666</c:v>
                </c:pt>
                <c:pt idx="316">
                  <c:v>13.573333</c:v>
                </c:pt>
                <c:pt idx="317">
                  <c:v>13.996665999999999</c:v>
                </c:pt>
                <c:pt idx="318">
                  <c:v>13.18</c:v>
                </c:pt>
                <c:pt idx="319">
                  <c:v>12.606666000000001</c:v>
                </c:pt>
                <c:pt idx="320">
                  <c:v>12.053333</c:v>
                </c:pt>
                <c:pt idx="321">
                  <c:v>11.91</c:v>
                </c:pt>
                <c:pt idx="322">
                  <c:v>12.266666000000001</c:v>
                </c:pt>
                <c:pt idx="323">
                  <c:v>12.586665999999999</c:v>
                </c:pt>
                <c:pt idx="324">
                  <c:v>12.283333000000001</c:v>
                </c:pt>
                <c:pt idx="325">
                  <c:v>12.813333</c:v>
                </c:pt>
                <c:pt idx="326">
                  <c:v>12.913333</c:v>
                </c:pt>
                <c:pt idx="327">
                  <c:v>12.793333000000001</c:v>
                </c:pt>
                <c:pt idx="328">
                  <c:v>12.806666</c:v>
                </c:pt>
                <c:pt idx="329">
                  <c:v>13.3</c:v>
                </c:pt>
                <c:pt idx="330">
                  <c:v>13.266666000000001</c:v>
                </c:pt>
                <c:pt idx="331">
                  <c:v>13.076665999999999</c:v>
                </c:pt>
                <c:pt idx="332">
                  <c:v>12.333333</c:v>
                </c:pt>
                <c:pt idx="333">
                  <c:v>13.75</c:v>
                </c:pt>
                <c:pt idx="334">
                  <c:v>14.003333</c:v>
                </c:pt>
                <c:pt idx="335">
                  <c:v>13.53</c:v>
                </c:pt>
                <c:pt idx="336">
                  <c:v>13.176666000000001</c:v>
                </c:pt>
                <c:pt idx="337">
                  <c:v>13.103332999999999</c:v>
                </c:pt>
                <c:pt idx="338">
                  <c:v>13.306666</c:v>
                </c:pt>
                <c:pt idx="339">
                  <c:v>13.186666000000001</c:v>
                </c:pt>
                <c:pt idx="340">
                  <c:v>13.113333000000001</c:v>
                </c:pt>
                <c:pt idx="341">
                  <c:v>13.003333</c:v>
                </c:pt>
                <c:pt idx="342">
                  <c:v>13.103332999999999</c:v>
                </c:pt>
                <c:pt idx="343">
                  <c:v>12.833333</c:v>
                </c:pt>
                <c:pt idx="344">
                  <c:v>12.403333</c:v>
                </c:pt>
                <c:pt idx="345">
                  <c:v>11.95</c:v>
                </c:pt>
                <c:pt idx="346">
                  <c:v>12.266666000000001</c:v>
                </c:pt>
                <c:pt idx="347">
                  <c:v>11.55</c:v>
                </c:pt>
                <c:pt idx="348">
                  <c:v>11.966666</c:v>
                </c:pt>
                <c:pt idx="349">
                  <c:v>12.333333</c:v>
                </c:pt>
                <c:pt idx="350">
                  <c:v>12.303333</c:v>
                </c:pt>
                <c:pt idx="351">
                  <c:v>12.88</c:v>
                </c:pt>
                <c:pt idx="352">
                  <c:v>12.93</c:v>
                </c:pt>
                <c:pt idx="353">
                  <c:v>12.103332999999999</c:v>
                </c:pt>
                <c:pt idx="354">
                  <c:v>10.15</c:v>
                </c:pt>
                <c:pt idx="355">
                  <c:v>10.813333</c:v>
                </c:pt>
                <c:pt idx="356">
                  <c:v>10.836665999999999</c:v>
                </c:pt>
                <c:pt idx="357">
                  <c:v>10.933332999999999</c:v>
                </c:pt>
                <c:pt idx="358">
                  <c:v>11.846666000000001</c:v>
                </c:pt>
                <c:pt idx="359">
                  <c:v>11.43</c:v>
                </c:pt>
                <c:pt idx="360">
                  <c:v>13.626666</c:v>
                </c:pt>
                <c:pt idx="361">
                  <c:v>12.296666</c:v>
                </c:pt>
                <c:pt idx="362">
                  <c:v>14.183332999999999</c:v>
                </c:pt>
                <c:pt idx="363">
                  <c:v>15.333333</c:v>
                </c:pt>
                <c:pt idx="364">
                  <c:v>13.633333</c:v>
                </c:pt>
                <c:pt idx="365">
                  <c:v>15.493333</c:v>
                </c:pt>
                <c:pt idx="366">
                  <c:v>15.703333000000001</c:v>
                </c:pt>
                <c:pt idx="367">
                  <c:v>16.596665999999999</c:v>
                </c:pt>
                <c:pt idx="368">
                  <c:v>16.536667000000001</c:v>
                </c:pt>
                <c:pt idx="369">
                  <c:v>16.666665999999999</c:v>
                </c:pt>
                <c:pt idx="370">
                  <c:v>16</c:v>
                </c:pt>
                <c:pt idx="371">
                  <c:v>15.346666000000001</c:v>
                </c:pt>
                <c:pt idx="372">
                  <c:v>17.350000000000001</c:v>
                </c:pt>
                <c:pt idx="373">
                  <c:v>17.436665999999999</c:v>
                </c:pt>
                <c:pt idx="374">
                  <c:v>17.709999</c:v>
                </c:pt>
                <c:pt idx="375">
                  <c:v>17.043333000000001</c:v>
                </c:pt>
                <c:pt idx="376">
                  <c:v>17.23</c:v>
                </c:pt>
                <c:pt idx="377">
                  <c:v>16.733333999999999</c:v>
                </c:pt>
                <c:pt idx="378">
                  <c:v>16.526667</c:v>
                </c:pt>
                <c:pt idx="379">
                  <c:v>16.626664999999999</c:v>
                </c:pt>
                <c:pt idx="380">
                  <c:v>16.299999</c:v>
                </c:pt>
                <c:pt idx="381">
                  <c:v>16.209999</c:v>
                </c:pt>
                <c:pt idx="382">
                  <c:v>16.100000000000001</c:v>
                </c:pt>
                <c:pt idx="383">
                  <c:v>16.23</c:v>
                </c:pt>
                <c:pt idx="384">
                  <c:v>16.450001</c:v>
                </c:pt>
                <c:pt idx="385">
                  <c:v>16.653334000000001</c:v>
                </c:pt>
                <c:pt idx="386">
                  <c:v>16.696667000000001</c:v>
                </c:pt>
                <c:pt idx="387">
                  <c:v>16.066666000000001</c:v>
                </c:pt>
                <c:pt idx="388">
                  <c:v>16.266666000000001</c:v>
                </c:pt>
                <c:pt idx="389">
                  <c:v>16.200001</c:v>
                </c:pt>
                <c:pt idx="390">
                  <c:v>16.360001</c:v>
                </c:pt>
                <c:pt idx="391">
                  <c:v>15.883333</c:v>
                </c:pt>
                <c:pt idx="392">
                  <c:v>16.329999999999998</c:v>
                </c:pt>
                <c:pt idx="393">
                  <c:v>16.233333999999999</c:v>
                </c:pt>
                <c:pt idx="394">
                  <c:v>15.833333</c:v>
                </c:pt>
                <c:pt idx="395">
                  <c:v>14.9</c:v>
                </c:pt>
                <c:pt idx="396">
                  <c:v>15.166665999999999</c:v>
                </c:pt>
                <c:pt idx="397">
                  <c:v>15.113333000000001</c:v>
                </c:pt>
                <c:pt idx="398">
                  <c:v>14.65</c:v>
                </c:pt>
                <c:pt idx="399">
                  <c:v>14.483333</c:v>
                </c:pt>
                <c:pt idx="400">
                  <c:v>14.883333</c:v>
                </c:pt>
                <c:pt idx="401">
                  <c:v>14.783333000000001</c:v>
                </c:pt>
                <c:pt idx="402">
                  <c:v>14.766666000000001</c:v>
                </c:pt>
                <c:pt idx="403">
                  <c:v>14.883333</c:v>
                </c:pt>
                <c:pt idx="404">
                  <c:v>14.89</c:v>
                </c:pt>
                <c:pt idx="405">
                  <c:v>14.93</c:v>
                </c:pt>
                <c:pt idx="406">
                  <c:v>14.463333</c:v>
                </c:pt>
                <c:pt idx="407">
                  <c:v>14.603332999999999</c:v>
                </c:pt>
                <c:pt idx="408">
                  <c:v>15.036666</c:v>
                </c:pt>
                <c:pt idx="409">
                  <c:v>14.323333</c:v>
                </c:pt>
                <c:pt idx="410">
                  <c:v>14.736666</c:v>
                </c:pt>
                <c:pt idx="411">
                  <c:v>15.55</c:v>
                </c:pt>
                <c:pt idx="412">
                  <c:v>15.623333000000001</c:v>
                </c:pt>
                <c:pt idx="413">
                  <c:v>16.366667</c:v>
                </c:pt>
                <c:pt idx="414">
                  <c:v>16.186665999999999</c:v>
                </c:pt>
                <c:pt idx="415">
                  <c:v>16.186665999999999</c:v>
                </c:pt>
                <c:pt idx="416">
                  <c:v>15.93</c:v>
                </c:pt>
                <c:pt idx="417">
                  <c:v>15.406666</c:v>
                </c:pt>
                <c:pt idx="418">
                  <c:v>15.466666</c:v>
                </c:pt>
                <c:pt idx="419">
                  <c:v>15.563333</c:v>
                </c:pt>
                <c:pt idx="420">
                  <c:v>15.4</c:v>
                </c:pt>
                <c:pt idx="421">
                  <c:v>15.596666000000001</c:v>
                </c:pt>
                <c:pt idx="422">
                  <c:v>15.883333</c:v>
                </c:pt>
                <c:pt idx="423">
                  <c:v>16.366667</c:v>
                </c:pt>
                <c:pt idx="424">
                  <c:v>16.416665999999999</c:v>
                </c:pt>
                <c:pt idx="425">
                  <c:v>16.459999</c:v>
                </c:pt>
                <c:pt idx="426">
                  <c:v>16.036667000000001</c:v>
                </c:pt>
                <c:pt idx="427">
                  <c:v>15.866666</c:v>
                </c:pt>
                <c:pt idx="428">
                  <c:v>15.906666</c:v>
                </c:pt>
                <c:pt idx="429">
                  <c:v>16.049999</c:v>
                </c:pt>
                <c:pt idx="430">
                  <c:v>15.816666</c:v>
                </c:pt>
                <c:pt idx="431">
                  <c:v>15.5</c:v>
                </c:pt>
                <c:pt idx="432">
                  <c:v>15.923333</c:v>
                </c:pt>
                <c:pt idx="433">
                  <c:v>16.496666000000001</c:v>
                </c:pt>
                <c:pt idx="434">
                  <c:v>16.293333000000001</c:v>
                </c:pt>
                <c:pt idx="435">
                  <c:v>15.98</c:v>
                </c:pt>
                <c:pt idx="436">
                  <c:v>16.346665999999999</c:v>
                </c:pt>
                <c:pt idx="437">
                  <c:v>16.600000000000001</c:v>
                </c:pt>
                <c:pt idx="438">
                  <c:v>16.510000000000002</c:v>
                </c:pt>
                <c:pt idx="439">
                  <c:v>16.399999999999999</c:v>
                </c:pt>
                <c:pt idx="440">
                  <c:v>16.700001</c:v>
                </c:pt>
                <c:pt idx="441">
                  <c:v>16.233333999999999</c:v>
                </c:pt>
                <c:pt idx="442">
                  <c:v>16.466664999999999</c:v>
                </c:pt>
                <c:pt idx="443">
                  <c:v>16.299999</c:v>
                </c:pt>
                <c:pt idx="444">
                  <c:v>16.433332</c:v>
                </c:pt>
                <c:pt idx="445">
                  <c:v>16.423331999999998</c:v>
                </c:pt>
                <c:pt idx="446">
                  <c:v>16.399999999999999</c:v>
                </c:pt>
                <c:pt idx="447">
                  <c:v>16.126664999999999</c:v>
                </c:pt>
                <c:pt idx="448">
                  <c:v>16.166665999999999</c:v>
                </c:pt>
                <c:pt idx="449">
                  <c:v>15.966666</c:v>
                </c:pt>
                <c:pt idx="450">
                  <c:v>16.25</c:v>
                </c:pt>
                <c:pt idx="451">
                  <c:v>16.136665000000001</c:v>
                </c:pt>
                <c:pt idx="452">
                  <c:v>16.206666999999999</c:v>
                </c:pt>
                <c:pt idx="453">
                  <c:v>16.079999999999998</c:v>
                </c:pt>
                <c:pt idx="454">
                  <c:v>15.843332999999999</c:v>
                </c:pt>
                <c:pt idx="455">
                  <c:v>15.63</c:v>
                </c:pt>
                <c:pt idx="456">
                  <c:v>15.48</c:v>
                </c:pt>
                <c:pt idx="457">
                  <c:v>15.383333</c:v>
                </c:pt>
                <c:pt idx="458">
                  <c:v>15.066666</c:v>
                </c:pt>
                <c:pt idx="459">
                  <c:v>14.836665999999999</c:v>
                </c:pt>
                <c:pt idx="460">
                  <c:v>15.053333</c:v>
                </c:pt>
                <c:pt idx="461">
                  <c:v>15.016666000000001</c:v>
                </c:pt>
                <c:pt idx="462">
                  <c:v>14.686666000000001</c:v>
                </c:pt>
                <c:pt idx="463">
                  <c:v>14.633333</c:v>
                </c:pt>
                <c:pt idx="464">
                  <c:v>14.433332999999999</c:v>
                </c:pt>
                <c:pt idx="465">
                  <c:v>14.333333</c:v>
                </c:pt>
                <c:pt idx="466">
                  <c:v>14.85</c:v>
                </c:pt>
                <c:pt idx="467">
                  <c:v>14.533333000000001</c:v>
                </c:pt>
                <c:pt idx="468">
                  <c:v>14.366666</c:v>
                </c:pt>
                <c:pt idx="469">
                  <c:v>14.59</c:v>
                </c:pt>
                <c:pt idx="470">
                  <c:v>14.543333000000001</c:v>
                </c:pt>
                <c:pt idx="471">
                  <c:v>14.793333000000001</c:v>
                </c:pt>
                <c:pt idx="472">
                  <c:v>14.923333</c:v>
                </c:pt>
                <c:pt idx="473">
                  <c:v>14.67</c:v>
                </c:pt>
                <c:pt idx="474">
                  <c:v>14.766666000000001</c:v>
                </c:pt>
                <c:pt idx="475">
                  <c:v>14.953333000000001</c:v>
                </c:pt>
                <c:pt idx="476">
                  <c:v>15.106666000000001</c:v>
                </c:pt>
                <c:pt idx="477">
                  <c:v>14.86</c:v>
                </c:pt>
                <c:pt idx="478">
                  <c:v>14.973333</c:v>
                </c:pt>
                <c:pt idx="479">
                  <c:v>14.706666</c:v>
                </c:pt>
                <c:pt idx="480">
                  <c:v>14.356666000000001</c:v>
                </c:pt>
                <c:pt idx="481">
                  <c:v>14.333333</c:v>
                </c:pt>
                <c:pt idx="482">
                  <c:v>14.826665999999999</c:v>
                </c:pt>
                <c:pt idx="483">
                  <c:v>14.843332999999999</c:v>
                </c:pt>
                <c:pt idx="484">
                  <c:v>14.633333</c:v>
                </c:pt>
                <c:pt idx="485">
                  <c:v>14.606666000000001</c:v>
                </c:pt>
                <c:pt idx="486">
                  <c:v>15.3</c:v>
                </c:pt>
                <c:pt idx="487">
                  <c:v>15.1</c:v>
                </c:pt>
                <c:pt idx="488">
                  <c:v>14.876666</c:v>
                </c:pt>
                <c:pt idx="489">
                  <c:v>14.583333</c:v>
                </c:pt>
                <c:pt idx="490">
                  <c:v>14.646666</c:v>
                </c:pt>
                <c:pt idx="491">
                  <c:v>14.933332999999999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00-4A92-81BD-C80F1CC953C2}"/>
            </c:ext>
          </c:extLst>
        </c:ser>
        <c:ser>
          <c:idx val="2"/>
          <c:order val="2"/>
          <c:tx>
            <c:strRef>
              <c:f>'Base com Backtest VaR'!$I$5</c:f>
              <c:strCache>
                <c:ptCount val="1"/>
                <c:pt idx="0">
                  <c:v>Klabin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VaR'!$I$6:$I$497</c:f>
              <c:numCache>
                <c:formatCode>#,##0.00</c:formatCode>
                <c:ptCount val="492"/>
                <c:pt idx="0">
                  <c:v>26.719999000000001</c:v>
                </c:pt>
                <c:pt idx="1">
                  <c:v>26.370000999999998</c:v>
                </c:pt>
                <c:pt idx="2">
                  <c:v>26.67</c:v>
                </c:pt>
                <c:pt idx="3">
                  <c:v>25.67</c:v>
                </c:pt>
                <c:pt idx="4">
                  <c:v>25.17</c:v>
                </c:pt>
                <c:pt idx="5">
                  <c:v>24.610001</c:v>
                </c:pt>
                <c:pt idx="6">
                  <c:v>23.9</c:v>
                </c:pt>
                <c:pt idx="7">
                  <c:v>24.219999000000001</c:v>
                </c:pt>
                <c:pt idx="8">
                  <c:v>25.190000999999999</c:v>
                </c:pt>
                <c:pt idx="9">
                  <c:v>25.33</c:v>
                </c:pt>
                <c:pt idx="10">
                  <c:v>25.209999</c:v>
                </c:pt>
                <c:pt idx="11">
                  <c:v>24.639999</c:v>
                </c:pt>
                <c:pt idx="12">
                  <c:v>24.93</c:v>
                </c:pt>
                <c:pt idx="13">
                  <c:v>25.08</c:v>
                </c:pt>
                <c:pt idx="14">
                  <c:v>25.110001</c:v>
                </c:pt>
                <c:pt idx="15">
                  <c:v>24.440000999999999</c:v>
                </c:pt>
                <c:pt idx="16">
                  <c:v>24.700001</c:v>
                </c:pt>
                <c:pt idx="17">
                  <c:v>25</c:v>
                </c:pt>
                <c:pt idx="18">
                  <c:v>24.49</c:v>
                </c:pt>
                <c:pt idx="19">
                  <c:v>24.4</c:v>
                </c:pt>
                <c:pt idx="20">
                  <c:v>24.610001</c:v>
                </c:pt>
                <c:pt idx="21">
                  <c:v>25.190000999999999</c:v>
                </c:pt>
                <c:pt idx="22">
                  <c:v>25.33</c:v>
                </c:pt>
                <c:pt idx="23">
                  <c:v>25.42</c:v>
                </c:pt>
                <c:pt idx="24">
                  <c:v>25.93</c:v>
                </c:pt>
                <c:pt idx="25">
                  <c:v>25.65</c:v>
                </c:pt>
                <c:pt idx="26">
                  <c:v>25.77</c:v>
                </c:pt>
                <c:pt idx="27">
                  <c:v>25.59</c:v>
                </c:pt>
                <c:pt idx="28">
                  <c:v>26</c:v>
                </c:pt>
                <c:pt idx="29">
                  <c:v>25.68</c:v>
                </c:pt>
                <c:pt idx="30">
                  <c:v>26</c:v>
                </c:pt>
                <c:pt idx="31">
                  <c:v>26.290001</c:v>
                </c:pt>
                <c:pt idx="32">
                  <c:v>26.700001</c:v>
                </c:pt>
                <c:pt idx="33">
                  <c:v>27.09</c:v>
                </c:pt>
                <c:pt idx="34">
                  <c:v>27.15</c:v>
                </c:pt>
                <c:pt idx="35">
                  <c:v>27</c:v>
                </c:pt>
                <c:pt idx="36">
                  <c:v>27.23</c:v>
                </c:pt>
                <c:pt idx="37">
                  <c:v>26.690000999999999</c:v>
                </c:pt>
                <c:pt idx="38">
                  <c:v>26.93</c:v>
                </c:pt>
                <c:pt idx="39">
                  <c:v>26.709999</c:v>
                </c:pt>
                <c:pt idx="40">
                  <c:v>26.49</c:v>
                </c:pt>
                <c:pt idx="41">
                  <c:v>26.34</c:v>
                </c:pt>
                <c:pt idx="42">
                  <c:v>26.389999</c:v>
                </c:pt>
                <c:pt idx="43">
                  <c:v>26.360001</c:v>
                </c:pt>
                <c:pt idx="44">
                  <c:v>25.860001</c:v>
                </c:pt>
                <c:pt idx="45">
                  <c:v>26.370000999999998</c:v>
                </c:pt>
                <c:pt idx="46">
                  <c:v>25.85</c:v>
                </c:pt>
                <c:pt idx="47">
                  <c:v>26.299999</c:v>
                </c:pt>
                <c:pt idx="48">
                  <c:v>26.15</c:v>
                </c:pt>
                <c:pt idx="49">
                  <c:v>25.67</c:v>
                </c:pt>
                <c:pt idx="50">
                  <c:v>25.25</c:v>
                </c:pt>
                <c:pt idx="51">
                  <c:v>25.389999</c:v>
                </c:pt>
                <c:pt idx="52">
                  <c:v>25.6</c:v>
                </c:pt>
                <c:pt idx="53">
                  <c:v>25.65</c:v>
                </c:pt>
                <c:pt idx="54">
                  <c:v>26</c:v>
                </c:pt>
                <c:pt idx="55">
                  <c:v>25.799999</c:v>
                </c:pt>
                <c:pt idx="56">
                  <c:v>25.68</c:v>
                </c:pt>
                <c:pt idx="57">
                  <c:v>25.26</c:v>
                </c:pt>
                <c:pt idx="58">
                  <c:v>25.99</c:v>
                </c:pt>
                <c:pt idx="59">
                  <c:v>25.32</c:v>
                </c:pt>
                <c:pt idx="60">
                  <c:v>25.33</c:v>
                </c:pt>
                <c:pt idx="61">
                  <c:v>25.790001</c:v>
                </c:pt>
                <c:pt idx="62">
                  <c:v>26.35</c:v>
                </c:pt>
                <c:pt idx="63">
                  <c:v>26.190000999999999</c:v>
                </c:pt>
                <c:pt idx="64">
                  <c:v>26.780000999999999</c:v>
                </c:pt>
                <c:pt idx="65">
                  <c:v>25.959999</c:v>
                </c:pt>
                <c:pt idx="66">
                  <c:v>25.98</c:v>
                </c:pt>
                <c:pt idx="67">
                  <c:v>26.07</c:v>
                </c:pt>
                <c:pt idx="68">
                  <c:v>26</c:v>
                </c:pt>
                <c:pt idx="69">
                  <c:v>26.16</c:v>
                </c:pt>
                <c:pt idx="70">
                  <c:v>26.799999</c:v>
                </c:pt>
                <c:pt idx="71">
                  <c:v>26.75</c:v>
                </c:pt>
                <c:pt idx="72">
                  <c:v>26.959999</c:v>
                </c:pt>
                <c:pt idx="73">
                  <c:v>26.9</c:v>
                </c:pt>
                <c:pt idx="74">
                  <c:v>27.299999</c:v>
                </c:pt>
                <c:pt idx="75">
                  <c:v>27.690000999999999</c:v>
                </c:pt>
                <c:pt idx="76">
                  <c:v>28.299999</c:v>
                </c:pt>
                <c:pt idx="77">
                  <c:v>28.02</c:v>
                </c:pt>
                <c:pt idx="78">
                  <c:v>27.9</c:v>
                </c:pt>
                <c:pt idx="79">
                  <c:v>27.85</c:v>
                </c:pt>
                <c:pt idx="80">
                  <c:v>27.889999</c:v>
                </c:pt>
                <c:pt idx="81">
                  <c:v>27.379999000000002</c:v>
                </c:pt>
                <c:pt idx="82">
                  <c:v>27.530000999999999</c:v>
                </c:pt>
                <c:pt idx="83">
                  <c:v>27.879999000000002</c:v>
                </c:pt>
                <c:pt idx="84">
                  <c:v>28.200001</c:v>
                </c:pt>
                <c:pt idx="85">
                  <c:v>28.200001</c:v>
                </c:pt>
                <c:pt idx="86">
                  <c:v>29.280000999999999</c:v>
                </c:pt>
                <c:pt idx="87">
                  <c:v>28.969999000000001</c:v>
                </c:pt>
                <c:pt idx="88">
                  <c:v>29.129999000000002</c:v>
                </c:pt>
                <c:pt idx="89">
                  <c:v>29.299999</c:v>
                </c:pt>
                <c:pt idx="90">
                  <c:v>30.09</c:v>
                </c:pt>
                <c:pt idx="91">
                  <c:v>29.84</c:v>
                </c:pt>
                <c:pt idx="92">
                  <c:v>29.530000999999999</c:v>
                </c:pt>
                <c:pt idx="93">
                  <c:v>30.049999</c:v>
                </c:pt>
                <c:pt idx="94">
                  <c:v>29.700001</c:v>
                </c:pt>
                <c:pt idx="95">
                  <c:v>29.959999</c:v>
                </c:pt>
                <c:pt idx="96">
                  <c:v>29.950001</c:v>
                </c:pt>
                <c:pt idx="97">
                  <c:v>29.440000999999999</c:v>
                </c:pt>
                <c:pt idx="98">
                  <c:v>29.18</c:v>
                </c:pt>
                <c:pt idx="99">
                  <c:v>28.83</c:v>
                </c:pt>
                <c:pt idx="100">
                  <c:v>28.6</c:v>
                </c:pt>
                <c:pt idx="101">
                  <c:v>28.08</c:v>
                </c:pt>
                <c:pt idx="102">
                  <c:v>28.049999</c:v>
                </c:pt>
                <c:pt idx="103">
                  <c:v>27.629999000000002</c:v>
                </c:pt>
                <c:pt idx="104">
                  <c:v>28.32</c:v>
                </c:pt>
                <c:pt idx="105">
                  <c:v>28.629999000000002</c:v>
                </c:pt>
                <c:pt idx="106">
                  <c:v>28.51</c:v>
                </c:pt>
                <c:pt idx="107">
                  <c:v>28.549999</c:v>
                </c:pt>
                <c:pt idx="108">
                  <c:v>28.700001</c:v>
                </c:pt>
                <c:pt idx="109">
                  <c:v>28.52</c:v>
                </c:pt>
                <c:pt idx="110">
                  <c:v>28.459999</c:v>
                </c:pt>
                <c:pt idx="111">
                  <c:v>28.280000999999999</c:v>
                </c:pt>
                <c:pt idx="112">
                  <c:v>28.59</c:v>
                </c:pt>
                <c:pt idx="113">
                  <c:v>29.559999000000001</c:v>
                </c:pt>
                <c:pt idx="114">
                  <c:v>29.610001</c:v>
                </c:pt>
                <c:pt idx="115">
                  <c:v>28.370000999999998</c:v>
                </c:pt>
                <c:pt idx="116">
                  <c:v>29.4</c:v>
                </c:pt>
                <c:pt idx="117">
                  <c:v>28.969999000000001</c:v>
                </c:pt>
                <c:pt idx="118">
                  <c:v>29.389999</c:v>
                </c:pt>
                <c:pt idx="119">
                  <c:v>30.459999</c:v>
                </c:pt>
                <c:pt idx="120">
                  <c:v>29.51</c:v>
                </c:pt>
                <c:pt idx="121">
                  <c:v>30.860001</c:v>
                </c:pt>
                <c:pt idx="122">
                  <c:v>29.889999</c:v>
                </c:pt>
                <c:pt idx="123">
                  <c:v>30.120000999999998</c:v>
                </c:pt>
                <c:pt idx="124">
                  <c:v>30.49</c:v>
                </c:pt>
                <c:pt idx="125">
                  <c:v>30.9</c:v>
                </c:pt>
                <c:pt idx="126">
                  <c:v>29.870000999999998</c:v>
                </c:pt>
                <c:pt idx="127">
                  <c:v>29.98</c:v>
                </c:pt>
                <c:pt idx="128">
                  <c:v>31.24</c:v>
                </c:pt>
                <c:pt idx="129">
                  <c:v>30.83</c:v>
                </c:pt>
                <c:pt idx="130">
                  <c:v>30.9</c:v>
                </c:pt>
                <c:pt idx="131">
                  <c:v>29.23</c:v>
                </c:pt>
                <c:pt idx="132">
                  <c:v>29.02</c:v>
                </c:pt>
                <c:pt idx="133">
                  <c:v>28.02</c:v>
                </c:pt>
                <c:pt idx="134">
                  <c:v>28.030000999999999</c:v>
                </c:pt>
                <c:pt idx="135">
                  <c:v>27.92</c:v>
                </c:pt>
                <c:pt idx="136">
                  <c:v>27.940000999999999</c:v>
                </c:pt>
                <c:pt idx="137">
                  <c:v>27.940000999999999</c:v>
                </c:pt>
                <c:pt idx="138">
                  <c:v>28.450001</c:v>
                </c:pt>
                <c:pt idx="139">
                  <c:v>28.139999</c:v>
                </c:pt>
                <c:pt idx="140">
                  <c:v>28.43</c:v>
                </c:pt>
                <c:pt idx="141">
                  <c:v>28.040001</c:v>
                </c:pt>
                <c:pt idx="142">
                  <c:v>28.280000999999999</c:v>
                </c:pt>
                <c:pt idx="143">
                  <c:v>27.9</c:v>
                </c:pt>
                <c:pt idx="144">
                  <c:v>28.290001</c:v>
                </c:pt>
                <c:pt idx="145">
                  <c:v>28.700001</c:v>
                </c:pt>
                <c:pt idx="146">
                  <c:v>29.290001</c:v>
                </c:pt>
                <c:pt idx="147">
                  <c:v>28.51</c:v>
                </c:pt>
                <c:pt idx="148">
                  <c:v>29.09</c:v>
                </c:pt>
                <c:pt idx="149">
                  <c:v>29.209999</c:v>
                </c:pt>
                <c:pt idx="150">
                  <c:v>29.190000999999999</c:v>
                </c:pt>
                <c:pt idx="151">
                  <c:v>29.290001</c:v>
                </c:pt>
                <c:pt idx="152">
                  <c:v>28.889999</c:v>
                </c:pt>
                <c:pt idx="153">
                  <c:v>28.42</c:v>
                </c:pt>
                <c:pt idx="154">
                  <c:v>28.879999000000002</c:v>
                </c:pt>
                <c:pt idx="155">
                  <c:v>29.690000999999999</c:v>
                </c:pt>
                <c:pt idx="156">
                  <c:v>29.5</c:v>
                </c:pt>
                <c:pt idx="157">
                  <c:v>28.889999</c:v>
                </c:pt>
                <c:pt idx="158">
                  <c:v>27.76</c:v>
                </c:pt>
                <c:pt idx="159">
                  <c:v>26.360001</c:v>
                </c:pt>
                <c:pt idx="160">
                  <c:v>25.870000999999998</c:v>
                </c:pt>
                <c:pt idx="161">
                  <c:v>26.049999</c:v>
                </c:pt>
                <c:pt idx="162">
                  <c:v>26.549999</c:v>
                </c:pt>
                <c:pt idx="163">
                  <c:v>25.57</c:v>
                </c:pt>
                <c:pt idx="164">
                  <c:v>25.440000999999999</c:v>
                </c:pt>
                <c:pt idx="165">
                  <c:v>25.139999</c:v>
                </c:pt>
                <c:pt idx="166">
                  <c:v>25.68</c:v>
                </c:pt>
                <c:pt idx="167">
                  <c:v>24.92</c:v>
                </c:pt>
                <c:pt idx="168">
                  <c:v>25.639999</c:v>
                </c:pt>
                <c:pt idx="169">
                  <c:v>25.01</c:v>
                </c:pt>
                <c:pt idx="170">
                  <c:v>24.75</c:v>
                </c:pt>
                <c:pt idx="171">
                  <c:v>24.4</c:v>
                </c:pt>
                <c:pt idx="172">
                  <c:v>23.950001</c:v>
                </c:pt>
                <c:pt idx="173">
                  <c:v>23.82</c:v>
                </c:pt>
                <c:pt idx="174">
                  <c:v>23.809999000000001</c:v>
                </c:pt>
                <c:pt idx="175">
                  <c:v>23.719999000000001</c:v>
                </c:pt>
                <c:pt idx="176">
                  <c:v>23.870000999999998</c:v>
                </c:pt>
                <c:pt idx="177">
                  <c:v>24.309999000000001</c:v>
                </c:pt>
                <c:pt idx="178">
                  <c:v>24.18</c:v>
                </c:pt>
                <c:pt idx="179">
                  <c:v>24.23</c:v>
                </c:pt>
                <c:pt idx="180">
                  <c:v>24.91</c:v>
                </c:pt>
                <c:pt idx="181">
                  <c:v>25.559999000000001</c:v>
                </c:pt>
                <c:pt idx="182">
                  <c:v>25.01</c:v>
                </c:pt>
                <c:pt idx="183">
                  <c:v>25.01</c:v>
                </c:pt>
                <c:pt idx="184">
                  <c:v>24.09</c:v>
                </c:pt>
                <c:pt idx="185">
                  <c:v>23.34</c:v>
                </c:pt>
                <c:pt idx="186">
                  <c:v>23.530000999999999</c:v>
                </c:pt>
                <c:pt idx="187">
                  <c:v>23.43</c:v>
                </c:pt>
                <c:pt idx="188">
                  <c:v>23.360001</c:v>
                </c:pt>
                <c:pt idx="189">
                  <c:v>23.799999</c:v>
                </c:pt>
                <c:pt idx="190">
                  <c:v>23.799999</c:v>
                </c:pt>
                <c:pt idx="191">
                  <c:v>24.23</c:v>
                </c:pt>
                <c:pt idx="192">
                  <c:v>24.48</c:v>
                </c:pt>
                <c:pt idx="193">
                  <c:v>23.48</c:v>
                </c:pt>
                <c:pt idx="194">
                  <c:v>23.09</c:v>
                </c:pt>
                <c:pt idx="195">
                  <c:v>23.190000999999999</c:v>
                </c:pt>
                <c:pt idx="196">
                  <c:v>23.889999</c:v>
                </c:pt>
                <c:pt idx="197">
                  <c:v>23.780000999999999</c:v>
                </c:pt>
                <c:pt idx="198">
                  <c:v>24.059999000000001</c:v>
                </c:pt>
                <c:pt idx="199">
                  <c:v>23.889999</c:v>
                </c:pt>
                <c:pt idx="200">
                  <c:v>24.219999000000001</c:v>
                </c:pt>
                <c:pt idx="201">
                  <c:v>23.790001</c:v>
                </c:pt>
                <c:pt idx="202">
                  <c:v>23.84</c:v>
                </c:pt>
                <c:pt idx="203">
                  <c:v>23.950001</c:v>
                </c:pt>
                <c:pt idx="204">
                  <c:v>24.780000999999999</c:v>
                </c:pt>
                <c:pt idx="205">
                  <c:v>25.200001</c:v>
                </c:pt>
                <c:pt idx="206">
                  <c:v>25.5</c:v>
                </c:pt>
                <c:pt idx="207">
                  <c:v>25.35</c:v>
                </c:pt>
                <c:pt idx="208">
                  <c:v>25.200001</c:v>
                </c:pt>
                <c:pt idx="209">
                  <c:v>25.5</c:v>
                </c:pt>
                <c:pt idx="210">
                  <c:v>25.18</c:v>
                </c:pt>
                <c:pt idx="211">
                  <c:v>25.809999000000001</c:v>
                </c:pt>
                <c:pt idx="212">
                  <c:v>24.82</c:v>
                </c:pt>
                <c:pt idx="213">
                  <c:v>24.450001</c:v>
                </c:pt>
                <c:pt idx="214">
                  <c:v>24.66</c:v>
                </c:pt>
                <c:pt idx="215">
                  <c:v>24.18</c:v>
                </c:pt>
                <c:pt idx="216">
                  <c:v>24.889999</c:v>
                </c:pt>
                <c:pt idx="217">
                  <c:v>24.440000999999999</c:v>
                </c:pt>
                <c:pt idx="218">
                  <c:v>24.059999000000001</c:v>
                </c:pt>
                <c:pt idx="219">
                  <c:v>24.27</c:v>
                </c:pt>
                <c:pt idx="220">
                  <c:v>23.879999000000002</c:v>
                </c:pt>
                <c:pt idx="221">
                  <c:v>24.32</c:v>
                </c:pt>
                <c:pt idx="222">
                  <c:v>23.799999</c:v>
                </c:pt>
                <c:pt idx="223">
                  <c:v>24</c:v>
                </c:pt>
                <c:pt idx="224">
                  <c:v>23.809999000000001</c:v>
                </c:pt>
                <c:pt idx="225">
                  <c:v>24.549999</c:v>
                </c:pt>
                <c:pt idx="226">
                  <c:v>24.43</c:v>
                </c:pt>
                <c:pt idx="227">
                  <c:v>24.26</c:v>
                </c:pt>
                <c:pt idx="228">
                  <c:v>24.33</c:v>
                </c:pt>
                <c:pt idx="229">
                  <c:v>24.780000999999999</c:v>
                </c:pt>
                <c:pt idx="230">
                  <c:v>25.309999000000001</c:v>
                </c:pt>
                <c:pt idx="231">
                  <c:v>25.41</c:v>
                </c:pt>
                <c:pt idx="232">
                  <c:v>25.07</c:v>
                </c:pt>
                <c:pt idx="233">
                  <c:v>25.5</c:v>
                </c:pt>
                <c:pt idx="234">
                  <c:v>24.719999000000001</c:v>
                </c:pt>
                <c:pt idx="235">
                  <c:v>24.200001</c:v>
                </c:pt>
                <c:pt idx="236">
                  <c:v>24.530000999999999</c:v>
                </c:pt>
                <c:pt idx="237">
                  <c:v>24.84</c:v>
                </c:pt>
                <c:pt idx="238">
                  <c:v>24.43</c:v>
                </c:pt>
                <c:pt idx="239">
                  <c:v>25.01</c:v>
                </c:pt>
                <c:pt idx="240">
                  <c:v>25.1</c:v>
                </c:pt>
                <c:pt idx="241">
                  <c:v>25.389999</c:v>
                </c:pt>
                <c:pt idx="242">
                  <c:v>26.09</c:v>
                </c:pt>
                <c:pt idx="243">
                  <c:v>25.75</c:v>
                </c:pt>
                <c:pt idx="244">
                  <c:v>26.17</c:v>
                </c:pt>
                <c:pt idx="245">
                  <c:v>26.08</c:v>
                </c:pt>
                <c:pt idx="246">
                  <c:v>26.18</c:v>
                </c:pt>
                <c:pt idx="247">
                  <c:v>26.129999000000002</c:v>
                </c:pt>
                <c:pt idx="248">
                  <c:v>26.58</c:v>
                </c:pt>
                <c:pt idx="249">
                  <c:v>26.110001</c:v>
                </c:pt>
                <c:pt idx="250">
                  <c:v>26.18</c:v>
                </c:pt>
                <c:pt idx="251">
                  <c:v>25.77</c:v>
                </c:pt>
                <c:pt idx="252">
                  <c:v>25.870000999999998</c:v>
                </c:pt>
                <c:pt idx="253">
                  <c:v>25.77</c:v>
                </c:pt>
                <c:pt idx="254">
                  <c:v>25.15</c:v>
                </c:pt>
                <c:pt idx="255">
                  <c:v>25.25</c:v>
                </c:pt>
                <c:pt idx="256">
                  <c:v>24.52</c:v>
                </c:pt>
                <c:pt idx="257">
                  <c:v>23.959999</c:v>
                </c:pt>
                <c:pt idx="258">
                  <c:v>23.299999</c:v>
                </c:pt>
                <c:pt idx="259">
                  <c:v>23.07</c:v>
                </c:pt>
                <c:pt idx="260">
                  <c:v>23.32</c:v>
                </c:pt>
                <c:pt idx="261">
                  <c:v>22.75</c:v>
                </c:pt>
                <c:pt idx="262">
                  <c:v>20.85</c:v>
                </c:pt>
                <c:pt idx="263">
                  <c:v>20.870000999999998</c:v>
                </c:pt>
                <c:pt idx="264">
                  <c:v>20.77</c:v>
                </c:pt>
                <c:pt idx="265">
                  <c:v>21.290001</c:v>
                </c:pt>
                <c:pt idx="266">
                  <c:v>21.049999</c:v>
                </c:pt>
                <c:pt idx="267">
                  <c:v>21.190000999999999</c:v>
                </c:pt>
                <c:pt idx="268">
                  <c:v>21.440000999999999</c:v>
                </c:pt>
                <c:pt idx="269">
                  <c:v>21.549999</c:v>
                </c:pt>
                <c:pt idx="270">
                  <c:v>21.360001</c:v>
                </c:pt>
                <c:pt idx="271">
                  <c:v>21.129999000000002</c:v>
                </c:pt>
                <c:pt idx="272">
                  <c:v>20.99</c:v>
                </c:pt>
                <c:pt idx="273">
                  <c:v>21.27</c:v>
                </c:pt>
                <c:pt idx="274">
                  <c:v>20.940000999999999</c:v>
                </c:pt>
                <c:pt idx="275">
                  <c:v>20.68</c:v>
                </c:pt>
                <c:pt idx="276">
                  <c:v>20.959999</c:v>
                </c:pt>
                <c:pt idx="277">
                  <c:v>20.399999999999999</c:v>
                </c:pt>
                <c:pt idx="278">
                  <c:v>20.02</c:v>
                </c:pt>
                <c:pt idx="279">
                  <c:v>20.450001</c:v>
                </c:pt>
                <c:pt idx="280">
                  <c:v>20.639999</c:v>
                </c:pt>
                <c:pt idx="281">
                  <c:v>21</c:v>
                </c:pt>
                <c:pt idx="282">
                  <c:v>20.59</c:v>
                </c:pt>
                <c:pt idx="283">
                  <c:v>20.639999</c:v>
                </c:pt>
                <c:pt idx="284">
                  <c:v>20.870000999999998</c:v>
                </c:pt>
                <c:pt idx="285">
                  <c:v>20.719999000000001</c:v>
                </c:pt>
                <c:pt idx="286">
                  <c:v>20.799999</c:v>
                </c:pt>
                <c:pt idx="287">
                  <c:v>20.68</c:v>
                </c:pt>
                <c:pt idx="288">
                  <c:v>20.239999999999998</c:v>
                </c:pt>
                <c:pt idx="289">
                  <c:v>20.51</c:v>
                </c:pt>
                <c:pt idx="290">
                  <c:v>20.459999</c:v>
                </c:pt>
                <c:pt idx="291">
                  <c:v>20.5</c:v>
                </c:pt>
                <c:pt idx="292">
                  <c:v>19.969999000000001</c:v>
                </c:pt>
                <c:pt idx="293">
                  <c:v>20.360001</c:v>
                </c:pt>
                <c:pt idx="294">
                  <c:v>20.51</c:v>
                </c:pt>
                <c:pt idx="295">
                  <c:v>20.079999999999998</c:v>
                </c:pt>
                <c:pt idx="296">
                  <c:v>19.549999</c:v>
                </c:pt>
                <c:pt idx="297">
                  <c:v>19.110001</c:v>
                </c:pt>
                <c:pt idx="298">
                  <c:v>19.350000000000001</c:v>
                </c:pt>
                <c:pt idx="299">
                  <c:v>19.239999999999998</c:v>
                </c:pt>
                <c:pt idx="300">
                  <c:v>19.549999</c:v>
                </c:pt>
                <c:pt idx="301">
                  <c:v>19.68</c:v>
                </c:pt>
                <c:pt idx="302">
                  <c:v>19.600000000000001</c:v>
                </c:pt>
                <c:pt idx="303">
                  <c:v>19.059999000000001</c:v>
                </c:pt>
                <c:pt idx="304">
                  <c:v>19.709999</c:v>
                </c:pt>
                <c:pt idx="305">
                  <c:v>19.48</c:v>
                </c:pt>
                <c:pt idx="306">
                  <c:v>19.709999</c:v>
                </c:pt>
                <c:pt idx="307">
                  <c:v>19.48</c:v>
                </c:pt>
                <c:pt idx="308">
                  <c:v>19.559999000000001</c:v>
                </c:pt>
                <c:pt idx="309">
                  <c:v>19.489999999999998</c:v>
                </c:pt>
                <c:pt idx="310">
                  <c:v>19.790001</c:v>
                </c:pt>
                <c:pt idx="311">
                  <c:v>18.799999</c:v>
                </c:pt>
                <c:pt idx="312">
                  <c:v>18.98</c:v>
                </c:pt>
                <c:pt idx="313">
                  <c:v>19.200001</c:v>
                </c:pt>
                <c:pt idx="314">
                  <c:v>19.07</c:v>
                </c:pt>
                <c:pt idx="315">
                  <c:v>19.850000000000001</c:v>
                </c:pt>
                <c:pt idx="316">
                  <c:v>20.040001</c:v>
                </c:pt>
                <c:pt idx="317">
                  <c:v>20</c:v>
                </c:pt>
                <c:pt idx="318">
                  <c:v>21.73</c:v>
                </c:pt>
                <c:pt idx="319">
                  <c:v>22.34</c:v>
                </c:pt>
                <c:pt idx="320">
                  <c:v>23.309999000000001</c:v>
                </c:pt>
                <c:pt idx="321">
                  <c:v>21.6</c:v>
                </c:pt>
                <c:pt idx="322">
                  <c:v>21.66</c:v>
                </c:pt>
                <c:pt idx="323">
                  <c:v>21.49</c:v>
                </c:pt>
                <c:pt idx="324">
                  <c:v>20.459999</c:v>
                </c:pt>
                <c:pt idx="325">
                  <c:v>18.579999999999998</c:v>
                </c:pt>
                <c:pt idx="326">
                  <c:v>18.700001</c:v>
                </c:pt>
                <c:pt idx="327">
                  <c:v>17.780000999999999</c:v>
                </c:pt>
                <c:pt idx="328">
                  <c:v>17.809999000000001</c:v>
                </c:pt>
                <c:pt idx="329">
                  <c:v>17.48</c:v>
                </c:pt>
                <c:pt idx="330">
                  <c:v>17.940000999999999</c:v>
                </c:pt>
                <c:pt idx="331">
                  <c:v>18.010000000000002</c:v>
                </c:pt>
                <c:pt idx="332">
                  <c:v>17</c:v>
                </c:pt>
                <c:pt idx="333">
                  <c:v>16.959999</c:v>
                </c:pt>
                <c:pt idx="334">
                  <c:v>16.530000999999999</c:v>
                </c:pt>
                <c:pt idx="335">
                  <c:v>15.95</c:v>
                </c:pt>
                <c:pt idx="336">
                  <c:v>15.85</c:v>
                </c:pt>
                <c:pt idx="337">
                  <c:v>15.94</c:v>
                </c:pt>
                <c:pt idx="338">
                  <c:v>16.120000999999998</c:v>
                </c:pt>
                <c:pt idx="339">
                  <c:v>16.489999999999998</c:v>
                </c:pt>
                <c:pt idx="340">
                  <c:v>16.200001</c:v>
                </c:pt>
                <c:pt idx="341">
                  <c:v>16</c:v>
                </c:pt>
                <c:pt idx="342">
                  <c:v>16.239999999999998</c:v>
                </c:pt>
                <c:pt idx="343">
                  <c:v>16.100000000000001</c:v>
                </c:pt>
                <c:pt idx="344">
                  <c:v>16.489999999999998</c:v>
                </c:pt>
                <c:pt idx="345">
                  <c:v>16.610001</c:v>
                </c:pt>
                <c:pt idx="346">
                  <c:v>16.850000000000001</c:v>
                </c:pt>
                <c:pt idx="347">
                  <c:v>15.75</c:v>
                </c:pt>
                <c:pt idx="348">
                  <c:v>16.219999000000001</c:v>
                </c:pt>
                <c:pt idx="349">
                  <c:v>15.73</c:v>
                </c:pt>
                <c:pt idx="350">
                  <c:v>14.98</c:v>
                </c:pt>
                <c:pt idx="351">
                  <c:v>14.13</c:v>
                </c:pt>
                <c:pt idx="352">
                  <c:v>13.88</c:v>
                </c:pt>
                <c:pt idx="353">
                  <c:v>13.47</c:v>
                </c:pt>
                <c:pt idx="354">
                  <c:v>13.51</c:v>
                </c:pt>
                <c:pt idx="355">
                  <c:v>13.05</c:v>
                </c:pt>
                <c:pt idx="356">
                  <c:v>14.08</c:v>
                </c:pt>
                <c:pt idx="357">
                  <c:v>12.81</c:v>
                </c:pt>
                <c:pt idx="358">
                  <c:v>14.28</c:v>
                </c:pt>
                <c:pt idx="359">
                  <c:v>13.7</c:v>
                </c:pt>
                <c:pt idx="360">
                  <c:v>16.16</c:v>
                </c:pt>
                <c:pt idx="361">
                  <c:v>15.8</c:v>
                </c:pt>
                <c:pt idx="362">
                  <c:v>18.200001</c:v>
                </c:pt>
                <c:pt idx="363">
                  <c:v>19.709999</c:v>
                </c:pt>
                <c:pt idx="364">
                  <c:v>19.59</c:v>
                </c:pt>
                <c:pt idx="365">
                  <c:v>21.280000999999999</c:v>
                </c:pt>
                <c:pt idx="366">
                  <c:v>21.719999000000001</c:v>
                </c:pt>
                <c:pt idx="367">
                  <c:v>22.09</c:v>
                </c:pt>
                <c:pt idx="368">
                  <c:v>20.75</c:v>
                </c:pt>
                <c:pt idx="369">
                  <c:v>20.43</c:v>
                </c:pt>
                <c:pt idx="370">
                  <c:v>19.329999999999998</c:v>
                </c:pt>
                <c:pt idx="371">
                  <c:v>19.899999999999999</c:v>
                </c:pt>
                <c:pt idx="372">
                  <c:v>22.02</c:v>
                </c:pt>
                <c:pt idx="373">
                  <c:v>21.08</c:v>
                </c:pt>
                <c:pt idx="374">
                  <c:v>21.219999000000001</c:v>
                </c:pt>
                <c:pt idx="375">
                  <c:v>20.99</c:v>
                </c:pt>
                <c:pt idx="376">
                  <c:v>21.08</c:v>
                </c:pt>
                <c:pt idx="377">
                  <c:v>21.26</c:v>
                </c:pt>
                <c:pt idx="378">
                  <c:v>21.75</c:v>
                </c:pt>
                <c:pt idx="379">
                  <c:v>21.940000999999999</c:v>
                </c:pt>
                <c:pt idx="380">
                  <c:v>20.82</c:v>
                </c:pt>
                <c:pt idx="381">
                  <c:v>20.530000999999999</c:v>
                </c:pt>
                <c:pt idx="382">
                  <c:v>20.6</c:v>
                </c:pt>
                <c:pt idx="383">
                  <c:v>21.26</c:v>
                </c:pt>
                <c:pt idx="384">
                  <c:v>21.059999000000001</c:v>
                </c:pt>
                <c:pt idx="385">
                  <c:v>20.959999</c:v>
                </c:pt>
                <c:pt idx="386">
                  <c:v>20.549999</c:v>
                </c:pt>
                <c:pt idx="387">
                  <c:v>20.92</c:v>
                </c:pt>
                <c:pt idx="388">
                  <c:v>20.65</c:v>
                </c:pt>
                <c:pt idx="389">
                  <c:v>21.059999000000001</c:v>
                </c:pt>
                <c:pt idx="390">
                  <c:v>20.860001</c:v>
                </c:pt>
                <c:pt idx="391">
                  <c:v>20.98</c:v>
                </c:pt>
                <c:pt idx="392">
                  <c:v>21.67</c:v>
                </c:pt>
                <c:pt idx="393">
                  <c:v>21.83</c:v>
                </c:pt>
                <c:pt idx="394">
                  <c:v>21.43</c:v>
                </c:pt>
                <c:pt idx="395">
                  <c:v>20.860001</c:v>
                </c:pt>
                <c:pt idx="396">
                  <c:v>20.870000999999998</c:v>
                </c:pt>
                <c:pt idx="397">
                  <c:v>20.74</c:v>
                </c:pt>
                <c:pt idx="398">
                  <c:v>20.639999</c:v>
                </c:pt>
                <c:pt idx="399">
                  <c:v>20.67</c:v>
                </c:pt>
                <c:pt idx="400">
                  <c:v>20.92</c:v>
                </c:pt>
                <c:pt idx="401">
                  <c:v>20.239999999999998</c:v>
                </c:pt>
                <c:pt idx="402">
                  <c:v>19.760000000000002</c:v>
                </c:pt>
                <c:pt idx="403">
                  <c:v>19.260000000000002</c:v>
                </c:pt>
                <c:pt idx="404">
                  <c:v>19.379999000000002</c:v>
                </c:pt>
                <c:pt idx="405">
                  <c:v>19.170000000000002</c:v>
                </c:pt>
                <c:pt idx="406">
                  <c:v>19.110001</c:v>
                </c:pt>
                <c:pt idx="407">
                  <c:v>18.940000999999999</c:v>
                </c:pt>
                <c:pt idx="408">
                  <c:v>18.489999999999998</c:v>
                </c:pt>
                <c:pt idx="409">
                  <c:v>18.489999999999998</c:v>
                </c:pt>
                <c:pt idx="410">
                  <c:v>18.280000999999999</c:v>
                </c:pt>
                <c:pt idx="411">
                  <c:v>18.52</c:v>
                </c:pt>
                <c:pt idx="412">
                  <c:v>18.399999999999999</c:v>
                </c:pt>
                <c:pt idx="413">
                  <c:v>18.739999999999998</c:v>
                </c:pt>
                <c:pt idx="414">
                  <c:v>19.010000000000002</c:v>
                </c:pt>
                <c:pt idx="415">
                  <c:v>18.790001</c:v>
                </c:pt>
                <c:pt idx="416">
                  <c:v>18.809999000000001</c:v>
                </c:pt>
                <c:pt idx="417">
                  <c:v>18.66</c:v>
                </c:pt>
                <c:pt idx="418">
                  <c:v>18.84</c:v>
                </c:pt>
                <c:pt idx="419">
                  <c:v>18.75</c:v>
                </c:pt>
                <c:pt idx="420">
                  <c:v>18.559999000000001</c:v>
                </c:pt>
                <c:pt idx="421">
                  <c:v>18.280000999999999</c:v>
                </c:pt>
                <c:pt idx="422">
                  <c:v>18.079999999999998</c:v>
                </c:pt>
                <c:pt idx="423">
                  <c:v>18.389999</c:v>
                </c:pt>
                <c:pt idx="424">
                  <c:v>18.200001</c:v>
                </c:pt>
                <c:pt idx="425">
                  <c:v>17.969999000000001</c:v>
                </c:pt>
                <c:pt idx="426">
                  <c:v>18.07</c:v>
                </c:pt>
                <c:pt idx="427">
                  <c:v>17.989999999999998</c:v>
                </c:pt>
                <c:pt idx="428">
                  <c:v>17.540001</c:v>
                </c:pt>
                <c:pt idx="429">
                  <c:v>17.649999999999999</c:v>
                </c:pt>
                <c:pt idx="430">
                  <c:v>17.879999000000002</c:v>
                </c:pt>
                <c:pt idx="431">
                  <c:v>17.43</c:v>
                </c:pt>
                <c:pt idx="432">
                  <c:v>17.610001</c:v>
                </c:pt>
                <c:pt idx="433">
                  <c:v>17.57</c:v>
                </c:pt>
                <c:pt idx="434">
                  <c:v>17.600000000000001</c:v>
                </c:pt>
                <c:pt idx="435">
                  <c:v>17.530000999999999</c:v>
                </c:pt>
                <c:pt idx="436">
                  <c:v>17.719999000000001</c:v>
                </c:pt>
                <c:pt idx="437">
                  <c:v>17.559999000000001</c:v>
                </c:pt>
                <c:pt idx="438">
                  <c:v>17.5</c:v>
                </c:pt>
                <c:pt idx="439">
                  <c:v>17.850000000000001</c:v>
                </c:pt>
                <c:pt idx="440">
                  <c:v>18.010000000000002</c:v>
                </c:pt>
                <c:pt idx="441">
                  <c:v>17.579999999999998</c:v>
                </c:pt>
                <c:pt idx="442">
                  <c:v>17.82</c:v>
                </c:pt>
                <c:pt idx="443">
                  <c:v>17.100000000000001</c:v>
                </c:pt>
                <c:pt idx="444">
                  <c:v>17.219999000000001</c:v>
                </c:pt>
                <c:pt idx="445">
                  <c:v>16.68</c:v>
                </c:pt>
                <c:pt idx="446">
                  <c:v>16.149999999999999</c:v>
                </c:pt>
                <c:pt idx="447">
                  <c:v>15.93</c:v>
                </c:pt>
                <c:pt idx="448">
                  <c:v>15.63</c:v>
                </c:pt>
                <c:pt idx="449">
                  <c:v>15.46</c:v>
                </c:pt>
                <c:pt idx="450">
                  <c:v>15.57</c:v>
                </c:pt>
                <c:pt idx="451">
                  <c:v>15.84</c:v>
                </c:pt>
                <c:pt idx="452">
                  <c:v>16.049999</c:v>
                </c:pt>
                <c:pt idx="453">
                  <c:v>16.059999000000001</c:v>
                </c:pt>
                <c:pt idx="454">
                  <c:v>15.94</c:v>
                </c:pt>
                <c:pt idx="455">
                  <c:v>15.73</c:v>
                </c:pt>
                <c:pt idx="456">
                  <c:v>15.77</c:v>
                </c:pt>
                <c:pt idx="457">
                  <c:v>15.85</c:v>
                </c:pt>
                <c:pt idx="458">
                  <c:v>15.94</c:v>
                </c:pt>
                <c:pt idx="459">
                  <c:v>15.67</c:v>
                </c:pt>
                <c:pt idx="460">
                  <c:v>15.43</c:v>
                </c:pt>
                <c:pt idx="461">
                  <c:v>15.29</c:v>
                </c:pt>
                <c:pt idx="462">
                  <c:v>14.65</c:v>
                </c:pt>
                <c:pt idx="463">
                  <c:v>14.55</c:v>
                </c:pt>
                <c:pt idx="464">
                  <c:v>14.43</c:v>
                </c:pt>
                <c:pt idx="465">
                  <c:v>14.72</c:v>
                </c:pt>
                <c:pt idx="466">
                  <c:v>14.9</c:v>
                </c:pt>
                <c:pt idx="467">
                  <c:v>14.81</c:v>
                </c:pt>
                <c:pt idx="468">
                  <c:v>14.94</c:v>
                </c:pt>
                <c:pt idx="469">
                  <c:v>15.17</c:v>
                </c:pt>
                <c:pt idx="470">
                  <c:v>15.39</c:v>
                </c:pt>
                <c:pt idx="471">
                  <c:v>15.14</c:v>
                </c:pt>
                <c:pt idx="472">
                  <c:v>15.22</c:v>
                </c:pt>
                <c:pt idx="473">
                  <c:v>15.29</c:v>
                </c:pt>
                <c:pt idx="474">
                  <c:v>15.2</c:v>
                </c:pt>
                <c:pt idx="475">
                  <c:v>15.37</c:v>
                </c:pt>
                <c:pt idx="476">
                  <c:v>15.25</c:v>
                </c:pt>
                <c:pt idx="477">
                  <c:v>15.55</c:v>
                </c:pt>
                <c:pt idx="478">
                  <c:v>15.53</c:v>
                </c:pt>
                <c:pt idx="479">
                  <c:v>15.39</c:v>
                </c:pt>
                <c:pt idx="480">
                  <c:v>15.32</c:v>
                </c:pt>
                <c:pt idx="481">
                  <c:v>15.31</c:v>
                </c:pt>
                <c:pt idx="482">
                  <c:v>15.28</c:v>
                </c:pt>
                <c:pt idx="483">
                  <c:v>15.22</c:v>
                </c:pt>
                <c:pt idx="484">
                  <c:v>15.09</c:v>
                </c:pt>
                <c:pt idx="485">
                  <c:v>15.2</c:v>
                </c:pt>
                <c:pt idx="486">
                  <c:v>15</c:v>
                </c:pt>
                <c:pt idx="487">
                  <c:v>14.99</c:v>
                </c:pt>
                <c:pt idx="488">
                  <c:v>15.1</c:v>
                </c:pt>
                <c:pt idx="489">
                  <c:v>14.8</c:v>
                </c:pt>
                <c:pt idx="490">
                  <c:v>14.97</c:v>
                </c:pt>
                <c:pt idx="491">
                  <c:v>15.06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0-4A92-81BD-C80F1CC953C2}"/>
            </c:ext>
          </c:extLst>
        </c:ser>
        <c:ser>
          <c:idx val="3"/>
          <c:order val="3"/>
          <c:tx>
            <c:strRef>
              <c:f>'Base com Backtest VaR'!$J$5</c:f>
              <c:strCache>
                <c:ptCount val="1"/>
                <c:pt idx="0">
                  <c:v>Localiza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VaR'!$J$6:$J$497</c:f>
              <c:numCache>
                <c:formatCode>#,##0.00</c:formatCode>
                <c:ptCount val="492"/>
                <c:pt idx="0">
                  <c:v>58.299999</c:v>
                </c:pt>
                <c:pt idx="1">
                  <c:v>55.959999000000003</c:v>
                </c:pt>
                <c:pt idx="2">
                  <c:v>57.529998999999997</c:v>
                </c:pt>
                <c:pt idx="3">
                  <c:v>57.049999</c:v>
                </c:pt>
                <c:pt idx="4">
                  <c:v>56.43</c:v>
                </c:pt>
                <c:pt idx="5">
                  <c:v>58.73</c:v>
                </c:pt>
                <c:pt idx="6">
                  <c:v>58.139999000000003</c:v>
                </c:pt>
                <c:pt idx="7">
                  <c:v>55.209999000000003</c:v>
                </c:pt>
                <c:pt idx="8">
                  <c:v>54.599997999999999</c:v>
                </c:pt>
                <c:pt idx="9">
                  <c:v>56.099997999999999</c:v>
                </c:pt>
                <c:pt idx="10">
                  <c:v>57.450001</c:v>
                </c:pt>
                <c:pt idx="11">
                  <c:v>58.07</c:v>
                </c:pt>
                <c:pt idx="12">
                  <c:v>57.389999000000003</c:v>
                </c:pt>
                <c:pt idx="13">
                  <c:v>57.43</c:v>
                </c:pt>
                <c:pt idx="14">
                  <c:v>58.599997999999999</c:v>
                </c:pt>
                <c:pt idx="15">
                  <c:v>58.25</c:v>
                </c:pt>
                <c:pt idx="16">
                  <c:v>58.5</c:v>
                </c:pt>
                <c:pt idx="17">
                  <c:v>59.16</c:v>
                </c:pt>
                <c:pt idx="18">
                  <c:v>61.110000999999997</c:v>
                </c:pt>
                <c:pt idx="19">
                  <c:v>61.169998</c:v>
                </c:pt>
                <c:pt idx="20">
                  <c:v>62.150002000000001</c:v>
                </c:pt>
                <c:pt idx="21">
                  <c:v>67.089995999999999</c:v>
                </c:pt>
                <c:pt idx="22">
                  <c:v>66.139999000000003</c:v>
                </c:pt>
                <c:pt idx="23">
                  <c:v>66.809997999999993</c:v>
                </c:pt>
                <c:pt idx="24">
                  <c:v>68.019997000000004</c:v>
                </c:pt>
                <c:pt idx="25">
                  <c:v>68.319999999999993</c:v>
                </c:pt>
                <c:pt idx="26">
                  <c:v>68.300003000000004</c:v>
                </c:pt>
                <c:pt idx="27">
                  <c:v>66.809997999999993</c:v>
                </c:pt>
                <c:pt idx="28">
                  <c:v>67.5</c:v>
                </c:pt>
                <c:pt idx="29">
                  <c:v>67.25</c:v>
                </c:pt>
                <c:pt idx="30">
                  <c:v>67.699996999999996</c:v>
                </c:pt>
                <c:pt idx="31">
                  <c:v>68.709998999999996</c:v>
                </c:pt>
                <c:pt idx="32">
                  <c:v>68.580001999999993</c:v>
                </c:pt>
                <c:pt idx="33">
                  <c:v>66.169998000000007</c:v>
                </c:pt>
                <c:pt idx="34">
                  <c:v>66.110000999999997</c:v>
                </c:pt>
                <c:pt idx="35">
                  <c:v>65.510002</c:v>
                </c:pt>
                <c:pt idx="36">
                  <c:v>66.349997999999999</c:v>
                </c:pt>
                <c:pt idx="37">
                  <c:v>62.939999</c:v>
                </c:pt>
                <c:pt idx="38">
                  <c:v>64.110000999999997</c:v>
                </c:pt>
                <c:pt idx="39">
                  <c:v>64.459998999999996</c:v>
                </c:pt>
                <c:pt idx="40">
                  <c:v>62.5</c:v>
                </c:pt>
                <c:pt idx="41">
                  <c:v>64</c:v>
                </c:pt>
                <c:pt idx="42">
                  <c:v>64.529999000000004</c:v>
                </c:pt>
                <c:pt idx="43">
                  <c:v>64.25</c:v>
                </c:pt>
                <c:pt idx="44">
                  <c:v>63.599997999999999</c:v>
                </c:pt>
                <c:pt idx="45">
                  <c:v>64.5</c:v>
                </c:pt>
                <c:pt idx="46">
                  <c:v>64</c:v>
                </c:pt>
                <c:pt idx="47">
                  <c:v>63</c:v>
                </c:pt>
                <c:pt idx="48">
                  <c:v>63.220001000000003</c:v>
                </c:pt>
                <c:pt idx="49">
                  <c:v>62.810001</c:v>
                </c:pt>
                <c:pt idx="50">
                  <c:v>62.580002</c:v>
                </c:pt>
                <c:pt idx="51">
                  <c:v>64.120002999999997</c:v>
                </c:pt>
                <c:pt idx="52">
                  <c:v>64.400002000000001</c:v>
                </c:pt>
                <c:pt idx="53">
                  <c:v>64.559997999999993</c:v>
                </c:pt>
                <c:pt idx="54">
                  <c:v>64.040001000000004</c:v>
                </c:pt>
                <c:pt idx="55">
                  <c:v>65.400002000000001</c:v>
                </c:pt>
                <c:pt idx="56">
                  <c:v>65.540001000000004</c:v>
                </c:pt>
                <c:pt idx="57">
                  <c:v>66.720000999999996</c:v>
                </c:pt>
                <c:pt idx="58">
                  <c:v>67</c:v>
                </c:pt>
                <c:pt idx="59">
                  <c:v>66.650002000000001</c:v>
                </c:pt>
                <c:pt idx="60">
                  <c:v>64.730002999999996</c:v>
                </c:pt>
                <c:pt idx="61">
                  <c:v>64.160004000000001</c:v>
                </c:pt>
                <c:pt idx="62">
                  <c:v>62.650002000000001</c:v>
                </c:pt>
                <c:pt idx="63">
                  <c:v>61.939999</c:v>
                </c:pt>
                <c:pt idx="64">
                  <c:v>61.740001999999997</c:v>
                </c:pt>
                <c:pt idx="65">
                  <c:v>63.400002000000001</c:v>
                </c:pt>
                <c:pt idx="66">
                  <c:v>63.200001</c:v>
                </c:pt>
                <c:pt idx="67">
                  <c:v>64.25</c:v>
                </c:pt>
                <c:pt idx="68">
                  <c:v>62.880001</c:v>
                </c:pt>
                <c:pt idx="69">
                  <c:v>62.470001000000003</c:v>
                </c:pt>
                <c:pt idx="70">
                  <c:v>59.759998000000003</c:v>
                </c:pt>
                <c:pt idx="71">
                  <c:v>61</c:v>
                </c:pt>
                <c:pt idx="72">
                  <c:v>59.919998</c:v>
                </c:pt>
                <c:pt idx="73">
                  <c:v>58.790000999999997</c:v>
                </c:pt>
                <c:pt idx="74">
                  <c:v>58.790000999999997</c:v>
                </c:pt>
                <c:pt idx="75">
                  <c:v>58.299999</c:v>
                </c:pt>
                <c:pt idx="76">
                  <c:v>62.84</c:v>
                </c:pt>
                <c:pt idx="77">
                  <c:v>62.950001</c:v>
                </c:pt>
                <c:pt idx="78">
                  <c:v>63.209999000000003</c:v>
                </c:pt>
                <c:pt idx="79">
                  <c:v>61.77</c:v>
                </c:pt>
                <c:pt idx="80">
                  <c:v>61.599997999999999</c:v>
                </c:pt>
                <c:pt idx="81">
                  <c:v>62.740001999999997</c:v>
                </c:pt>
                <c:pt idx="82">
                  <c:v>64.110000999999997</c:v>
                </c:pt>
                <c:pt idx="83">
                  <c:v>64.300003000000004</c:v>
                </c:pt>
                <c:pt idx="84">
                  <c:v>63.369999</c:v>
                </c:pt>
                <c:pt idx="85">
                  <c:v>63.119999</c:v>
                </c:pt>
                <c:pt idx="86">
                  <c:v>61.040000999999997</c:v>
                </c:pt>
                <c:pt idx="87">
                  <c:v>61.919998</c:v>
                </c:pt>
                <c:pt idx="88">
                  <c:v>61.700001</c:v>
                </c:pt>
                <c:pt idx="89">
                  <c:v>60.869999</c:v>
                </c:pt>
                <c:pt idx="90">
                  <c:v>61.779998999999997</c:v>
                </c:pt>
                <c:pt idx="91">
                  <c:v>62.439999</c:v>
                </c:pt>
                <c:pt idx="92">
                  <c:v>64.180000000000007</c:v>
                </c:pt>
                <c:pt idx="93">
                  <c:v>63.599997999999999</c:v>
                </c:pt>
                <c:pt idx="94">
                  <c:v>63.650002000000001</c:v>
                </c:pt>
                <c:pt idx="95">
                  <c:v>63.200001</c:v>
                </c:pt>
                <c:pt idx="96">
                  <c:v>62.98</c:v>
                </c:pt>
                <c:pt idx="97">
                  <c:v>62.990001999999997</c:v>
                </c:pt>
                <c:pt idx="98">
                  <c:v>63.599997999999999</c:v>
                </c:pt>
                <c:pt idx="99">
                  <c:v>62.400002000000001</c:v>
                </c:pt>
                <c:pt idx="100">
                  <c:v>62.360000999999997</c:v>
                </c:pt>
                <c:pt idx="101">
                  <c:v>61.529998999999997</c:v>
                </c:pt>
                <c:pt idx="102">
                  <c:v>60.040000999999997</c:v>
                </c:pt>
                <c:pt idx="103">
                  <c:v>59.73</c:v>
                </c:pt>
                <c:pt idx="104">
                  <c:v>59.799999</c:v>
                </c:pt>
                <c:pt idx="105">
                  <c:v>57.549999</c:v>
                </c:pt>
                <c:pt idx="106">
                  <c:v>57.43</c:v>
                </c:pt>
                <c:pt idx="107">
                  <c:v>56.799999</c:v>
                </c:pt>
                <c:pt idx="108">
                  <c:v>55.130001</c:v>
                </c:pt>
                <c:pt idx="109">
                  <c:v>56.549999</c:v>
                </c:pt>
                <c:pt idx="110">
                  <c:v>57.84</c:v>
                </c:pt>
                <c:pt idx="111">
                  <c:v>59.299999</c:v>
                </c:pt>
                <c:pt idx="112">
                  <c:v>57.75</c:v>
                </c:pt>
                <c:pt idx="113">
                  <c:v>59.779998999999997</c:v>
                </c:pt>
                <c:pt idx="114">
                  <c:v>58</c:v>
                </c:pt>
                <c:pt idx="115">
                  <c:v>59.34</c:v>
                </c:pt>
                <c:pt idx="116">
                  <c:v>59.5</c:v>
                </c:pt>
                <c:pt idx="117">
                  <c:v>59.549999</c:v>
                </c:pt>
                <c:pt idx="118">
                  <c:v>56.540000999999997</c:v>
                </c:pt>
                <c:pt idx="119">
                  <c:v>55.580002</c:v>
                </c:pt>
                <c:pt idx="120">
                  <c:v>55.119999</c:v>
                </c:pt>
                <c:pt idx="121">
                  <c:v>60.830002</c:v>
                </c:pt>
                <c:pt idx="122">
                  <c:v>60.919998</c:v>
                </c:pt>
                <c:pt idx="123">
                  <c:v>58.82</c:v>
                </c:pt>
                <c:pt idx="124">
                  <c:v>58.599997999999999</c:v>
                </c:pt>
                <c:pt idx="125">
                  <c:v>59.16</c:v>
                </c:pt>
                <c:pt idx="126">
                  <c:v>58</c:v>
                </c:pt>
                <c:pt idx="127">
                  <c:v>59.860000999999997</c:v>
                </c:pt>
                <c:pt idx="128">
                  <c:v>60.540000999999997</c:v>
                </c:pt>
                <c:pt idx="129">
                  <c:v>61.299999</c:v>
                </c:pt>
                <c:pt idx="130">
                  <c:v>61.09</c:v>
                </c:pt>
                <c:pt idx="131">
                  <c:v>65.099997999999999</c:v>
                </c:pt>
                <c:pt idx="132">
                  <c:v>64.610000999999997</c:v>
                </c:pt>
                <c:pt idx="133">
                  <c:v>66.900002000000001</c:v>
                </c:pt>
                <c:pt idx="134">
                  <c:v>66.959998999999996</c:v>
                </c:pt>
                <c:pt idx="135">
                  <c:v>67.349997999999999</c:v>
                </c:pt>
                <c:pt idx="136">
                  <c:v>68.519997000000004</c:v>
                </c:pt>
                <c:pt idx="137">
                  <c:v>69.260002</c:v>
                </c:pt>
                <c:pt idx="138">
                  <c:v>68.870002999999997</c:v>
                </c:pt>
                <c:pt idx="139">
                  <c:v>69.599997999999999</c:v>
                </c:pt>
                <c:pt idx="140">
                  <c:v>68.800003000000004</c:v>
                </c:pt>
                <c:pt idx="141">
                  <c:v>67.510002</c:v>
                </c:pt>
                <c:pt idx="142">
                  <c:v>63.950001</c:v>
                </c:pt>
                <c:pt idx="143">
                  <c:v>63.880001</c:v>
                </c:pt>
                <c:pt idx="144">
                  <c:v>67.239998</c:v>
                </c:pt>
                <c:pt idx="145">
                  <c:v>64.980002999999996</c:v>
                </c:pt>
                <c:pt idx="146">
                  <c:v>65.959998999999996</c:v>
                </c:pt>
                <c:pt idx="147">
                  <c:v>67.510002</c:v>
                </c:pt>
                <c:pt idx="148">
                  <c:v>67.910004000000001</c:v>
                </c:pt>
                <c:pt idx="149">
                  <c:v>69.569999999999993</c:v>
                </c:pt>
                <c:pt idx="150">
                  <c:v>68.800003000000004</c:v>
                </c:pt>
                <c:pt idx="151">
                  <c:v>70.690002000000007</c:v>
                </c:pt>
                <c:pt idx="152">
                  <c:v>70.709998999999996</c:v>
                </c:pt>
                <c:pt idx="153">
                  <c:v>73.930000000000007</c:v>
                </c:pt>
                <c:pt idx="154">
                  <c:v>71.050003000000004</c:v>
                </c:pt>
                <c:pt idx="155">
                  <c:v>71.080001999999993</c:v>
                </c:pt>
                <c:pt idx="156">
                  <c:v>69.620002999999997</c:v>
                </c:pt>
                <c:pt idx="157">
                  <c:v>71</c:v>
                </c:pt>
                <c:pt idx="158">
                  <c:v>66.510002</c:v>
                </c:pt>
                <c:pt idx="159">
                  <c:v>63.5</c:v>
                </c:pt>
                <c:pt idx="160">
                  <c:v>67.379997000000003</c:v>
                </c:pt>
                <c:pt idx="161">
                  <c:v>67.779999000000004</c:v>
                </c:pt>
                <c:pt idx="162">
                  <c:v>68.949996999999996</c:v>
                </c:pt>
                <c:pt idx="163">
                  <c:v>67.059997999999993</c:v>
                </c:pt>
                <c:pt idx="164">
                  <c:v>66.699996999999996</c:v>
                </c:pt>
                <c:pt idx="165">
                  <c:v>66.599997999999999</c:v>
                </c:pt>
                <c:pt idx="166">
                  <c:v>64.879997000000003</c:v>
                </c:pt>
                <c:pt idx="167">
                  <c:v>65.739998</c:v>
                </c:pt>
                <c:pt idx="168">
                  <c:v>66.709998999999996</c:v>
                </c:pt>
                <c:pt idx="169">
                  <c:v>67.129997000000003</c:v>
                </c:pt>
                <c:pt idx="170">
                  <c:v>65.959998999999996</c:v>
                </c:pt>
                <c:pt idx="171">
                  <c:v>64.699996999999996</c:v>
                </c:pt>
                <c:pt idx="172">
                  <c:v>63.290000999999997</c:v>
                </c:pt>
                <c:pt idx="173">
                  <c:v>63.700001</c:v>
                </c:pt>
                <c:pt idx="174">
                  <c:v>63.529998999999997</c:v>
                </c:pt>
                <c:pt idx="175">
                  <c:v>63.869999</c:v>
                </c:pt>
                <c:pt idx="176">
                  <c:v>65.959998999999996</c:v>
                </c:pt>
                <c:pt idx="177">
                  <c:v>64.959998999999996</c:v>
                </c:pt>
                <c:pt idx="178">
                  <c:v>67.019997000000004</c:v>
                </c:pt>
                <c:pt idx="179">
                  <c:v>68.089995999999999</c:v>
                </c:pt>
                <c:pt idx="180">
                  <c:v>65.569999999999993</c:v>
                </c:pt>
                <c:pt idx="181">
                  <c:v>65.449996999999996</c:v>
                </c:pt>
                <c:pt idx="182">
                  <c:v>67.220000999999996</c:v>
                </c:pt>
                <c:pt idx="183">
                  <c:v>66.440002000000007</c:v>
                </c:pt>
                <c:pt idx="184">
                  <c:v>65.440002000000007</c:v>
                </c:pt>
                <c:pt idx="185">
                  <c:v>65.75</c:v>
                </c:pt>
                <c:pt idx="186">
                  <c:v>65.599997999999999</c:v>
                </c:pt>
                <c:pt idx="187">
                  <c:v>65.360000999999997</c:v>
                </c:pt>
                <c:pt idx="188">
                  <c:v>65.480002999999996</c:v>
                </c:pt>
                <c:pt idx="189">
                  <c:v>64.489998</c:v>
                </c:pt>
                <c:pt idx="190">
                  <c:v>66</c:v>
                </c:pt>
                <c:pt idx="191">
                  <c:v>66.819999999999993</c:v>
                </c:pt>
                <c:pt idx="192">
                  <c:v>67</c:v>
                </c:pt>
                <c:pt idx="193">
                  <c:v>65.449996999999996</c:v>
                </c:pt>
                <c:pt idx="194">
                  <c:v>66.220000999999996</c:v>
                </c:pt>
                <c:pt idx="195">
                  <c:v>66.319999999999993</c:v>
                </c:pt>
                <c:pt idx="196">
                  <c:v>66.099997999999999</c:v>
                </c:pt>
                <c:pt idx="197">
                  <c:v>68</c:v>
                </c:pt>
                <c:pt idx="198">
                  <c:v>67.879997000000003</c:v>
                </c:pt>
                <c:pt idx="199">
                  <c:v>66.300003000000004</c:v>
                </c:pt>
                <c:pt idx="200">
                  <c:v>63.77</c:v>
                </c:pt>
                <c:pt idx="201">
                  <c:v>60.68</c:v>
                </c:pt>
                <c:pt idx="202">
                  <c:v>62.560001</c:v>
                </c:pt>
                <c:pt idx="203">
                  <c:v>62.549999</c:v>
                </c:pt>
                <c:pt idx="204">
                  <c:v>64.569999999999993</c:v>
                </c:pt>
                <c:pt idx="205">
                  <c:v>62.889999000000003</c:v>
                </c:pt>
                <c:pt idx="206">
                  <c:v>62.560001</c:v>
                </c:pt>
                <c:pt idx="207">
                  <c:v>64</c:v>
                </c:pt>
                <c:pt idx="208">
                  <c:v>62.889999000000003</c:v>
                </c:pt>
                <c:pt idx="209">
                  <c:v>64.470000999999996</c:v>
                </c:pt>
                <c:pt idx="210">
                  <c:v>61.68</c:v>
                </c:pt>
                <c:pt idx="211">
                  <c:v>62.27</c:v>
                </c:pt>
                <c:pt idx="212">
                  <c:v>62.380001</c:v>
                </c:pt>
                <c:pt idx="213">
                  <c:v>61.689999</c:v>
                </c:pt>
                <c:pt idx="214">
                  <c:v>59.369999</c:v>
                </c:pt>
                <c:pt idx="215">
                  <c:v>60.150002000000001</c:v>
                </c:pt>
                <c:pt idx="216">
                  <c:v>59.959999000000003</c:v>
                </c:pt>
                <c:pt idx="217">
                  <c:v>56.889999000000003</c:v>
                </c:pt>
                <c:pt idx="218">
                  <c:v>57.310001</c:v>
                </c:pt>
                <c:pt idx="219">
                  <c:v>57.25</c:v>
                </c:pt>
                <c:pt idx="220">
                  <c:v>56.700001</c:v>
                </c:pt>
                <c:pt idx="221">
                  <c:v>57.119999</c:v>
                </c:pt>
                <c:pt idx="222">
                  <c:v>56.669998</c:v>
                </c:pt>
                <c:pt idx="223">
                  <c:v>56.790000999999997</c:v>
                </c:pt>
                <c:pt idx="224">
                  <c:v>56.650002000000001</c:v>
                </c:pt>
                <c:pt idx="225">
                  <c:v>59</c:v>
                </c:pt>
                <c:pt idx="226">
                  <c:v>57.990001999999997</c:v>
                </c:pt>
                <c:pt idx="227">
                  <c:v>58.970001000000003</c:v>
                </c:pt>
                <c:pt idx="228">
                  <c:v>51.740001999999997</c:v>
                </c:pt>
                <c:pt idx="229">
                  <c:v>50.810001</c:v>
                </c:pt>
                <c:pt idx="230">
                  <c:v>52.700001</c:v>
                </c:pt>
                <c:pt idx="231">
                  <c:v>52.950001</c:v>
                </c:pt>
                <c:pt idx="232">
                  <c:v>52.68</c:v>
                </c:pt>
                <c:pt idx="233">
                  <c:v>52.82</c:v>
                </c:pt>
                <c:pt idx="234">
                  <c:v>52.830002</c:v>
                </c:pt>
                <c:pt idx="235">
                  <c:v>50.540000999999997</c:v>
                </c:pt>
                <c:pt idx="236">
                  <c:v>51.919998</c:v>
                </c:pt>
                <c:pt idx="237">
                  <c:v>54.869999</c:v>
                </c:pt>
                <c:pt idx="238">
                  <c:v>53.73</c:v>
                </c:pt>
                <c:pt idx="239">
                  <c:v>50.75</c:v>
                </c:pt>
                <c:pt idx="240">
                  <c:v>50.689999</c:v>
                </c:pt>
                <c:pt idx="241">
                  <c:v>51.049999</c:v>
                </c:pt>
                <c:pt idx="242">
                  <c:v>50.400002000000001</c:v>
                </c:pt>
                <c:pt idx="243">
                  <c:v>48.23</c:v>
                </c:pt>
                <c:pt idx="244">
                  <c:v>50</c:v>
                </c:pt>
                <c:pt idx="245">
                  <c:v>49.110000999999997</c:v>
                </c:pt>
                <c:pt idx="246">
                  <c:v>48.419998</c:v>
                </c:pt>
                <c:pt idx="247">
                  <c:v>49.169998</c:v>
                </c:pt>
                <c:pt idx="248">
                  <c:v>49.040000999999997</c:v>
                </c:pt>
                <c:pt idx="249">
                  <c:v>48.970001000000003</c:v>
                </c:pt>
                <c:pt idx="250">
                  <c:v>49.939999</c:v>
                </c:pt>
                <c:pt idx="251">
                  <c:v>49.009998000000003</c:v>
                </c:pt>
                <c:pt idx="252">
                  <c:v>49.599997999999999</c:v>
                </c:pt>
                <c:pt idx="253">
                  <c:v>47.720001000000003</c:v>
                </c:pt>
                <c:pt idx="254">
                  <c:v>49.580002</c:v>
                </c:pt>
                <c:pt idx="255">
                  <c:v>49.02</c:v>
                </c:pt>
                <c:pt idx="256">
                  <c:v>50.450001</c:v>
                </c:pt>
                <c:pt idx="257">
                  <c:v>50.790000999999997</c:v>
                </c:pt>
                <c:pt idx="258">
                  <c:v>50.91</c:v>
                </c:pt>
                <c:pt idx="259">
                  <c:v>50.810001</c:v>
                </c:pt>
                <c:pt idx="260">
                  <c:v>51.630001</c:v>
                </c:pt>
                <c:pt idx="261">
                  <c:v>51.009998000000003</c:v>
                </c:pt>
                <c:pt idx="262">
                  <c:v>49.900002000000001</c:v>
                </c:pt>
                <c:pt idx="263">
                  <c:v>50.290000999999997</c:v>
                </c:pt>
                <c:pt idx="264">
                  <c:v>50.919998</c:v>
                </c:pt>
                <c:pt idx="265">
                  <c:v>49.959999000000003</c:v>
                </c:pt>
                <c:pt idx="266">
                  <c:v>45.07</c:v>
                </c:pt>
                <c:pt idx="267">
                  <c:v>44.889999000000003</c:v>
                </c:pt>
                <c:pt idx="268">
                  <c:v>45.41</c:v>
                </c:pt>
                <c:pt idx="269">
                  <c:v>44.700001</c:v>
                </c:pt>
                <c:pt idx="270">
                  <c:v>45.880001</c:v>
                </c:pt>
                <c:pt idx="271">
                  <c:v>46.389999000000003</c:v>
                </c:pt>
                <c:pt idx="272">
                  <c:v>46.889999000000003</c:v>
                </c:pt>
                <c:pt idx="273">
                  <c:v>46.209999000000003</c:v>
                </c:pt>
                <c:pt idx="274">
                  <c:v>45.950001</c:v>
                </c:pt>
                <c:pt idx="275">
                  <c:v>44.59</c:v>
                </c:pt>
                <c:pt idx="276">
                  <c:v>44.740001999999997</c:v>
                </c:pt>
                <c:pt idx="277">
                  <c:v>43.900002000000001</c:v>
                </c:pt>
                <c:pt idx="278">
                  <c:v>42.099997999999999</c:v>
                </c:pt>
                <c:pt idx="279">
                  <c:v>43.540000999999997</c:v>
                </c:pt>
                <c:pt idx="280">
                  <c:v>43.330002</c:v>
                </c:pt>
                <c:pt idx="281">
                  <c:v>44.419998</c:v>
                </c:pt>
                <c:pt idx="282">
                  <c:v>44.009998000000003</c:v>
                </c:pt>
                <c:pt idx="283">
                  <c:v>43.25</c:v>
                </c:pt>
                <c:pt idx="284">
                  <c:v>42.700001</c:v>
                </c:pt>
                <c:pt idx="285">
                  <c:v>42.389999000000003</c:v>
                </c:pt>
                <c:pt idx="286">
                  <c:v>42.349997999999999</c:v>
                </c:pt>
                <c:pt idx="287">
                  <c:v>40.909999999999997</c:v>
                </c:pt>
                <c:pt idx="288">
                  <c:v>41.209999000000003</c:v>
                </c:pt>
                <c:pt idx="289">
                  <c:v>40.25</c:v>
                </c:pt>
                <c:pt idx="290">
                  <c:v>41.450001</c:v>
                </c:pt>
                <c:pt idx="291">
                  <c:v>40.98</c:v>
                </c:pt>
                <c:pt idx="292">
                  <c:v>41.759998000000003</c:v>
                </c:pt>
                <c:pt idx="293">
                  <c:v>41.240001999999997</c:v>
                </c:pt>
                <c:pt idx="294">
                  <c:v>41.900002000000001</c:v>
                </c:pt>
                <c:pt idx="295">
                  <c:v>41.209999000000003</c:v>
                </c:pt>
                <c:pt idx="296">
                  <c:v>40.830002</c:v>
                </c:pt>
                <c:pt idx="297">
                  <c:v>40.169998</c:v>
                </c:pt>
                <c:pt idx="298">
                  <c:v>40.700001</c:v>
                </c:pt>
                <c:pt idx="299">
                  <c:v>40.290000999999997</c:v>
                </c:pt>
                <c:pt idx="300">
                  <c:v>41.099997999999999</c:v>
                </c:pt>
                <c:pt idx="301">
                  <c:v>42.900002000000001</c:v>
                </c:pt>
                <c:pt idx="302">
                  <c:v>43.200001</c:v>
                </c:pt>
                <c:pt idx="303">
                  <c:v>40.840000000000003</c:v>
                </c:pt>
                <c:pt idx="304">
                  <c:v>40</c:v>
                </c:pt>
                <c:pt idx="305">
                  <c:v>41.02</c:v>
                </c:pt>
                <c:pt idx="306">
                  <c:v>38.25</c:v>
                </c:pt>
                <c:pt idx="307">
                  <c:v>37.610000999999997</c:v>
                </c:pt>
                <c:pt idx="308">
                  <c:v>38.479999999999997</c:v>
                </c:pt>
                <c:pt idx="309">
                  <c:v>37.32</c:v>
                </c:pt>
                <c:pt idx="310">
                  <c:v>39.099997999999999</c:v>
                </c:pt>
                <c:pt idx="311">
                  <c:v>36.880001</c:v>
                </c:pt>
                <c:pt idx="312">
                  <c:v>36.700001</c:v>
                </c:pt>
                <c:pt idx="313">
                  <c:v>36.189999</c:v>
                </c:pt>
                <c:pt idx="314">
                  <c:v>36.290000999999997</c:v>
                </c:pt>
                <c:pt idx="315">
                  <c:v>35.299999</c:v>
                </c:pt>
                <c:pt idx="316">
                  <c:v>35.07</c:v>
                </c:pt>
                <c:pt idx="317">
                  <c:v>33.509998000000003</c:v>
                </c:pt>
                <c:pt idx="318">
                  <c:v>30.200001</c:v>
                </c:pt>
                <c:pt idx="319">
                  <c:v>29.290001</c:v>
                </c:pt>
                <c:pt idx="320">
                  <c:v>27.309999000000001</c:v>
                </c:pt>
                <c:pt idx="321">
                  <c:v>27.51</c:v>
                </c:pt>
                <c:pt idx="322">
                  <c:v>28.1</c:v>
                </c:pt>
                <c:pt idx="323">
                  <c:v>29.65</c:v>
                </c:pt>
                <c:pt idx="324">
                  <c:v>29.77</c:v>
                </c:pt>
                <c:pt idx="325">
                  <c:v>32.5</c:v>
                </c:pt>
                <c:pt idx="326">
                  <c:v>33.630001</c:v>
                </c:pt>
                <c:pt idx="327">
                  <c:v>33.409999999999997</c:v>
                </c:pt>
                <c:pt idx="328">
                  <c:v>34.189999</c:v>
                </c:pt>
                <c:pt idx="329">
                  <c:v>36.150002000000001</c:v>
                </c:pt>
                <c:pt idx="330">
                  <c:v>35.200001</c:v>
                </c:pt>
                <c:pt idx="331">
                  <c:v>33.5</c:v>
                </c:pt>
                <c:pt idx="332">
                  <c:v>32.979999999999997</c:v>
                </c:pt>
                <c:pt idx="333">
                  <c:v>34.979999999999997</c:v>
                </c:pt>
                <c:pt idx="334">
                  <c:v>36.5</c:v>
                </c:pt>
                <c:pt idx="335">
                  <c:v>34</c:v>
                </c:pt>
                <c:pt idx="336">
                  <c:v>32.029998999999997</c:v>
                </c:pt>
                <c:pt idx="337">
                  <c:v>29.559999000000001</c:v>
                </c:pt>
                <c:pt idx="338">
                  <c:v>30.120000999999998</c:v>
                </c:pt>
                <c:pt idx="339">
                  <c:v>30.49</c:v>
                </c:pt>
                <c:pt idx="340">
                  <c:v>29.75</c:v>
                </c:pt>
                <c:pt idx="341">
                  <c:v>30.15</c:v>
                </c:pt>
                <c:pt idx="342">
                  <c:v>31.9</c:v>
                </c:pt>
                <c:pt idx="343">
                  <c:v>29.219999000000001</c:v>
                </c:pt>
                <c:pt idx="344">
                  <c:v>28</c:v>
                </c:pt>
                <c:pt idx="345">
                  <c:v>23.309999000000001</c:v>
                </c:pt>
                <c:pt idx="346">
                  <c:v>26.139999</c:v>
                </c:pt>
                <c:pt idx="347">
                  <c:v>23.700001</c:v>
                </c:pt>
                <c:pt idx="348">
                  <c:v>26.299999</c:v>
                </c:pt>
                <c:pt idx="349">
                  <c:v>28.700001</c:v>
                </c:pt>
                <c:pt idx="350">
                  <c:v>31.32</c:v>
                </c:pt>
                <c:pt idx="351">
                  <c:v>34.689999</c:v>
                </c:pt>
                <c:pt idx="352">
                  <c:v>34.470001000000003</c:v>
                </c:pt>
                <c:pt idx="353">
                  <c:v>27.18</c:v>
                </c:pt>
                <c:pt idx="354">
                  <c:v>24.1</c:v>
                </c:pt>
                <c:pt idx="355">
                  <c:v>27.549999</c:v>
                </c:pt>
                <c:pt idx="356">
                  <c:v>26.08</c:v>
                </c:pt>
                <c:pt idx="357">
                  <c:v>23.870000999999998</c:v>
                </c:pt>
                <c:pt idx="358">
                  <c:v>27.700001</c:v>
                </c:pt>
                <c:pt idx="359">
                  <c:v>27.5</c:v>
                </c:pt>
                <c:pt idx="360">
                  <c:v>36</c:v>
                </c:pt>
                <c:pt idx="361">
                  <c:v>33</c:v>
                </c:pt>
                <c:pt idx="362">
                  <c:v>38.959999000000003</c:v>
                </c:pt>
                <c:pt idx="363">
                  <c:v>41.950001</c:v>
                </c:pt>
                <c:pt idx="364">
                  <c:v>39.799999</c:v>
                </c:pt>
                <c:pt idx="365">
                  <c:v>45.049999</c:v>
                </c:pt>
                <c:pt idx="366">
                  <c:v>48.25</c:v>
                </c:pt>
                <c:pt idx="367">
                  <c:v>50.799999</c:v>
                </c:pt>
                <c:pt idx="368">
                  <c:v>49.66</c:v>
                </c:pt>
                <c:pt idx="369">
                  <c:v>49.849997999999999</c:v>
                </c:pt>
                <c:pt idx="370">
                  <c:v>49.540000999999997</c:v>
                </c:pt>
                <c:pt idx="371">
                  <c:v>49.349997999999999</c:v>
                </c:pt>
                <c:pt idx="372">
                  <c:v>54.400002000000001</c:v>
                </c:pt>
                <c:pt idx="373">
                  <c:v>54.720001000000003</c:v>
                </c:pt>
                <c:pt idx="374">
                  <c:v>55.049999</c:v>
                </c:pt>
                <c:pt idx="375">
                  <c:v>55.299999</c:v>
                </c:pt>
                <c:pt idx="376">
                  <c:v>55.23</c:v>
                </c:pt>
                <c:pt idx="377">
                  <c:v>55</c:v>
                </c:pt>
                <c:pt idx="378">
                  <c:v>55.02</c:v>
                </c:pt>
                <c:pt idx="379">
                  <c:v>55.48</c:v>
                </c:pt>
                <c:pt idx="380">
                  <c:v>54.099997999999999</c:v>
                </c:pt>
                <c:pt idx="381">
                  <c:v>52.32</c:v>
                </c:pt>
                <c:pt idx="382">
                  <c:v>52.93</c:v>
                </c:pt>
                <c:pt idx="383">
                  <c:v>53.84</c:v>
                </c:pt>
                <c:pt idx="384">
                  <c:v>55.52</c:v>
                </c:pt>
                <c:pt idx="385">
                  <c:v>55</c:v>
                </c:pt>
                <c:pt idx="386">
                  <c:v>54.459999000000003</c:v>
                </c:pt>
                <c:pt idx="387">
                  <c:v>53.630001</c:v>
                </c:pt>
                <c:pt idx="388">
                  <c:v>53.830002</c:v>
                </c:pt>
                <c:pt idx="389">
                  <c:v>54.25</c:v>
                </c:pt>
                <c:pt idx="390">
                  <c:v>52.900002000000001</c:v>
                </c:pt>
                <c:pt idx="391">
                  <c:v>51.439999</c:v>
                </c:pt>
                <c:pt idx="392">
                  <c:v>51.41</c:v>
                </c:pt>
                <c:pt idx="393">
                  <c:v>51.740001999999997</c:v>
                </c:pt>
                <c:pt idx="394">
                  <c:v>49.830002</c:v>
                </c:pt>
                <c:pt idx="395">
                  <c:v>49.200001</c:v>
                </c:pt>
                <c:pt idx="396">
                  <c:v>49.599997999999999</c:v>
                </c:pt>
                <c:pt idx="397">
                  <c:v>49.490001999999997</c:v>
                </c:pt>
                <c:pt idx="398">
                  <c:v>49.150002000000001</c:v>
                </c:pt>
                <c:pt idx="399">
                  <c:v>48.209999000000003</c:v>
                </c:pt>
                <c:pt idx="400">
                  <c:v>48.200001</c:v>
                </c:pt>
                <c:pt idx="401">
                  <c:v>48</c:v>
                </c:pt>
                <c:pt idx="402">
                  <c:v>47.849997999999999</c:v>
                </c:pt>
                <c:pt idx="403">
                  <c:v>48.82</c:v>
                </c:pt>
                <c:pt idx="404">
                  <c:v>48.560001</c:v>
                </c:pt>
                <c:pt idx="405">
                  <c:v>48.799999</c:v>
                </c:pt>
                <c:pt idx="406">
                  <c:v>48.330002</c:v>
                </c:pt>
                <c:pt idx="407">
                  <c:v>48.900002000000001</c:v>
                </c:pt>
                <c:pt idx="408">
                  <c:v>49.619999</c:v>
                </c:pt>
                <c:pt idx="409">
                  <c:v>47.41</c:v>
                </c:pt>
                <c:pt idx="410">
                  <c:v>47.959999000000003</c:v>
                </c:pt>
                <c:pt idx="411">
                  <c:v>48.259998000000003</c:v>
                </c:pt>
                <c:pt idx="412">
                  <c:v>46.799999</c:v>
                </c:pt>
                <c:pt idx="413">
                  <c:v>45.542858000000003</c:v>
                </c:pt>
                <c:pt idx="414">
                  <c:v>46.571426000000002</c:v>
                </c:pt>
                <c:pt idx="415">
                  <c:v>46.028571999999997</c:v>
                </c:pt>
                <c:pt idx="416">
                  <c:v>45.047618999999997</c:v>
                </c:pt>
                <c:pt idx="417">
                  <c:v>45.238093999999997</c:v>
                </c:pt>
                <c:pt idx="418">
                  <c:v>44.599997999999999</c:v>
                </c:pt>
                <c:pt idx="419">
                  <c:v>44.552379999999999</c:v>
                </c:pt>
                <c:pt idx="420">
                  <c:v>43.438094999999997</c:v>
                </c:pt>
                <c:pt idx="421">
                  <c:v>42.333331999999999</c:v>
                </c:pt>
                <c:pt idx="422">
                  <c:v>42.990475000000004</c:v>
                </c:pt>
                <c:pt idx="423">
                  <c:v>43.523808000000002</c:v>
                </c:pt>
                <c:pt idx="424">
                  <c:v>42.895237000000002</c:v>
                </c:pt>
                <c:pt idx="425">
                  <c:v>42.285713000000001</c:v>
                </c:pt>
                <c:pt idx="426">
                  <c:v>42.704762000000002</c:v>
                </c:pt>
                <c:pt idx="427">
                  <c:v>42.438094999999997</c:v>
                </c:pt>
                <c:pt idx="428">
                  <c:v>42.895237000000002</c:v>
                </c:pt>
                <c:pt idx="429">
                  <c:v>42.619045</c:v>
                </c:pt>
                <c:pt idx="430">
                  <c:v>41.209522</c:v>
                </c:pt>
                <c:pt idx="431">
                  <c:v>41.447620000000001</c:v>
                </c:pt>
                <c:pt idx="432">
                  <c:v>41.961903</c:v>
                </c:pt>
                <c:pt idx="433">
                  <c:v>42.161903000000002</c:v>
                </c:pt>
                <c:pt idx="434">
                  <c:v>41.257140999999997</c:v>
                </c:pt>
                <c:pt idx="435">
                  <c:v>39.066665999999998</c:v>
                </c:pt>
                <c:pt idx="436">
                  <c:v>39.190474999999999</c:v>
                </c:pt>
                <c:pt idx="437">
                  <c:v>39.761906000000003</c:v>
                </c:pt>
                <c:pt idx="438">
                  <c:v>39.200001</c:v>
                </c:pt>
                <c:pt idx="439">
                  <c:v>39.323810999999999</c:v>
                </c:pt>
                <c:pt idx="440">
                  <c:v>40.123809999999999</c:v>
                </c:pt>
                <c:pt idx="441">
                  <c:v>39.571426000000002</c:v>
                </c:pt>
                <c:pt idx="442">
                  <c:v>40.333331999999999</c:v>
                </c:pt>
                <c:pt idx="443">
                  <c:v>40.180950000000003</c:v>
                </c:pt>
                <c:pt idx="444">
                  <c:v>40.171429000000003</c:v>
                </c:pt>
                <c:pt idx="445">
                  <c:v>40.238093999999997</c:v>
                </c:pt>
                <c:pt idx="446">
                  <c:v>41.238093999999997</c:v>
                </c:pt>
                <c:pt idx="447">
                  <c:v>41.123809999999999</c:v>
                </c:pt>
                <c:pt idx="448">
                  <c:v>40.885714999999998</c:v>
                </c:pt>
                <c:pt idx="449">
                  <c:v>39.457141999999997</c:v>
                </c:pt>
                <c:pt idx="450">
                  <c:v>39.457141999999997</c:v>
                </c:pt>
                <c:pt idx="451">
                  <c:v>39.780951999999999</c:v>
                </c:pt>
                <c:pt idx="452">
                  <c:v>39.657142999999998</c:v>
                </c:pt>
                <c:pt idx="453">
                  <c:v>42.266666000000001</c:v>
                </c:pt>
                <c:pt idx="454">
                  <c:v>42.561905000000003</c:v>
                </c:pt>
                <c:pt idx="455">
                  <c:v>42.476188999999998</c:v>
                </c:pt>
                <c:pt idx="456">
                  <c:v>42.790478</c:v>
                </c:pt>
                <c:pt idx="457">
                  <c:v>42.133330999999998</c:v>
                </c:pt>
                <c:pt idx="458">
                  <c:v>42.180950000000003</c:v>
                </c:pt>
                <c:pt idx="459">
                  <c:v>42.771427000000003</c:v>
                </c:pt>
                <c:pt idx="460">
                  <c:v>41.961903</c:v>
                </c:pt>
                <c:pt idx="461">
                  <c:v>41.238093999999997</c:v>
                </c:pt>
                <c:pt idx="462">
                  <c:v>40.066665999999998</c:v>
                </c:pt>
                <c:pt idx="463">
                  <c:v>41.028571999999997</c:v>
                </c:pt>
                <c:pt idx="464">
                  <c:v>40.904761999999998</c:v>
                </c:pt>
                <c:pt idx="465">
                  <c:v>41.142856999999999</c:v>
                </c:pt>
                <c:pt idx="466">
                  <c:v>41.761906000000003</c:v>
                </c:pt>
                <c:pt idx="467">
                  <c:v>41.085712000000001</c:v>
                </c:pt>
                <c:pt idx="468">
                  <c:v>40.666663999999997</c:v>
                </c:pt>
                <c:pt idx="469">
                  <c:v>42.295237999999998</c:v>
                </c:pt>
                <c:pt idx="470">
                  <c:v>43.295237999999998</c:v>
                </c:pt>
                <c:pt idx="471">
                  <c:v>42.057139999999997</c:v>
                </c:pt>
                <c:pt idx="472">
                  <c:v>42.257140999999997</c:v>
                </c:pt>
                <c:pt idx="473">
                  <c:v>42.514285999999998</c:v>
                </c:pt>
                <c:pt idx="474">
                  <c:v>41.523808000000002</c:v>
                </c:pt>
                <c:pt idx="475">
                  <c:v>42.323810999999999</c:v>
                </c:pt>
                <c:pt idx="476">
                  <c:v>43.780951999999999</c:v>
                </c:pt>
                <c:pt idx="477">
                  <c:v>43.685715000000002</c:v>
                </c:pt>
                <c:pt idx="478">
                  <c:v>42.980953</c:v>
                </c:pt>
                <c:pt idx="479">
                  <c:v>42.380951000000003</c:v>
                </c:pt>
                <c:pt idx="480">
                  <c:v>42.133330999999998</c:v>
                </c:pt>
                <c:pt idx="481">
                  <c:v>41.904761999999998</c:v>
                </c:pt>
                <c:pt idx="482">
                  <c:v>43.285713000000001</c:v>
                </c:pt>
                <c:pt idx="483">
                  <c:v>43.476188999999998</c:v>
                </c:pt>
                <c:pt idx="484">
                  <c:v>42.752380000000002</c:v>
                </c:pt>
                <c:pt idx="485">
                  <c:v>43.352378999999999</c:v>
                </c:pt>
                <c:pt idx="486">
                  <c:v>44.599997999999999</c:v>
                </c:pt>
                <c:pt idx="487">
                  <c:v>45</c:v>
                </c:pt>
                <c:pt idx="488">
                  <c:v>44.933334000000002</c:v>
                </c:pt>
                <c:pt idx="489">
                  <c:v>44.342857000000002</c:v>
                </c:pt>
                <c:pt idx="490">
                  <c:v>44.666663999999997</c:v>
                </c:pt>
                <c:pt idx="491">
                  <c:v>44.799999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0-4A92-81BD-C80F1CC953C2}"/>
            </c:ext>
          </c:extLst>
        </c:ser>
        <c:ser>
          <c:idx val="4"/>
          <c:order val="4"/>
          <c:tx>
            <c:strRef>
              <c:f>'Base com Backtest VaR'!$K$5</c:f>
              <c:strCache>
                <c:ptCount val="1"/>
                <c:pt idx="0">
                  <c:v>Lojas Americanas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VaR'!$K$6:$K$497</c:f>
              <c:numCache>
                <c:formatCode>#,##0.00</c:formatCode>
                <c:ptCount val="492"/>
                <c:pt idx="0">
                  <c:v>5.95</c:v>
                </c:pt>
                <c:pt idx="1">
                  <c:v>5.95</c:v>
                </c:pt>
                <c:pt idx="2">
                  <c:v>5.81</c:v>
                </c:pt>
                <c:pt idx="3">
                  <c:v>5.87</c:v>
                </c:pt>
                <c:pt idx="4">
                  <c:v>5.25</c:v>
                </c:pt>
                <c:pt idx="5">
                  <c:v>5.59</c:v>
                </c:pt>
                <c:pt idx="6">
                  <c:v>5.61</c:v>
                </c:pt>
                <c:pt idx="7">
                  <c:v>5.41</c:v>
                </c:pt>
                <c:pt idx="8">
                  <c:v>5.41</c:v>
                </c:pt>
                <c:pt idx="9">
                  <c:v>5.63</c:v>
                </c:pt>
                <c:pt idx="10">
                  <c:v>5.97</c:v>
                </c:pt>
                <c:pt idx="11">
                  <c:v>6.57</c:v>
                </c:pt>
                <c:pt idx="12">
                  <c:v>6.45</c:v>
                </c:pt>
                <c:pt idx="13">
                  <c:v>6.42</c:v>
                </c:pt>
                <c:pt idx="14">
                  <c:v>6.6</c:v>
                </c:pt>
                <c:pt idx="15">
                  <c:v>6.72</c:v>
                </c:pt>
                <c:pt idx="16">
                  <c:v>6.72</c:v>
                </c:pt>
                <c:pt idx="17">
                  <c:v>6.84</c:v>
                </c:pt>
                <c:pt idx="18">
                  <c:v>7.03</c:v>
                </c:pt>
                <c:pt idx="19">
                  <c:v>7.27</c:v>
                </c:pt>
                <c:pt idx="20">
                  <c:v>7.09</c:v>
                </c:pt>
                <c:pt idx="21">
                  <c:v>7.4</c:v>
                </c:pt>
                <c:pt idx="22">
                  <c:v>7.47</c:v>
                </c:pt>
                <c:pt idx="23">
                  <c:v>7.46</c:v>
                </c:pt>
                <c:pt idx="24">
                  <c:v>7.62</c:v>
                </c:pt>
                <c:pt idx="25">
                  <c:v>7.82</c:v>
                </c:pt>
                <c:pt idx="26">
                  <c:v>7.84</c:v>
                </c:pt>
                <c:pt idx="27">
                  <c:v>7.9</c:v>
                </c:pt>
                <c:pt idx="28">
                  <c:v>8.33</c:v>
                </c:pt>
                <c:pt idx="29">
                  <c:v>7.9</c:v>
                </c:pt>
                <c:pt idx="30">
                  <c:v>8.6599989999999991</c:v>
                </c:pt>
                <c:pt idx="31">
                  <c:v>8.531549</c:v>
                </c:pt>
                <c:pt idx="32">
                  <c:v>8.7470140000000001</c:v>
                </c:pt>
                <c:pt idx="33">
                  <c:v>8.8464589999999994</c:v>
                </c:pt>
                <c:pt idx="34">
                  <c:v>8.6682860000000002</c:v>
                </c:pt>
                <c:pt idx="35">
                  <c:v>8.5232620000000008</c:v>
                </c:pt>
                <c:pt idx="36">
                  <c:v>8.5812720000000002</c:v>
                </c:pt>
                <c:pt idx="37">
                  <c:v>8.4942580000000003</c:v>
                </c:pt>
                <c:pt idx="38">
                  <c:v>21.110001</c:v>
                </c:pt>
                <c:pt idx="39">
                  <c:v>21.370000999999998</c:v>
                </c:pt>
                <c:pt idx="40">
                  <c:v>21.09</c:v>
                </c:pt>
                <c:pt idx="41">
                  <c:v>21.58</c:v>
                </c:pt>
                <c:pt idx="42">
                  <c:v>22.219999000000001</c:v>
                </c:pt>
                <c:pt idx="43">
                  <c:v>22.35</c:v>
                </c:pt>
                <c:pt idx="44">
                  <c:v>21.940000999999999</c:v>
                </c:pt>
                <c:pt idx="45">
                  <c:v>22.379999000000002</c:v>
                </c:pt>
                <c:pt idx="46">
                  <c:v>21.42</c:v>
                </c:pt>
                <c:pt idx="47">
                  <c:v>21.76</c:v>
                </c:pt>
                <c:pt idx="48">
                  <c:v>22.1</c:v>
                </c:pt>
                <c:pt idx="49">
                  <c:v>21.75</c:v>
                </c:pt>
                <c:pt idx="50">
                  <c:v>22.139999</c:v>
                </c:pt>
                <c:pt idx="51">
                  <c:v>22.280000999999999</c:v>
                </c:pt>
                <c:pt idx="52">
                  <c:v>22.74</c:v>
                </c:pt>
                <c:pt idx="53">
                  <c:v>22.67</c:v>
                </c:pt>
                <c:pt idx="54">
                  <c:v>22.360001</c:v>
                </c:pt>
                <c:pt idx="55">
                  <c:v>22.530000999999999</c:v>
                </c:pt>
                <c:pt idx="56">
                  <c:v>22.299999</c:v>
                </c:pt>
                <c:pt idx="57">
                  <c:v>22.18</c:v>
                </c:pt>
                <c:pt idx="58">
                  <c:v>21.809999000000001</c:v>
                </c:pt>
                <c:pt idx="59">
                  <c:v>21.15</c:v>
                </c:pt>
                <c:pt idx="60">
                  <c:v>21.32</c:v>
                </c:pt>
                <c:pt idx="61">
                  <c:v>21.4</c:v>
                </c:pt>
                <c:pt idx="62">
                  <c:v>19.889999</c:v>
                </c:pt>
                <c:pt idx="63">
                  <c:v>20.049999</c:v>
                </c:pt>
                <c:pt idx="64">
                  <c:v>19.379999000000002</c:v>
                </c:pt>
                <c:pt idx="65">
                  <c:v>19.299999</c:v>
                </c:pt>
                <c:pt idx="66">
                  <c:v>19.700001</c:v>
                </c:pt>
                <c:pt idx="67">
                  <c:v>19.48</c:v>
                </c:pt>
                <c:pt idx="68">
                  <c:v>18.459999</c:v>
                </c:pt>
                <c:pt idx="69">
                  <c:v>18.82</c:v>
                </c:pt>
                <c:pt idx="70">
                  <c:v>19.059999000000001</c:v>
                </c:pt>
                <c:pt idx="71">
                  <c:v>19.52</c:v>
                </c:pt>
                <c:pt idx="72">
                  <c:v>19.540001</c:v>
                </c:pt>
                <c:pt idx="73">
                  <c:v>19.440000999999999</c:v>
                </c:pt>
                <c:pt idx="74">
                  <c:v>19.43</c:v>
                </c:pt>
                <c:pt idx="75">
                  <c:v>19.34</c:v>
                </c:pt>
                <c:pt idx="76">
                  <c:v>19.600000000000001</c:v>
                </c:pt>
                <c:pt idx="77">
                  <c:v>19.690000999999999</c:v>
                </c:pt>
                <c:pt idx="78">
                  <c:v>20.5</c:v>
                </c:pt>
                <c:pt idx="79">
                  <c:v>20.450001</c:v>
                </c:pt>
                <c:pt idx="80">
                  <c:v>20.91</c:v>
                </c:pt>
                <c:pt idx="81">
                  <c:v>21</c:v>
                </c:pt>
                <c:pt idx="82">
                  <c:v>20.950001</c:v>
                </c:pt>
                <c:pt idx="83">
                  <c:v>20.860001</c:v>
                </c:pt>
                <c:pt idx="84">
                  <c:v>21.459999</c:v>
                </c:pt>
                <c:pt idx="85">
                  <c:v>22.629999000000002</c:v>
                </c:pt>
                <c:pt idx="86">
                  <c:v>21.83</c:v>
                </c:pt>
                <c:pt idx="87">
                  <c:v>22.35</c:v>
                </c:pt>
                <c:pt idx="88">
                  <c:v>22.799999</c:v>
                </c:pt>
                <c:pt idx="89">
                  <c:v>22.120000999999998</c:v>
                </c:pt>
                <c:pt idx="90">
                  <c:v>22.85</c:v>
                </c:pt>
                <c:pt idx="91">
                  <c:v>23.35</c:v>
                </c:pt>
                <c:pt idx="92">
                  <c:v>23.6</c:v>
                </c:pt>
                <c:pt idx="93">
                  <c:v>23.26</c:v>
                </c:pt>
                <c:pt idx="94">
                  <c:v>23.309999000000001</c:v>
                </c:pt>
                <c:pt idx="95">
                  <c:v>24.07</c:v>
                </c:pt>
                <c:pt idx="96">
                  <c:v>22.02</c:v>
                </c:pt>
                <c:pt idx="97">
                  <c:v>21.91</c:v>
                </c:pt>
                <c:pt idx="98">
                  <c:v>22.389999</c:v>
                </c:pt>
                <c:pt idx="99">
                  <c:v>22.190000999999999</c:v>
                </c:pt>
                <c:pt idx="100">
                  <c:v>22.700001</c:v>
                </c:pt>
                <c:pt idx="101">
                  <c:v>22.84</c:v>
                </c:pt>
                <c:pt idx="102">
                  <c:v>22.4</c:v>
                </c:pt>
                <c:pt idx="103">
                  <c:v>22.360001</c:v>
                </c:pt>
                <c:pt idx="104">
                  <c:v>22.5</c:v>
                </c:pt>
                <c:pt idx="105">
                  <c:v>21.65</c:v>
                </c:pt>
                <c:pt idx="106">
                  <c:v>21.6</c:v>
                </c:pt>
                <c:pt idx="107">
                  <c:v>21.76</c:v>
                </c:pt>
                <c:pt idx="108">
                  <c:v>21.440000999999999</c:v>
                </c:pt>
                <c:pt idx="109">
                  <c:v>21.99</c:v>
                </c:pt>
                <c:pt idx="110">
                  <c:v>22.209999</c:v>
                </c:pt>
                <c:pt idx="111">
                  <c:v>22.139999</c:v>
                </c:pt>
                <c:pt idx="112">
                  <c:v>21.700001</c:v>
                </c:pt>
                <c:pt idx="113">
                  <c:v>22.65</c:v>
                </c:pt>
                <c:pt idx="114">
                  <c:v>22.360001</c:v>
                </c:pt>
                <c:pt idx="115">
                  <c:v>22.190000999999999</c:v>
                </c:pt>
                <c:pt idx="116">
                  <c:v>21.67</c:v>
                </c:pt>
                <c:pt idx="117">
                  <c:v>22.469999000000001</c:v>
                </c:pt>
                <c:pt idx="118">
                  <c:v>21.969999000000001</c:v>
                </c:pt>
                <c:pt idx="119">
                  <c:v>21</c:v>
                </c:pt>
                <c:pt idx="120">
                  <c:v>22.27</c:v>
                </c:pt>
                <c:pt idx="121">
                  <c:v>23.92</c:v>
                </c:pt>
                <c:pt idx="122">
                  <c:v>24.559999000000001</c:v>
                </c:pt>
                <c:pt idx="123">
                  <c:v>23.91</c:v>
                </c:pt>
                <c:pt idx="124">
                  <c:v>24.25</c:v>
                </c:pt>
                <c:pt idx="125">
                  <c:v>24.68</c:v>
                </c:pt>
                <c:pt idx="126">
                  <c:v>24.91</c:v>
                </c:pt>
                <c:pt idx="127">
                  <c:v>26.01</c:v>
                </c:pt>
                <c:pt idx="128">
                  <c:v>26.6</c:v>
                </c:pt>
                <c:pt idx="129">
                  <c:v>27.23</c:v>
                </c:pt>
                <c:pt idx="130">
                  <c:v>28.950001</c:v>
                </c:pt>
                <c:pt idx="131">
                  <c:v>24.15</c:v>
                </c:pt>
                <c:pt idx="132">
                  <c:v>23.82</c:v>
                </c:pt>
                <c:pt idx="133">
                  <c:v>24.610001</c:v>
                </c:pt>
                <c:pt idx="134">
                  <c:v>24.299999</c:v>
                </c:pt>
                <c:pt idx="135">
                  <c:v>23.82</c:v>
                </c:pt>
                <c:pt idx="136">
                  <c:v>24.27</c:v>
                </c:pt>
                <c:pt idx="137">
                  <c:v>24.52</c:v>
                </c:pt>
                <c:pt idx="138">
                  <c:v>24.799999</c:v>
                </c:pt>
                <c:pt idx="139">
                  <c:v>24.809999000000001</c:v>
                </c:pt>
                <c:pt idx="140">
                  <c:v>25.25</c:v>
                </c:pt>
                <c:pt idx="141">
                  <c:v>25.25</c:v>
                </c:pt>
                <c:pt idx="142">
                  <c:v>23.93</c:v>
                </c:pt>
                <c:pt idx="143">
                  <c:v>24.09</c:v>
                </c:pt>
                <c:pt idx="144">
                  <c:v>24.85</c:v>
                </c:pt>
                <c:pt idx="145">
                  <c:v>24.450001</c:v>
                </c:pt>
                <c:pt idx="146">
                  <c:v>24.35</c:v>
                </c:pt>
                <c:pt idx="147">
                  <c:v>24.77</c:v>
                </c:pt>
                <c:pt idx="148">
                  <c:v>25.290001</c:v>
                </c:pt>
                <c:pt idx="149">
                  <c:v>25.65</c:v>
                </c:pt>
                <c:pt idx="150">
                  <c:v>24.65</c:v>
                </c:pt>
                <c:pt idx="151">
                  <c:v>24.370000999999998</c:v>
                </c:pt>
                <c:pt idx="152">
                  <c:v>24.299999</c:v>
                </c:pt>
                <c:pt idx="153">
                  <c:v>23.98</c:v>
                </c:pt>
                <c:pt idx="154">
                  <c:v>23.6</c:v>
                </c:pt>
                <c:pt idx="155">
                  <c:v>23.66</c:v>
                </c:pt>
                <c:pt idx="156">
                  <c:v>23.379999000000002</c:v>
                </c:pt>
                <c:pt idx="157">
                  <c:v>23.84</c:v>
                </c:pt>
                <c:pt idx="158">
                  <c:v>23.18</c:v>
                </c:pt>
                <c:pt idx="159">
                  <c:v>23.469999000000001</c:v>
                </c:pt>
                <c:pt idx="160">
                  <c:v>24.93</c:v>
                </c:pt>
                <c:pt idx="161">
                  <c:v>25.442855999999999</c:v>
                </c:pt>
                <c:pt idx="162">
                  <c:v>26.231085</c:v>
                </c:pt>
                <c:pt idx="163">
                  <c:v>26.151264000000001</c:v>
                </c:pt>
                <c:pt idx="164">
                  <c:v>26.0016</c:v>
                </c:pt>
                <c:pt idx="165">
                  <c:v>25.103617</c:v>
                </c:pt>
                <c:pt idx="166">
                  <c:v>24.824244</c:v>
                </c:pt>
                <c:pt idx="167">
                  <c:v>24.874131999999999</c:v>
                </c:pt>
                <c:pt idx="168">
                  <c:v>25.472788000000001</c:v>
                </c:pt>
                <c:pt idx="169">
                  <c:v>26.141286999999998</c:v>
                </c:pt>
                <c:pt idx="170">
                  <c:v>25.562586</c:v>
                </c:pt>
                <c:pt idx="171">
                  <c:v>25.213369</c:v>
                </c:pt>
                <c:pt idx="172">
                  <c:v>23.457314</c:v>
                </c:pt>
                <c:pt idx="173">
                  <c:v>23.557091</c:v>
                </c:pt>
                <c:pt idx="174">
                  <c:v>24.924021</c:v>
                </c:pt>
                <c:pt idx="175">
                  <c:v>24.285454000000001</c:v>
                </c:pt>
                <c:pt idx="176">
                  <c:v>25.382989999999999</c:v>
                </c:pt>
                <c:pt idx="177">
                  <c:v>25.382989999999999</c:v>
                </c:pt>
                <c:pt idx="178">
                  <c:v>25.253281000000001</c:v>
                </c:pt>
                <c:pt idx="179">
                  <c:v>23.597000000000001</c:v>
                </c:pt>
                <c:pt idx="180">
                  <c:v>22.968412000000001</c:v>
                </c:pt>
                <c:pt idx="181">
                  <c:v>22.938479999999998</c:v>
                </c:pt>
                <c:pt idx="182">
                  <c:v>22.878613999999999</c:v>
                </c:pt>
                <c:pt idx="183">
                  <c:v>23.587022999999999</c:v>
                </c:pt>
                <c:pt idx="184">
                  <c:v>23.646889000000002</c:v>
                </c:pt>
                <c:pt idx="185">
                  <c:v>23.597000000000001</c:v>
                </c:pt>
                <c:pt idx="186">
                  <c:v>23.656866000000001</c:v>
                </c:pt>
                <c:pt idx="187">
                  <c:v>23.646889000000002</c:v>
                </c:pt>
                <c:pt idx="188">
                  <c:v>24.205632999999999</c:v>
                </c:pt>
                <c:pt idx="189">
                  <c:v>24.335342000000001</c:v>
                </c:pt>
                <c:pt idx="190">
                  <c:v>23.816507000000001</c:v>
                </c:pt>
                <c:pt idx="191">
                  <c:v>23.527159000000001</c:v>
                </c:pt>
                <c:pt idx="192">
                  <c:v>23.996103000000002</c:v>
                </c:pt>
                <c:pt idx="193">
                  <c:v>23.876373000000001</c:v>
                </c:pt>
                <c:pt idx="194">
                  <c:v>24.365273999999999</c:v>
                </c:pt>
                <c:pt idx="195">
                  <c:v>25.053728</c:v>
                </c:pt>
                <c:pt idx="196">
                  <c:v>25.213369</c:v>
                </c:pt>
                <c:pt idx="197">
                  <c:v>24.963930000000001</c:v>
                </c:pt>
                <c:pt idx="198">
                  <c:v>25.203393999999999</c:v>
                </c:pt>
                <c:pt idx="199">
                  <c:v>24.894086999999999</c:v>
                </c:pt>
                <c:pt idx="200">
                  <c:v>23.716732</c:v>
                </c:pt>
                <c:pt idx="201">
                  <c:v>23.177942000000002</c:v>
                </c:pt>
                <c:pt idx="202">
                  <c:v>24.63467</c:v>
                </c:pt>
                <c:pt idx="203">
                  <c:v>24.664601999999999</c:v>
                </c:pt>
                <c:pt idx="204">
                  <c:v>25.792069999999999</c:v>
                </c:pt>
                <c:pt idx="205">
                  <c:v>26.071444</c:v>
                </c:pt>
                <c:pt idx="206">
                  <c:v>25.831982</c:v>
                </c:pt>
                <c:pt idx="207">
                  <c:v>25.961690999999998</c:v>
                </c:pt>
                <c:pt idx="208">
                  <c:v>26.520434999999999</c:v>
                </c:pt>
                <c:pt idx="209">
                  <c:v>27.338595999999999</c:v>
                </c:pt>
                <c:pt idx="210">
                  <c:v>27.438374</c:v>
                </c:pt>
                <c:pt idx="211">
                  <c:v>27.298687000000001</c:v>
                </c:pt>
                <c:pt idx="212">
                  <c:v>27.757656000000001</c:v>
                </c:pt>
                <c:pt idx="213">
                  <c:v>27.188932000000001</c:v>
                </c:pt>
                <c:pt idx="214">
                  <c:v>27.737701000000001</c:v>
                </c:pt>
                <c:pt idx="215">
                  <c:v>27.139046</c:v>
                </c:pt>
                <c:pt idx="216">
                  <c:v>27.637924000000002</c:v>
                </c:pt>
                <c:pt idx="217">
                  <c:v>27.667856</c:v>
                </c:pt>
                <c:pt idx="218">
                  <c:v>28.476042</c:v>
                </c:pt>
                <c:pt idx="219">
                  <c:v>28.396221000000001</c:v>
                </c:pt>
                <c:pt idx="220">
                  <c:v>28.525929999999999</c:v>
                </c:pt>
                <c:pt idx="221">
                  <c:v>29.264272999999999</c:v>
                </c:pt>
                <c:pt idx="222">
                  <c:v>28.326377999999998</c:v>
                </c:pt>
                <c:pt idx="223">
                  <c:v>28.306422999999999</c:v>
                </c:pt>
                <c:pt idx="224">
                  <c:v>27.737701000000001</c:v>
                </c:pt>
                <c:pt idx="225">
                  <c:v>28.974921999999999</c:v>
                </c:pt>
                <c:pt idx="226">
                  <c:v>28.815280999999999</c:v>
                </c:pt>
                <c:pt idx="227">
                  <c:v>28.805304</c:v>
                </c:pt>
                <c:pt idx="228">
                  <c:v>29.074697</c:v>
                </c:pt>
                <c:pt idx="229">
                  <c:v>29.423912000000001</c:v>
                </c:pt>
                <c:pt idx="230">
                  <c:v>29.334114</c:v>
                </c:pt>
                <c:pt idx="231">
                  <c:v>30.042524</c:v>
                </c:pt>
                <c:pt idx="232">
                  <c:v>30.810798999999999</c:v>
                </c:pt>
                <c:pt idx="233">
                  <c:v>31.189947</c:v>
                </c:pt>
                <c:pt idx="234">
                  <c:v>31.080193000000001</c:v>
                </c:pt>
                <c:pt idx="235">
                  <c:v>29.423912000000001</c:v>
                </c:pt>
                <c:pt idx="236">
                  <c:v>30.082433999999999</c:v>
                </c:pt>
                <c:pt idx="237">
                  <c:v>30.840731000000002</c:v>
                </c:pt>
                <c:pt idx="238">
                  <c:v>30.900597000000001</c:v>
                </c:pt>
                <c:pt idx="239">
                  <c:v>30.770886999999998</c:v>
                </c:pt>
                <c:pt idx="240">
                  <c:v>30.790842000000001</c:v>
                </c:pt>
                <c:pt idx="241">
                  <c:v>32.487034000000001</c:v>
                </c:pt>
                <c:pt idx="242">
                  <c:v>32.926048000000002</c:v>
                </c:pt>
                <c:pt idx="243">
                  <c:v>32.197685</c:v>
                </c:pt>
                <c:pt idx="244">
                  <c:v>33.135578000000002</c:v>
                </c:pt>
                <c:pt idx="245">
                  <c:v>32.287483000000002</c:v>
                </c:pt>
                <c:pt idx="246">
                  <c:v>32.048018999999996</c:v>
                </c:pt>
                <c:pt idx="247">
                  <c:v>32.926048000000002</c:v>
                </c:pt>
                <c:pt idx="248">
                  <c:v>32.726497999999999</c:v>
                </c:pt>
                <c:pt idx="249">
                  <c:v>32.946002999999997</c:v>
                </c:pt>
                <c:pt idx="250">
                  <c:v>32.906094000000003</c:v>
                </c:pt>
                <c:pt idx="251">
                  <c:v>32.676608999999999</c:v>
                </c:pt>
                <c:pt idx="252">
                  <c:v>33.604523</c:v>
                </c:pt>
                <c:pt idx="253">
                  <c:v>33.045780000000001</c:v>
                </c:pt>
                <c:pt idx="254">
                  <c:v>34.163269</c:v>
                </c:pt>
                <c:pt idx="255">
                  <c:v>35.220894000000001</c:v>
                </c:pt>
                <c:pt idx="256">
                  <c:v>35.061253000000001</c:v>
                </c:pt>
                <c:pt idx="257">
                  <c:v>34.592303999999999</c:v>
                </c:pt>
                <c:pt idx="258">
                  <c:v>33.903851000000003</c:v>
                </c:pt>
                <c:pt idx="259">
                  <c:v>34.412708000000002</c:v>
                </c:pt>
                <c:pt idx="260">
                  <c:v>34.472572</c:v>
                </c:pt>
                <c:pt idx="261">
                  <c:v>34.113379999999999</c:v>
                </c:pt>
                <c:pt idx="262">
                  <c:v>34.023581999999998</c:v>
                </c:pt>
                <c:pt idx="263">
                  <c:v>34.312935000000003</c:v>
                </c:pt>
                <c:pt idx="264">
                  <c:v>34.023581999999998</c:v>
                </c:pt>
                <c:pt idx="265">
                  <c:v>34.941521000000002</c:v>
                </c:pt>
                <c:pt idx="266">
                  <c:v>34.741970000000002</c:v>
                </c:pt>
                <c:pt idx="267">
                  <c:v>34.642192999999999</c:v>
                </c:pt>
                <c:pt idx="268">
                  <c:v>34.991408999999997</c:v>
                </c:pt>
                <c:pt idx="269">
                  <c:v>35.450378000000001</c:v>
                </c:pt>
                <c:pt idx="270">
                  <c:v>35.679862999999997</c:v>
                </c:pt>
                <c:pt idx="271">
                  <c:v>36.517978999999997</c:v>
                </c:pt>
                <c:pt idx="272">
                  <c:v>35.560130999999998</c:v>
                </c:pt>
                <c:pt idx="273">
                  <c:v>35.250827999999998</c:v>
                </c:pt>
                <c:pt idx="274">
                  <c:v>35.320667</c:v>
                </c:pt>
                <c:pt idx="275">
                  <c:v>34.642192999999999</c:v>
                </c:pt>
                <c:pt idx="276">
                  <c:v>35.220894000000001</c:v>
                </c:pt>
                <c:pt idx="277">
                  <c:v>34.57235</c:v>
                </c:pt>
                <c:pt idx="278">
                  <c:v>34.073470999999998</c:v>
                </c:pt>
                <c:pt idx="279">
                  <c:v>35.081206999999999</c:v>
                </c:pt>
                <c:pt idx="280">
                  <c:v>35.290737</c:v>
                </c:pt>
                <c:pt idx="281">
                  <c:v>32.048018999999996</c:v>
                </c:pt>
                <c:pt idx="282">
                  <c:v>31.678847999999999</c:v>
                </c:pt>
                <c:pt idx="283">
                  <c:v>32.526943000000003</c:v>
                </c:pt>
                <c:pt idx="284">
                  <c:v>30.930530999999998</c:v>
                </c:pt>
                <c:pt idx="285">
                  <c:v>31.130081000000001</c:v>
                </c:pt>
                <c:pt idx="286">
                  <c:v>32.516967999999999</c:v>
                </c:pt>
                <c:pt idx="287">
                  <c:v>32.107883000000001</c:v>
                </c:pt>
                <c:pt idx="288">
                  <c:v>31.928288999999999</c:v>
                </c:pt>
                <c:pt idx="289">
                  <c:v>31.060237999999998</c:v>
                </c:pt>
                <c:pt idx="290">
                  <c:v>32.327393000000001</c:v>
                </c:pt>
                <c:pt idx="291">
                  <c:v>31.728736999999999</c:v>
                </c:pt>
                <c:pt idx="292">
                  <c:v>32.616740999999998</c:v>
                </c:pt>
                <c:pt idx="293">
                  <c:v>32.427169999999997</c:v>
                </c:pt>
                <c:pt idx="294">
                  <c:v>32.856205000000003</c:v>
                </c:pt>
                <c:pt idx="295">
                  <c:v>33.325150000000001</c:v>
                </c:pt>
                <c:pt idx="296">
                  <c:v>32.626719999999999</c:v>
                </c:pt>
                <c:pt idx="297">
                  <c:v>31.489274999999999</c:v>
                </c:pt>
                <c:pt idx="298">
                  <c:v>31.728736999999999</c:v>
                </c:pt>
                <c:pt idx="299">
                  <c:v>31.229856000000002</c:v>
                </c:pt>
                <c:pt idx="300">
                  <c:v>30.561358999999999</c:v>
                </c:pt>
                <c:pt idx="301">
                  <c:v>30.182210999999999</c:v>
                </c:pt>
                <c:pt idx="302">
                  <c:v>29.733218999999998</c:v>
                </c:pt>
                <c:pt idx="303">
                  <c:v>29.633444000000001</c:v>
                </c:pt>
                <c:pt idx="304">
                  <c:v>30.321898000000001</c:v>
                </c:pt>
                <c:pt idx="305">
                  <c:v>30.162254000000001</c:v>
                </c:pt>
                <c:pt idx="306">
                  <c:v>29.862926000000002</c:v>
                </c:pt>
                <c:pt idx="307">
                  <c:v>29.234338999999999</c:v>
                </c:pt>
                <c:pt idx="308">
                  <c:v>28.186691</c:v>
                </c:pt>
                <c:pt idx="309">
                  <c:v>28.645659999999999</c:v>
                </c:pt>
                <c:pt idx="310">
                  <c:v>28.835235999999998</c:v>
                </c:pt>
                <c:pt idx="311">
                  <c:v>26.839718000000001</c:v>
                </c:pt>
                <c:pt idx="312">
                  <c:v>25.692295000000001</c:v>
                </c:pt>
                <c:pt idx="313">
                  <c:v>25.293192000000001</c:v>
                </c:pt>
                <c:pt idx="314">
                  <c:v>26.789829000000001</c:v>
                </c:pt>
                <c:pt idx="315">
                  <c:v>26.779852000000002</c:v>
                </c:pt>
                <c:pt idx="316">
                  <c:v>27.747679000000002</c:v>
                </c:pt>
                <c:pt idx="317">
                  <c:v>26.829740999999999</c:v>
                </c:pt>
                <c:pt idx="318">
                  <c:v>26.450589999999998</c:v>
                </c:pt>
                <c:pt idx="319">
                  <c:v>27.109112</c:v>
                </c:pt>
                <c:pt idx="320">
                  <c:v>27.149023</c:v>
                </c:pt>
                <c:pt idx="321">
                  <c:v>26.161242000000001</c:v>
                </c:pt>
                <c:pt idx="322">
                  <c:v>26.211127999999999</c:v>
                </c:pt>
                <c:pt idx="323">
                  <c:v>26.839718000000001</c:v>
                </c:pt>
                <c:pt idx="324">
                  <c:v>26.739943</c:v>
                </c:pt>
                <c:pt idx="325">
                  <c:v>27.358553000000001</c:v>
                </c:pt>
                <c:pt idx="326">
                  <c:v>25.482765000000001</c:v>
                </c:pt>
                <c:pt idx="327">
                  <c:v>25.203393999999999</c:v>
                </c:pt>
                <c:pt idx="328">
                  <c:v>24.824244</c:v>
                </c:pt>
                <c:pt idx="329">
                  <c:v>25.712250000000001</c:v>
                </c:pt>
                <c:pt idx="330">
                  <c:v>25.133551000000001</c:v>
                </c:pt>
                <c:pt idx="331">
                  <c:v>23.946217000000001</c:v>
                </c:pt>
                <c:pt idx="332">
                  <c:v>22.449577000000001</c:v>
                </c:pt>
                <c:pt idx="333">
                  <c:v>24.405186</c:v>
                </c:pt>
                <c:pt idx="334">
                  <c:v>25.113593999999999</c:v>
                </c:pt>
                <c:pt idx="335">
                  <c:v>22.778836999999999</c:v>
                </c:pt>
                <c:pt idx="336">
                  <c:v>21.701257999999999</c:v>
                </c:pt>
                <c:pt idx="337">
                  <c:v>22.319868</c:v>
                </c:pt>
                <c:pt idx="338">
                  <c:v>21.481750000000002</c:v>
                </c:pt>
                <c:pt idx="339">
                  <c:v>20.972895000000001</c:v>
                </c:pt>
                <c:pt idx="340">
                  <c:v>20.643635</c:v>
                </c:pt>
                <c:pt idx="341">
                  <c:v>21.252268000000001</c:v>
                </c:pt>
                <c:pt idx="342">
                  <c:v>21.840944</c:v>
                </c:pt>
                <c:pt idx="343">
                  <c:v>20.414148000000001</c:v>
                </c:pt>
                <c:pt idx="344">
                  <c:v>19.456301</c:v>
                </c:pt>
                <c:pt idx="345">
                  <c:v>17.400917</c:v>
                </c:pt>
                <c:pt idx="346">
                  <c:v>18.508430000000001</c:v>
                </c:pt>
                <c:pt idx="347">
                  <c:v>17.909775</c:v>
                </c:pt>
                <c:pt idx="348">
                  <c:v>17.959661000000001</c:v>
                </c:pt>
                <c:pt idx="349">
                  <c:v>18.997332</c:v>
                </c:pt>
                <c:pt idx="350">
                  <c:v>18.957419999999999</c:v>
                </c:pt>
                <c:pt idx="351">
                  <c:v>20.803273999999998</c:v>
                </c:pt>
                <c:pt idx="352">
                  <c:v>19.985112999999998</c:v>
                </c:pt>
                <c:pt idx="353">
                  <c:v>19.246770999999999</c:v>
                </c:pt>
                <c:pt idx="354">
                  <c:v>17.450806</c:v>
                </c:pt>
                <c:pt idx="355">
                  <c:v>17.570536000000001</c:v>
                </c:pt>
                <c:pt idx="356">
                  <c:v>16.303383</c:v>
                </c:pt>
                <c:pt idx="357">
                  <c:v>16.133762000000001</c:v>
                </c:pt>
                <c:pt idx="358">
                  <c:v>18.358767</c:v>
                </c:pt>
                <c:pt idx="359">
                  <c:v>17.450806</c:v>
                </c:pt>
                <c:pt idx="360">
                  <c:v>21.421886000000001</c:v>
                </c:pt>
                <c:pt idx="361">
                  <c:v>17.700244999999999</c:v>
                </c:pt>
                <c:pt idx="362">
                  <c:v>21.601482000000001</c:v>
                </c:pt>
                <c:pt idx="363">
                  <c:v>23.497225</c:v>
                </c:pt>
                <c:pt idx="364">
                  <c:v>21.860900999999998</c:v>
                </c:pt>
                <c:pt idx="365">
                  <c:v>23.796552999999999</c:v>
                </c:pt>
                <c:pt idx="366">
                  <c:v>25.881868000000001</c:v>
                </c:pt>
                <c:pt idx="367">
                  <c:v>27.637924000000002</c:v>
                </c:pt>
                <c:pt idx="368">
                  <c:v>27.029291000000001</c:v>
                </c:pt>
                <c:pt idx="369">
                  <c:v>26.590278999999999</c:v>
                </c:pt>
                <c:pt idx="370">
                  <c:v>26.540389999999999</c:v>
                </c:pt>
                <c:pt idx="371">
                  <c:v>25.971665999999999</c:v>
                </c:pt>
                <c:pt idx="372">
                  <c:v>28.835235999999998</c:v>
                </c:pt>
                <c:pt idx="373">
                  <c:v>26.779852000000002</c:v>
                </c:pt>
                <c:pt idx="374">
                  <c:v>27.158999999999999</c:v>
                </c:pt>
                <c:pt idx="375">
                  <c:v>27.238821000000002</c:v>
                </c:pt>
                <c:pt idx="376">
                  <c:v>27.43</c:v>
                </c:pt>
                <c:pt idx="377">
                  <c:v>27.120000999999998</c:v>
                </c:pt>
                <c:pt idx="378">
                  <c:v>27.59</c:v>
                </c:pt>
                <c:pt idx="379">
                  <c:v>27.290001</c:v>
                </c:pt>
                <c:pt idx="380">
                  <c:v>27.110001</c:v>
                </c:pt>
                <c:pt idx="381">
                  <c:v>25.99</c:v>
                </c:pt>
                <c:pt idx="382">
                  <c:v>26.200001</c:v>
                </c:pt>
                <c:pt idx="383">
                  <c:v>26.690000999999999</c:v>
                </c:pt>
                <c:pt idx="384">
                  <c:v>27.450001</c:v>
                </c:pt>
                <c:pt idx="385">
                  <c:v>27.799999</c:v>
                </c:pt>
                <c:pt idx="386">
                  <c:v>27.299999</c:v>
                </c:pt>
                <c:pt idx="387">
                  <c:v>27.549999</c:v>
                </c:pt>
                <c:pt idx="388">
                  <c:v>27.709999</c:v>
                </c:pt>
                <c:pt idx="389">
                  <c:v>28.4</c:v>
                </c:pt>
                <c:pt idx="390">
                  <c:v>28.469999000000001</c:v>
                </c:pt>
                <c:pt idx="391">
                  <c:v>28.219999000000001</c:v>
                </c:pt>
                <c:pt idx="392">
                  <c:v>28.950001</c:v>
                </c:pt>
                <c:pt idx="393">
                  <c:v>29.059999000000001</c:v>
                </c:pt>
                <c:pt idx="394">
                  <c:v>28.52</c:v>
                </c:pt>
                <c:pt idx="395">
                  <c:v>29.01</c:v>
                </c:pt>
                <c:pt idx="396">
                  <c:v>29.01</c:v>
                </c:pt>
                <c:pt idx="397">
                  <c:v>28.33</c:v>
                </c:pt>
                <c:pt idx="398">
                  <c:v>27.85</c:v>
                </c:pt>
                <c:pt idx="399">
                  <c:v>27.5</c:v>
                </c:pt>
                <c:pt idx="400">
                  <c:v>27.870000999999998</c:v>
                </c:pt>
                <c:pt idx="401">
                  <c:v>26.99</c:v>
                </c:pt>
                <c:pt idx="402">
                  <c:v>26.469999000000001</c:v>
                </c:pt>
                <c:pt idx="403">
                  <c:v>26.52</c:v>
                </c:pt>
                <c:pt idx="404">
                  <c:v>25.82</c:v>
                </c:pt>
                <c:pt idx="405">
                  <c:v>26.01</c:v>
                </c:pt>
                <c:pt idx="406">
                  <c:v>26.540001</c:v>
                </c:pt>
                <c:pt idx="407">
                  <c:v>26.85</c:v>
                </c:pt>
                <c:pt idx="408">
                  <c:v>26.799999</c:v>
                </c:pt>
                <c:pt idx="409">
                  <c:v>25.91</c:v>
                </c:pt>
                <c:pt idx="410">
                  <c:v>26.09</c:v>
                </c:pt>
                <c:pt idx="411">
                  <c:v>26.65</c:v>
                </c:pt>
                <c:pt idx="412">
                  <c:v>26.4</c:v>
                </c:pt>
                <c:pt idx="413">
                  <c:v>26.139999</c:v>
                </c:pt>
                <c:pt idx="414">
                  <c:v>25.85</c:v>
                </c:pt>
                <c:pt idx="415">
                  <c:v>25.700001</c:v>
                </c:pt>
                <c:pt idx="416">
                  <c:v>25.870000999999998</c:v>
                </c:pt>
                <c:pt idx="417">
                  <c:v>26.5</c:v>
                </c:pt>
                <c:pt idx="418">
                  <c:v>26.74</c:v>
                </c:pt>
                <c:pt idx="419">
                  <c:v>26.190000999999999</c:v>
                </c:pt>
                <c:pt idx="420">
                  <c:v>24.700001</c:v>
                </c:pt>
                <c:pt idx="421">
                  <c:v>24.85</c:v>
                </c:pt>
                <c:pt idx="422">
                  <c:v>24.984452999999998</c:v>
                </c:pt>
                <c:pt idx="423">
                  <c:v>24.585816999999999</c:v>
                </c:pt>
                <c:pt idx="424">
                  <c:v>22.961379999999998</c:v>
                </c:pt>
                <c:pt idx="425">
                  <c:v>23.041107</c:v>
                </c:pt>
                <c:pt idx="426">
                  <c:v>22.921516</c:v>
                </c:pt>
                <c:pt idx="427">
                  <c:v>22.652436999999999</c:v>
                </c:pt>
                <c:pt idx="428">
                  <c:v>22.203973999999999</c:v>
                </c:pt>
                <c:pt idx="429">
                  <c:v>21.904997000000002</c:v>
                </c:pt>
                <c:pt idx="430">
                  <c:v>21.237283999999999</c:v>
                </c:pt>
                <c:pt idx="431">
                  <c:v>20.400148000000002</c:v>
                </c:pt>
                <c:pt idx="432">
                  <c:v>20.529705</c:v>
                </c:pt>
                <c:pt idx="433">
                  <c:v>20.270593999999999</c:v>
                </c:pt>
                <c:pt idx="434">
                  <c:v>20.330387000000002</c:v>
                </c:pt>
                <c:pt idx="435">
                  <c:v>19.901855000000001</c:v>
                </c:pt>
                <c:pt idx="436">
                  <c:v>19.612843999999999</c:v>
                </c:pt>
                <c:pt idx="437">
                  <c:v>19.921786999999998</c:v>
                </c:pt>
                <c:pt idx="438">
                  <c:v>19.493255999999999</c:v>
                </c:pt>
                <c:pt idx="439">
                  <c:v>19.433458000000002</c:v>
                </c:pt>
                <c:pt idx="440">
                  <c:v>19.802197</c:v>
                </c:pt>
                <c:pt idx="441">
                  <c:v>19.363696999999998</c:v>
                </c:pt>
                <c:pt idx="442">
                  <c:v>20.260628000000001</c:v>
                </c:pt>
                <c:pt idx="443">
                  <c:v>20.420079999999999</c:v>
                </c:pt>
                <c:pt idx="444">
                  <c:v>19.961651</c:v>
                </c:pt>
                <c:pt idx="445">
                  <c:v>20.131070999999999</c:v>
                </c:pt>
                <c:pt idx="446">
                  <c:v>20.320421</c:v>
                </c:pt>
                <c:pt idx="447">
                  <c:v>19.921786999999998</c:v>
                </c:pt>
                <c:pt idx="448">
                  <c:v>20.579535</c:v>
                </c:pt>
                <c:pt idx="449">
                  <c:v>20.300491000000001</c:v>
                </c:pt>
                <c:pt idx="450">
                  <c:v>20.400148000000002</c:v>
                </c:pt>
                <c:pt idx="451">
                  <c:v>20.390184000000001</c:v>
                </c:pt>
                <c:pt idx="452">
                  <c:v>20.729023000000002</c:v>
                </c:pt>
                <c:pt idx="453">
                  <c:v>20.868545999999998</c:v>
                </c:pt>
                <c:pt idx="454">
                  <c:v>20.818715999999998</c:v>
                </c:pt>
                <c:pt idx="455">
                  <c:v>21.018034</c:v>
                </c:pt>
                <c:pt idx="456">
                  <c:v>21.057898000000002</c:v>
                </c:pt>
                <c:pt idx="457">
                  <c:v>21.037966000000001</c:v>
                </c:pt>
                <c:pt idx="458">
                  <c:v>21.237283999999999</c:v>
                </c:pt>
                <c:pt idx="459">
                  <c:v>21.117692999999999</c:v>
                </c:pt>
                <c:pt idx="460">
                  <c:v>20.828682000000001</c:v>
                </c:pt>
                <c:pt idx="461">
                  <c:v>20.519739000000001</c:v>
                </c:pt>
                <c:pt idx="462">
                  <c:v>19.622810000000001</c:v>
                </c:pt>
                <c:pt idx="463">
                  <c:v>19.692571999999998</c:v>
                </c:pt>
                <c:pt idx="464">
                  <c:v>19.184313</c:v>
                </c:pt>
                <c:pt idx="465">
                  <c:v>19.493255999999999</c:v>
                </c:pt>
                <c:pt idx="466">
                  <c:v>19.712503000000002</c:v>
                </c:pt>
                <c:pt idx="467">
                  <c:v>19.114552</c:v>
                </c:pt>
                <c:pt idx="468">
                  <c:v>19.353731</c:v>
                </c:pt>
                <c:pt idx="469">
                  <c:v>19.652708000000001</c:v>
                </c:pt>
                <c:pt idx="470">
                  <c:v>19.89189</c:v>
                </c:pt>
                <c:pt idx="471">
                  <c:v>19.822127999999999</c:v>
                </c:pt>
                <c:pt idx="472">
                  <c:v>19.951685000000001</c:v>
                </c:pt>
                <c:pt idx="473">
                  <c:v>19.971616999999998</c:v>
                </c:pt>
                <c:pt idx="474">
                  <c:v>19.752367</c:v>
                </c:pt>
                <c:pt idx="475">
                  <c:v>19.48329</c:v>
                </c:pt>
                <c:pt idx="476">
                  <c:v>19.632776</c:v>
                </c:pt>
                <c:pt idx="477">
                  <c:v>19.602879000000001</c:v>
                </c:pt>
                <c:pt idx="478">
                  <c:v>19.084654</c:v>
                </c:pt>
                <c:pt idx="479">
                  <c:v>19.084654</c:v>
                </c:pt>
                <c:pt idx="480">
                  <c:v>18.616257000000001</c:v>
                </c:pt>
                <c:pt idx="481">
                  <c:v>18.377075000000001</c:v>
                </c:pt>
                <c:pt idx="482">
                  <c:v>18.795642999999998</c:v>
                </c:pt>
                <c:pt idx="483">
                  <c:v>18.725881999999999</c:v>
                </c:pt>
                <c:pt idx="484">
                  <c:v>17.799054999999999</c:v>
                </c:pt>
                <c:pt idx="485">
                  <c:v>18.387041</c:v>
                </c:pt>
                <c:pt idx="486">
                  <c:v>18.686019999999999</c:v>
                </c:pt>
                <c:pt idx="487">
                  <c:v>18.915234000000002</c:v>
                </c:pt>
                <c:pt idx="488">
                  <c:v>18.975028999999999</c:v>
                </c:pt>
                <c:pt idx="489">
                  <c:v>18.566427000000001</c:v>
                </c:pt>
                <c:pt idx="490">
                  <c:v>18.536529999999999</c:v>
                </c:pt>
                <c:pt idx="491">
                  <c:v>18.666086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00-4A92-81BD-C80F1CC953C2}"/>
            </c:ext>
          </c:extLst>
        </c:ser>
        <c:ser>
          <c:idx val="5"/>
          <c:order val="5"/>
          <c:tx>
            <c:strRef>
              <c:f>'Base com Backtest VaR'!$L$5</c:f>
              <c:strCache>
                <c:ptCount val="1"/>
                <c:pt idx="0">
                  <c:v>Multiplan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VaR'!$L$6:$L$497</c:f>
              <c:numCache>
                <c:formatCode>#,##0.00</c:formatCode>
                <c:ptCount val="492"/>
                <c:pt idx="0">
                  <c:v>21.48</c:v>
                </c:pt>
                <c:pt idx="1">
                  <c:v>21.07</c:v>
                </c:pt>
                <c:pt idx="2">
                  <c:v>21.799999</c:v>
                </c:pt>
                <c:pt idx="3">
                  <c:v>21.93</c:v>
                </c:pt>
                <c:pt idx="4">
                  <c:v>21.26</c:v>
                </c:pt>
                <c:pt idx="5">
                  <c:v>21.700001</c:v>
                </c:pt>
                <c:pt idx="6">
                  <c:v>21.51</c:v>
                </c:pt>
                <c:pt idx="7">
                  <c:v>21.32</c:v>
                </c:pt>
                <c:pt idx="8">
                  <c:v>21.59</c:v>
                </c:pt>
                <c:pt idx="9">
                  <c:v>22.09</c:v>
                </c:pt>
                <c:pt idx="10">
                  <c:v>22.48</c:v>
                </c:pt>
                <c:pt idx="11">
                  <c:v>22.559999000000001</c:v>
                </c:pt>
                <c:pt idx="12">
                  <c:v>23.01</c:v>
                </c:pt>
                <c:pt idx="13">
                  <c:v>23.09</c:v>
                </c:pt>
                <c:pt idx="14">
                  <c:v>23.559999000000001</c:v>
                </c:pt>
                <c:pt idx="15">
                  <c:v>23.200001</c:v>
                </c:pt>
                <c:pt idx="16">
                  <c:v>23.23</c:v>
                </c:pt>
                <c:pt idx="17">
                  <c:v>23.51</c:v>
                </c:pt>
                <c:pt idx="18">
                  <c:v>23.799999</c:v>
                </c:pt>
                <c:pt idx="19">
                  <c:v>24.02</c:v>
                </c:pt>
                <c:pt idx="20">
                  <c:v>23.35</c:v>
                </c:pt>
                <c:pt idx="21">
                  <c:v>24.16</c:v>
                </c:pt>
                <c:pt idx="22">
                  <c:v>22.93</c:v>
                </c:pt>
                <c:pt idx="23">
                  <c:v>22.959999</c:v>
                </c:pt>
                <c:pt idx="24">
                  <c:v>23.629999000000002</c:v>
                </c:pt>
                <c:pt idx="25">
                  <c:v>23.709999</c:v>
                </c:pt>
                <c:pt idx="26">
                  <c:v>24.27</c:v>
                </c:pt>
                <c:pt idx="27">
                  <c:v>24.26</c:v>
                </c:pt>
                <c:pt idx="28">
                  <c:v>24.35</c:v>
                </c:pt>
                <c:pt idx="29">
                  <c:v>23.9</c:v>
                </c:pt>
                <c:pt idx="30">
                  <c:v>24.17</c:v>
                </c:pt>
                <c:pt idx="31">
                  <c:v>24.450001</c:v>
                </c:pt>
                <c:pt idx="32">
                  <c:v>24.940000999999999</c:v>
                </c:pt>
                <c:pt idx="33">
                  <c:v>24.48</c:v>
                </c:pt>
                <c:pt idx="34">
                  <c:v>23.799999</c:v>
                </c:pt>
                <c:pt idx="35">
                  <c:v>23.059999000000001</c:v>
                </c:pt>
                <c:pt idx="36">
                  <c:v>23.030000999999999</c:v>
                </c:pt>
                <c:pt idx="37">
                  <c:v>22.9</c:v>
                </c:pt>
                <c:pt idx="38">
                  <c:v>23.4</c:v>
                </c:pt>
                <c:pt idx="39">
                  <c:v>23.15</c:v>
                </c:pt>
                <c:pt idx="40">
                  <c:v>22.77</c:v>
                </c:pt>
                <c:pt idx="41">
                  <c:v>23.5</c:v>
                </c:pt>
                <c:pt idx="42">
                  <c:v>23.07</c:v>
                </c:pt>
                <c:pt idx="43">
                  <c:v>23.719999000000001</c:v>
                </c:pt>
                <c:pt idx="44">
                  <c:v>24.040001</c:v>
                </c:pt>
                <c:pt idx="45">
                  <c:v>25.18</c:v>
                </c:pt>
                <c:pt idx="46">
                  <c:v>25.049999</c:v>
                </c:pt>
                <c:pt idx="47">
                  <c:v>25.299999</c:v>
                </c:pt>
                <c:pt idx="48">
                  <c:v>25.99</c:v>
                </c:pt>
                <c:pt idx="49">
                  <c:v>25.76</c:v>
                </c:pt>
                <c:pt idx="50">
                  <c:v>25.68</c:v>
                </c:pt>
                <c:pt idx="51">
                  <c:v>25.940000999999999</c:v>
                </c:pt>
                <c:pt idx="52">
                  <c:v>26.26</c:v>
                </c:pt>
                <c:pt idx="53">
                  <c:v>26.629999000000002</c:v>
                </c:pt>
                <c:pt idx="54">
                  <c:v>25.75</c:v>
                </c:pt>
                <c:pt idx="55">
                  <c:v>26.559999000000001</c:v>
                </c:pt>
                <c:pt idx="56">
                  <c:v>26.42</c:v>
                </c:pt>
                <c:pt idx="57">
                  <c:v>27.18</c:v>
                </c:pt>
                <c:pt idx="58">
                  <c:v>27.74</c:v>
                </c:pt>
                <c:pt idx="59">
                  <c:v>27.51</c:v>
                </c:pt>
                <c:pt idx="60">
                  <c:v>26.25</c:v>
                </c:pt>
                <c:pt idx="61">
                  <c:v>25.959999</c:v>
                </c:pt>
                <c:pt idx="62">
                  <c:v>25.66</c:v>
                </c:pt>
                <c:pt idx="63">
                  <c:v>25.59</c:v>
                </c:pt>
                <c:pt idx="64">
                  <c:v>25.379999000000002</c:v>
                </c:pt>
                <c:pt idx="65">
                  <c:v>25.219999000000001</c:v>
                </c:pt>
                <c:pt idx="66">
                  <c:v>24.98</c:v>
                </c:pt>
                <c:pt idx="67">
                  <c:v>24.620000999999998</c:v>
                </c:pt>
                <c:pt idx="68">
                  <c:v>24.52</c:v>
                </c:pt>
                <c:pt idx="69">
                  <c:v>25.110001</c:v>
                </c:pt>
                <c:pt idx="70">
                  <c:v>24.57</c:v>
                </c:pt>
                <c:pt idx="71">
                  <c:v>24.42</c:v>
                </c:pt>
                <c:pt idx="72">
                  <c:v>24.6</c:v>
                </c:pt>
                <c:pt idx="73">
                  <c:v>24.209999</c:v>
                </c:pt>
                <c:pt idx="74">
                  <c:v>23.700001</c:v>
                </c:pt>
                <c:pt idx="75">
                  <c:v>23.27</c:v>
                </c:pt>
                <c:pt idx="76">
                  <c:v>24.83</c:v>
                </c:pt>
                <c:pt idx="77">
                  <c:v>25.040001</c:v>
                </c:pt>
                <c:pt idx="78">
                  <c:v>24.82</c:v>
                </c:pt>
                <c:pt idx="79">
                  <c:v>23.809999000000001</c:v>
                </c:pt>
                <c:pt idx="80">
                  <c:v>23.67</c:v>
                </c:pt>
                <c:pt idx="81">
                  <c:v>23.65</c:v>
                </c:pt>
                <c:pt idx="82">
                  <c:v>24</c:v>
                </c:pt>
                <c:pt idx="83">
                  <c:v>23.030000999999999</c:v>
                </c:pt>
                <c:pt idx="84">
                  <c:v>23.43</c:v>
                </c:pt>
                <c:pt idx="85">
                  <c:v>23.950001</c:v>
                </c:pt>
                <c:pt idx="86">
                  <c:v>23.629999000000002</c:v>
                </c:pt>
                <c:pt idx="87">
                  <c:v>24</c:v>
                </c:pt>
                <c:pt idx="88">
                  <c:v>23.57</c:v>
                </c:pt>
                <c:pt idx="89">
                  <c:v>23.1</c:v>
                </c:pt>
                <c:pt idx="90">
                  <c:v>23.93</c:v>
                </c:pt>
                <c:pt idx="91">
                  <c:v>23.92</c:v>
                </c:pt>
                <c:pt idx="92">
                  <c:v>23.85</c:v>
                </c:pt>
                <c:pt idx="93">
                  <c:v>23.719999000000001</c:v>
                </c:pt>
                <c:pt idx="94">
                  <c:v>23.280000999999999</c:v>
                </c:pt>
                <c:pt idx="95">
                  <c:v>23.799999</c:v>
                </c:pt>
                <c:pt idx="96">
                  <c:v>23.530000999999999</c:v>
                </c:pt>
                <c:pt idx="97">
                  <c:v>23.700001</c:v>
                </c:pt>
                <c:pt idx="98">
                  <c:v>23.379999000000002</c:v>
                </c:pt>
                <c:pt idx="99">
                  <c:v>23.99</c:v>
                </c:pt>
                <c:pt idx="100">
                  <c:v>24.27</c:v>
                </c:pt>
                <c:pt idx="101">
                  <c:v>24.549999</c:v>
                </c:pt>
                <c:pt idx="102">
                  <c:v>24.190000999999999</c:v>
                </c:pt>
                <c:pt idx="103">
                  <c:v>24.49</c:v>
                </c:pt>
                <c:pt idx="104">
                  <c:v>24.84</c:v>
                </c:pt>
                <c:pt idx="105">
                  <c:v>23.52</c:v>
                </c:pt>
                <c:pt idx="106">
                  <c:v>23.68</c:v>
                </c:pt>
                <c:pt idx="107">
                  <c:v>23.66</c:v>
                </c:pt>
                <c:pt idx="108">
                  <c:v>23.33</c:v>
                </c:pt>
                <c:pt idx="109">
                  <c:v>23.540001</c:v>
                </c:pt>
                <c:pt idx="110">
                  <c:v>23.33</c:v>
                </c:pt>
                <c:pt idx="111">
                  <c:v>23.41</c:v>
                </c:pt>
                <c:pt idx="112">
                  <c:v>22.299999</c:v>
                </c:pt>
                <c:pt idx="113">
                  <c:v>22.950001</c:v>
                </c:pt>
                <c:pt idx="114">
                  <c:v>22.67</c:v>
                </c:pt>
                <c:pt idx="115">
                  <c:v>23.620000999999998</c:v>
                </c:pt>
                <c:pt idx="116">
                  <c:v>23.209999</c:v>
                </c:pt>
                <c:pt idx="117">
                  <c:v>22.33</c:v>
                </c:pt>
                <c:pt idx="118">
                  <c:v>20.85</c:v>
                </c:pt>
                <c:pt idx="119">
                  <c:v>20.51</c:v>
                </c:pt>
                <c:pt idx="120">
                  <c:v>20.5</c:v>
                </c:pt>
                <c:pt idx="121">
                  <c:v>21.379999000000002</c:v>
                </c:pt>
                <c:pt idx="122">
                  <c:v>20.420000000000002</c:v>
                </c:pt>
                <c:pt idx="123">
                  <c:v>19.850000000000001</c:v>
                </c:pt>
                <c:pt idx="124">
                  <c:v>19.790001</c:v>
                </c:pt>
                <c:pt idx="125">
                  <c:v>19.379999000000002</c:v>
                </c:pt>
                <c:pt idx="126">
                  <c:v>19.68</c:v>
                </c:pt>
                <c:pt idx="127">
                  <c:v>20.079999999999998</c:v>
                </c:pt>
                <c:pt idx="128">
                  <c:v>19.870000999999998</c:v>
                </c:pt>
                <c:pt idx="129">
                  <c:v>20.100000000000001</c:v>
                </c:pt>
                <c:pt idx="130">
                  <c:v>20.139999</c:v>
                </c:pt>
                <c:pt idx="131">
                  <c:v>20.67</c:v>
                </c:pt>
                <c:pt idx="132">
                  <c:v>20.93</c:v>
                </c:pt>
                <c:pt idx="133">
                  <c:v>21.389999</c:v>
                </c:pt>
                <c:pt idx="134">
                  <c:v>21.35</c:v>
                </c:pt>
                <c:pt idx="135">
                  <c:v>21.25</c:v>
                </c:pt>
                <c:pt idx="136">
                  <c:v>21.379999000000002</c:v>
                </c:pt>
                <c:pt idx="137">
                  <c:v>21.6</c:v>
                </c:pt>
                <c:pt idx="138">
                  <c:v>21.84</c:v>
                </c:pt>
                <c:pt idx="139">
                  <c:v>22.129999000000002</c:v>
                </c:pt>
                <c:pt idx="140">
                  <c:v>22.5</c:v>
                </c:pt>
                <c:pt idx="141">
                  <c:v>21.299999</c:v>
                </c:pt>
                <c:pt idx="142">
                  <c:v>21.309999000000001</c:v>
                </c:pt>
                <c:pt idx="143">
                  <c:v>21.200001</c:v>
                </c:pt>
                <c:pt idx="144">
                  <c:v>21.799999</c:v>
                </c:pt>
                <c:pt idx="145">
                  <c:v>20.43</c:v>
                </c:pt>
                <c:pt idx="146">
                  <c:v>20.51</c:v>
                </c:pt>
                <c:pt idx="147">
                  <c:v>20.379999000000002</c:v>
                </c:pt>
                <c:pt idx="148">
                  <c:v>20.59</c:v>
                </c:pt>
                <c:pt idx="149">
                  <c:v>20.959999</c:v>
                </c:pt>
                <c:pt idx="150">
                  <c:v>21.190000999999999</c:v>
                </c:pt>
                <c:pt idx="151">
                  <c:v>21.42</c:v>
                </c:pt>
                <c:pt idx="152">
                  <c:v>21.35</c:v>
                </c:pt>
                <c:pt idx="153">
                  <c:v>21.940000999999999</c:v>
                </c:pt>
                <c:pt idx="154">
                  <c:v>21.48</c:v>
                </c:pt>
                <c:pt idx="155">
                  <c:v>21.639999</c:v>
                </c:pt>
                <c:pt idx="156">
                  <c:v>21.42</c:v>
                </c:pt>
                <c:pt idx="157">
                  <c:v>22.379999000000002</c:v>
                </c:pt>
                <c:pt idx="158">
                  <c:v>21.6</c:v>
                </c:pt>
                <c:pt idx="159">
                  <c:v>21.620000999999998</c:v>
                </c:pt>
                <c:pt idx="160">
                  <c:v>22.58</c:v>
                </c:pt>
                <c:pt idx="161">
                  <c:v>22.549999</c:v>
                </c:pt>
                <c:pt idx="162">
                  <c:v>23.530000999999999</c:v>
                </c:pt>
                <c:pt idx="163">
                  <c:v>23.360001</c:v>
                </c:pt>
                <c:pt idx="164">
                  <c:v>24.26</c:v>
                </c:pt>
                <c:pt idx="165">
                  <c:v>23.74</c:v>
                </c:pt>
                <c:pt idx="166">
                  <c:v>23.24</c:v>
                </c:pt>
                <c:pt idx="167">
                  <c:v>23.799999</c:v>
                </c:pt>
                <c:pt idx="168">
                  <c:v>24.370000999999998</c:v>
                </c:pt>
                <c:pt idx="169">
                  <c:v>24.91</c:v>
                </c:pt>
                <c:pt idx="170">
                  <c:v>25.299999</c:v>
                </c:pt>
                <c:pt idx="171">
                  <c:v>25.059999000000001</c:v>
                </c:pt>
                <c:pt idx="172">
                  <c:v>25.059999000000001</c:v>
                </c:pt>
                <c:pt idx="173">
                  <c:v>25.02</c:v>
                </c:pt>
                <c:pt idx="174">
                  <c:v>25.950001</c:v>
                </c:pt>
                <c:pt idx="175">
                  <c:v>24.84</c:v>
                </c:pt>
                <c:pt idx="176">
                  <c:v>24.49</c:v>
                </c:pt>
                <c:pt idx="177">
                  <c:v>24.9</c:v>
                </c:pt>
                <c:pt idx="178">
                  <c:v>24.76</c:v>
                </c:pt>
                <c:pt idx="179">
                  <c:v>25.15</c:v>
                </c:pt>
                <c:pt idx="180">
                  <c:v>24.4</c:v>
                </c:pt>
                <c:pt idx="181">
                  <c:v>24.040001</c:v>
                </c:pt>
                <c:pt idx="182">
                  <c:v>22.67</c:v>
                </c:pt>
                <c:pt idx="183">
                  <c:v>23.5</c:v>
                </c:pt>
                <c:pt idx="184">
                  <c:v>23.440000999999999</c:v>
                </c:pt>
                <c:pt idx="185">
                  <c:v>23.74</c:v>
                </c:pt>
                <c:pt idx="186">
                  <c:v>23.5</c:v>
                </c:pt>
                <c:pt idx="187">
                  <c:v>21.93</c:v>
                </c:pt>
                <c:pt idx="188">
                  <c:v>22</c:v>
                </c:pt>
                <c:pt idx="189">
                  <c:v>22.120000999999998</c:v>
                </c:pt>
                <c:pt idx="190">
                  <c:v>23.09</c:v>
                </c:pt>
                <c:pt idx="191">
                  <c:v>22.719999000000001</c:v>
                </c:pt>
                <c:pt idx="192">
                  <c:v>22.450001</c:v>
                </c:pt>
                <c:pt idx="193">
                  <c:v>22.99</c:v>
                </c:pt>
                <c:pt idx="194">
                  <c:v>23.629999000000002</c:v>
                </c:pt>
                <c:pt idx="195">
                  <c:v>24.040001</c:v>
                </c:pt>
                <c:pt idx="196">
                  <c:v>24.52</c:v>
                </c:pt>
                <c:pt idx="197">
                  <c:v>21.5</c:v>
                </c:pt>
                <c:pt idx="198">
                  <c:v>20.709999</c:v>
                </c:pt>
                <c:pt idx="199">
                  <c:v>19.389999</c:v>
                </c:pt>
                <c:pt idx="200">
                  <c:v>18.649999999999999</c:v>
                </c:pt>
                <c:pt idx="201">
                  <c:v>18.969999000000001</c:v>
                </c:pt>
                <c:pt idx="202">
                  <c:v>19.100000000000001</c:v>
                </c:pt>
                <c:pt idx="203">
                  <c:v>19.02</c:v>
                </c:pt>
                <c:pt idx="204">
                  <c:v>20.09</c:v>
                </c:pt>
                <c:pt idx="205">
                  <c:v>20.299999</c:v>
                </c:pt>
                <c:pt idx="206">
                  <c:v>21.209999</c:v>
                </c:pt>
                <c:pt idx="207">
                  <c:v>21.59</c:v>
                </c:pt>
                <c:pt idx="208">
                  <c:v>21.969999000000001</c:v>
                </c:pt>
                <c:pt idx="209">
                  <c:v>21.18</c:v>
                </c:pt>
                <c:pt idx="210">
                  <c:v>21.059999000000001</c:v>
                </c:pt>
                <c:pt idx="211">
                  <c:v>20.9</c:v>
                </c:pt>
                <c:pt idx="212">
                  <c:v>21.200001</c:v>
                </c:pt>
                <c:pt idx="213">
                  <c:v>21.17</c:v>
                </c:pt>
                <c:pt idx="214">
                  <c:v>21.15</c:v>
                </c:pt>
                <c:pt idx="215">
                  <c:v>21.360001</c:v>
                </c:pt>
                <c:pt idx="216">
                  <c:v>21.59</c:v>
                </c:pt>
                <c:pt idx="217">
                  <c:v>21.6</c:v>
                </c:pt>
                <c:pt idx="218">
                  <c:v>21.15</c:v>
                </c:pt>
                <c:pt idx="219">
                  <c:v>20.68</c:v>
                </c:pt>
                <c:pt idx="220">
                  <c:v>20.260000000000002</c:v>
                </c:pt>
                <c:pt idx="221">
                  <c:v>20.549999</c:v>
                </c:pt>
                <c:pt idx="222">
                  <c:v>19.43</c:v>
                </c:pt>
                <c:pt idx="223">
                  <c:v>19.209999</c:v>
                </c:pt>
                <c:pt idx="224">
                  <c:v>19.420000000000002</c:v>
                </c:pt>
                <c:pt idx="225">
                  <c:v>20.120000999999998</c:v>
                </c:pt>
                <c:pt idx="226">
                  <c:v>20.74</c:v>
                </c:pt>
                <c:pt idx="227">
                  <c:v>20.809999000000001</c:v>
                </c:pt>
                <c:pt idx="228">
                  <c:v>21.360001</c:v>
                </c:pt>
                <c:pt idx="229">
                  <c:v>21.440000999999999</c:v>
                </c:pt>
                <c:pt idx="230">
                  <c:v>22.07</c:v>
                </c:pt>
                <c:pt idx="231">
                  <c:v>22.91</c:v>
                </c:pt>
                <c:pt idx="232">
                  <c:v>23.120000999999998</c:v>
                </c:pt>
                <c:pt idx="233">
                  <c:v>22.59</c:v>
                </c:pt>
                <c:pt idx="234">
                  <c:v>22.700001</c:v>
                </c:pt>
                <c:pt idx="235">
                  <c:v>21.77</c:v>
                </c:pt>
                <c:pt idx="236">
                  <c:v>22.32</c:v>
                </c:pt>
                <c:pt idx="237">
                  <c:v>22.799999</c:v>
                </c:pt>
                <c:pt idx="238">
                  <c:v>23.15</c:v>
                </c:pt>
                <c:pt idx="239">
                  <c:v>22.25</c:v>
                </c:pt>
                <c:pt idx="240">
                  <c:v>21.67</c:v>
                </c:pt>
                <c:pt idx="241">
                  <c:v>21.950001</c:v>
                </c:pt>
                <c:pt idx="242">
                  <c:v>22.07</c:v>
                </c:pt>
                <c:pt idx="243">
                  <c:v>20.82</c:v>
                </c:pt>
                <c:pt idx="244">
                  <c:v>21.610001</c:v>
                </c:pt>
                <c:pt idx="245">
                  <c:v>21.5</c:v>
                </c:pt>
                <c:pt idx="246">
                  <c:v>21.51</c:v>
                </c:pt>
                <c:pt idx="247">
                  <c:v>21.629999000000002</c:v>
                </c:pt>
                <c:pt idx="248">
                  <c:v>22.09</c:v>
                </c:pt>
                <c:pt idx="249">
                  <c:v>22.15</c:v>
                </c:pt>
                <c:pt idx="250">
                  <c:v>22.4</c:v>
                </c:pt>
                <c:pt idx="251">
                  <c:v>21.559999000000001</c:v>
                </c:pt>
                <c:pt idx="252">
                  <c:v>21.84</c:v>
                </c:pt>
                <c:pt idx="253">
                  <c:v>21.85</c:v>
                </c:pt>
                <c:pt idx="254">
                  <c:v>22.67</c:v>
                </c:pt>
                <c:pt idx="255">
                  <c:v>22.030000999999999</c:v>
                </c:pt>
                <c:pt idx="256">
                  <c:v>23.42</c:v>
                </c:pt>
                <c:pt idx="257">
                  <c:v>23.690000999999999</c:v>
                </c:pt>
                <c:pt idx="258">
                  <c:v>22.780000999999999</c:v>
                </c:pt>
                <c:pt idx="259">
                  <c:v>22.799999</c:v>
                </c:pt>
                <c:pt idx="260">
                  <c:v>23.610001</c:v>
                </c:pt>
                <c:pt idx="261">
                  <c:v>21.93</c:v>
                </c:pt>
                <c:pt idx="262">
                  <c:v>20.299999</c:v>
                </c:pt>
                <c:pt idx="263">
                  <c:v>20.58</c:v>
                </c:pt>
                <c:pt idx="264">
                  <c:v>21.139999</c:v>
                </c:pt>
                <c:pt idx="265">
                  <c:v>21.6</c:v>
                </c:pt>
                <c:pt idx="266">
                  <c:v>21.9</c:v>
                </c:pt>
                <c:pt idx="267">
                  <c:v>21.59</c:v>
                </c:pt>
                <c:pt idx="268">
                  <c:v>21.26</c:v>
                </c:pt>
                <c:pt idx="269">
                  <c:v>21.370000999999998</c:v>
                </c:pt>
                <c:pt idx="270">
                  <c:v>21.809999000000001</c:v>
                </c:pt>
                <c:pt idx="271">
                  <c:v>22.17</c:v>
                </c:pt>
                <c:pt idx="272">
                  <c:v>23.030000999999999</c:v>
                </c:pt>
                <c:pt idx="273">
                  <c:v>23.190000999999999</c:v>
                </c:pt>
                <c:pt idx="274">
                  <c:v>22.77</c:v>
                </c:pt>
                <c:pt idx="275">
                  <c:v>22.530000999999999</c:v>
                </c:pt>
                <c:pt idx="276">
                  <c:v>22.75</c:v>
                </c:pt>
                <c:pt idx="277">
                  <c:v>22.870000999999998</c:v>
                </c:pt>
                <c:pt idx="278">
                  <c:v>22.92</c:v>
                </c:pt>
                <c:pt idx="279">
                  <c:v>23.4</c:v>
                </c:pt>
                <c:pt idx="280">
                  <c:v>23.370000999999998</c:v>
                </c:pt>
                <c:pt idx="281">
                  <c:v>22.85</c:v>
                </c:pt>
                <c:pt idx="282">
                  <c:v>22.4</c:v>
                </c:pt>
                <c:pt idx="283">
                  <c:v>22.799999</c:v>
                </c:pt>
                <c:pt idx="284">
                  <c:v>21.35</c:v>
                </c:pt>
                <c:pt idx="285">
                  <c:v>20.75</c:v>
                </c:pt>
                <c:pt idx="286">
                  <c:v>20.950001</c:v>
                </c:pt>
                <c:pt idx="287">
                  <c:v>20.5</c:v>
                </c:pt>
                <c:pt idx="288">
                  <c:v>20.719999000000001</c:v>
                </c:pt>
                <c:pt idx="289">
                  <c:v>20.23</c:v>
                </c:pt>
                <c:pt idx="290">
                  <c:v>21.299999</c:v>
                </c:pt>
                <c:pt idx="291">
                  <c:v>21.4</c:v>
                </c:pt>
                <c:pt idx="292">
                  <c:v>21.91</c:v>
                </c:pt>
                <c:pt idx="293">
                  <c:v>22</c:v>
                </c:pt>
                <c:pt idx="294">
                  <c:v>22.030000999999999</c:v>
                </c:pt>
                <c:pt idx="295">
                  <c:v>21.809999000000001</c:v>
                </c:pt>
                <c:pt idx="296">
                  <c:v>22.59</c:v>
                </c:pt>
                <c:pt idx="297">
                  <c:v>21.42</c:v>
                </c:pt>
                <c:pt idx="298">
                  <c:v>21.68</c:v>
                </c:pt>
                <c:pt idx="299">
                  <c:v>22</c:v>
                </c:pt>
                <c:pt idx="300">
                  <c:v>22.700001</c:v>
                </c:pt>
                <c:pt idx="301">
                  <c:v>23.93</c:v>
                </c:pt>
                <c:pt idx="302">
                  <c:v>22.85</c:v>
                </c:pt>
                <c:pt idx="303">
                  <c:v>23.09</c:v>
                </c:pt>
                <c:pt idx="304">
                  <c:v>22.99</c:v>
                </c:pt>
                <c:pt idx="305">
                  <c:v>23.559999000000001</c:v>
                </c:pt>
                <c:pt idx="306">
                  <c:v>22.709999</c:v>
                </c:pt>
                <c:pt idx="307">
                  <c:v>22.280000999999999</c:v>
                </c:pt>
                <c:pt idx="308">
                  <c:v>20.690000999999999</c:v>
                </c:pt>
                <c:pt idx="309">
                  <c:v>21.299999</c:v>
                </c:pt>
                <c:pt idx="310">
                  <c:v>22.540001</c:v>
                </c:pt>
                <c:pt idx="311">
                  <c:v>21.780000999999999</c:v>
                </c:pt>
                <c:pt idx="312">
                  <c:v>22.639999</c:v>
                </c:pt>
                <c:pt idx="313">
                  <c:v>21.190000999999999</c:v>
                </c:pt>
                <c:pt idx="314">
                  <c:v>21.700001</c:v>
                </c:pt>
                <c:pt idx="315">
                  <c:v>20.620000999999998</c:v>
                </c:pt>
                <c:pt idx="316">
                  <c:v>19.670000000000002</c:v>
                </c:pt>
                <c:pt idx="317">
                  <c:v>19.389999</c:v>
                </c:pt>
                <c:pt idx="318">
                  <c:v>18.100000000000001</c:v>
                </c:pt>
                <c:pt idx="319">
                  <c:v>18.670000000000002</c:v>
                </c:pt>
                <c:pt idx="320">
                  <c:v>18.200001</c:v>
                </c:pt>
                <c:pt idx="321">
                  <c:v>17.989999999999998</c:v>
                </c:pt>
                <c:pt idx="322">
                  <c:v>18.379999000000002</c:v>
                </c:pt>
                <c:pt idx="323">
                  <c:v>18.84</c:v>
                </c:pt>
                <c:pt idx="324">
                  <c:v>18.440000999999999</c:v>
                </c:pt>
                <c:pt idx="325">
                  <c:v>19.299999</c:v>
                </c:pt>
                <c:pt idx="326">
                  <c:v>19.690000999999999</c:v>
                </c:pt>
                <c:pt idx="327">
                  <c:v>19.98</c:v>
                </c:pt>
                <c:pt idx="328">
                  <c:v>20.889999</c:v>
                </c:pt>
                <c:pt idx="329">
                  <c:v>22.370000999999998</c:v>
                </c:pt>
                <c:pt idx="330">
                  <c:v>21.76</c:v>
                </c:pt>
                <c:pt idx="331">
                  <c:v>21.059999000000001</c:v>
                </c:pt>
                <c:pt idx="332">
                  <c:v>20.58</c:v>
                </c:pt>
                <c:pt idx="333">
                  <c:v>22.98</c:v>
                </c:pt>
                <c:pt idx="334">
                  <c:v>23.200001</c:v>
                </c:pt>
                <c:pt idx="335">
                  <c:v>21.6</c:v>
                </c:pt>
                <c:pt idx="336">
                  <c:v>20.950001</c:v>
                </c:pt>
                <c:pt idx="337">
                  <c:v>18.799999</c:v>
                </c:pt>
                <c:pt idx="338">
                  <c:v>19.040001</c:v>
                </c:pt>
                <c:pt idx="339">
                  <c:v>19.600000000000001</c:v>
                </c:pt>
                <c:pt idx="340">
                  <c:v>19.700001</c:v>
                </c:pt>
                <c:pt idx="341">
                  <c:v>19.559999000000001</c:v>
                </c:pt>
                <c:pt idx="342">
                  <c:v>20.170000000000002</c:v>
                </c:pt>
                <c:pt idx="343">
                  <c:v>20.120000999999998</c:v>
                </c:pt>
                <c:pt idx="344">
                  <c:v>19.68</c:v>
                </c:pt>
                <c:pt idx="345">
                  <c:v>18.139999</c:v>
                </c:pt>
                <c:pt idx="346">
                  <c:v>18.620000999999998</c:v>
                </c:pt>
                <c:pt idx="347">
                  <c:v>18.530000999999999</c:v>
                </c:pt>
                <c:pt idx="348">
                  <c:v>19.079999999999998</c:v>
                </c:pt>
                <c:pt idx="349">
                  <c:v>20.950001</c:v>
                </c:pt>
                <c:pt idx="350">
                  <c:v>21.309999000000001</c:v>
                </c:pt>
                <c:pt idx="351">
                  <c:v>23.809999000000001</c:v>
                </c:pt>
                <c:pt idx="352">
                  <c:v>23.09</c:v>
                </c:pt>
                <c:pt idx="353">
                  <c:v>20.540001</c:v>
                </c:pt>
                <c:pt idx="354">
                  <c:v>17.510000000000002</c:v>
                </c:pt>
                <c:pt idx="355">
                  <c:v>19.030000999999999</c:v>
                </c:pt>
                <c:pt idx="356">
                  <c:v>19.98</c:v>
                </c:pt>
                <c:pt idx="357">
                  <c:v>17.200001</c:v>
                </c:pt>
                <c:pt idx="358">
                  <c:v>19.5</c:v>
                </c:pt>
                <c:pt idx="359">
                  <c:v>18.510000000000002</c:v>
                </c:pt>
                <c:pt idx="360">
                  <c:v>23.85</c:v>
                </c:pt>
                <c:pt idx="361">
                  <c:v>22.440000999999999</c:v>
                </c:pt>
                <c:pt idx="362">
                  <c:v>25.969999000000001</c:v>
                </c:pt>
                <c:pt idx="363">
                  <c:v>28.030000999999999</c:v>
                </c:pt>
                <c:pt idx="364">
                  <c:v>26.889999</c:v>
                </c:pt>
                <c:pt idx="365">
                  <c:v>29.459999</c:v>
                </c:pt>
                <c:pt idx="366">
                  <c:v>30.219999000000001</c:v>
                </c:pt>
                <c:pt idx="367">
                  <c:v>32.240001999999997</c:v>
                </c:pt>
                <c:pt idx="368">
                  <c:v>31.219999000000001</c:v>
                </c:pt>
                <c:pt idx="369">
                  <c:v>31.68</c:v>
                </c:pt>
                <c:pt idx="370">
                  <c:v>30.52</c:v>
                </c:pt>
                <c:pt idx="371">
                  <c:v>30.690000999999999</c:v>
                </c:pt>
                <c:pt idx="372">
                  <c:v>33.799999</c:v>
                </c:pt>
                <c:pt idx="373">
                  <c:v>33.599997999999999</c:v>
                </c:pt>
                <c:pt idx="374">
                  <c:v>34.07</c:v>
                </c:pt>
                <c:pt idx="375">
                  <c:v>33.82</c:v>
                </c:pt>
                <c:pt idx="376">
                  <c:v>33.200001</c:v>
                </c:pt>
                <c:pt idx="377">
                  <c:v>33.540000999999997</c:v>
                </c:pt>
                <c:pt idx="378">
                  <c:v>33.439999</c:v>
                </c:pt>
                <c:pt idx="379">
                  <c:v>34</c:v>
                </c:pt>
                <c:pt idx="380">
                  <c:v>33.659999999999997</c:v>
                </c:pt>
                <c:pt idx="381">
                  <c:v>32.700001</c:v>
                </c:pt>
                <c:pt idx="382">
                  <c:v>33.240001999999997</c:v>
                </c:pt>
                <c:pt idx="383">
                  <c:v>33.779998999999997</c:v>
                </c:pt>
                <c:pt idx="384">
                  <c:v>34.770000000000003</c:v>
                </c:pt>
                <c:pt idx="385">
                  <c:v>35.18</c:v>
                </c:pt>
                <c:pt idx="386">
                  <c:v>35.220001000000003</c:v>
                </c:pt>
                <c:pt idx="387">
                  <c:v>34.68</c:v>
                </c:pt>
                <c:pt idx="388">
                  <c:v>35.009998000000003</c:v>
                </c:pt>
                <c:pt idx="389">
                  <c:v>35.029998999999997</c:v>
                </c:pt>
                <c:pt idx="390">
                  <c:v>34.650002000000001</c:v>
                </c:pt>
                <c:pt idx="391">
                  <c:v>34.080002</c:v>
                </c:pt>
                <c:pt idx="392">
                  <c:v>35.130001</c:v>
                </c:pt>
                <c:pt idx="393">
                  <c:v>35.520000000000003</c:v>
                </c:pt>
                <c:pt idx="394">
                  <c:v>34.729999999999997</c:v>
                </c:pt>
                <c:pt idx="395">
                  <c:v>34.25</c:v>
                </c:pt>
                <c:pt idx="396">
                  <c:v>34.479999999999997</c:v>
                </c:pt>
                <c:pt idx="397">
                  <c:v>34.560001</c:v>
                </c:pt>
                <c:pt idx="398">
                  <c:v>34.150002000000001</c:v>
                </c:pt>
                <c:pt idx="399">
                  <c:v>33.970001000000003</c:v>
                </c:pt>
                <c:pt idx="400">
                  <c:v>34</c:v>
                </c:pt>
                <c:pt idx="401">
                  <c:v>33.5</c:v>
                </c:pt>
                <c:pt idx="402">
                  <c:v>33.150002000000001</c:v>
                </c:pt>
                <c:pt idx="403">
                  <c:v>33.5</c:v>
                </c:pt>
                <c:pt idx="404">
                  <c:v>33.709999000000003</c:v>
                </c:pt>
                <c:pt idx="405">
                  <c:v>33.580002</c:v>
                </c:pt>
                <c:pt idx="406">
                  <c:v>33.490001999999997</c:v>
                </c:pt>
                <c:pt idx="407">
                  <c:v>33.549999</c:v>
                </c:pt>
                <c:pt idx="408">
                  <c:v>33.549999</c:v>
                </c:pt>
                <c:pt idx="409">
                  <c:v>33.099997999999999</c:v>
                </c:pt>
                <c:pt idx="410">
                  <c:v>33.040000999999997</c:v>
                </c:pt>
                <c:pt idx="411">
                  <c:v>33.270000000000003</c:v>
                </c:pt>
                <c:pt idx="412">
                  <c:v>32.169998</c:v>
                </c:pt>
                <c:pt idx="413">
                  <c:v>32.009998000000003</c:v>
                </c:pt>
                <c:pt idx="414">
                  <c:v>31.66</c:v>
                </c:pt>
                <c:pt idx="415">
                  <c:v>31.1</c:v>
                </c:pt>
                <c:pt idx="416">
                  <c:v>30.73</c:v>
                </c:pt>
                <c:pt idx="417">
                  <c:v>31.08</c:v>
                </c:pt>
                <c:pt idx="418">
                  <c:v>30.85</c:v>
                </c:pt>
                <c:pt idx="419">
                  <c:v>30.799999</c:v>
                </c:pt>
                <c:pt idx="420">
                  <c:v>30.450001</c:v>
                </c:pt>
                <c:pt idx="421">
                  <c:v>30.549999</c:v>
                </c:pt>
                <c:pt idx="422">
                  <c:v>30.49</c:v>
                </c:pt>
                <c:pt idx="423">
                  <c:v>30.530000999999999</c:v>
                </c:pt>
                <c:pt idx="424">
                  <c:v>30.209999</c:v>
                </c:pt>
                <c:pt idx="425">
                  <c:v>29.780000999999999</c:v>
                </c:pt>
                <c:pt idx="426">
                  <c:v>29.219999000000001</c:v>
                </c:pt>
                <c:pt idx="427">
                  <c:v>29.34</c:v>
                </c:pt>
                <c:pt idx="428">
                  <c:v>28.92</c:v>
                </c:pt>
                <c:pt idx="429">
                  <c:v>29.040001</c:v>
                </c:pt>
                <c:pt idx="430">
                  <c:v>28.5</c:v>
                </c:pt>
                <c:pt idx="431">
                  <c:v>28.5</c:v>
                </c:pt>
                <c:pt idx="432">
                  <c:v>29.24</c:v>
                </c:pt>
                <c:pt idx="433">
                  <c:v>29.5</c:v>
                </c:pt>
                <c:pt idx="434">
                  <c:v>29.549999</c:v>
                </c:pt>
                <c:pt idx="435">
                  <c:v>28.709999</c:v>
                </c:pt>
                <c:pt idx="436">
                  <c:v>29.309999000000001</c:v>
                </c:pt>
                <c:pt idx="437">
                  <c:v>29.360001</c:v>
                </c:pt>
                <c:pt idx="438">
                  <c:v>28.57</c:v>
                </c:pt>
                <c:pt idx="439">
                  <c:v>28.790001</c:v>
                </c:pt>
                <c:pt idx="440">
                  <c:v>29.120000999999998</c:v>
                </c:pt>
                <c:pt idx="441">
                  <c:v>28.76</c:v>
                </c:pt>
                <c:pt idx="442">
                  <c:v>29.469999000000001</c:v>
                </c:pt>
                <c:pt idx="443">
                  <c:v>29.18</c:v>
                </c:pt>
                <c:pt idx="444">
                  <c:v>28.540001</c:v>
                </c:pt>
                <c:pt idx="445">
                  <c:v>29.32</c:v>
                </c:pt>
                <c:pt idx="446">
                  <c:v>29.040001</c:v>
                </c:pt>
                <c:pt idx="447">
                  <c:v>29.209999</c:v>
                </c:pt>
                <c:pt idx="448">
                  <c:v>29.23</c:v>
                </c:pt>
                <c:pt idx="449">
                  <c:v>28.18</c:v>
                </c:pt>
                <c:pt idx="450">
                  <c:v>28.9</c:v>
                </c:pt>
                <c:pt idx="451">
                  <c:v>28.559999000000001</c:v>
                </c:pt>
                <c:pt idx="452">
                  <c:v>28.629999000000002</c:v>
                </c:pt>
                <c:pt idx="453">
                  <c:v>28.68</c:v>
                </c:pt>
                <c:pt idx="454">
                  <c:v>28.93</c:v>
                </c:pt>
                <c:pt idx="455">
                  <c:v>29.200001</c:v>
                </c:pt>
                <c:pt idx="456">
                  <c:v>29.299999</c:v>
                </c:pt>
                <c:pt idx="457">
                  <c:v>29.190000999999999</c:v>
                </c:pt>
                <c:pt idx="458">
                  <c:v>29.440000999999999</c:v>
                </c:pt>
                <c:pt idx="459">
                  <c:v>28.83</c:v>
                </c:pt>
                <c:pt idx="460">
                  <c:v>28.389999</c:v>
                </c:pt>
                <c:pt idx="461">
                  <c:v>27.950001</c:v>
                </c:pt>
                <c:pt idx="462">
                  <c:v>27.5</c:v>
                </c:pt>
                <c:pt idx="463">
                  <c:v>27.530000999999999</c:v>
                </c:pt>
                <c:pt idx="464">
                  <c:v>27.049999</c:v>
                </c:pt>
                <c:pt idx="465">
                  <c:v>27.059999000000001</c:v>
                </c:pt>
                <c:pt idx="466">
                  <c:v>28.02</c:v>
                </c:pt>
                <c:pt idx="467">
                  <c:v>27.5</c:v>
                </c:pt>
                <c:pt idx="468">
                  <c:v>27.27</c:v>
                </c:pt>
                <c:pt idx="469">
                  <c:v>27.99</c:v>
                </c:pt>
                <c:pt idx="470">
                  <c:v>28.85</c:v>
                </c:pt>
                <c:pt idx="471">
                  <c:v>28.58</c:v>
                </c:pt>
                <c:pt idx="472">
                  <c:v>28.700001</c:v>
                </c:pt>
                <c:pt idx="473">
                  <c:v>28.43</c:v>
                </c:pt>
                <c:pt idx="474">
                  <c:v>28.57</c:v>
                </c:pt>
                <c:pt idx="475">
                  <c:v>28.700001</c:v>
                </c:pt>
                <c:pt idx="476">
                  <c:v>28.700001</c:v>
                </c:pt>
                <c:pt idx="477">
                  <c:v>28.17</c:v>
                </c:pt>
                <c:pt idx="478">
                  <c:v>27.209999</c:v>
                </c:pt>
                <c:pt idx="479">
                  <c:v>26.959999</c:v>
                </c:pt>
                <c:pt idx="480">
                  <c:v>26.33</c:v>
                </c:pt>
                <c:pt idx="481">
                  <c:v>25.950001</c:v>
                </c:pt>
                <c:pt idx="482">
                  <c:v>26.860001</c:v>
                </c:pt>
                <c:pt idx="483">
                  <c:v>27.049999</c:v>
                </c:pt>
                <c:pt idx="484">
                  <c:v>26.07</c:v>
                </c:pt>
                <c:pt idx="485">
                  <c:v>25.540001</c:v>
                </c:pt>
                <c:pt idx="486">
                  <c:v>26.299999</c:v>
                </c:pt>
                <c:pt idx="487">
                  <c:v>26.57</c:v>
                </c:pt>
                <c:pt idx="488">
                  <c:v>26.299999</c:v>
                </c:pt>
                <c:pt idx="489">
                  <c:v>26.040001</c:v>
                </c:pt>
                <c:pt idx="490">
                  <c:v>26.200001</c:v>
                </c:pt>
                <c:pt idx="491">
                  <c:v>25.99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00-4A92-81BD-C80F1CC953C2}"/>
            </c:ext>
          </c:extLst>
        </c:ser>
        <c:ser>
          <c:idx val="6"/>
          <c:order val="6"/>
          <c:tx>
            <c:strRef>
              <c:f>'Base com Backtest VaR'!$M$5</c:f>
              <c:strCache>
                <c:ptCount val="1"/>
                <c:pt idx="0">
                  <c:v>Petrobras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VaR'!$M$6:$M$497</c:f>
              <c:numCache>
                <c:formatCode>#,##0.00</c:formatCode>
                <c:ptCount val="492"/>
                <c:pt idx="0">
                  <c:v>28.49</c:v>
                </c:pt>
                <c:pt idx="1">
                  <c:v>27.49</c:v>
                </c:pt>
                <c:pt idx="2">
                  <c:v>27.73</c:v>
                </c:pt>
                <c:pt idx="3">
                  <c:v>27.58</c:v>
                </c:pt>
                <c:pt idx="4">
                  <c:v>27.02</c:v>
                </c:pt>
                <c:pt idx="5">
                  <c:v>26.6</c:v>
                </c:pt>
                <c:pt idx="6">
                  <c:v>26.639999</c:v>
                </c:pt>
                <c:pt idx="7">
                  <c:v>26.790001</c:v>
                </c:pt>
                <c:pt idx="8">
                  <c:v>27.030000999999999</c:v>
                </c:pt>
                <c:pt idx="9">
                  <c:v>28.639999</c:v>
                </c:pt>
                <c:pt idx="10">
                  <c:v>29.35</c:v>
                </c:pt>
                <c:pt idx="11">
                  <c:v>29.1</c:v>
                </c:pt>
                <c:pt idx="12">
                  <c:v>28.67</c:v>
                </c:pt>
                <c:pt idx="13">
                  <c:v>28.280000999999999</c:v>
                </c:pt>
                <c:pt idx="14">
                  <c:v>28.190000999999999</c:v>
                </c:pt>
                <c:pt idx="15">
                  <c:v>28.389999</c:v>
                </c:pt>
                <c:pt idx="16">
                  <c:v>28.35</c:v>
                </c:pt>
                <c:pt idx="17">
                  <c:v>26.280000999999999</c:v>
                </c:pt>
                <c:pt idx="18">
                  <c:v>26.85</c:v>
                </c:pt>
                <c:pt idx="19">
                  <c:v>26.41</c:v>
                </c:pt>
                <c:pt idx="20">
                  <c:v>26.91</c:v>
                </c:pt>
                <c:pt idx="21">
                  <c:v>27.809999000000001</c:v>
                </c:pt>
                <c:pt idx="22">
                  <c:v>27.709999</c:v>
                </c:pt>
                <c:pt idx="23">
                  <c:v>27.15</c:v>
                </c:pt>
                <c:pt idx="24">
                  <c:v>27.469999000000001</c:v>
                </c:pt>
                <c:pt idx="25">
                  <c:v>26.74</c:v>
                </c:pt>
                <c:pt idx="26">
                  <c:v>26.9</c:v>
                </c:pt>
                <c:pt idx="27">
                  <c:v>26.959999</c:v>
                </c:pt>
                <c:pt idx="28">
                  <c:v>26.59</c:v>
                </c:pt>
                <c:pt idx="29">
                  <c:v>26.24</c:v>
                </c:pt>
                <c:pt idx="30">
                  <c:v>26.68</c:v>
                </c:pt>
                <c:pt idx="31">
                  <c:v>27.08</c:v>
                </c:pt>
                <c:pt idx="32">
                  <c:v>27.67</c:v>
                </c:pt>
                <c:pt idx="33">
                  <c:v>27.9</c:v>
                </c:pt>
                <c:pt idx="34">
                  <c:v>27.73</c:v>
                </c:pt>
                <c:pt idx="35">
                  <c:v>27.49</c:v>
                </c:pt>
                <c:pt idx="36">
                  <c:v>28.049999</c:v>
                </c:pt>
                <c:pt idx="37">
                  <c:v>27.67</c:v>
                </c:pt>
                <c:pt idx="38">
                  <c:v>28.85</c:v>
                </c:pt>
                <c:pt idx="39">
                  <c:v>29.18</c:v>
                </c:pt>
                <c:pt idx="40">
                  <c:v>29.059999000000001</c:v>
                </c:pt>
                <c:pt idx="41">
                  <c:v>29.43</c:v>
                </c:pt>
                <c:pt idx="42">
                  <c:v>29.18</c:v>
                </c:pt>
                <c:pt idx="43">
                  <c:v>29.049999</c:v>
                </c:pt>
                <c:pt idx="44">
                  <c:v>29.1</c:v>
                </c:pt>
                <c:pt idx="45">
                  <c:v>29.65</c:v>
                </c:pt>
                <c:pt idx="46">
                  <c:v>29.299999</c:v>
                </c:pt>
                <c:pt idx="47">
                  <c:v>29.1</c:v>
                </c:pt>
                <c:pt idx="48">
                  <c:v>28.950001</c:v>
                </c:pt>
                <c:pt idx="49">
                  <c:v>28.32</c:v>
                </c:pt>
                <c:pt idx="50">
                  <c:v>28.129999000000002</c:v>
                </c:pt>
                <c:pt idx="51">
                  <c:v>29.139999</c:v>
                </c:pt>
                <c:pt idx="52">
                  <c:v>29.030000999999999</c:v>
                </c:pt>
                <c:pt idx="53">
                  <c:v>28.75</c:v>
                </c:pt>
                <c:pt idx="54">
                  <c:v>28.57</c:v>
                </c:pt>
                <c:pt idx="55">
                  <c:v>28.68</c:v>
                </c:pt>
                <c:pt idx="56">
                  <c:v>28.66</c:v>
                </c:pt>
                <c:pt idx="57">
                  <c:v>28.66</c:v>
                </c:pt>
                <c:pt idx="58">
                  <c:v>28.290001</c:v>
                </c:pt>
                <c:pt idx="59">
                  <c:v>28.5</c:v>
                </c:pt>
                <c:pt idx="60">
                  <c:v>27.870000999999998</c:v>
                </c:pt>
                <c:pt idx="61">
                  <c:v>27.290001</c:v>
                </c:pt>
                <c:pt idx="62">
                  <c:v>26.870000999999998</c:v>
                </c:pt>
                <c:pt idx="63">
                  <c:v>26.99</c:v>
                </c:pt>
                <c:pt idx="64">
                  <c:v>25.91</c:v>
                </c:pt>
                <c:pt idx="65">
                  <c:v>26.09</c:v>
                </c:pt>
                <c:pt idx="66">
                  <c:v>25.84</c:v>
                </c:pt>
                <c:pt idx="67">
                  <c:v>26.389999</c:v>
                </c:pt>
                <c:pt idx="68">
                  <c:v>25.950001</c:v>
                </c:pt>
                <c:pt idx="69">
                  <c:v>25.93</c:v>
                </c:pt>
                <c:pt idx="70">
                  <c:v>26.15</c:v>
                </c:pt>
                <c:pt idx="71">
                  <c:v>26.35</c:v>
                </c:pt>
                <c:pt idx="72">
                  <c:v>26.66</c:v>
                </c:pt>
                <c:pt idx="73">
                  <c:v>26.299999</c:v>
                </c:pt>
                <c:pt idx="74">
                  <c:v>24.99</c:v>
                </c:pt>
                <c:pt idx="75">
                  <c:v>24.780000999999999</c:v>
                </c:pt>
                <c:pt idx="76">
                  <c:v>25.15</c:v>
                </c:pt>
                <c:pt idx="77">
                  <c:v>24.700001</c:v>
                </c:pt>
                <c:pt idx="78">
                  <c:v>24.379999000000002</c:v>
                </c:pt>
                <c:pt idx="79">
                  <c:v>23.5</c:v>
                </c:pt>
                <c:pt idx="80">
                  <c:v>23.83</c:v>
                </c:pt>
                <c:pt idx="81">
                  <c:v>22.889999</c:v>
                </c:pt>
                <c:pt idx="82">
                  <c:v>23.43</c:v>
                </c:pt>
                <c:pt idx="83">
                  <c:v>23.620000999999998</c:v>
                </c:pt>
                <c:pt idx="84">
                  <c:v>23.620000999999998</c:v>
                </c:pt>
                <c:pt idx="85">
                  <c:v>23.940000999999999</c:v>
                </c:pt>
                <c:pt idx="86">
                  <c:v>23.1</c:v>
                </c:pt>
                <c:pt idx="87">
                  <c:v>23.780000999999999</c:v>
                </c:pt>
                <c:pt idx="88">
                  <c:v>23.690000999999999</c:v>
                </c:pt>
                <c:pt idx="89">
                  <c:v>23.709999</c:v>
                </c:pt>
                <c:pt idx="90">
                  <c:v>23.82</c:v>
                </c:pt>
                <c:pt idx="91">
                  <c:v>24.280000999999999</c:v>
                </c:pt>
                <c:pt idx="92">
                  <c:v>22.950001</c:v>
                </c:pt>
                <c:pt idx="93">
                  <c:v>23.09</c:v>
                </c:pt>
                <c:pt idx="94">
                  <c:v>24.35</c:v>
                </c:pt>
                <c:pt idx="95">
                  <c:v>23.969999000000001</c:v>
                </c:pt>
                <c:pt idx="96">
                  <c:v>23.889999</c:v>
                </c:pt>
                <c:pt idx="97">
                  <c:v>23.65</c:v>
                </c:pt>
                <c:pt idx="98">
                  <c:v>23.700001</c:v>
                </c:pt>
                <c:pt idx="99">
                  <c:v>24</c:v>
                </c:pt>
                <c:pt idx="100">
                  <c:v>24.02</c:v>
                </c:pt>
                <c:pt idx="101">
                  <c:v>24.040001</c:v>
                </c:pt>
                <c:pt idx="102">
                  <c:v>23.889999</c:v>
                </c:pt>
                <c:pt idx="103">
                  <c:v>24.1</c:v>
                </c:pt>
                <c:pt idx="104">
                  <c:v>23.83</c:v>
                </c:pt>
                <c:pt idx="105">
                  <c:v>23.83</c:v>
                </c:pt>
                <c:pt idx="106">
                  <c:v>23.459999</c:v>
                </c:pt>
                <c:pt idx="107">
                  <c:v>23.200001</c:v>
                </c:pt>
                <c:pt idx="108">
                  <c:v>22.82</c:v>
                </c:pt>
                <c:pt idx="109">
                  <c:v>22.799999</c:v>
                </c:pt>
                <c:pt idx="110">
                  <c:v>23.52</c:v>
                </c:pt>
                <c:pt idx="111">
                  <c:v>24</c:v>
                </c:pt>
                <c:pt idx="112">
                  <c:v>23.24</c:v>
                </c:pt>
                <c:pt idx="113">
                  <c:v>24.08</c:v>
                </c:pt>
                <c:pt idx="114">
                  <c:v>23.280000999999999</c:v>
                </c:pt>
                <c:pt idx="115">
                  <c:v>23.65</c:v>
                </c:pt>
                <c:pt idx="116">
                  <c:v>23.17</c:v>
                </c:pt>
                <c:pt idx="117">
                  <c:v>23.290001</c:v>
                </c:pt>
                <c:pt idx="118">
                  <c:v>22.34</c:v>
                </c:pt>
                <c:pt idx="119">
                  <c:v>21.59</c:v>
                </c:pt>
                <c:pt idx="120">
                  <c:v>21.1</c:v>
                </c:pt>
                <c:pt idx="121">
                  <c:v>22.389999</c:v>
                </c:pt>
                <c:pt idx="122">
                  <c:v>22.219999000000001</c:v>
                </c:pt>
                <c:pt idx="123">
                  <c:v>21.190000999999999</c:v>
                </c:pt>
                <c:pt idx="124">
                  <c:v>21.99</c:v>
                </c:pt>
                <c:pt idx="125">
                  <c:v>22</c:v>
                </c:pt>
                <c:pt idx="126">
                  <c:v>22.24</c:v>
                </c:pt>
                <c:pt idx="127">
                  <c:v>23.190000999999999</c:v>
                </c:pt>
                <c:pt idx="128">
                  <c:v>24.4</c:v>
                </c:pt>
                <c:pt idx="129">
                  <c:v>24.059999000000001</c:v>
                </c:pt>
                <c:pt idx="130">
                  <c:v>21.67</c:v>
                </c:pt>
                <c:pt idx="131">
                  <c:v>27.33</c:v>
                </c:pt>
                <c:pt idx="132">
                  <c:v>29.27</c:v>
                </c:pt>
                <c:pt idx="133">
                  <c:v>28.440000999999999</c:v>
                </c:pt>
                <c:pt idx="134">
                  <c:v>28.08</c:v>
                </c:pt>
                <c:pt idx="135">
                  <c:v>27.799999</c:v>
                </c:pt>
                <c:pt idx="136">
                  <c:v>27.540001</c:v>
                </c:pt>
                <c:pt idx="137">
                  <c:v>28.110001</c:v>
                </c:pt>
                <c:pt idx="138">
                  <c:v>28.84</c:v>
                </c:pt>
                <c:pt idx="139">
                  <c:v>28.82</c:v>
                </c:pt>
                <c:pt idx="140">
                  <c:v>28.940000999999999</c:v>
                </c:pt>
                <c:pt idx="141">
                  <c:v>28.66</c:v>
                </c:pt>
                <c:pt idx="142">
                  <c:v>27.530000999999999</c:v>
                </c:pt>
                <c:pt idx="143">
                  <c:v>26.690000999999999</c:v>
                </c:pt>
                <c:pt idx="144">
                  <c:v>27.76</c:v>
                </c:pt>
                <c:pt idx="145">
                  <c:v>27.4</c:v>
                </c:pt>
                <c:pt idx="146">
                  <c:v>27</c:v>
                </c:pt>
                <c:pt idx="147">
                  <c:v>27.09</c:v>
                </c:pt>
                <c:pt idx="148">
                  <c:v>27.549999</c:v>
                </c:pt>
                <c:pt idx="149">
                  <c:v>28.209999</c:v>
                </c:pt>
                <c:pt idx="150">
                  <c:v>28.690000999999999</c:v>
                </c:pt>
                <c:pt idx="151">
                  <c:v>28.07</c:v>
                </c:pt>
                <c:pt idx="152">
                  <c:v>28.120000999999998</c:v>
                </c:pt>
                <c:pt idx="153">
                  <c:v>29.450001</c:v>
                </c:pt>
                <c:pt idx="154">
                  <c:v>29.15</c:v>
                </c:pt>
                <c:pt idx="155">
                  <c:v>30.629999000000002</c:v>
                </c:pt>
                <c:pt idx="156">
                  <c:v>30.860001</c:v>
                </c:pt>
                <c:pt idx="157">
                  <c:v>31.120000999999998</c:v>
                </c:pt>
                <c:pt idx="158">
                  <c:v>31</c:v>
                </c:pt>
                <c:pt idx="159">
                  <c:v>30.1</c:v>
                </c:pt>
                <c:pt idx="160">
                  <c:v>30.040001</c:v>
                </c:pt>
                <c:pt idx="161">
                  <c:v>28.91</c:v>
                </c:pt>
                <c:pt idx="162">
                  <c:v>28.34</c:v>
                </c:pt>
                <c:pt idx="163">
                  <c:v>28.27</c:v>
                </c:pt>
                <c:pt idx="164">
                  <c:v>28.18</c:v>
                </c:pt>
                <c:pt idx="165">
                  <c:v>27.950001</c:v>
                </c:pt>
                <c:pt idx="166">
                  <c:v>27.280000999999999</c:v>
                </c:pt>
                <c:pt idx="167">
                  <c:v>27.02</c:v>
                </c:pt>
                <c:pt idx="168">
                  <c:v>28.1</c:v>
                </c:pt>
                <c:pt idx="169">
                  <c:v>28.24</c:v>
                </c:pt>
                <c:pt idx="170">
                  <c:v>28.190000999999999</c:v>
                </c:pt>
                <c:pt idx="171">
                  <c:v>27.85</c:v>
                </c:pt>
                <c:pt idx="172">
                  <c:v>27.620000999999998</c:v>
                </c:pt>
                <c:pt idx="173">
                  <c:v>27.57</c:v>
                </c:pt>
                <c:pt idx="174">
                  <c:v>27.82</c:v>
                </c:pt>
                <c:pt idx="175">
                  <c:v>26.940000999999999</c:v>
                </c:pt>
                <c:pt idx="176">
                  <c:v>26.66</c:v>
                </c:pt>
                <c:pt idx="177">
                  <c:v>27</c:v>
                </c:pt>
                <c:pt idx="178">
                  <c:v>27.530000999999999</c:v>
                </c:pt>
                <c:pt idx="179">
                  <c:v>26.639999</c:v>
                </c:pt>
                <c:pt idx="180">
                  <c:v>25.91</c:v>
                </c:pt>
                <c:pt idx="181">
                  <c:v>25.6</c:v>
                </c:pt>
                <c:pt idx="182">
                  <c:v>24.9</c:v>
                </c:pt>
                <c:pt idx="183">
                  <c:v>25.5</c:v>
                </c:pt>
                <c:pt idx="184">
                  <c:v>25.82</c:v>
                </c:pt>
                <c:pt idx="185">
                  <c:v>26.25</c:v>
                </c:pt>
                <c:pt idx="186">
                  <c:v>26.219999000000001</c:v>
                </c:pt>
                <c:pt idx="187">
                  <c:v>25.1</c:v>
                </c:pt>
                <c:pt idx="188">
                  <c:v>23.82</c:v>
                </c:pt>
                <c:pt idx="189">
                  <c:v>23.549999</c:v>
                </c:pt>
                <c:pt idx="190">
                  <c:v>23.690000999999999</c:v>
                </c:pt>
                <c:pt idx="191">
                  <c:v>23.290001</c:v>
                </c:pt>
                <c:pt idx="192">
                  <c:v>22.629999000000002</c:v>
                </c:pt>
                <c:pt idx="193">
                  <c:v>21.91</c:v>
                </c:pt>
                <c:pt idx="194">
                  <c:v>22.879999000000002</c:v>
                </c:pt>
                <c:pt idx="195">
                  <c:v>23.08</c:v>
                </c:pt>
                <c:pt idx="196">
                  <c:v>21.610001</c:v>
                </c:pt>
                <c:pt idx="197">
                  <c:v>19.75</c:v>
                </c:pt>
                <c:pt idx="198">
                  <c:v>19.889999</c:v>
                </c:pt>
                <c:pt idx="199">
                  <c:v>19.719999000000001</c:v>
                </c:pt>
                <c:pt idx="200">
                  <c:v>19.649999999999999</c:v>
                </c:pt>
                <c:pt idx="201">
                  <c:v>18.940000999999999</c:v>
                </c:pt>
                <c:pt idx="202">
                  <c:v>19.290001</c:v>
                </c:pt>
                <c:pt idx="203">
                  <c:v>18.670000000000002</c:v>
                </c:pt>
                <c:pt idx="204">
                  <c:v>19.879999000000002</c:v>
                </c:pt>
                <c:pt idx="205">
                  <c:v>20.25</c:v>
                </c:pt>
                <c:pt idx="206">
                  <c:v>20.57</c:v>
                </c:pt>
                <c:pt idx="207">
                  <c:v>20.84</c:v>
                </c:pt>
                <c:pt idx="208">
                  <c:v>20.16</c:v>
                </c:pt>
                <c:pt idx="209">
                  <c:v>20.18</c:v>
                </c:pt>
                <c:pt idx="210">
                  <c:v>19.52</c:v>
                </c:pt>
                <c:pt idx="211">
                  <c:v>19.329999999999998</c:v>
                </c:pt>
                <c:pt idx="212">
                  <c:v>19.75</c:v>
                </c:pt>
                <c:pt idx="213">
                  <c:v>19.969999000000001</c:v>
                </c:pt>
                <c:pt idx="214">
                  <c:v>20.129999000000002</c:v>
                </c:pt>
                <c:pt idx="215">
                  <c:v>19.799999</c:v>
                </c:pt>
                <c:pt idx="216">
                  <c:v>20.440000999999999</c:v>
                </c:pt>
                <c:pt idx="217">
                  <c:v>19.790001</c:v>
                </c:pt>
                <c:pt idx="218">
                  <c:v>19.93</c:v>
                </c:pt>
                <c:pt idx="219">
                  <c:v>20.030000999999999</c:v>
                </c:pt>
                <c:pt idx="220">
                  <c:v>19.02</c:v>
                </c:pt>
                <c:pt idx="221">
                  <c:v>19.850000000000001</c:v>
                </c:pt>
                <c:pt idx="222">
                  <c:v>19.610001</c:v>
                </c:pt>
                <c:pt idx="223">
                  <c:v>19.309999000000001</c:v>
                </c:pt>
                <c:pt idx="224">
                  <c:v>19.629999000000002</c:v>
                </c:pt>
                <c:pt idx="225">
                  <c:v>20.129999000000002</c:v>
                </c:pt>
                <c:pt idx="226">
                  <c:v>20.399999999999999</c:v>
                </c:pt>
                <c:pt idx="227">
                  <c:v>20.23</c:v>
                </c:pt>
                <c:pt idx="228">
                  <c:v>20.799999</c:v>
                </c:pt>
                <c:pt idx="229">
                  <c:v>20.9</c:v>
                </c:pt>
                <c:pt idx="230">
                  <c:v>21.65</c:v>
                </c:pt>
                <c:pt idx="231">
                  <c:v>22.15</c:v>
                </c:pt>
                <c:pt idx="232">
                  <c:v>21.73</c:v>
                </c:pt>
                <c:pt idx="233">
                  <c:v>21.67</c:v>
                </c:pt>
                <c:pt idx="234">
                  <c:v>21.68</c:v>
                </c:pt>
                <c:pt idx="235">
                  <c:v>21.879999000000002</c:v>
                </c:pt>
                <c:pt idx="236">
                  <c:v>22.120000999999998</c:v>
                </c:pt>
                <c:pt idx="237">
                  <c:v>22.73</c:v>
                </c:pt>
                <c:pt idx="238">
                  <c:v>22.26</c:v>
                </c:pt>
                <c:pt idx="239">
                  <c:v>22.92</c:v>
                </c:pt>
                <c:pt idx="240">
                  <c:v>22.879999000000002</c:v>
                </c:pt>
                <c:pt idx="241">
                  <c:v>22.799999</c:v>
                </c:pt>
                <c:pt idx="242">
                  <c:v>22.870000999999998</c:v>
                </c:pt>
                <c:pt idx="243">
                  <c:v>21.889999</c:v>
                </c:pt>
                <c:pt idx="244">
                  <c:v>22.540001</c:v>
                </c:pt>
                <c:pt idx="245">
                  <c:v>22.15</c:v>
                </c:pt>
                <c:pt idx="246">
                  <c:v>22.219999000000001</c:v>
                </c:pt>
                <c:pt idx="247">
                  <c:v>22.870000999999998</c:v>
                </c:pt>
                <c:pt idx="248">
                  <c:v>22.969999000000001</c:v>
                </c:pt>
                <c:pt idx="249">
                  <c:v>22.559999000000001</c:v>
                </c:pt>
                <c:pt idx="250">
                  <c:v>22.73</c:v>
                </c:pt>
                <c:pt idx="251">
                  <c:v>22.889999</c:v>
                </c:pt>
                <c:pt idx="252">
                  <c:v>23.02</c:v>
                </c:pt>
                <c:pt idx="253">
                  <c:v>22.6</c:v>
                </c:pt>
                <c:pt idx="254">
                  <c:v>22.67</c:v>
                </c:pt>
                <c:pt idx="255">
                  <c:v>22.84</c:v>
                </c:pt>
                <c:pt idx="256">
                  <c:v>23.48</c:v>
                </c:pt>
                <c:pt idx="257">
                  <c:v>23.08</c:v>
                </c:pt>
                <c:pt idx="258">
                  <c:v>23.450001</c:v>
                </c:pt>
                <c:pt idx="259">
                  <c:v>22.790001</c:v>
                </c:pt>
                <c:pt idx="260">
                  <c:v>23.219999000000001</c:v>
                </c:pt>
                <c:pt idx="261">
                  <c:v>23.18</c:v>
                </c:pt>
                <c:pt idx="262">
                  <c:v>21.780000999999999</c:v>
                </c:pt>
                <c:pt idx="263">
                  <c:v>21.799999</c:v>
                </c:pt>
                <c:pt idx="264">
                  <c:v>22.200001</c:v>
                </c:pt>
                <c:pt idx="265">
                  <c:v>22.82</c:v>
                </c:pt>
                <c:pt idx="266">
                  <c:v>23.17</c:v>
                </c:pt>
                <c:pt idx="267">
                  <c:v>22.799999</c:v>
                </c:pt>
                <c:pt idx="268">
                  <c:v>23.200001</c:v>
                </c:pt>
                <c:pt idx="269">
                  <c:v>22.73</c:v>
                </c:pt>
                <c:pt idx="270">
                  <c:v>22.57</c:v>
                </c:pt>
                <c:pt idx="271">
                  <c:v>23.049999</c:v>
                </c:pt>
                <c:pt idx="272">
                  <c:v>23.370000999999998</c:v>
                </c:pt>
                <c:pt idx="273">
                  <c:v>22.74</c:v>
                </c:pt>
                <c:pt idx="274">
                  <c:v>22.74</c:v>
                </c:pt>
                <c:pt idx="275">
                  <c:v>22.719999000000001</c:v>
                </c:pt>
                <c:pt idx="276">
                  <c:v>23.34</c:v>
                </c:pt>
                <c:pt idx="277">
                  <c:v>22.9</c:v>
                </c:pt>
                <c:pt idx="278">
                  <c:v>22.16</c:v>
                </c:pt>
                <c:pt idx="279">
                  <c:v>22.51</c:v>
                </c:pt>
                <c:pt idx="280">
                  <c:v>22.139999</c:v>
                </c:pt>
                <c:pt idx="281">
                  <c:v>22.65</c:v>
                </c:pt>
                <c:pt idx="282">
                  <c:v>22.23</c:v>
                </c:pt>
                <c:pt idx="283">
                  <c:v>22.51</c:v>
                </c:pt>
                <c:pt idx="284">
                  <c:v>21.98</c:v>
                </c:pt>
                <c:pt idx="285">
                  <c:v>22.059999000000001</c:v>
                </c:pt>
                <c:pt idx="286">
                  <c:v>21.709999</c:v>
                </c:pt>
                <c:pt idx="287">
                  <c:v>21.549999</c:v>
                </c:pt>
                <c:pt idx="288">
                  <c:v>21.66</c:v>
                </c:pt>
                <c:pt idx="289">
                  <c:v>20.84</c:v>
                </c:pt>
                <c:pt idx="290">
                  <c:v>21.469999000000001</c:v>
                </c:pt>
                <c:pt idx="291">
                  <c:v>21</c:v>
                </c:pt>
                <c:pt idx="292">
                  <c:v>21.65</c:v>
                </c:pt>
                <c:pt idx="293">
                  <c:v>20.950001</c:v>
                </c:pt>
                <c:pt idx="294">
                  <c:v>21.469999000000001</c:v>
                </c:pt>
                <c:pt idx="295">
                  <c:v>21.6</c:v>
                </c:pt>
                <c:pt idx="296">
                  <c:v>21.440000999999999</c:v>
                </c:pt>
                <c:pt idx="297">
                  <c:v>21.370000999999998</c:v>
                </c:pt>
                <c:pt idx="298">
                  <c:v>20.700001</c:v>
                </c:pt>
                <c:pt idx="299">
                  <c:v>20.6</c:v>
                </c:pt>
                <c:pt idx="300">
                  <c:v>21.4</c:v>
                </c:pt>
                <c:pt idx="301">
                  <c:v>21.719999000000001</c:v>
                </c:pt>
                <c:pt idx="302">
                  <c:v>22.530000999999999</c:v>
                </c:pt>
                <c:pt idx="303">
                  <c:v>22.1</c:v>
                </c:pt>
                <c:pt idx="304">
                  <c:v>21.43</c:v>
                </c:pt>
                <c:pt idx="305">
                  <c:v>21.469999000000001</c:v>
                </c:pt>
                <c:pt idx="306">
                  <c:v>21.4</c:v>
                </c:pt>
                <c:pt idx="307">
                  <c:v>20.329999999999998</c:v>
                </c:pt>
                <c:pt idx="308">
                  <c:v>20.34</c:v>
                </c:pt>
                <c:pt idx="309">
                  <c:v>19.77</c:v>
                </c:pt>
                <c:pt idx="310">
                  <c:v>19.93</c:v>
                </c:pt>
                <c:pt idx="311">
                  <c:v>19.670000000000002</c:v>
                </c:pt>
                <c:pt idx="312">
                  <c:v>19.48</c:v>
                </c:pt>
                <c:pt idx="313">
                  <c:v>18.670000000000002</c:v>
                </c:pt>
                <c:pt idx="314">
                  <c:v>19.190000999999999</c:v>
                </c:pt>
                <c:pt idx="315">
                  <c:v>19.299999</c:v>
                </c:pt>
                <c:pt idx="316">
                  <c:v>18.68</c:v>
                </c:pt>
                <c:pt idx="317">
                  <c:v>18.540001</c:v>
                </c:pt>
                <c:pt idx="318">
                  <c:v>17.149999999999999</c:v>
                </c:pt>
                <c:pt idx="319">
                  <c:v>17.399999999999999</c:v>
                </c:pt>
                <c:pt idx="320">
                  <c:v>17.59</c:v>
                </c:pt>
                <c:pt idx="321">
                  <c:v>18.139999</c:v>
                </c:pt>
                <c:pt idx="322">
                  <c:v>18.149999999999999</c:v>
                </c:pt>
                <c:pt idx="323">
                  <c:v>18.48</c:v>
                </c:pt>
                <c:pt idx="324">
                  <c:v>17.440000999999999</c:v>
                </c:pt>
                <c:pt idx="325">
                  <c:v>17.280000999999999</c:v>
                </c:pt>
                <c:pt idx="326">
                  <c:v>17.940000999999999</c:v>
                </c:pt>
                <c:pt idx="327">
                  <c:v>17.379999000000002</c:v>
                </c:pt>
                <c:pt idx="328">
                  <c:v>18.049999</c:v>
                </c:pt>
                <c:pt idx="329">
                  <c:v>18.200001</c:v>
                </c:pt>
                <c:pt idx="330">
                  <c:v>17.25</c:v>
                </c:pt>
                <c:pt idx="331">
                  <c:v>16.450001</c:v>
                </c:pt>
                <c:pt idx="332">
                  <c:v>15.95</c:v>
                </c:pt>
                <c:pt idx="333">
                  <c:v>16.950001</c:v>
                </c:pt>
                <c:pt idx="334">
                  <c:v>16.75</c:v>
                </c:pt>
                <c:pt idx="335">
                  <c:v>15.95</c:v>
                </c:pt>
                <c:pt idx="336">
                  <c:v>16.129999000000002</c:v>
                </c:pt>
                <c:pt idx="337">
                  <c:v>15.72</c:v>
                </c:pt>
                <c:pt idx="338">
                  <c:v>16.379999000000002</c:v>
                </c:pt>
                <c:pt idx="339">
                  <c:v>16.73</c:v>
                </c:pt>
                <c:pt idx="340">
                  <c:v>16.93</c:v>
                </c:pt>
                <c:pt idx="341">
                  <c:v>16.82</c:v>
                </c:pt>
                <c:pt idx="342">
                  <c:v>17.32</c:v>
                </c:pt>
                <c:pt idx="343">
                  <c:v>16.399999999999999</c:v>
                </c:pt>
                <c:pt idx="344">
                  <c:v>15.77</c:v>
                </c:pt>
                <c:pt idx="345">
                  <c:v>15.34</c:v>
                </c:pt>
                <c:pt idx="346">
                  <c:v>15.51</c:v>
                </c:pt>
                <c:pt idx="347">
                  <c:v>14.3</c:v>
                </c:pt>
                <c:pt idx="348">
                  <c:v>13.99</c:v>
                </c:pt>
                <c:pt idx="349">
                  <c:v>13.38</c:v>
                </c:pt>
                <c:pt idx="350">
                  <c:v>13.3</c:v>
                </c:pt>
                <c:pt idx="351">
                  <c:v>14.39</c:v>
                </c:pt>
                <c:pt idx="352">
                  <c:v>14.32</c:v>
                </c:pt>
                <c:pt idx="353">
                  <c:v>13.25</c:v>
                </c:pt>
                <c:pt idx="354">
                  <c:v>11.5</c:v>
                </c:pt>
                <c:pt idx="355">
                  <c:v>12</c:v>
                </c:pt>
                <c:pt idx="356">
                  <c:v>12.21</c:v>
                </c:pt>
                <c:pt idx="357">
                  <c:v>11.29</c:v>
                </c:pt>
                <c:pt idx="358">
                  <c:v>13</c:v>
                </c:pt>
                <c:pt idx="359">
                  <c:v>13.09</c:v>
                </c:pt>
                <c:pt idx="360">
                  <c:v>15.4</c:v>
                </c:pt>
                <c:pt idx="361">
                  <c:v>12.6</c:v>
                </c:pt>
                <c:pt idx="362">
                  <c:v>15.85</c:v>
                </c:pt>
                <c:pt idx="363">
                  <c:v>17.559999000000001</c:v>
                </c:pt>
                <c:pt idx="364">
                  <c:v>16.049999</c:v>
                </c:pt>
                <c:pt idx="365">
                  <c:v>22.83</c:v>
                </c:pt>
                <c:pt idx="366">
                  <c:v>25.290001</c:v>
                </c:pt>
                <c:pt idx="367">
                  <c:v>26.889999</c:v>
                </c:pt>
                <c:pt idx="368">
                  <c:v>26.049999</c:v>
                </c:pt>
                <c:pt idx="369">
                  <c:v>26.530000999999999</c:v>
                </c:pt>
                <c:pt idx="370">
                  <c:v>25.34</c:v>
                </c:pt>
                <c:pt idx="371">
                  <c:v>25.299999</c:v>
                </c:pt>
                <c:pt idx="372">
                  <c:v>29.139999</c:v>
                </c:pt>
                <c:pt idx="373">
                  <c:v>29.92</c:v>
                </c:pt>
                <c:pt idx="374">
                  <c:v>30.549999</c:v>
                </c:pt>
                <c:pt idx="375">
                  <c:v>29.75</c:v>
                </c:pt>
                <c:pt idx="376">
                  <c:v>29.360001</c:v>
                </c:pt>
                <c:pt idx="377">
                  <c:v>29.42</c:v>
                </c:pt>
                <c:pt idx="378">
                  <c:v>29.719999000000001</c:v>
                </c:pt>
                <c:pt idx="379">
                  <c:v>30.129999000000002</c:v>
                </c:pt>
                <c:pt idx="380">
                  <c:v>29.48</c:v>
                </c:pt>
                <c:pt idx="381">
                  <c:v>29.129999000000002</c:v>
                </c:pt>
                <c:pt idx="382">
                  <c:v>28.93</c:v>
                </c:pt>
                <c:pt idx="383">
                  <c:v>29.18</c:v>
                </c:pt>
                <c:pt idx="384">
                  <c:v>28.389999</c:v>
                </c:pt>
                <c:pt idx="385">
                  <c:v>28.629999000000002</c:v>
                </c:pt>
                <c:pt idx="386">
                  <c:v>28.18</c:v>
                </c:pt>
                <c:pt idx="387">
                  <c:v>28.450001</c:v>
                </c:pt>
                <c:pt idx="388">
                  <c:v>28.940000999999999</c:v>
                </c:pt>
                <c:pt idx="389">
                  <c:v>28.85</c:v>
                </c:pt>
                <c:pt idx="390">
                  <c:v>28.799999</c:v>
                </c:pt>
                <c:pt idx="391">
                  <c:v>28.030000999999999</c:v>
                </c:pt>
                <c:pt idx="392">
                  <c:v>29.299999</c:v>
                </c:pt>
                <c:pt idx="393">
                  <c:v>29.65</c:v>
                </c:pt>
                <c:pt idx="394">
                  <c:v>29.290001</c:v>
                </c:pt>
                <c:pt idx="395">
                  <c:v>29.620000999999998</c:v>
                </c:pt>
                <c:pt idx="396">
                  <c:v>30</c:v>
                </c:pt>
                <c:pt idx="397">
                  <c:v>29.85</c:v>
                </c:pt>
                <c:pt idx="398">
                  <c:v>29.52</c:v>
                </c:pt>
                <c:pt idx="399">
                  <c:v>29.549999</c:v>
                </c:pt>
                <c:pt idx="400">
                  <c:v>30</c:v>
                </c:pt>
                <c:pt idx="401">
                  <c:v>30.33</c:v>
                </c:pt>
                <c:pt idx="402">
                  <c:v>30.27</c:v>
                </c:pt>
                <c:pt idx="403">
                  <c:v>30.4</c:v>
                </c:pt>
                <c:pt idx="404">
                  <c:v>30.5</c:v>
                </c:pt>
                <c:pt idx="405">
                  <c:v>30.690000999999999</c:v>
                </c:pt>
                <c:pt idx="406">
                  <c:v>30.809999000000001</c:v>
                </c:pt>
                <c:pt idx="407">
                  <c:v>30.450001</c:v>
                </c:pt>
                <c:pt idx="408">
                  <c:v>30.700001</c:v>
                </c:pt>
                <c:pt idx="409">
                  <c:v>30.18</c:v>
                </c:pt>
                <c:pt idx="410">
                  <c:v>30.52</c:v>
                </c:pt>
                <c:pt idx="411">
                  <c:v>30.91</c:v>
                </c:pt>
                <c:pt idx="412">
                  <c:v>30.5</c:v>
                </c:pt>
                <c:pt idx="413">
                  <c:v>30.26</c:v>
                </c:pt>
                <c:pt idx="414">
                  <c:v>30.610001</c:v>
                </c:pt>
                <c:pt idx="415">
                  <c:v>30.540001</c:v>
                </c:pt>
                <c:pt idx="416">
                  <c:v>29.85</c:v>
                </c:pt>
                <c:pt idx="417">
                  <c:v>29.41</c:v>
                </c:pt>
                <c:pt idx="418">
                  <c:v>29.98</c:v>
                </c:pt>
                <c:pt idx="419">
                  <c:v>30.969999000000001</c:v>
                </c:pt>
                <c:pt idx="420">
                  <c:v>30.4</c:v>
                </c:pt>
                <c:pt idx="421">
                  <c:v>30.440000999999999</c:v>
                </c:pt>
                <c:pt idx="422">
                  <c:v>30.209999</c:v>
                </c:pt>
                <c:pt idx="423">
                  <c:v>30.35</c:v>
                </c:pt>
                <c:pt idx="424">
                  <c:v>30.049999</c:v>
                </c:pt>
                <c:pt idx="425">
                  <c:v>29.66</c:v>
                </c:pt>
                <c:pt idx="426">
                  <c:v>28.98</c:v>
                </c:pt>
                <c:pt idx="427">
                  <c:v>29.07</c:v>
                </c:pt>
                <c:pt idx="428">
                  <c:v>29.15</c:v>
                </c:pt>
                <c:pt idx="429">
                  <c:v>29.530000999999999</c:v>
                </c:pt>
                <c:pt idx="430">
                  <c:v>29.33</c:v>
                </c:pt>
                <c:pt idx="431">
                  <c:v>29.190000999999999</c:v>
                </c:pt>
                <c:pt idx="432">
                  <c:v>29.73</c:v>
                </c:pt>
                <c:pt idx="433">
                  <c:v>29.98</c:v>
                </c:pt>
                <c:pt idx="434">
                  <c:v>29.85</c:v>
                </c:pt>
                <c:pt idx="435">
                  <c:v>28.780000999999999</c:v>
                </c:pt>
                <c:pt idx="436">
                  <c:v>29.08</c:v>
                </c:pt>
                <c:pt idx="437">
                  <c:v>29.299999</c:v>
                </c:pt>
                <c:pt idx="438">
                  <c:v>29.9</c:v>
                </c:pt>
                <c:pt idx="439">
                  <c:v>30.02</c:v>
                </c:pt>
                <c:pt idx="440">
                  <c:v>30.450001</c:v>
                </c:pt>
                <c:pt idx="441">
                  <c:v>30.02</c:v>
                </c:pt>
                <c:pt idx="442">
                  <c:v>30.9</c:v>
                </c:pt>
                <c:pt idx="443">
                  <c:v>29.709999</c:v>
                </c:pt>
                <c:pt idx="444">
                  <c:v>29.65</c:v>
                </c:pt>
                <c:pt idx="445">
                  <c:v>30.360001</c:v>
                </c:pt>
                <c:pt idx="446">
                  <c:v>30.43</c:v>
                </c:pt>
                <c:pt idx="447">
                  <c:v>30.389999</c:v>
                </c:pt>
                <c:pt idx="448">
                  <c:v>30.08</c:v>
                </c:pt>
                <c:pt idx="449">
                  <c:v>29.82</c:v>
                </c:pt>
                <c:pt idx="450">
                  <c:v>29.6</c:v>
                </c:pt>
                <c:pt idx="451">
                  <c:v>29.25</c:v>
                </c:pt>
                <c:pt idx="452">
                  <c:v>28.32</c:v>
                </c:pt>
                <c:pt idx="453">
                  <c:v>28.950001</c:v>
                </c:pt>
                <c:pt idx="454">
                  <c:v>28.57</c:v>
                </c:pt>
                <c:pt idx="455">
                  <c:v>27.77</c:v>
                </c:pt>
                <c:pt idx="456">
                  <c:v>27.6</c:v>
                </c:pt>
                <c:pt idx="457">
                  <c:v>27.66</c:v>
                </c:pt>
                <c:pt idx="458">
                  <c:v>27.93</c:v>
                </c:pt>
                <c:pt idx="459">
                  <c:v>27.6</c:v>
                </c:pt>
                <c:pt idx="460">
                  <c:v>27.309999000000001</c:v>
                </c:pt>
                <c:pt idx="461">
                  <c:v>27.26</c:v>
                </c:pt>
                <c:pt idx="462">
                  <c:v>26.74</c:v>
                </c:pt>
                <c:pt idx="463">
                  <c:v>26.52</c:v>
                </c:pt>
                <c:pt idx="464">
                  <c:v>26.02</c:v>
                </c:pt>
                <c:pt idx="465">
                  <c:v>26.17</c:v>
                </c:pt>
                <c:pt idx="466">
                  <c:v>26.51</c:v>
                </c:pt>
                <c:pt idx="467">
                  <c:v>26.74</c:v>
                </c:pt>
                <c:pt idx="468">
                  <c:v>26.719999000000001</c:v>
                </c:pt>
                <c:pt idx="469">
                  <c:v>27.51</c:v>
                </c:pt>
                <c:pt idx="470">
                  <c:v>27.549999</c:v>
                </c:pt>
                <c:pt idx="471">
                  <c:v>27.66</c:v>
                </c:pt>
                <c:pt idx="472">
                  <c:v>27.700001</c:v>
                </c:pt>
                <c:pt idx="473">
                  <c:v>27.34</c:v>
                </c:pt>
                <c:pt idx="474">
                  <c:v>27.27</c:v>
                </c:pt>
                <c:pt idx="475">
                  <c:v>27.48</c:v>
                </c:pt>
                <c:pt idx="476">
                  <c:v>27</c:v>
                </c:pt>
                <c:pt idx="477">
                  <c:v>27.290001</c:v>
                </c:pt>
                <c:pt idx="478">
                  <c:v>27.219999000000001</c:v>
                </c:pt>
                <c:pt idx="479">
                  <c:v>27.690000999999999</c:v>
                </c:pt>
                <c:pt idx="480">
                  <c:v>28.059999000000001</c:v>
                </c:pt>
                <c:pt idx="481">
                  <c:v>26.879999000000002</c:v>
                </c:pt>
                <c:pt idx="482">
                  <c:v>27.059999000000001</c:v>
                </c:pt>
                <c:pt idx="483">
                  <c:v>26.870000999999998</c:v>
                </c:pt>
                <c:pt idx="484">
                  <c:v>27.1</c:v>
                </c:pt>
                <c:pt idx="485">
                  <c:v>26.93</c:v>
                </c:pt>
                <c:pt idx="486">
                  <c:v>26.52</c:v>
                </c:pt>
                <c:pt idx="487">
                  <c:v>26.389999</c:v>
                </c:pt>
                <c:pt idx="488">
                  <c:v>26.26</c:v>
                </c:pt>
                <c:pt idx="489">
                  <c:v>25.6</c:v>
                </c:pt>
                <c:pt idx="490">
                  <c:v>25.299999</c:v>
                </c:pt>
                <c:pt idx="491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00-4A92-81BD-C80F1CC953C2}"/>
            </c:ext>
          </c:extLst>
        </c:ser>
        <c:ser>
          <c:idx val="7"/>
          <c:order val="7"/>
          <c:tx>
            <c:strRef>
              <c:f>'Base com Backtest VaR'!$N$5</c:f>
              <c:strCache>
                <c:ptCount val="1"/>
                <c:pt idx="0">
                  <c:v>Rede Atacadao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VaR'!$N$6:$N$497</c:f>
              <c:numCache>
                <c:formatCode>#,##0.00</c:formatCode>
                <c:ptCount val="492"/>
                <c:pt idx="0">
                  <c:v>18.75</c:v>
                </c:pt>
                <c:pt idx="1">
                  <c:v>18.450001</c:v>
                </c:pt>
                <c:pt idx="2">
                  <c:v>18.889999</c:v>
                </c:pt>
                <c:pt idx="3">
                  <c:v>18.870000999999998</c:v>
                </c:pt>
                <c:pt idx="4">
                  <c:v>18.799999</c:v>
                </c:pt>
                <c:pt idx="5">
                  <c:v>19.209999</c:v>
                </c:pt>
                <c:pt idx="6">
                  <c:v>18.879999000000002</c:v>
                </c:pt>
                <c:pt idx="7">
                  <c:v>18.100000000000001</c:v>
                </c:pt>
                <c:pt idx="8">
                  <c:v>18.110001</c:v>
                </c:pt>
                <c:pt idx="9">
                  <c:v>18.559999000000001</c:v>
                </c:pt>
                <c:pt idx="10">
                  <c:v>18.84</c:v>
                </c:pt>
                <c:pt idx="11">
                  <c:v>18.950001</c:v>
                </c:pt>
                <c:pt idx="12">
                  <c:v>18.969999000000001</c:v>
                </c:pt>
                <c:pt idx="13">
                  <c:v>18.829999999999998</c:v>
                </c:pt>
                <c:pt idx="14">
                  <c:v>18.950001</c:v>
                </c:pt>
                <c:pt idx="15">
                  <c:v>19.149999999999999</c:v>
                </c:pt>
                <c:pt idx="16">
                  <c:v>18.860001</c:v>
                </c:pt>
                <c:pt idx="17">
                  <c:v>19.059999000000001</c:v>
                </c:pt>
                <c:pt idx="18">
                  <c:v>19.120000999999998</c:v>
                </c:pt>
                <c:pt idx="19">
                  <c:v>18.870000999999998</c:v>
                </c:pt>
                <c:pt idx="20">
                  <c:v>18.989999999999998</c:v>
                </c:pt>
                <c:pt idx="21">
                  <c:v>19.239999999999998</c:v>
                </c:pt>
                <c:pt idx="22">
                  <c:v>19.540001</c:v>
                </c:pt>
                <c:pt idx="23">
                  <c:v>19.799999</c:v>
                </c:pt>
                <c:pt idx="24">
                  <c:v>19.879999000000002</c:v>
                </c:pt>
                <c:pt idx="25">
                  <c:v>19.709999</c:v>
                </c:pt>
                <c:pt idx="26">
                  <c:v>20</c:v>
                </c:pt>
                <c:pt idx="27">
                  <c:v>20.07</c:v>
                </c:pt>
                <c:pt idx="28">
                  <c:v>20.190000999999999</c:v>
                </c:pt>
                <c:pt idx="29">
                  <c:v>20.280000999999999</c:v>
                </c:pt>
                <c:pt idx="30">
                  <c:v>20.65</c:v>
                </c:pt>
                <c:pt idx="31">
                  <c:v>20.67</c:v>
                </c:pt>
                <c:pt idx="32">
                  <c:v>20.969999000000001</c:v>
                </c:pt>
                <c:pt idx="33">
                  <c:v>20.690000999999999</c:v>
                </c:pt>
                <c:pt idx="34">
                  <c:v>20.549999</c:v>
                </c:pt>
                <c:pt idx="35">
                  <c:v>20.77</c:v>
                </c:pt>
                <c:pt idx="36">
                  <c:v>20.9</c:v>
                </c:pt>
                <c:pt idx="37">
                  <c:v>20.639999</c:v>
                </c:pt>
                <c:pt idx="38">
                  <c:v>21.01</c:v>
                </c:pt>
                <c:pt idx="39">
                  <c:v>21.32</c:v>
                </c:pt>
                <c:pt idx="40">
                  <c:v>20.9</c:v>
                </c:pt>
                <c:pt idx="41">
                  <c:v>21</c:v>
                </c:pt>
                <c:pt idx="42">
                  <c:v>21.15</c:v>
                </c:pt>
                <c:pt idx="43">
                  <c:v>21.42</c:v>
                </c:pt>
                <c:pt idx="44">
                  <c:v>21.389999</c:v>
                </c:pt>
                <c:pt idx="45">
                  <c:v>21.629999000000002</c:v>
                </c:pt>
                <c:pt idx="46">
                  <c:v>21.280000999999999</c:v>
                </c:pt>
                <c:pt idx="47">
                  <c:v>21.469999000000001</c:v>
                </c:pt>
                <c:pt idx="48">
                  <c:v>21.65</c:v>
                </c:pt>
                <c:pt idx="49">
                  <c:v>22.16</c:v>
                </c:pt>
                <c:pt idx="50">
                  <c:v>21.879999000000002</c:v>
                </c:pt>
                <c:pt idx="51">
                  <c:v>22.08</c:v>
                </c:pt>
                <c:pt idx="52">
                  <c:v>22.450001</c:v>
                </c:pt>
                <c:pt idx="53">
                  <c:v>22.6</c:v>
                </c:pt>
                <c:pt idx="54">
                  <c:v>22.65</c:v>
                </c:pt>
                <c:pt idx="55">
                  <c:v>23.59</c:v>
                </c:pt>
                <c:pt idx="56">
                  <c:v>22.85</c:v>
                </c:pt>
                <c:pt idx="57">
                  <c:v>22.84</c:v>
                </c:pt>
                <c:pt idx="58">
                  <c:v>23.030000999999999</c:v>
                </c:pt>
                <c:pt idx="59">
                  <c:v>22.799999</c:v>
                </c:pt>
                <c:pt idx="60">
                  <c:v>22.83</c:v>
                </c:pt>
                <c:pt idx="61">
                  <c:v>22.41</c:v>
                </c:pt>
                <c:pt idx="62">
                  <c:v>22.4</c:v>
                </c:pt>
                <c:pt idx="63">
                  <c:v>21.91</c:v>
                </c:pt>
                <c:pt idx="64">
                  <c:v>21.65</c:v>
                </c:pt>
                <c:pt idx="65">
                  <c:v>21.5</c:v>
                </c:pt>
                <c:pt idx="66">
                  <c:v>21.42</c:v>
                </c:pt>
                <c:pt idx="67">
                  <c:v>21.700001</c:v>
                </c:pt>
                <c:pt idx="68">
                  <c:v>21.200001</c:v>
                </c:pt>
                <c:pt idx="69">
                  <c:v>20.68</c:v>
                </c:pt>
                <c:pt idx="70">
                  <c:v>20.440000999999999</c:v>
                </c:pt>
                <c:pt idx="71">
                  <c:v>20.49</c:v>
                </c:pt>
                <c:pt idx="72">
                  <c:v>20.299999</c:v>
                </c:pt>
                <c:pt idx="73">
                  <c:v>20.57</c:v>
                </c:pt>
                <c:pt idx="74">
                  <c:v>20.719999000000001</c:v>
                </c:pt>
                <c:pt idx="75">
                  <c:v>20.379999000000002</c:v>
                </c:pt>
                <c:pt idx="76">
                  <c:v>21.5</c:v>
                </c:pt>
                <c:pt idx="77">
                  <c:v>21.379999000000002</c:v>
                </c:pt>
                <c:pt idx="78">
                  <c:v>21.49</c:v>
                </c:pt>
                <c:pt idx="79">
                  <c:v>21.1</c:v>
                </c:pt>
                <c:pt idx="80">
                  <c:v>21.65</c:v>
                </c:pt>
                <c:pt idx="81">
                  <c:v>21.129999000000002</c:v>
                </c:pt>
                <c:pt idx="82">
                  <c:v>21.27</c:v>
                </c:pt>
                <c:pt idx="83">
                  <c:v>21.719999000000001</c:v>
                </c:pt>
                <c:pt idx="84">
                  <c:v>22.18</c:v>
                </c:pt>
                <c:pt idx="85">
                  <c:v>21.91</c:v>
                </c:pt>
                <c:pt idx="86">
                  <c:v>21.74</c:v>
                </c:pt>
                <c:pt idx="87">
                  <c:v>22.09</c:v>
                </c:pt>
                <c:pt idx="88">
                  <c:v>22.59</c:v>
                </c:pt>
                <c:pt idx="89">
                  <c:v>22.209999</c:v>
                </c:pt>
                <c:pt idx="90">
                  <c:v>22.93</c:v>
                </c:pt>
                <c:pt idx="91">
                  <c:v>22.200001</c:v>
                </c:pt>
                <c:pt idx="92">
                  <c:v>23.190000999999999</c:v>
                </c:pt>
                <c:pt idx="93">
                  <c:v>23.030000999999999</c:v>
                </c:pt>
                <c:pt idx="94">
                  <c:v>22.709999</c:v>
                </c:pt>
                <c:pt idx="95">
                  <c:v>23.02</c:v>
                </c:pt>
                <c:pt idx="96">
                  <c:v>23.200001</c:v>
                </c:pt>
                <c:pt idx="97">
                  <c:v>23.1</c:v>
                </c:pt>
                <c:pt idx="98">
                  <c:v>23.620000999999998</c:v>
                </c:pt>
                <c:pt idx="99">
                  <c:v>23.25</c:v>
                </c:pt>
                <c:pt idx="100">
                  <c:v>23.379999000000002</c:v>
                </c:pt>
                <c:pt idx="101">
                  <c:v>23.66</c:v>
                </c:pt>
                <c:pt idx="102">
                  <c:v>22.809999000000001</c:v>
                </c:pt>
                <c:pt idx="103">
                  <c:v>23.219999000000001</c:v>
                </c:pt>
                <c:pt idx="104">
                  <c:v>22.889999</c:v>
                </c:pt>
                <c:pt idx="105">
                  <c:v>22.32</c:v>
                </c:pt>
                <c:pt idx="106">
                  <c:v>22.219999000000001</c:v>
                </c:pt>
                <c:pt idx="107">
                  <c:v>22.139999</c:v>
                </c:pt>
                <c:pt idx="108">
                  <c:v>21.73</c:v>
                </c:pt>
                <c:pt idx="109">
                  <c:v>19.27</c:v>
                </c:pt>
                <c:pt idx="110">
                  <c:v>19.27</c:v>
                </c:pt>
                <c:pt idx="111">
                  <c:v>19.219999000000001</c:v>
                </c:pt>
                <c:pt idx="112">
                  <c:v>18.84</c:v>
                </c:pt>
                <c:pt idx="113">
                  <c:v>19.129999000000002</c:v>
                </c:pt>
                <c:pt idx="114">
                  <c:v>18.879999000000002</c:v>
                </c:pt>
                <c:pt idx="115">
                  <c:v>19.07</c:v>
                </c:pt>
                <c:pt idx="116">
                  <c:v>19.23</c:v>
                </c:pt>
                <c:pt idx="117">
                  <c:v>19.27</c:v>
                </c:pt>
                <c:pt idx="118">
                  <c:v>19.139999</c:v>
                </c:pt>
                <c:pt idx="119">
                  <c:v>19.02</c:v>
                </c:pt>
                <c:pt idx="120">
                  <c:v>18.790001</c:v>
                </c:pt>
                <c:pt idx="121">
                  <c:v>19.59</c:v>
                </c:pt>
                <c:pt idx="122">
                  <c:v>19.399999999999999</c:v>
                </c:pt>
                <c:pt idx="123">
                  <c:v>18.790001</c:v>
                </c:pt>
                <c:pt idx="124">
                  <c:v>18.91</c:v>
                </c:pt>
                <c:pt idx="125">
                  <c:v>19.059999000000001</c:v>
                </c:pt>
                <c:pt idx="126">
                  <c:v>19.010000000000002</c:v>
                </c:pt>
                <c:pt idx="127">
                  <c:v>19.68</c:v>
                </c:pt>
                <c:pt idx="128">
                  <c:v>19.799999</c:v>
                </c:pt>
                <c:pt idx="129">
                  <c:v>20.329999999999998</c:v>
                </c:pt>
                <c:pt idx="130">
                  <c:v>20.25</c:v>
                </c:pt>
                <c:pt idx="131">
                  <c:v>20.66</c:v>
                </c:pt>
                <c:pt idx="132">
                  <c:v>20.6</c:v>
                </c:pt>
                <c:pt idx="133">
                  <c:v>20.149999999999999</c:v>
                </c:pt>
                <c:pt idx="134">
                  <c:v>20.280000999999999</c:v>
                </c:pt>
                <c:pt idx="135">
                  <c:v>19.41</c:v>
                </c:pt>
                <c:pt idx="136">
                  <c:v>19.489999999999998</c:v>
                </c:pt>
                <c:pt idx="137">
                  <c:v>19.68</c:v>
                </c:pt>
                <c:pt idx="138">
                  <c:v>19.52</c:v>
                </c:pt>
                <c:pt idx="139">
                  <c:v>19.389999</c:v>
                </c:pt>
                <c:pt idx="140">
                  <c:v>19.639999</c:v>
                </c:pt>
                <c:pt idx="141">
                  <c:v>19.48</c:v>
                </c:pt>
                <c:pt idx="142">
                  <c:v>19.440000999999999</c:v>
                </c:pt>
                <c:pt idx="143">
                  <c:v>19.040001</c:v>
                </c:pt>
                <c:pt idx="144">
                  <c:v>19.48</c:v>
                </c:pt>
                <c:pt idx="145">
                  <c:v>19.329999999999998</c:v>
                </c:pt>
                <c:pt idx="146">
                  <c:v>19.25</c:v>
                </c:pt>
                <c:pt idx="147">
                  <c:v>19.040001</c:v>
                </c:pt>
                <c:pt idx="148">
                  <c:v>19.149999999999999</c:v>
                </c:pt>
                <c:pt idx="149">
                  <c:v>19.540001</c:v>
                </c:pt>
                <c:pt idx="150">
                  <c:v>19.940000999999999</c:v>
                </c:pt>
                <c:pt idx="151">
                  <c:v>20</c:v>
                </c:pt>
                <c:pt idx="152">
                  <c:v>20.290001</c:v>
                </c:pt>
                <c:pt idx="153">
                  <c:v>20.57</c:v>
                </c:pt>
                <c:pt idx="154">
                  <c:v>20.360001</c:v>
                </c:pt>
                <c:pt idx="155">
                  <c:v>20.149999999999999</c:v>
                </c:pt>
                <c:pt idx="156">
                  <c:v>19</c:v>
                </c:pt>
                <c:pt idx="157">
                  <c:v>19.5</c:v>
                </c:pt>
                <c:pt idx="158">
                  <c:v>18.809999000000001</c:v>
                </c:pt>
                <c:pt idx="159">
                  <c:v>18.950001</c:v>
                </c:pt>
                <c:pt idx="160">
                  <c:v>19.02</c:v>
                </c:pt>
                <c:pt idx="161">
                  <c:v>19.149999999999999</c:v>
                </c:pt>
                <c:pt idx="162">
                  <c:v>19.389999</c:v>
                </c:pt>
                <c:pt idx="163">
                  <c:v>19.600000000000001</c:v>
                </c:pt>
                <c:pt idx="164">
                  <c:v>19.469999000000001</c:v>
                </c:pt>
                <c:pt idx="165">
                  <c:v>19.219999000000001</c:v>
                </c:pt>
                <c:pt idx="166">
                  <c:v>19.190000999999999</c:v>
                </c:pt>
                <c:pt idx="167">
                  <c:v>18.969999000000001</c:v>
                </c:pt>
                <c:pt idx="168">
                  <c:v>19.48</c:v>
                </c:pt>
                <c:pt idx="169">
                  <c:v>19.879999000000002</c:v>
                </c:pt>
                <c:pt idx="170">
                  <c:v>19.799999</c:v>
                </c:pt>
                <c:pt idx="171">
                  <c:v>19.790001</c:v>
                </c:pt>
                <c:pt idx="172">
                  <c:v>19.450001</c:v>
                </c:pt>
                <c:pt idx="173">
                  <c:v>19.579999999999998</c:v>
                </c:pt>
                <c:pt idx="174">
                  <c:v>19.100000000000001</c:v>
                </c:pt>
                <c:pt idx="175">
                  <c:v>19.27</c:v>
                </c:pt>
                <c:pt idx="176">
                  <c:v>19.25</c:v>
                </c:pt>
                <c:pt idx="177">
                  <c:v>19.07</c:v>
                </c:pt>
                <c:pt idx="178">
                  <c:v>19.389999</c:v>
                </c:pt>
                <c:pt idx="179">
                  <c:v>19.440000999999999</c:v>
                </c:pt>
                <c:pt idx="180">
                  <c:v>19.399999999999999</c:v>
                </c:pt>
                <c:pt idx="181">
                  <c:v>19.84</c:v>
                </c:pt>
                <c:pt idx="182">
                  <c:v>20.110001</c:v>
                </c:pt>
                <c:pt idx="183">
                  <c:v>19.41</c:v>
                </c:pt>
                <c:pt idx="184">
                  <c:v>19.469999000000001</c:v>
                </c:pt>
                <c:pt idx="185">
                  <c:v>19.049999</c:v>
                </c:pt>
                <c:pt idx="186">
                  <c:v>19.200001</c:v>
                </c:pt>
                <c:pt idx="187">
                  <c:v>19.299999</c:v>
                </c:pt>
                <c:pt idx="188">
                  <c:v>20.290001</c:v>
                </c:pt>
                <c:pt idx="189">
                  <c:v>20</c:v>
                </c:pt>
                <c:pt idx="190">
                  <c:v>19.889999</c:v>
                </c:pt>
                <c:pt idx="191">
                  <c:v>19.780000999999999</c:v>
                </c:pt>
                <c:pt idx="192">
                  <c:v>19.41</c:v>
                </c:pt>
                <c:pt idx="193">
                  <c:v>19.010000000000002</c:v>
                </c:pt>
                <c:pt idx="194">
                  <c:v>19.200001</c:v>
                </c:pt>
                <c:pt idx="195">
                  <c:v>19.639999</c:v>
                </c:pt>
                <c:pt idx="196">
                  <c:v>19.93</c:v>
                </c:pt>
                <c:pt idx="197">
                  <c:v>19.84</c:v>
                </c:pt>
                <c:pt idx="198">
                  <c:v>19.370000999999998</c:v>
                </c:pt>
                <c:pt idx="199">
                  <c:v>19.049999</c:v>
                </c:pt>
                <c:pt idx="200">
                  <c:v>18.73</c:v>
                </c:pt>
                <c:pt idx="201">
                  <c:v>18.450001</c:v>
                </c:pt>
                <c:pt idx="202">
                  <c:v>19.200001</c:v>
                </c:pt>
                <c:pt idx="203">
                  <c:v>19.700001</c:v>
                </c:pt>
                <c:pt idx="204">
                  <c:v>20.129999000000002</c:v>
                </c:pt>
                <c:pt idx="205">
                  <c:v>20.25</c:v>
                </c:pt>
                <c:pt idx="206">
                  <c:v>20.149999999999999</c:v>
                </c:pt>
                <c:pt idx="207">
                  <c:v>20.450001</c:v>
                </c:pt>
                <c:pt idx="208">
                  <c:v>20.5</c:v>
                </c:pt>
                <c:pt idx="209">
                  <c:v>20.700001</c:v>
                </c:pt>
                <c:pt idx="210">
                  <c:v>20.389999</c:v>
                </c:pt>
                <c:pt idx="211">
                  <c:v>20.74</c:v>
                </c:pt>
                <c:pt idx="212">
                  <c:v>20.700001</c:v>
                </c:pt>
                <c:pt idx="213">
                  <c:v>20.98</c:v>
                </c:pt>
                <c:pt idx="214">
                  <c:v>20.889999</c:v>
                </c:pt>
                <c:pt idx="215">
                  <c:v>20.870000999999998</c:v>
                </c:pt>
                <c:pt idx="216">
                  <c:v>20.860001</c:v>
                </c:pt>
                <c:pt idx="217">
                  <c:v>20.49</c:v>
                </c:pt>
                <c:pt idx="218">
                  <c:v>20.639999</c:v>
                </c:pt>
                <c:pt idx="219">
                  <c:v>20.52</c:v>
                </c:pt>
                <c:pt idx="220">
                  <c:v>20.360001</c:v>
                </c:pt>
                <c:pt idx="221">
                  <c:v>20.719999000000001</c:v>
                </c:pt>
                <c:pt idx="222">
                  <c:v>20.49</c:v>
                </c:pt>
                <c:pt idx="223">
                  <c:v>20.059999000000001</c:v>
                </c:pt>
                <c:pt idx="224">
                  <c:v>20.23</c:v>
                </c:pt>
                <c:pt idx="225">
                  <c:v>20.889999</c:v>
                </c:pt>
                <c:pt idx="226">
                  <c:v>21.07</c:v>
                </c:pt>
                <c:pt idx="227">
                  <c:v>20.5</c:v>
                </c:pt>
                <c:pt idx="228">
                  <c:v>21.33</c:v>
                </c:pt>
                <c:pt idx="229">
                  <c:v>21.02</c:v>
                </c:pt>
                <c:pt idx="230">
                  <c:v>21.18</c:v>
                </c:pt>
                <c:pt idx="231">
                  <c:v>21.48</c:v>
                </c:pt>
                <c:pt idx="232">
                  <c:v>21.049999</c:v>
                </c:pt>
                <c:pt idx="233">
                  <c:v>20.92</c:v>
                </c:pt>
                <c:pt idx="234">
                  <c:v>20.58</c:v>
                </c:pt>
                <c:pt idx="235">
                  <c:v>20.48</c:v>
                </c:pt>
                <c:pt idx="236">
                  <c:v>20.549999</c:v>
                </c:pt>
                <c:pt idx="237">
                  <c:v>20.870000999999998</c:v>
                </c:pt>
                <c:pt idx="238">
                  <c:v>20.77</c:v>
                </c:pt>
                <c:pt idx="239">
                  <c:v>20.620000999999998</c:v>
                </c:pt>
                <c:pt idx="240">
                  <c:v>20.75</c:v>
                </c:pt>
                <c:pt idx="241">
                  <c:v>20.52</c:v>
                </c:pt>
                <c:pt idx="242">
                  <c:v>20.200001</c:v>
                </c:pt>
                <c:pt idx="243">
                  <c:v>19.549999</c:v>
                </c:pt>
                <c:pt idx="244">
                  <c:v>19.77</c:v>
                </c:pt>
                <c:pt idx="245">
                  <c:v>19.399999999999999</c:v>
                </c:pt>
                <c:pt idx="246">
                  <c:v>19.200001</c:v>
                </c:pt>
                <c:pt idx="247">
                  <c:v>19.799999</c:v>
                </c:pt>
                <c:pt idx="248">
                  <c:v>19.360001</c:v>
                </c:pt>
                <c:pt idx="249">
                  <c:v>19.389999</c:v>
                </c:pt>
                <c:pt idx="250">
                  <c:v>19.860001</c:v>
                </c:pt>
                <c:pt idx="251">
                  <c:v>19.649999999999999</c:v>
                </c:pt>
                <c:pt idx="252">
                  <c:v>20.07</c:v>
                </c:pt>
                <c:pt idx="253">
                  <c:v>19.700001</c:v>
                </c:pt>
                <c:pt idx="254">
                  <c:v>20.190000999999999</c:v>
                </c:pt>
                <c:pt idx="255">
                  <c:v>19.77</c:v>
                </c:pt>
                <c:pt idx="256">
                  <c:v>20.32</c:v>
                </c:pt>
                <c:pt idx="257">
                  <c:v>20.85</c:v>
                </c:pt>
                <c:pt idx="258">
                  <c:v>21.299999</c:v>
                </c:pt>
                <c:pt idx="259">
                  <c:v>21.25</c:v>
                </c:pt>
                <c:pt idx="260">
                  <c:v>21.299999</c:v>
                </c:pt>
                <c:pt idx="261">
                  <c:v>21.4</c:v>
                </c:pt>
                <c:pt idx="262">
                  <c:v>21.6</c:v>
                </c:pt>
                <c:pt idx="263">
                  <c:v>21.92</c:v>
                </c:pt>
                <c:pt idx="264">
                  <c:v>22.440000999999999</c:v>
                </c:pt>
                <c:pt idx="265">
                  <c:v>22.65</c:v>
                </c:pt>
                <c:pt idx="266">
                  <c:v>22.309999000000001</c:v>
                </c:pt>
                <c:pt idx="267">
                  <c:v>22.5</c:v>
                </c:pt>
                <c:pt idx="268">
                  <c:v>21.360001</c:v>
                </c:pt>
                <c:pt idx="269">
                  <c:v>20.629999000000002</c:v>
                </c:pt>
                <c:pt idx="270">
                  <c:v>20.5</c:v>
                </c:pt>
                <c:pt idx="271">
                  <c:v>20.85</c:v>
                </c:pt>
                <c:pt idx="272">
                  <c:v>20.9</c:v>
                </c:pt>
                <c:pt idx="273">
                  <c:v>20.329999999999998</c:v>
                </c:pt>
                <c:pt idx="274">
                  <c:v>20.219999000000001</c:v>
                </c:pt>
                <c:pt idx="275">
                  <c:v>19.440000999999999</c:v>
                </c:pt>
                <c:pt idx="276">
                  <c:v>19.670000000000002</c:v>
                </c:pt>
                <c:pt idx="277">
                  <c:v>19.889999</c:v>
                </c:pt>
                <c:pt idx="278">
                  <c:v>19.850000000000001</c:v>
                </c:pt>
                <c:pt idx="279">
                  <c:v>20.200001</c:v>
                </c:pt>
                <c:pt idx="280">
                  <c:v>20.149999999999999</c:v>
                </c:pt>
                <c:pt idx="281">
                  <c:v>20.700001</c:v>
                </c:pt>
                <c:pt idx="282">
                  <c:v>19.899999999999999</c:v>
                </c:pt>
                <c:pt idx="283">
                  <c:v>20.059999000000001</c:v>
                </c:pt>
                <c:pt idx="284">
                  <c:v>20.200001</c:v>
                </c:pt>
                <c:pt idx="285">
                  <c:v>20.120000999999998</c:v>
                </c:pt>
                <c:pt idx="286">
                  <c:v>19.940000999999999</c:v>
                </c:pt>
                <c:pt idx="287">
                  <c:v>19.75</c:v>
                </c:pt>
                <c:pt idx="288">
                  <c:v>19.84</c:v>
                </c:pt>
                <c:pt idx="289">
                  <c:v>19.5</c:v>
                </c:pt>
                <c:pt idx="290">
                  <c:v>20</c:v>
                </c:pt>
                <c:pt idx="291">
                  <c:v>19.629999000000002</c:v>
                </c:pt>
                <c:pt idx="292">
                  <c:v>19.73</c:v>
                </c:pt>
                <c:pt idx="293">
                  <c:v>19.399999999999999</c:v>
                </c:pt>
                <c:pt idx="294">
                  <c:v>19.809999000000001</c:v>
                </c:pt>
                <c:pt idx="295">
                  <c:v>19.16</c:v>
                </c:pt>
                <c:pt idx="296">
                  <c:v>19.040001</c:v>
                </c:pt>
                <c:pt idx="297">
                  <c:v>19</c:v>
                </c:pt>
                <c:pt idx="298">
                  <c:v>18.299999</c:v>
                </c:pt>
                <c:pt idx="299">
                  <c:v>18.5</c:v>
                </c:pt>
                <c:pt idx="300">
                  <c:v>18.010000000000002</c:v>
                </c:pt>
                <c:pt idx="301">
                  <c:v>18.370000999999998</c:v>
                </c:pt>
                <c:pt idx="302">
                  <c:v>18.399999999999999</c:v>
                </c:pt>
                <c:pt idx="303">
                  <c:v>18.25</c:v>
                </c:pt>
                <c:pt idx="304">
                  <c:v>18.5</c:v>
                </c:pt>
                <c:pt idx="305">
                  <c:v>18.850000000000001</c:v>
                </c:pt>
                <c:pt idx="306">
                  <c:v>18.700001</c:v>
                </c:pt>
                <c:pt idx="307">
                  <c:v>18.399999999999999</c:v>
                </c:pt>
                <c:pt idx="308">
                  <c:v>18.489999999999998</c:v>
                </c:pt>
                <c:pt idx="309">
                  <c:v>17.98</c:v>
                </c:pt>
                <c:pt idx="310">
                  <c:v>18.469999000000001</c:v>
                </c:pt>
                <c:pt idx="311">
                  <c:v>17.790001</c:v>
                </c:pt>
                <c:pt idx="312">
                  <c:v>17.989999999999998</c:v>
                </c:pt>
                <c:pt idx="313">
                  <c:v>17.610001</c:v>
                </c:pt>
                <c:pt idx="314">
                  <c:v>17.799999</c:v>
                </c:pt>
                <c:pt idx="315">
                  <c:v>17.399999999999999</c:v>
                </c:pt>
                <c:pt idx="316">
                  <c:v>17.129999000000002</c:v>
                </c:pt>
                <c:pt idx="317">
                  <c:v>17.18</c:v>
                </c:pt>
                <c:pt idx="318">
                  <c:v>17.379999000000002</c:v>
                </c:pt>
                <c:pt idx="319">
                  <c:v>17.899999999999999</c:v>
                </c:pt>
                <c:pt idx="320">
                  <c:v>18.120000999999998</c:v>
                </c:pt>
                <c:pt idx="321">
                  <c:v>18.540001</c:v>
                </c:pt>
                <c:pt idx="322">
                  <c:v>19.379999000000002</c:v>
                </c:pt>
                <c:pt idx="323">
                  <c:v>19.75</c:v>
                </c:pt>
                <c:pt idx="324">
                  <c:v>19.620000999999998</c:v>
                </c:pt>
                <c:pt idx="325">
                  <c:v>19.879999000000002</c:v>
                </c:pt>
                <c:pt idx="326">
                  <c:v>19.860001</c:v>
                </c:pt>
                <c:pt idx="327">
                  <c:v>20.040001</c:v>
                </c:pt>
                <c:pt idx="328">
                  <c:v>20</c:v>
                </c:pt>
                <c:pt idx="329">
                  <c:v>20.200001</c:v>
                </c:pt>
                <c:pt idx="330">
                  <c:v>19.82</c:v>
                </c:pt>
                <c:pt idx="331">
                  <c:v>20.129999000000002</c:v>
                </c:pt>
                <c:pt idx="332">
                  <c:v>19.989999999999998</c:v>
                </c:pt>
                <c:pt idx="333">
                  <c:v>20.6</c:v>
                </c:pt>
                <c:pt idx="334">
                  <c:v>20.950001</c:v>
                </c:pt>
                <c:pt idx="335">
                  <c:v>20.09</c:v>
                </c:pt>
                <c:pt idx="336">
                  <c:v>20.399999999999999</c:v>
                </c:pt>
                <c:pt idx="337">
                  <c:v>20.530000999999999</c:v>
                </c:pt>
                <c:pt idx="338">
                  <c:v>19.920000000000002</c:v>
                </c:pt>
                <c:pt idx="339">
                  <c:v>20.309999000000001</c:v>
                </c:pt>
                <c:pt idx="340">
                  <c:v>20.700001</c:v>
                </c:pt>
                <c:pt idx="341">
                  <c:v>20</c:v>
                </c:pt>
                <c:pt idx="342">
                  <c:v>20.85</c:v>
                </c:pt>
                <c:pt idx="343">
                  <c:v>20.860001</c:v>
                </c:pt>
                <c:pt idx="344">
                  <c:v>21.27</c:v>
                </c:pt>
                <c:pt idx="345">
                  <c:v>21.18</c:v>
                </c:pt>
                <c:pt idx="346">
                  <c:v>21.469999000000001</c:v>
                </c:pt>
                <c:pt idx="347">
                  <c:v>19.719999000000001</c:v>
                </c:pt>
                <c:pt idx="348">
                  <c:v>20.629999000000002</c:v>
                </c:pt>
                <c:pt idx="349">
                  <c:v>21.58</c:v>
                </c:pt>
                <c:pt idx="350">
                  <c:v>21.25</c:v>
                </c:pt>
                <c:pt idx="351">
                  <c:v>21.6</c:v>
                </c:pt>
                <c:pt idx="352">
                  <c:v>20.85</c:v>
                </c:pt>
                <c:pt idx="353">
                  <c:v>21.799999</c:v>
                </c:pt>
                <c:pt idx="354">
                  <c:v>22.42</c:v>
                </c:pt>
                <c:pt idx="355">
                  <c:v>22.799999</c:v>
                </c:pt>
                <c:pt idx="356">
                  <c:v>21.75</c:v>
                </c:pt>
                <c:pt idx="357">
                  <c:v>20.190000999999999</c:v>
                </c:pt>
                <c:pt idx="358">
                  <c:v>19.799999</c:v>
                </c:pt>
                <c:pt idx="359">
                  <c:v>17.600000000000001</c:v>
                </c:pt>
                <c:pt idx="360">
                  <c:v>19.32</c:v>
                </c:pt>
                <c:pt idx="361">
                  <c:v>18</c:v>
                </c:pt>
                <c:pt idx="362">
                  <c:v>20.440000999999999</c:v>
                </c:pt>
                <c:pt idx="363">
                  <c:v>21.15</c:v>
                </c:pt>
                <c:pt idx="364">
                  <c:v>20.239999999999998</c:v>
                </c:pt>
                <c:pt idx="365">
                  <c:v>21.32</c:v>
                </c:pt>
                <c:pt idx="366">
                  <c:v>21.280000999999999</c:v>
                </c:pt>
                <c:pt idx="367">
                  <c:v>22.299999</c:v>
                </c:pt>
                <c:pt idx="368">
                  <c:v>21.9</c:v>
                </c:pt>
                <c:pt idx="369">
                  <c:v>21.5</c:v>
                </c:pt>
                <c:pt idx="370">
                  <c:v>20.690000999999999</c:v>
                </c:pt>
                <c:pt idx="371">
                  <c:v>19.610001</c:v>
                </c:pt>
                <c:pt idx="372">
                  <c:v>21.5</c:v>
                </c:pt>
                <c:pt idx="373">
                  <c:v>21.469999000000001</c:v>
                </c:pt>
                <c:pt idx="374">
                  <c:v>21.799999</c:v>
                </c:pt>
                <c:pt idx="375">
                  <c:v>22.040001</c:v>
                </c:pt>
                <c:pt idx="376">
                  <c:v>22.4</c:v>
                </c:pt>
                <c:pt idx="377">
                  <c:v>21.65</c:v>
                </c:pt>
                <c:pt idx="378">
                  <c:v>22.02</c:v>
                </c:pt>
                <c:pt idx="379">
                  <c:v>22.139999</c:v>
                </c:pt>
                <c:pt idx="380">
                  <c:v>22.049999</c:v>
                </c:pt>
                <c:pt idx="381">
                  <c:v>22.15</c:v>
                </c:pt>
                <c:pt idx="382">
                  <c:v>22.540001</c:v>
                </c:pt>
                <c:pt idx="383">
                  <c:v>22.620000999999998</c:v>
                </c:pt>
                <c:pt idx="384">
                  <c:v>22.940000999999999</c:v>
                </c:pt>
                <c:pt idx="385">
                  <c:v>23.08</c:v>
                </c:pt>
                <c:pt idx="386">
                  <c:v>22.549999</c:v>
                </c:pt>
                <c:pt idx="387">
                  <c:v>22.59</c:v>
                </c:pt>
                <c:pt idx="388">
                  <c:v>23.120000999999998</c:v>
                </c:pt>
                <c:pt idx="389">
                  <c:v>23.6</c:v>
                </c:pt>
                <c:pt idx="390">
                  <c:v>23.389999</c:v>
                </c:pt>
                <c:pt idx="391">
                  <c:v>22.66</c:v>
                </c:pt>
                <c:pt idx="392">
                  <c:v>23.66</c:v>
                </c:pt>
                <c:pt idx="393">
                  <c:v>23.75</c:v>
                </c:pt>
                <c:pt idx="394">
                  <c:v>23.280000999999999</c:v>
                </c:pt>
                <c:pt idx="395">
                  <c:v>22.969999000000001</c:v>
                </c:pt>
                <c:pt idx="396">
                  <c:v>23.540001</c:v>
                </c:pt>
                <c:pt idx="397">
                  <c:v>23.389999</c:v>
                </c:pt>
                <c:pt idx="398">
                  <c:v>23.440000999999999</c:v>
                </c:pt>
                <c:pt idx="399">
                  <c:v>22.85</c:v>
                </c:pt>
                <c:pt idx="400">
                  <c:v>23.4</c:v>
                </c:pt>
                <c:pt idx="401">
                  <c:v>23.43</c:v>
                </c:pt>
                <c:pt idx="402">
                  <c:v>23.639999</c:v>
                </c:pt>
                <c:pt idx="403">
                  <c:v>23.4</c:v>
                </c:pt>
                <c:pt idx="404">
                  <c:v>22.9</c:v>
                </c:pt>
                <c:pt idx="405">
                  <c:v>23.34</c:v>
                </c:pt>
                <c:pt idx="406">
                  <c:v>23.48</c:v>
                </c:pt>
                <c:pt idx="407">
                  <c:v>24.549999</c:v>
                </c:pt>
                <c:pt idx="408">
                  <c:v>23.93</c:v>
                </c:pt>
                <c:pt idx="409">
                  <c:v>23.35</c:v>
                </c:pt>
                <c:pt idx="410">
                  <c:v>23.299999</c:v>
                </c:pt>
                <c:pt idx="411">
                  <c:v>23.35</c:v>
                </c:pt>
                <c:pt idx="412">
                  <c:v>23.23</c:v>
                </c:pt>
                <c:pt idx="413">
                  <c:v>23</c:v>
                </c:pt>
                <c:pt idx="414">
                  <c:v>22.33</c:v>
                </c:pt>
                <c:pt idx="415">
                  <c:v>22.309999000000001</c:v>
                </c:pt>
                <c:pt idx="416">
                  <c:v>21.469999000000001</c:v>
                </c:pt>
                <c:pt idx="417">
                  <c:v>21.02</c:v>
                </c:pt>
                <c:pt idx="418">
                  <c:v>20.799999</c:v>
                </c:pt>
                <c:pt idx="419">
                  <c:v>20.98</c:v>
                </c:pt>
                <c:pt idx="420">
                  <c:v>20.07</c:v>
                </c:pt>
                <c:pt idx="421">
                  <c:v>19.530000999999999</c:v>
                </c:pt>
                <c:pt idx="422">
                  <c:v>19.639999</c:v>
                </c:pt>
                <c:pt idx="423">
                  <c:v>19.73</c:v>
                </c:pt>
                <c:pt idx="424">
                  <c:v>19.09</c:v>
                </c:pt>
                <c:pt idx="425">
                  <c:v>18.969999000000001</c:v>
                </c:pt>
                <c:pt idx="426">
                  <c:v>18.989999999999998</c:v>
                </c:pt>
                <c:pt idx="427">
                  <c:v>18.799999</c:v>
                </c:pt>
                <c:pt idx="428">
                  <c:v>18.809999000000001</c:v>
                </c:pt>
                <c:pt idx="429">
                  <c:v>18.709999</c:v>
                </c:pt>
                <c:pt idx="430">
                  <c:v>18.43</c:v>
                </c:pt>
                <c:pt idx="431">
                  <c:v>18.510000000000002</c:v>
                </c:pt>
                <c:pt idx="432">
                  <c:v>18.889999</c:v>
                </c:pt>
                <c:pt idx="433">
                  <c:v>18.709999</c:v>
                </c:pt>
                <c:pt idx="434">
                  <c:v>18.860001</c:v>
                </c:pt>
                <c:pt idx="435">
                  <c:v>18.420000000000002</c:v>
                </c:pt>
                <c:pt idx="436">
                  <c:v>18.790001</c:v>
                </c:pt>
                <c:pt idx="437">
                  <c:v>18.170000000000002</c:v>
                </c:pt>
                <c:pt idx="438">
                  <c:v>18.02</c:v>
                </c:pt>
                <c:pt idx="439">
                  <c:v>18.399999999999999</c:v>
                </c:pt>
                <c:pt idx="440">
                  <c:v>18.799999</c:v>
                </c:pt>
                <c:pt idx="441">
                  <c:v>18.870000999999998</c:v>
                </c:pt>
                <c:pt idx="442">
                  <c:v>19.170000000000002</c:v>
                </c:pt>
                <c:pt idx="443">
                  <c:v>19.079999999999998</c:v>
                </c:pt>
                <c:pt idx="444">
                  <c:v>19.260000000000002</c:v>
                </c:pt>
                <c:pt idx="445">
                  <c:v>19.489999999999998</c:v>
                </c:pt>
                <c:pt idx="446">
                  <c:v>19.52</c:v>
                </c:pt>
                <c:pt idx="447">
                  <c:v>19.110001</c:v>
                </c:pt>
                <c:pt idx="448">
                  <c:v>19.200001</c:v>
                </c:pt>
                <c:pt idx="449">
                  <c:v>19.16</c:v>
                </c:pt>
                <c:pt idx="450">
                  <c:v>19.489999999999998</c:v>
                </c:pt>
                <c:pt idx="451">
                  <c:v>19.700001</c:v>
                </c:pt>
                <c:pt idx="452">
                  <c:v>19.559999000000001</c:v>
                </c:pt>
                <c:pt idx="453">
                  <c:v>19.219999000000001</c:v>
                </c:pt>
                <c:pt idx="454">
                  <c:v>19.579999999999998</c:v>
                </c:pt>
                <c:pt idx="455">
                  <c:v>19.91</c:v>
                </c:pt>
                <c:pt idx="456">
                  <c:v>19.690000999999999</c:v>
                </c:pt>
                <c:pt idx="457">
                  <c:v>19.540001</c:v>
                </c:pt>
                <c:pt idx="458">
                  <c:v>19.469999000000001</c:v>
                </c:pt>
                <c:pt idx="459">
                  <c:v>19.399999999999999</c:v>
                </c:pt>
                <c:pt idx="460">
                  <c:v>19.32</c:v>
                </c:pt>
                <c:pt idx="461">
                  <c:v>19.370000999999998</c:v>
                </c:pt>
                <c:pt idx="462">
                  <c:v>18.899999999999999</c:v>
                </c:pt>
                <c:pt idx="463">
                  <c:v>19.209999</c:v>
                </c:pt>
                <c:pt idx="464">
                  <c:v>19.190000999999999</c:v>
                </c:pt>
                <c:pt idx="465">
                  <c:v>19.98</c:v>
                </c:pt>
                <c:pt idx="466">
                  <c:v>20.469999000000001</c:v>
                </c:pt>
                <c:pt idx="467">
                  <c:v>20.200001</c:v>
                </c:pt>
                <c:pt idx="468">
                  <c:v>20.399999999999999</c:v>
                </c:pt>
                <c:pt idx="469">
                  <c:v>20.639999</c:v>
                </c:pt>
                <c:pt idx="470">
                  <c:v>21.049999</c:v>
                </c:pt>
                <c:pt idx="471">
                  <c:v>21.25</c:v>
                </c:pt>
                <c:pt idx="472">
                  <c:v>21.43</c:v>
                </c:pt>
                <c:pt idx="473">
                  <c:v>21.200001</c:v>
                </c:pt>
                <c:pt idx="474">
                  <c:v>21.27</c:v>
                </c:pt>
                <c:pt idx="475">
                  <c:v>21.389999</c:v>
                </c:pt>
                <c:pt idx="476">
                  <c:v>22.200001</c:v>
                </c:pt>
                <c:pt idx="477">
                  <c:v>22.040001</c:v>
                </c:pt>
                <c:pt idx="478">
                  <c:v>21.780000999999999</c:v>
                </c:pt>
                <c:pt idx="479">
                  <c:v>21.85</c:v>
                </c:pt>
                <c:pt idx="480">
                  <c:v>21.139999</c:v>
                </c:pt>
                <c:pt idx="481">
                  <c:v>21.110001</c:v>
                </c:pt>
                <c:pt idx="482">
                  <c:v>21.530000999999999</c:v>
                </c:pt>
                <c:pt idx="483">
                  <c:v>21.799999</c:v>
                </c:pt>
                <c:pt idx="484">
                  <c:v>21.1</c:v>
                </c:pt>
                <c:pt idx="485">
                  <c:v>20.74</c:v>
                </c:pt>
                <c:pt idx="486">
                  <c:v>21.549999</c:v>
                </c:pt>
                <c:pt idx="487">
                  <c:v>21.860001</c:v>
                </c:pt>
                <c:pt idx="488">
                  <c:v>22.1</c:v>
                </c:pt>
                <c:pt idx="489">
                  <c:v>22.139999</c:v>
                </c:pt>
                <c:pt idx="490">
                  <c:v>22.25</c:v>
                </c:pt>
                <c:pt idx="491">
                  <c:v>22.299999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00-4A92-81BD-C80F1CC953C2}"/>
            </c:ext>
          </c:extLst>
        </c:ser>
        <c:ser>
          <c:idx val="8"/>
          <c:order val="8"/>
          <c:tx>
            <c:strRef>
              <c:f>'Base com Backtest VaR'!$O$5</c:f>
              <c:strCache>
                <c:ptCount val="1"/>
                <c:pt idx="0">
                  <c:v>SulAmerica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VaR'!$O$6:$O$497</c:f>
              <c:numCache>
                <c:formatCode>#,##0.00</c:formatCode>
                <c:ptCount val="492"/>
                <c:pt idx="0">
                  <c:v>29.58</c:v>
                </c:pt>
                <c:pt idx="1">
                  <c:v>29.280000999999999</c:v>
                </c:pt>
                <c:pt idx="2">
                  <c:v>30</c:v>
                </c:pt>
                <c:pt idx="3">
                  <c:v>30.26</c:v>
                </c:pt>
                <c:pt idx="4">
                  <c:v>29.32</c:v>
                </c:pt>
                <c:pt idx="5">
                  <c:v>29.65</c:v>
                </c:pt>
                <c:pt idx="6">
                  <c:v>28.5</c:v>
                </c:pt>
                <c:pt idx="7">
                  <c:v>28.200001</c:v>
                </c:pt>
                <c:pt idx="8">
                  <c:v>28.4</c:v>
                </c:pt>
                <c:pt idx="9">
                  <c:v>29</c:v>
                </c:pt>
                <c:pt idx="10">
                  <c:v>29.68</c:v>
                </c:pt>
                <c:pt idx="11">
                  <c:v>29.02</c:v>
                </c:pt>
                <c:pt idx="12">
                  <c:v>28.23</c:v>
                </c:pt>
                <c:pt idx="13">
                  <c:v>28.5</c:v>
                </c:pt>
                <c:pt idx="14">
                  <c:v>29.07</c:v>
                </c:pt>
                <c:pt idx="15">
                  <c:v>29.15</c:v>
                </c:pt>
                <c:pt idx="16">
                  <c:v>28.98</c:v>
                </c:pt>
                <c:pt idx="17">
                  <c:v>29.030000999999999</c:v>
                </c:pt>
                <c:pt idx="18">
                  <c:v>29.799999</c:v>
                </c:pt>
                <c:pt idx="19">
                  <c:v>30.690000999999999</c:v>
                </c:pt>
                <c:pt idx="20">
                  <c:v>30.09</c:v>
                </c:pt>
                <c:pt idx="21">
                  <c:v>30.790001</c:v>
                </c:pt>
                <c:pt idx="22">
                  <c:v>31.110001</c:v>
                </c:pt>
                <c:pt idx="23">
                  <c:v>30.950001</c:v>
                </c:pt>
                <c:pt idx="24">
                  <c:v>31.709999</c:v>
                </c:pt>
                <c:pt idx="25">
                  <c:v>31.66</c:v>
                </c:pt>
                <c:pt idx="26">
                  <c:v>31.719999000000001</c:v>
                </c:pt>
                <c:pt idx="27">
                  <c:v>32.029998999999997</c:v>
                </c:pt>
                <c:pt idx="28">
                  <c:v>32.270000000000003</c:v>
                </c:pt>
                <c:pt idx="29">
                  <c:v>31.940000999999999</c:v>
                </c:pt>
                <c:pt idx="30">
                  <c:v>32.220001000000003</c:v>
                </c:pt>
                <c:pt idx="31">
                  <c:v>32.93</c:v>
                </c:pt>
                <c:pt idx="32">
                  <c:v>33.880001</c:v>
                </c:pt>
                <c:pt idx="33">
                  <c:v>33.740001999999997</c:v>
                </c:pt>
                <c:pt idx="34">
                  <c:v>33.200001</c:v>
                </c:pt>
                <c:pt idx="35">
                  <c:v>32.369999</c:v>
                </c:pt>
                <c:pt idx="36">
                  <c:v>33.689999</c:v>
                </c:pt>
                <c:pt idx="37">
                  <c:v>33.139999000000003</c:v>
                </c:pt>
                <c:pt idx="38">
                  <c:v>33.599997999999999</c:v>
                </c:pt>
                <c:pt idx="39">
                  <c:v>34.110000999999997</c:v>
                </c:pt>
                <c:pt idx="40">
                  <c:v>34.229999999999997</c:v>
                </c:pt>
                <c:pt idx="41">
                  <c:v>34.659999999999997</c:v>
                </c:pt>
                <c:pt idx="42">
                  <c:v>35.419998</c:v>
                </c:pt>
                <c:pt idx="43">
                  <c:v>35.040000999999997</c:v>
                </c:pt>
                <c:pt idx="44">
                  <c:v>34.599997999999999</c:v>
                </c:pt>
                <c:pt idx="45">
                  <c:v>35.990001999999997</c:v>
                </c:pt>
                <c:pt idx="46">
                  <c:v>35.520000000000003</c:v>
                </c:pt>
                <c:pt idx="47">
                  <c:v>35.950001</c:v>
                </c:pt>
                <c:pt idx="48">
                  <c:v>36.029998999999997</c:v>
                </c:pt>
                <c:pt idx="49">
                  <c:v>36</c:v>
                </c:pt>
                <c:pt idx="50">
                  <c:v>36.189999</c:v>
                </c:pt>
                <c:pt idx="51">
                  <c:v>36.470001000000003</c:v>
                </c:pt>
                <c:pt idx="52">
                  <c:v>35.330002</c:v>
                </c:pt>
                <c:pt idx="53">
                  <c:v>33.700001</c:v>
                </c:pt>
                <c:pt idx="54">
                  <c:v>33.869999</c:v>
                </c:pt>
                <c:pt idx="55">
                  <c:v>34.450001</c:v>
                </c:pt>
                <c:pt idx="56">
                  <c:v>33.900002000000001</c:v>
                </c:pt>
                <c:pt idx="57">
                  <c:v>33.580002</c:v>
                </c:pt>
                <c:pt idx="58">
                  <c:v>33.82</c:v>
                </c:pt>
                <c:pt idx="59">
                  <c:v>33.729999999999997</c:v>
                </c:pt>
                <c:pt idx="60">
                  <c:v>33.709999000000003</c:v>
                </c:pt>
                <c:pt idx="61">
                  <c:v>34.959999000000003</c:v>
                </c:pt>
                <c:pt idx="62">
                  <c:v>34.700001</c:v>
                </c:pt>
                <c:pt idx="63">
                  <c:v>34.68</c:v>
                </c:pt>
                <c:pt idx="64">
                  <c:v>33.900002000000001</c:v>
                </c:pt>
                <c:pt idx="65">
                  <c:v>32.799999</c:v>
                </c:pt>
                <c:pt idx="66">
                  <c:v>32.090000000000003</c:v>
                </c:pt>
                <c:pt idx="67">
                  <c:v>32</c:v>
                </c:pt>
                <c:pt idx="68">
                  <c:v>31.629999000000002</c:v>
                </c:pt>
                <c:pt idx="69">
                  <c:v>32.020000000000003</c:v>
                </c:pt>
                <c:pt idx="70">
                  <c:v>31.799999</c:v>
                </c:pt>
                <c:pt idx="71">
                  <c:v>31.99</c:v>
                </c:pt>
                <c:pt idx="72">
                  <c:v>32.82</c:v>
                </c:pt>
                <c:pt idx="73">
                  <c:v>33.240001999999997</c:v>
                </c:pt>
                <c:pt idx="74">
                  <c:v>33.07</c:v>
                </c:pt>
                <c:pt idx="75">
                  <c:v>33</c:v>
                </c:pt>
                <c:pt idx="76">
                  <c:v>34.580002</c:v>
                </c:pt>
                <c:pt idx="77">
                  <c:v>33.909999999999997</c:v>
                </c:pt>
                <c:pt idx="78">
                  <c:v>34.590000000000003</c:v>
                </c:pt>
                <c:pt idx="79">
                  <c:v>33.830002</c:v>
                </c:pt>
                <c:pt idx="80">
                  <c:v>33.950001</c:v>
                </c:pt>
                <c:pt idx="81">
                  <c:v>32.919998</c:v>
                </c:pt>
                <c:pt idx="82">
                  <c:v>33.150002000000001</c:v>
                </c:pt>
                <c:pt idx="83">
                  <c:v>32.560001</c:v>
                </c:pt>
                <c:pt idx="84">
                  <c:v>33.389999000000003</c:v>
                </c:pt>
                <c:pt idx="85">
                  <c:v>32.909999999999997</c:v>
                </c:pt>
                <c:pt idx="86">
                  <c:v>32.650002000000001</c:v>
                </c:pt>
                <c:pt idx="87">
                  <c:v>33.400002000000001</c:v>
                </c:pt>
                <c:pt idx="88">
                  <c:v>33.240001999999997</c:v>
                </c:pt>
                <c:pt idx="89">
                  <c:v>32.130001</c:v>
                </c:pt>
                <c:pt idx="90">
                  <c:v>32.650002000000001</c:v>
                </c:pt>
                <c:pt idx="91">
                  <c:v>32.5</c:v>
                </c:pt>
                <c:pt idx="92">
                  <c:v>32.279998999999997</c:v>
                </c:pt>
                <c:pt idx="93">
                  <c:v>31.959999</c:v>
                </c:pt>
                <c:pt idx="94">
                  <c:v>32.599997999999999</c:v>
                </c:pt>
                <c:pt idx="95">
                  <c:v>33.759998000000003</c:v>
                </c:pt>
                <c:pt idx="96">
                  <c:v>33.759998000000003</c:v>
                </c:pt>
                <c:pt idx="97">
                  <c:v>34.18</c:v>
                </c:pt>
                <c:pt idx="98">
                  <c:v>34.270000000000003</c:v>
                </c:pt>
                <c:pt idx="99">
                  <c:v>34.770000000000003</c:v>
                </c:pt>
                <c:pt idx="100">
                  <c:v>34.919998</c:v>
                </c:pt>
                <c:pt idx="101">
                  <c:v>33.490001999999997</c:v>
                </c:pt>
                <c:pt idx="102">
                  <c:v>33.389999000000003</c:v>
                </c:pt>
                <c:pt idx="103">
                  <c:v>34.169998</c:v>
                </c:pt>
                <c:pt idx="104">
                  <c:v>35.159999999999997</c:v>
                </c:pt>
                <c:pt idx="105">
                  <c:v>33.315826000000001</c:v>
                </c:pt>
                <c:pt idx="106">
                  <c:v>34.362541</c:v>
                </c:pt>
                <c:pt idx="107">
                  <c:v>34.739738000000003</c:v>
                </c:pt>
                <c:pt idx="108">
                  <c:v>35.814746999999997</c:v>
                </c:pt>
                <c:pt idx="109">
                  <c:v>37.219802999999999</c:v>
                </c:pt>
                <c:pt idx="110">
                  <c:v>37.078353999999997</c:v>
                </c:pt>
                <c:pt idx="111">
                  <c:v>37.040633999999997</c:v>
                </c:pt>
                <c:pt idx="112">
                  <c:v>34.305965</c:v>
                </c:pt>
                <c:pt idx="113">
                  <c:v>33.447842000000001</c:v>
                </c:pt>
                <c:pt idx="114">
                  <c:v>30.750893000000001</c:v>
                </c:pt>
                <c:pt idx="115">
                  <c:v>30.835761999999999</c:v>
                </c:pt>
                <c:pt idx="116">
                  <c:v>30.071939</c:v>
                </c:pt>
                <c:pt idx="117">
                  <c:v>30.109659000000001</c:v>
                </c:pt>
                <c:pt idx="118">
                  <c:v>30.04365</c:v>
                </c:pt>
                <c:pt idx="119">
                  <c:v>29.675884</c:v>
                </c:pt>
                <c:pt idx="120">
                  <c:v>30.06251</c:v>
                </c:pt>
                <c:pt idx="121">
                  <c:v>31.646732</c:v>
                </c:pt>
                <c:pt idx="122">
                  <c:v>30.496286000000001</c:v>
                </c:pt>
                <c:pt idx="123">
                  <c:v>30.722602999999999</c:v>
                </c:pt>
                <c:pt idx="124">
                  <c:v>31.137519999999999</c:v>
                </c:pt>
                <c:pt idx="125">
                  <c:v>31.062078</c:v>
                </c:pt>
                <c:pt idx="126">
                  <c:v>31.165807999999998</c:v>
                </c:pt>
                <c:pt idx="127">
                  <c:v>32.929198999999997</c:v>
                </c:pt>
                <c:pt idx="128">
                  <c:v>34.305965</c:v>
                </c:pt>
                <c:pt idx="129">
                  <c:v>34.079647000000001</c:v>
                </c:pt>
                <c:pt idx="130">
                  <c:v>34.654868999999998</c:v>
                </c:pt>
                <c:pt idx="131">
                  <c:v>34.909477000000003</c:v>
                </c:pt>
                <c:pt idx="132">
                  <c:v>35.380974000000002</c:v>
                </c:pt>
                <c:pt idx="133">
                  <c:v>35.682727999999997</c:v>
                </c:pt>
                <c:pt idx="134">
                  <c:v>36.173084000000003</c:v>
                </c:pt>
                <c:pt idx="135">
                  <c:v>36.078785000000003</c:v>
                </c:pt>
                <c:pt idx="136">
                  <c:v>36.776595999999998</c:v>
                </c:pt>
                <c:pt idx="137">
                  <c:v>37.521560999999998</c:v>
                </c:pt>
                <c:pt idx="138">
                  <c:v>37.823315000000001</c:v>
                </c:pt>
                <c:pt idx="139">
                  <c:v>37.323532</c:v>
                </c:pt>
                <c:pt idx="140">
                  <c:v>38.162792000000003</c:v>
                </c:pt>
                <c:pt idx="141">
                  <c:v>37.116073999999998</c:v>
                </c:pt>
                <c:pt idx="142">
                  <c:v>37.314101999999998</c:v>
                </c:pt>
                <c:pt idx="143">
                  <c:v>38.181652</c:v>
                </c:pt>
                <c:pt idx="144">
                  <c:v>38.681435</c:v>
                </c:pt>
                <c:pt idx="145">
                  <c:v>38.021343000000002</c:v>
                </c:pt>
                <c:pt idx="146">
                  <c:v>37.804454999999997</c:v>
                </c:pt>
                <c:pt idx="147">
                  <c:v>37.766734999999997</c:v>
                </c:pt>
                <c:pt idx="148">
                  <c:v>38.228802000000002</c:v>
                </c:pt>
                <c:pt idx="149">
                  <c:v>38.568275</c:v>
                </c:pt>
                <c:pt idx="150">
                  <c:v>38.756874000000003</c:v>
                </c:pt>
                <c:pt idx="151">
                  <c:v>39.350960000000001</c:v>
                </c:pt>
                <c:pt idx="152">
                  <c:v>39.765872999999999</c:v>
                </c:pt>
                <c:pt idx="153">
                  <c:v>40.397677999999999</c:v>
                </c:pt>
                <c:pt idx="154">
                  <c:v>40.218510000000002</c:v>
                </c:pt>
                <c:pt idx="155">
                  <c:v>40.001621</c:v>
                </c:pt>
                <c:pt idx="156">
                  <c:v>39.992190999999998</c:v>
                </c:pt>
                <c:pt idx="157">
                  <c:v>40.293948999999998</c:v>
                </c:pt>
                <c:pt idx="158">
                  <c:v>38.709724000000001</c:v>
                </c:pt>
                <c:pt idx="159">
                  <c:v>39.31324</c:v>
                </c:pt>
                <c:pt idx="160">
                  <c:v>40.161929999999998</c:v>
                </c:pt>
                <c:pt idx="161">
                  <c:v>40.293948999999998</c:v>
                </c:pt>
                <c:pt idx="162">
                  <c:v>41.585842</c:v>
                </c:pt>
                <c:pt idx="163">
                  <c:v>42.236507000000003</c:v>
                </c:pt>
                <c:pt idx="164">
                  <c:v>40.793731999999999</c:v>
                </c:pt>
                <c:pt idx="165">
                  <c:v>40.623997000000003</c:v>
                </c:pt>
                <c:pt idx="166">
                  <c:v>40.444828000000001</c:v>
                </c:pt>
                <c:pt idx="167">
                  <c:v>41.218079000000003</c:v>
                </c:pt>
                <c:pt idx="168">
                  <c:v>41.708430999999997</c:v>
                </c:pt>
                <c:pt idx="169">
                  <c:v>42.189357999999999</c:v>
                </c:pt>
                <c:pt idx="170">
                  <c:v>42.575980999999999</c:v>
                </c:pt>
                <c:pt idx="171">
                  <c:v>42.019618999999999</c:v>
                </c:pt>
                <c:pt idx="172">
                  <c:v>42.293087</c:v>
                </c:pt>
                <c:pt idx="173">
                  <c:v>42.472256000000002</c:v>
                </c:pt>
                <c:pt idx="174">
                  <c:v>41.915889999999997</c:v>
                </c:pt>
                <c:pt idx="175">
                  <c:v>39.963901999999997</c:v>
                </c:pt>
                <c:pt idx="176">
                  <c:v>40.407108000000001</c:v>
                </c:pt>
                <c:pt idx="177">
                  <c:v>40.642853000000002</c:v>
                </c:pt>
                <c:pt idx="178">
                  <c:v>41.548126000000003</c:v>
                </c:pt>
                <c:pt idx="179">
                  <c:v>41.774441000000003</c:v>
                </c:pt>
                <c:pt idx="180">
                  <c:v>41.453826999999997</c:v>
                </c:pt>
                <c:pt idx="181">
                  <c:v>40.859741</c:v>
                </c:pt>
                <c:pt idx="182">
                  <c:v>40.237369999999999</c:v>
                </c:pt>
                <c:pt idx="183">
                  <c:v>41.133209000000001</c:v>
                </c:pt>
                <c:pt idx="184">
                  <c:v>40.947758</c:v>
                </c:pt>
                <c:pt idx="185">
                  <c:v>40.540500999999999</c:v>
                </c:pt>
                <c:pt idx="186">
                  <c:v>39.809291999999999</c:v>
                </c:pt>
                <c:pt idx="187">
                  <c:v>38.892966999999999</c:v>
                </c:pt>
                <c:pt idx="188">
                  <c:v>38.606032999999996</c:v>
                </c:pt>
                <c:pt idx="189">
                  <c:v>38.633803999999998</c:v>
                </c:pt>
                <c:pt idx="190">
                  <c:v>39.772269999999999</c:v>
                </c:pt>
                <c:pt idx="191">
                  <c:v>39.707478000000002</c:v>
                </c:pt>
                <c:pt idx="192">
                  <c:v>38.874454</c:v>
                </c:pt>
                <c:pt idx="193">
                  <c:v>37.532359999999997</c:v>
                </c:pt>
                <c:pt idx="194">
                  <c:v>38.698593000000002</c:v>
                </c:pt>
                <c:pt idx="195">
                  <c:v>39.587150999999999</c:v>
                </c:pt>
                <c:pt idx="196">
                  <c:v>38.439430000000002</c:v>
                </c:pt>
                <c:pt idx="197">
                  <c:v>38.559756999999998</c:v>
                </c:pt>
                <c:pt idx="198">
                  <c:v>38.365383000000001</c:v>
                </c:pt>
                <c:pt idx="199">
                  <c:v>37.004779999999997</c:v>
                </c:pt>
                <c:pt idx="200">
                  <c:v>36.162497999999999</c:v>
                </c:pt>
                <c:pt idx="201">
                  <c:v>36.62529</c:v>
                </c:pt>
                <c:pt idx="202">
                  <c:v>36.893706999999999</c:v>
                </c:pt>
                <c:pt idx="203">
                  <c:v>37.273197000000003</c:v>
                </c:pt>
                <c:pt idx="204">
                  <c:v>38.133986999999998</c:v>
                </c:pt>
                <c:pt idx="205">
                  <c:v>38.328361999999998</c:v>
                </c:pt>
                <c:pt idx="206">
                  <c:v>38.189521999999997</c:v>
                </c:pt>
                <c:pt idx="207">
                  <c:v>39.050316000000002</c:v>
                </c:pt>
                <c:pt idx="208">
                  <c:v>39.624175999999999</c:v>
                </c:pt>
                <c:pt idx="209">
                  <c:v>38.800407</c:v>
                </c:pt>
                <c:pt idx="210">
                  <c:v>37.837803000000001</c:v>
                </c:pt>
                <c:pt idx="211">
                  <c:v>37.004779999999997</c:v>
                </c:pt>
                <c:pt idx="212">
                  <c:v>37.310218999999996</c:v>
                </c:pt>
                <c:pt idx="213">
                  <c:v>37.856312000000003</c:v>
                </c:pt>
                <c:pt idx="214">
                  <c:v>37.680453999999997</c:v>
                </c:pt>
                <c:pt idx="215">
                  <c:v>37.263942999999998</c:v>
                </c:pt>
                <c:pt idx="216">
                  <c:v>37.902591999999999</c:v>
                </c:pt>
                <c:pt idx="217">
                  <c:v>37.661942000000003</c:v>
                </c:pt>
                <c:pt idx="218">
                  <c:v>38.115475000000004</c:v>
                </c:pt>
                <c:pt idx="219">
                  <c:v>38.041431000000003</c:v>
                </c:pt>
                <c:pt idx="220">
                  <c:v>37.865569999999998</c:v>
                </c:pt>
                <c:pt idx="221">
                  <c:v>38.041431000000003</c:v>
                </c:pt>
                <c:pt idx="222">
                  <c:v>36.532730000000001</c:v>
                </c:pt>
                <c:pt idx="223">
                  <c:v>36.458683000000001</c:v>
                </c:pt>
                <c:pt idx="224">
                  <c:v>36.828918000000002</c:v>
                </c:pt>
                <c:pt idx="225">
                  <c:v>38.263568999999997</c:v>
                </c:pt>
                <c:pt idx="226">
                  <c:v>38.161754999999999</c:v>
                </c:pt>
                <c:pt idx="227">
                  <c:v>37.467567000000003</c:v>
                </c:pt>
                <c:pt idx="228">
                  <c:v>37.865569999999998</c:v>
                </c:pt>
                <c:pt idx="229">
                  <c:v>37.930359000000003</c:v>
                </c:pt>
                <c:pt idx="230">
                  <c:v>37.15287</c:v>
                </c:pt>
                <c:pt idx="231">
                  <c:v>38.189521999999997</c:v>
                </c:pt>
                <c:pt idx="232">
                  <c:v>38.180267000000001</c:v>
                </c:pt>
                <c:pt idx="233">
                  <c:v>38.208035000000002</c:v>
                </c:pt>
                <c:pt idx="234">
                  <c:v>38.763385999999997</c:v>
                </c:pt>
                <c:pt idx="235">
                  <c:v>38.337615999999997</c:v>
                </c:pt>
                <c:pt idx="236">
                  <c:v>38.874454</c:v>
                </c:pt>
                <c:pt idx="237">
                  <c:v>40.253571000000001</c:v>
                </c:pt>
                <c:pt idx="238">
                  <c:v>40.262829000000004</c:v>
                </c:pt>
                <c:pt idx="239">
                  <c:v>40.799664</c:v>
                </c:pt>
                <c:pt idx="240">
                  <c:v>40.63306</c:v>
                </c:pt>
                <c:pt idx="241">
                  <c:v>40.882969000000003</c:v>
                </c:pt>
                <c:pt idx="242">
                  <c:v>40.901477999999997</c:v>
                </c:pt>
                <c:pt idx="243">
                  <c:v>40.401665000000001</c:v>
                </c:pt>
                <c:pt idx="244">
                  <c:v>41.466084000000002</c:v>
                </c:pt>
                <c:pt idx="245">
                  <c:v>40.836689</c:v>
                </c:pt>
                <c:pt idx="246">
                  <c:v>41.373528</c:v>
                </c:pt>
                <c:pt idx="247">
                  <c:v>42.160271000000002</c:v>
                </c:pt>
                <c:pt idx="248">
                  <c:v>42.447201</c:v>
                </c:pt>
                <c:pt idx="249">
                  <c:v>42.761898000000002</c:v>
                </c:pt>
                <c:pt idx="250">
                  <c:v>43.270969000000001</c:v>
                </c:pt>
                <c:pt idx="251">
                  <c:v>42.956271999999998</c:v>
                </c:pt>
                <c:pt idx="252">
                  <c:v>44.853713999999997</c:v>
                </c:pt>
                <c:pt idx="253">
                  <c:v>43.437572000000003</c:v>
                </c:pt>
                <c:pt idx="254">
                  <c:v>44.057715999999999</c:v>
                </c:pt>
                <c:pt idx="255">
                  <c:v>43.548645</c:v>
                </c:pt>
                <c:pt idx="256">
                  <c:v>44.307620999999997</c:v>
                </c:pt>
                <c:pt idx="257">
                  <c:v>45.760784000000001</c:v>
                </c:pt>
                <c:pt idx="258">
                  <c:v>45.446086999999999</c:v>
                </c:pt>
                <c:pt idx="259">
                  <c:v>45.723762999999998</c:v>
                </c:pt>
                <c:pt idx="260">
                  <c:v>47.093623999999998</c:v>
                </c:pt>
                <c:pt idx="261">
                  <c:v>47.001064</c:v>
                </c:pt>
                <c:pt idx="262">
                  <c:v>46.408690999999997</c:v>
                </c:pt>
                <c:pt idx="263">
                  <c:v>46.325389999999999</c:v>
                </c:pt>
                <c:pt idx="264">
                  <c:v>47.093623999999998</c:v>
                </c:pt>
                <c:pt idx="265">
                  <c:v>47.065857000000001</c:v>
                </c:pt>
                <c:pt idx="266">
                  <c:v>47.602694999999997</c:v>
                </c:pt>
                <c:pt idx="267">
                  <c:v>45.899624000000003</c:v>
                </c:pt>
                <c:pt idx="268">
                  <c:v>46.436461999999999</c:v>
                </c:pt>
                <c:pt idx="269">
                  <c:v>46.991810000000001</c:v>
                </c:pt>
                <c:pt idx="270">
                  <c:v>46.547530999999999</c:v>
                </c:pt>
                <c:pt idx="271">
                  <c:v>47.371299999999998</c:v>
                </c:pt>
                <c:pt idx="272">
                  <c:v>47.213951000000002</c:v>
                </c:pt>
                <c:pt idx="273">
                  <c:v>47.565669999999997</c:v>
                </c:pt>
                <c:pt idx="274">
                  <c:v>45.372039999999998</c:v>
                </c:pt>
                <c:pt idx="275">
                  <c:v>43.113621000000002</c:v>
                </c:pt>
                <c:pt idx="276">
                  <c:v>43.456085000000002</c:v>
                </c:pt>
                <c:pt idx="277">
                  <c:v>44.066971000000002</c:v>
                </c:pt>
                <c:pt idx="278">
                  <c:v>43.483851999999999</c:v>
                </c:pt>
                <c:pt idx="279">
                  <c:v>44.113250999999998</c:v>
                </c:pt>
                <c:pt idx="280">
                  <c:v>43.502364999999998</c:v>
                </c:pt>
                <c:pt idx="281">
                  <c:v>43.807808000000001</c:v>
                </c:pt>
                <c:pt idx="282">
                  <c:v>43.983668999999999</c:v>
                </c:pt>
                <c:pt idx="283">
                  <c:v>44.483482000000002</c:v>
                </c:pt>
                <c:pt idx="284">
                  <c:v>44.946274000000003</c:v>
                </c:pt>
                <c:pt idx="285">
                  <c:v>42.761898000000002</c:v>
                </c:pt>
                <c:pt idx="286">
                  <c:v>42.947018</c:v>
                </c:pt>
                <c:pt idx="287">
                  <c:v>41.715992</c:v>
                </c:pt>
                <c:pt idx="288">
                  <c:v>42.530501999999998</c:v>
                </c:pt>
                <c:pt idx="289">
                  <c:v>42.215805000000003</c:v>
                </c:pt>
                <c:pt idx="290">
                  <c:v>43.011806</c:v>
                </c:pt>
                <c:pt idx="291">
                  <c:v>40.966270000000002</c:v>
                </c:pt>
                <c:pt idx="292">
                  <c:v>41.280968000000001</c:v>
                </c:pt>
                <c:pt idx="293">
                  <c:v>41.308734999999999</c:v>
                </c:pt>
                <c:pt idx="294">
                  <c:v>41.706738000000001</c:v>
                </c:pt>
                <c:pt idx="295">
                  <c:v>40.484966</c:v>
                </c:pt>
                <c:pt idx="296">
                  <c:v>38.874454</c:v>
                </c:pt>
                <c:pt idx="297">
                  <c:v>39.022548999999998</c:v>
                </c:pt>
                <c:pt idx="298">
                  <c:v>40.309105000000002</c:v>
                </c:pt>
                <c:pt idx="299">
                  <c:v>41.429062000000002</c:v>
                </c:pt>
                <c:pt idx="300">
                  <c:v>41.715992</c:v>
                </c:pt>
                <c:pt idx="301">
                  <c:v>42.410178999999999</c:v>
                </c:pt>
                <c:pt idx="302">
                  <c:v>42.854458000000001</c:v>
                </c:pt>
                <c:pt idx="303">
                  <c:v>42.761898000000002</c:v>
                </c:pt>
                <c:pt idx="304">
                  <c:v>43.317248999999997</c:v>
                </c:pt>
                <c:pt idx="305">
                  <c:v>43.687480999999998</c:v>
                </c:pt>
                <c:pt idx="306">
                  <c:v>42.576782000000001</c:v>
                </c:pt>
                <c:pt idx="307">
                  <c:v>42.308365000000002</c:v>
                </c:pt>
                <c:pt idx="308">
                  <c:v>41.373528</c:v>
                </c:pt>
                <c:pt idx="309">
                  <c:v>40.716361999999997</c:v>
                </c:pt>
                <c:pt idx="310">
                  <c:v>40.734875000000002</c:v>
                </c:pt>
                <c:pt idx="311">
                  <c:v>40.808922000000003</c:v>
                </c:pt>
                <c:pt idx="312">
                  <c:v>40.031433</c:v>
                </c:pt>
                <c:pt idx="313">
                  <c:v>38.180267000000001</c:v>
                </c:pt>
                <c:pt idx="314">
                  <c:v>39.494594999999997</c:v>
                </c:pt>
                <c:pt idx="315">
                  <c:v>37.634174000000002</c:v>
                </c:pt>
                <c:pt idx="316">
                  <c:v>37.004779999999997</c:v>
                </c:pt>
                <c:pt idx="317">
                  <c:v>36.097706000000002</c:v>
                </c:pt>
                <c:pt idx="318">
                  <c:v>34.200263999999997</c:v>
                </c:pt>
                <c:pt idx="319">
                  <c:v>35.0518</c:v>
                </c:pt>
                <c:pt idx="320">
                  <c:v>37.652683000000003</c:v>
                </c:pt>
                <c:pt idx="321">
                  <c:v>37.652683000000003</c:v>
                </c:pt>
                <c:pt idx="322">
                  <c:v>38.735619</c:v>
                </c:pt>
                <c:pt idx="323">
                  <c:v>40.179523000000003</c:v>
                </c:pt>
                <c:pt idx="324">
                  <c:v>40.697848999999998</c:v>
                </c:pt>
                <c:pt idx="325">
                  <c:v>41.317988999999997</c:v>
                </c:pt>
                <c:pt idx="326">
                  <c:v>40.707107999999998</c:v>
                </c:pt>
                <c:pt idx="327">
                  <c:v>39.707478000000002</c:v>
                </c:pt>
                <c:pt idx="328">
                  <c:v>41.512363000000001</c:v>
                </c:pt>
                <c:pt idx="329">
                  <c:v>44.094738</c:v>
                </c:pt>
                <c:pt idx="330">
                  <c:v>43.382038000000001</c:v>
                </c:pt>
                <c:pt idx="331">
                  <c:v>41.604922999999999</c:v>
                </c:pt>
                <c:pt idx="332">
                  <c:v>40.753386999999996</c:v>
                </c:pt>
                <c:pt idx="333">
                  <c:v>41.817805999999997</c:v>
                </c:pt>
                <c:pt idx="334">
                  <c:v>44.057715999999999</c:v>
                </c:pt>
                <c:pt idx="335">
                  <c:v>42.391666000000001</c:v>
                </c:pt>
                <c:pt idx="336">
                  <c:v>40.290596000000001</c:v>
                </c:pt>
                <c:pt idx="337">
                  <c:v>39.198405999999999</c:v>
                </c:pt>
                <c:pt idx="338">
                  <c:v>40.457199000000003</c:v>
                </c:pt>
                <c:pt idx="339">
                  <c:v>40.984779000000003</c:v>
                </c:pt>
                <c:pt idx="340">
                  <c:v>37.717475999999998</c:v>
                </c:pt>
                <c:pt idx="341">
                  <c:v>36.375380999999997</c:v>
                </c:pt>
                <c:pt idx="342">
                  <c:v>37.717475999999998</c:v>
                </c:pt>
                <c:pt idx="343">
                  <c:v>36.764125999999997</c:v>
                </c:pt>
                <c:pt idx="344">
                  <c:v>35.616405</c:v>
                </c:pt>
                <c:pt idx="345">
                  <c:v>31.756724999999999</c:v>
                </c:pt>
                <c:pt idx="346">
                  <c:v>32.904449</c:v>
                </c:pt>
                <c:pt idx="347">
                  <c:v>31.784493999999999</c:v>
                </c:pt>
                <c:pt idx="348">
                  <c:v>31.284679000000001</c:v>
                </c:pt>
                <c:pt idx="349">
                  <c:v>33.089565</c:v>
                </c:pt>
                <c:pt idx="350">
                  <c:v>33.320960999999997</c:v>
                </c:pt>
                <c:pt idx="351">
                  <c:v>35.625660000000003</c:v>
                </c:pt>
                <c:pt idx="352">
                  <c:v>33.283935999999997</c:v>
                </c:pt>
                <c:pt idx="353">
                  <c:v>30.183236999999998</c:v>
                </c:pt>
                <c:pt idx="354">
                  <c:v>26.952954999999999</c:v>
                </c:pt>
                <c:pt idx="355">
                  <c:v>28.008118</c:v>
                </c:pt>
                <c:pt idx="356">
                  <c:v>26.564211</c:v>
                </c:pt>
                <c:pt idx="357">
                  <c:v>24.527929</c:v>
                </c:pt>
                <c:pt idx="358">
                  <c:v>28.304303999999998</c:v>
                </c:pt>
                <c:pt idx="359">
                  <c:v>29.387236000000001</c:v>
                </c:pt>
                <c:pt idx="360">
                  <c:v>35.634914000000002</c:v>
                </c:pt>
                <c:pt idx="361">
                  <c:v>32.395378000000001</c:v>
                </c:pt>
                <c:pt idx="362">
                  <c:v>38.133986999999998</c:v>
                </c:pt>
                <c:pt idx="363">
                  <c:v>42.243572</c:v>
                </c:pt>
                <c:pt idx="364">
                  <c:v>38.883709000000003</c:v>
                </c:pt>
                <c:pt idx="365">
                  <c:v>44.492736999999998</c:v>
                </c:pt>
                <c:pt idx="366">
                  <c:v>46.519764000000002</c:v>
                </c:pt>
                <c:pt idx="367">
                  <c:v>48.528278</c:v>
                </c:pt>
                <c:pt idx="368">
                  <c:v>48.787441000000001</c:v>
                </c:pt>
                <c:pt idx="369">
                  <c:v>48.352417000000003</c:v>
                </c:pt>
                <c:pt idx="370">
                  <c:v>48.852229999999999</c:v>
                </c:pt>
                <c:pt idx="371">
                  <c:v>50.879257000000003</c:v>
                </c:pt>
                <c:pt idx="372">
                  <c:v>55.340561000000001</c:v>
                </c:pt>
                <c:pt idx="373">
                  <c:v>55.877398999999997</c:v>
                </c:pt>
                <c:pt idx="374">
                  <c:v>57.275027999999999</c:v>
                </c:pt>
                <c:pt idx="375">
                  <c:v>56.312424</c:v>
                </c:pt>
                <c:pt idx="376">
                  <c:v>56.247635000000002</c:v>
                </c:pt>
                <c:pt idx="377">
                  <c:v>56.673400999999998</c:v>
                </c:pt>
                <c:pt idx="378">
                  <c:v>56.867770999999998</c:v>
                </c:pt>
                <c:pt idx="379">
                  <c:v>57.219493999999997</c:v>
                </c:pt>
                <c:pt idx="380">
                  <c:v>56.192096999999997</c:v>
                </c:pt>
                <c:pt idx="381">
                  <c:v>53.720795000000003</c:v>
                </c:pt>
                <c:pt idx="382">
                  <c:v>55.497909999999997</c:v>
                </c:pt>
                <c:pt idx="383">
                  <c:v>57.182471999999997</c:v>
                </c:pt>
                <c:pt idx="384">
                  <c:v>57.756332</c:v>
                </c:pt>
                <c:pt idx="385">
                  <c:v>57.136192000000001</c:v>
                </c:pt>
                <c:pt idx="386">
                  <c:v>58.487541</c:v>
                </c:pt>
                <c:pt idx="387">
                  <c:v>58.598613999999998</c:v>
                </c:pt>
                <c:pt idx="388">
                  <c:v>57.395355000000002</c:v>
                </c:pt>
                <c:pt idx="389">
                  <c:v>59.237262999999999</c:v>
                </c:pt>
                <c:pt idx="390">
                  <c:v>59.709308999999998</c:v>
                </c:pt>
                <c:pt idx="391">
                  <c:v>59.218753999999997</c:v>
                </c:pt>
                <c:pt idx="392">
                  <c:v>61.449406000000003</c:v>
                </c:pt>
                <c:pt idx="393">
                  <c:v>62.032519999999998</c:v>
                </c:pt>
                <c:pt idx="394">
                  <c:v>61.902939000000003</c:v>
                </c:pt>
                <c:pt idx="395">
                  <c:v>61.227263999999998</c:v>
                </c:pt>
                <c:pt idx="396">
                  <c:v>61.162475999999998</c:v>
                </c:pt>
                <c:pt idx="397">
                  <c:v>59.774101000000002</c:v>
                </c:pt>
                <c:pt idx="398">
                  <c:v>58.654147999999999</c:v>
                </c:pt>
                <c:pt idx="399">
                  <c:v>59.237262999999999</c:v>
                </c:pt>
                <c:pt idx="400">
                  <c:v>58.681914999999996</c:v>
                </c:pt>
                <c:pt idx="401">
                  <c:v>58.163589000000002</c:v>
                </c:pt>
                <c:pt idx="402">
                  <c:v>59.820380999999998</c:v>
                </c:pt>
                <c:pt idx="403">
                  <c:v>59.857402999999998</c:v>
                </c:pt>
                <c:pt idx="404">
                  <c:v>57.904426999999998</c:v>
                </c:pt>
                <c:pt idx="405">
                  <c:v>58.320937999999998</c:v>
                </c:pt>
                <c:pt idx="406">
                  <c:v>59.487170999999996</c:v>
                </c:pt>
                <c:pt idx="407">
                  <c:v>59.246516999999997</c:v>
                </c:pt>
                <c:pt idx="408">
                  <c:v>57.126938000000003</c:v>
                </c:pt>
                <c:pt idx="409">
                  <c:v>55.849632</c:v>
                </c:pt>
                <c:pt idx="410">
                  <c:v>53.878143000000001</c:v>
                </c:pt>
                <c:pt idx="411">
                  <c:v>53.683768999999998</c:v>
                </c:pt>
                <c:pt idx="412">
                  <c:v>52.822978999999997</c:v>
                </c:pt>
                <c:pt idx="413">
                  <c:v>52.258372999999999</c:v>
                </c:pt>
                <c:pt idx="414">
                  <c:v>52.036231999999998</c:v>
                </c:pt>
                <c:pt idx="415">
                  <c:v>50.712649999999996</c:v>
                </c:pt>
                <c:pt idx="416">
                  <c:v>50.499766999999999</c:v>
                </c:pt>
                <c:pt idx="417">
                  <c:v>50.351672999999998</c:v>
                </c:pt>
                <c:pt idx="418">
                  <c:v>49.546416999999998</c:v>
                </c:pt>
                <c:pt idx="419">
                  <c:v>49.518650000000001</c:v>
                </c:pt>
                <c:pt idx="420">
                  <c:v>48.389439000000003</c:v>
                </c:pt>
                <c:pt idx="421">
                  <c:v>47.426833999999999</c:v>
                </c:pt>
                <c:pt idx="422">
                  <c:v>48.648601999999997</c:v>
                </c:pt>
                <c:pt idx="423">
                  <c:v>49.583443000000003</c:v>
                </c:pt>
                <c:pt idx="424">
                  <c:v>48.741160999999998</c:v>
                </c:pt>
                <c:pt idx="425">
                  <c:v>49.583443000000003</c:v>
                </c:pt>
                <c:pt idx="426">
                  <c:v>50.194324000000002</c:v>
                </c:pt>
                <c:pt idx="427">
                  <c:v>49.962929000000003</c:v>
                </c:pt>
                <c:pt idx="428">
                  <c:v>48.852229999999999</c:v>
                </c:pt>
                <c:pt idx="429">
                  <c:v>49.277999999999999</c:v>
                </c:pt>
                <c:pt idx="430">
                  <c:v>48.491253</c:v>
                </c:pt>
                <c:pt idx="431">
                  <c:v>48.250602999999998</c:v>
                </c:pt>
                <c:pt idx="432">
                  <c:v>48.657859999999999</c:v>
                </c:pt>
                <c:pt idx="433">
                  <c:v>47.676743000000002</c:v>
                </c:pt>
                <c:pt idx="434">
                  <c:v>47.065857000000001</c:v>
                </c:pt>
                <c:pt idx="435">
                  <c:v>47.648975</c:v>
                </c:pt>
                <c:pt idx="436">
                  <c:v>46.908507999999998</c:v>
                </c:pt>
                <c:pt idx="437">
                  <c:v>47.260227</c:v>
                </c:pt>
                <c:pt idx="438">
                  <c:v>46.621578</c:v>
                </c:pt>
                <c:pt idx="439">
                  <c:v>47.121391000000003</c:v>
                </c:pt>
                <c:pt idx="440">
                  <c:v>47.61195</c:v>
                </c:pt>
                <c:pt idx="441">
                  <c:v>47.010323</c:v>
                </c:pt>
                <c:pt idx="442">
                  <c:v>46.177298999999998</c:v>
                </c:pt>
                <c:pt idx="443">
                  <c:v>45.436832000000003</c:v>
                </c:pt>
                <c:pt idx="444">
                  <c:v>44.705624</c:v>
                </c:pt>
                <c:pt idx="445">
                  <c:v>45.214691000000002</c:v>
                </c:pt>
                <c:pt idx="446">
                  <c:v>45.325763999999999</c:v>
                </c:pt>
                <c:pt idx="447">
                  <c:v>45.186923999999998</c:v>
                </c:pt>
                <c:pt idx="448">
                  <c:v>45.492367000000002</c:v>
                </c:pt>
                <c:pt idx="449">
                  <c:v>45.566414000000002</c:v>
                </c:pt>
                <c:pt idx="450">
                  <c:v>45.992179999999998</c:v>
                </c:pt>
                <c:pt idx="451">
                  <c:v>46.649344999999997</c:v>
                </c:pt>
                <c:pt idx="452">
                  <c:v>46.575297999999997</c:v>
                </c:pt>
                <c:pt idx="453">
                  <c:v>46.741900999999999</c:v>
                </c:pt>
                <c:pt idx="454">
                  <c:v>46.908507999999998</c:v>
                </c:pt>
                <c:pt idx="455">
                  <c:v>47.149158</c:v>
                </c:pt>
                <c:pt idx="456">
                  <c:v>46.751159999999999</c:v>
                </c:pt>
                <c:pt idx="457">
                  <c:v>44.585296999999997</c:v>
                </c:pt>
                <c:pt idx="458">
                  <c:v>44.344645999999997</c:v>
                </c:pt>
                <c:pt idx="459">
                  <c:v>44.761158000000002</c:v>
                </c:pt>
                <c:pt idx="460">
                  <c:v>45.260970999999998</c:v>
                </c:pt>
                <c:pt idx="461">
                  <c:v>44.520508</c:v>
                </c:pt>
                <c:pt idx="462">
                  <c:v>43.983668999999999</c:v>
                </c:pt>
                <c:pt idx="463">
                  <c:v>43.872596999999999</c:v>
                </c:pt>
                <c:pt idx="464">
                  <c:v>43.039574000000002</c:v>
                </c:pt>
                <c:pt idx="465">
                  <c:v>43.594920999999999</c:v>
                </c:pt>
                <c:pt idx="466">
                  <c:v>43.345016000000001</c:v>
                </c:pt>
                <c:pt idx="467">
                  <c:v>42.891478999999997</c:v>
                </c:pt>
                <c:pt idx="468">
                  <c:v>42.956271999999998</c:v>
                </c:pt>
                <c:pt idx="469">
                  <c:v>44.103991999999998</c:v>
                </c:pt>
                <c:pt idx="470">
                  <c:v>44.159531000000001</c:v>
                </c:pt>
                <c:pt idx="471">
                  <c:v>43.687480999999998</c:v>
                </c:pt>
                <c:pt idx="472">
                  <c:v>42.678595999999999</c:v>
                </c:pt>
                <c:pt idx="473">
                  <c:v>42.215805000000003</c:v>
                </c:pt>
                <c:pt idx="474">
                  <c:v>41.123618999999998</c:v>
                </c:pt>
                <c:pt idx="475">
                  <c:v>41.651198999999998</c:v>
                </c:pt>
                <c:pt idx="476">
                  <c:v>42.474967999999997</c:v>
                </c:pt>
                <c:pt idx="477">
                  <c:v>42.493481000000003</c:v>
                </c:pt>
                <c:pt idx="478">
                  <c:v>42.715617999999999</c:v>
                </c:pt>
                <c:pt idx="479">
                  <c:v>42.845202999999998</c:v>
                </c:pt>
                <c:pt idx="480">
                  <c:v>42.549014999999997</c:v>
                </c:pt>
                <c:pt idx="481">
                  <c:v>42.576782000000001</c:v>
                </c:pt>
                <c:pt idx="482">
                  <c:v>42.391666000000001</c:v>
                </c:pt>
                <c:pt idx="483">
                  <c:v>42.511992999999997</c:v>
                </c:pt>
                <c:pt idx="484">
                  <c:v>41.651198999999998</c:v>
                </c:pt>
                <c:pt idx="485">
                  <c:v>41.419803999999999</c:v>
                </c:pt>
                <c:pt idx="486">
                  <c:v>42.613807999999999</c:v>
                </c:pt>
                <c:pt idx="487">
                  <c:v>43.502364999999998</c:v>
                </c:pt>
                <c:pt idx="488">
                  <c:v>43.317248999999997</c:v>
                </c:pt>
                <c:pt idx="489">
                  <c:v>42.715617999999999</c:v>
                </c:pt>
                <c:pt idx="490">
                  <c:v>44.585296999999997</c:v>
                </c:pt>
                <c:pt idx="491">
                  <c:v>44.844459999999998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B00-4A92-81BD-C80F1CC953C2}"/>
            </c:ext>
          </c:extLst>
        </c:ser>
        <c:ser>
          <c:idx val="9"/>
          <c:order val="9"/>
          <c:tx>
            <c:strRef>
              <c:f>'Base com Backtest VaR'!$P$5</c:f>
              <c:strCache>
                <c:ptCount val="1"/>
                <c:pt idx="0">
                  <c:v>Vale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'Base com Backtest VaR'!$F$6:$F$497</c:f>
              <c:numCache>
                <c:formatCode>m/d/yyyy</c:formatCode>
                <c:ptCount val="492"/>
                <c:pt idx="0">
                  <c:v>44435</c:v>
                </c:pt>
                <c:pt idx="1">
                  <c:v>44434</c:v>
                </c:pt>
                <c:pt idx="2">
                  <c:v>44433</c:v>
                </c:pt>
                <c:pt idx="3">
                  <c:v>44432</c:v>
                </c:pt>
                <c:pt idx="4">
                  <c:v>44431</c:v>
                </c:pt>
                <c:pt idx="5">
                  <c:v>44428</c:v>
                </c:pt>
                <c:pt idx="6">
                  <c:v>44427</c:v>
                </c:pt>
                <c:pt idx="7">
                  <c:v>44426</c:v>
                </c:pt>
                <c:pt idx="8">
                  <c:v>44425</c:v>
                </c:pt>
                <c:pt idx="9">
                  <c:v>44424</c:v>
                </c:pt>
                <c:pt idx="10">
                  <c:v>44421</c:v>
                </c:pt>
                <c:pt idx="11">
                  <c:v>44420</c:v>
                </c:pt>
                <c:pt idx="12">
                  <c:v>44419</c:v>
                </c:pt>
                <c:pt idx="13">
                  <c:v>44418</c:v>
                </c:pt>
                <c:pt idx="14">
                  <c:v>44417</c:v>
                </c:pt>
                <c:pt idx="15">
                  <c:v>44414</c:v>
                </c:pt>
                <c:pt idx="16">
                  <c:v>44413</c:v>
                </c:pt>
                <c:pt idx="17">
                  <c:v>44412</c:v>
                </c:pt>
                <c:pt idx="18">
                  <c:v>44411</c:v>
                </c:pt>
                <c:pt idx="19">
                  <c:v>44410</c:v>
                </c:pt>
                <c:pt idx="20">
                  <c:v>44407</c:v>
                </c:pt>
                <c:pt idx="21">
                  <c:v>44406</c:v>
                </c:pt>
                <c:pt idx="22">
                  <c:v>44405</c:v>
                </c:pt>
                <c:pt idx="23">
                  <c:v>44404</c:v>
                </c:pt>
                <c:pt idx="24">
                  <c:v>44403</c:v>
                </c:pt>
                <c:pt idx="25">
                  <c:v>44400</c:v>
                </c:pt>
                <c:pt idx="26">
                  <c:v>44399</c:v>
                </c:pt>
                <c:pt idx="27">
                  <c:v>44398</c:v>
                </c:pt>
                <c:pt idx="28">
                  <c:v>44397</c:v>
                </c:pt>
                <c:pt idx="29">
                  <c:v>44396</c:v>
                </c:pt>
                <c:pt idx="30">
                  <c:v>44393</c:v>
                </c:pt>
                <c:pt idx="31">
                  <c:v>44392</c:v>
                </c:pt>
                <c:pt idx="32">
                  <c:v>44391</c:v>
                </c:pt>
                <c:pt idx="33">
                  <c:v>44390</c:v>
                </c:pt>
                <c:pt idx="34">
                  <c:v>44389</c:v>
                </c:pt>
                <c:pt idx="35">
                  <c:v>44385</c:v>
                </c:pt>
                <c:pt idx="36">
                  <c:v>44384</c:v>
                </c:pt>
                <c:pt idx="37">
                  <c:v>44383</c:v>
                </c:pt>
                <c:pt idx="38">
                  <c:v>44382</c:v>
                </c:pt>
                <c:pt idx="39">
                  <c:v>44379</c:v>
                </c:pt>
                <c:pt idx="40">
                  <c:v>44378</c:v>
                </c:pt>
                <c:pt idx="41">
                  <c:v>44377</c:v>
                </c:pt>
                <c:pt idx="42">
                  <c:v>44376</c:v>
                </c:pt>
                <c:pt idx="43">
                  <c:v>44375</c:v>
                </c:pt>
                <c:pt idx="44">
                  <c:v>44372</c:v>
                </c:pt>
                <c:pt idx="45">
                  <c:v>44371</c:v>
                </c:pt>
                <c:pt idx="46">
                  <c:v>44370</c:v>
                </c:pt>
                <c:pt idx="47">
                  <c:v>44369</c:v>
                </c:pt>
                <c:pt idx="48">
                  <c:v>44368</c:v>
                </c:pt>
                <c:pt idx="49">
                  <c:v>44365</c:v>
                </c:pt>
                <c:pt idx="50">
                  <c:v>44364</c:v>
                </c:pt>
                <c:pt idx="51">
                  <c:v>44363</c:v>
                </c:pt>
                <c:pt idx="52">
                  <c:v>44362</c:v>
                </c:pt>
                <c:pt idx="53">
                  <c:v>44361</c:v>
                </c:pt>
                <c:pt idx="54">
                  <c:v>44358</c:v>
                </c:pt>
                <c:pt idx="55">
                  <c:v>44357</c:v>
                </c:pt>
                <c:pt idx="56">
                  <c:v>44356</c:v>
                </c:pt>
                <c:pt idx="57">
                  <c:v>44355</c:v>
                </c:pt>
                <c:pt idx="58">
                  <c:v>44354</c:v>
                </c:pt>
                <c:pt idx="59">
                  <c:v>44351</c:v>
                </c:pt>
                <c:pt idx="60">
                  <c:v>44349</c:v>
                </c:pt>
                <c:pt idx="61">
                  <c:v>44348</c:v>
                </c:pt>
                <c:pt idx="62">
                  <c:v>44347</c:v>
                </c:pt>
                <c:pt idx="63">
                  <c:v>44344</c:v>
                </c:pt>
                <c:pt idx="64">
                  <c:v>44343</c:v>
                </c:pt>
                <c:pt idx="65">
                  <c:v>44342</c:v>
                </c:pt>
                <c:pt idx="66">
                  <c:v>44341</c:v>
                </c:pt>
                <c:pt idx="67">
                  <c:v>44340</c:v>
                </c:pt>
                <c:pt idx="68">
                  <c:v>44337</c:v>
                </c:pt>
                <c:pt idx="69">
                  <c:v>44336</c:v>
                </c:pt>
                <c:pt idx="70">
                  <c:v>44335</c:v>
                </c:pt>
                <c:pt idx="71">
                  <c:v>44334</c:v>
                </c:pt>
                <c:pt idx="72">
                  <c:v>44333</c:v>
                </c:pt>
                <c:pt idx="73">
                  <c:v>44330</c:v>
                </c:pt>
                <c:pt idx="74">
                  <c:v>44329</c:v>
                </c:pt>
                <c:pt idx="75">
                  <c:v>44328</c:v>
                </c:pt>
                <c:pt idx="76">
                  <c:v>44327</c:v>
                </c:pt>
                <c:pt idx="77">
                  <c:v>44326</c:v>
                </c:pt>
                <c:pt idx="78">
                  <c:v>44323</c:v>
                </c:pt>
                <c:pt idx="79">
                  <c:v>44322</c:v>
                </c:pt>
                <c:pt idx="80">
                  <c:v>44321</c:v>
                </c:pt>
                <c:pt idx="81">
                  <c:v>44320</c:v>
                </c:pt>
                <c:pt idx="82">
                  <c:v>44319</c:v>
                </c:pt>
                <c:pt idx="83">
                  <c:v>44316</c:v>
                </c:pt>
                <c:pt idx="84">
                  <c:v>44315</c:v>
                </c:pt>
                <c:pt idx="85">
                  <c:v>44314</c:v>
                </c:pt>
                <c:pt idx="86">
                  <c:v>44313</c:v>
                </c:pt>
                <c:pt idx="87">
                  <c:v>44312</c:v>
                </c:pt>
                <c:pt idx="88">
                  <c:v>44309</c:v>
                </c:pt>
                <c:pt idx="89">
                  <c:v>44308</c:v>
                </c:pt>
                <c:pt idx="90">
                  <c:v>44306</c:v>
                </c:pt>
                <c:pt idx="91">
                  <c:v>44305</c:v>
                </c:pt>
                <c:pt idx="92">
                  <c:v>44302</c:v>
                </c:pt>
                <c:pt idx="93">
                  <c:v>44301</c:v>
                </c:pt>
                <c:pt idx="94">
                  <c:v>44300</c:v>
                </c:pt>
                <c:pt idx="95">
                  <c:v>44299</c:v>
                </c:pt>
                <c:pt idx="96">
                  <c:v>44298</c:v>
                </c:pt>
                <c:pt idx="97">
                  <c:v>44295</c:v>
                </c:pt>
                <c:pt idx="98">
                  <c:v>44294</c:v>
                </c:pt>
                <c:pt idx="99">
                  <c:v>44293</c:v>
                </c:pt>
                <c:pt idx="100">
                  <c:v>44292</c:v>
                </c:pt>
                <c:pt idx="101">
                  <c:v>44291</c:v>
                </c:pt>
                <c:pt idx="102">
                  <c:v>44287</c:v>
                </c:pt>
                <c:pt idx="103">
                  <c:v>44286</c:v>
                </c:pt>
                <c:pt idx="104">
                  <c:v>44285</c:v>
                </c:pt>
                <c:pt idx="105">
                  <c:v>44284</c:v>
                </c:pt>
                <c:pt idx="106">
                  <c:v>44281</c:v>
                </c:pt>
                <c:pt idx="107">
                  <c:v>44280</c:v>
                </c:pt>
                <c:pt idx="108">
                  <c:v>44279</c:v>
                </c:pt>
                <c:pt idx="109">
                  <c:v>44278</c:v>
                </c:pt>
                <c:pt idx="110">
                  <c:v>44277</c:v>
                </c:pt>
                <c:pt idx="111">
                  <c:v>44274</c:v>
                </c:pt>
                <c:pt idx="112">
                  <c:v>44273</c:v>
                </c:pt>
                <c:pt idx="113">
                  <c:v>44272</c:v>
                </c:pt>
                <c:pt idx="114">
                  <c:v>44271</c:v>
                </c:pt>
                <c:pt idx="115">
                  <c:v>44270</c:v>
                </c:pt>
                <c:pt idx="116">
                  <c:v>44267</c:v>
                </c:pt>
                <c:pt idx="117">
                  <c:v>44266</c:v>
                </c:pt>
                <c:pt idx="118">
                  <c:v>44265</c:v>
                </c:pt>
                <c:pt idx="119">
                  <c:v>44264</c:v>
                </c:pt>
                <c:pt idx="120">
                  <c:v>44263</c:v>
                </c:pt>
                <c:pt idx="121">
                  <c:v>44260</c:v>
                </c:pt>
                <c:pt idx="122">
                  <c:v>44259</c:v>
                </c:pt>
                <c:pt idx="123">
                  <c:v>44258</c:v>
                </c:pt>
                <c:pt idx="124">
                  <c:v>44257</c:v>
                </c:pt>
                <c:pt idx="125">
                  <c:v>44256</c:v>
                </c:pt>
                <c:pt idx="126">
                  <c:v>44253</c:v>
                </c:pt>
                <c:pt idx="127">
                  <c:v>44252</c:v>
                </c:pt>
                <c:pt idx="128">
                  <c:v>44251</c:v>
                </c:pt>
                <c:pt idx="129">
                  <c:v>44250</c:v>
                </c:pt>
                <c:pt idx="130">
                  <c:v>44249</c:v>
                </c:pt>
                <c:pt idx="131">
                  <c:v>44246</c:v>
                </c:pt>
                <c:pt idx="132">
                  <c:v>44245</c:v>
                </c:pt>
                <c:pt idx="133">
                  <c:v>44239</c:v>
                </c:pt>
                <c:pt idx="134">
                  <c:v>44238</c:v>
                </c:pt>
                <c:pt idx="135">
                  <c:v>44237</c:v>
                </c:pt>
                <c:pt idx="136">
                  <c:v>44236</c:v>
                </c:pt>
                <c:pt idx="137">
                  <c:v>44235</c:v>
                </c:pt>
                <c:pt idx="138">
                  <c:v>44232</c:v>
                </c:pt>
                <c:pt idx="139">
                  <c:v>44231</c:v>
                </c:pt>
                <c:pt idx="140">
                  <c:v>44230</c:v>
                </c:pt>
                <c:pt idx="141">
                  <c:v>44229</c:v>
                </c:pt>
                <c:pt idx="142">
                  <c:v>44228</c:v>
                </c:pt>
                <c:pt idx="143">
                  <c:v>44225</c:v>
                </c:pt>
                <c:pt idx="144">
                  <c:v>44224</c:v>
                </c:pt>
                <c:pt idx="145">
                  <c:v>44223</c:v>
                </c:pt>
                <c:pt idx="146">
                  <c:v>44222</c:v>
                </c:pt>
                <c:pt idx="147">
                  <c:v>44218</c:v>
                </c:pt>
                <c:pt idx="148">
                  <c:v>44217</c:v>
                </c:pt>
                <c:pt idx="149">
                  <c:v>44216</c:v>
                </c:pt>
                <c:pt idx="150">
                  <c:v>44215</c:v>
                </c:pt>
                <c:pt idx="151">
                  <c:v>44214</c:v>
                </c:pt>
                <c:pt idx="152">
                  <c:v>44211</c:v>
                </c:pt>
                <c:pt idx="153">
                  <c:v>44210</c:v>
                </c:pt>
                <c:pt idx="154">
                  <c:v>44209</c:v>
                </c:pt>
                <c:pt idx="155">
                  <c:v>44208</c:v>
                </c:pt>
                <c:pt idx="156">
                  <c:v>44207</c:v>
                </c:pt>
                <c:pt idx="157">
                  <c:v>44204</c:v>
                </c:pt>
                <c:pt idx="158">
                  <c:v>44203</c:v>
                </c:pt>
                <c:pt idx="159">
                  <c:v>44202</c:v>
                </c:pt>
                <c:pt idx="160">
                  <c:v>44201</c:v>
                </c:pt>
                <c:pt idx="161">
                  <c:v>44200</c:v>
                </c:pt>
                <c:pt idx="162">
                  <c:v>44195</c:v>
                </c:pt>
                <c:pt idx="163">
                  <c:v>44194</c:v>
                </c:pt>
                <c:pt idx="164">
                  <c:v>44193</c:v>
                </c:pt>
                <c:pt idx="165">
                  <c:v>44188</c:v>
                </c:pt>
                <c:pt idx="166">
                  <c:v>44187</c:v>
                </c:pt>
                <c:pt idx="167">
                  <c:v>44186</c:v>
                </c:pt>
                <c:pt idx="168">
                  <c:v>44183</c:v>
                </c:pt>
                <c:pt idx="169">
                  <c:v>44182</c:v>
                </c:pt>
                <c:pt idx="170">
                  <c:v>44181</c:v>
                </c:pt>
                <c:pt idx="171">
                  <c:v>44180</c:v>
                </c:pt>
                <c:pt idx="172">
                  <c:v>44179</c:v>
                </c:pt>
                <c:pt idx="173">
                  <c:v>44176</c:v>
                </c:pt>
                <c:pt idx="174">
                  <c:v>44175</c:v>
                </c:pt>
                <c:pt idx="175">
                  <c:v>44174</c:v>
                </c:pt>
                <c:pt idx="176">
                  <c:v>44173</c:v>
                </c:pt>
                <c:pt idx="177">
                  <c:v>44172</c:v>
                </c:pt>
                <c:pt idx="178">
                  <c:v>44169</c:v>
                </c:pt>
                <c:pt idx="179">
                  <c:v>44168</c:v>
                </c:pt>
                <c:pt idx="180">
                  <c:v>44167</c:v>
                </c:pt>
                <c:pt idx="181">
                  <c:v>44166</c:v>
                </c:pt>
                <c:pt idx="182">
                  <c:v>44165</c:v>
                </c:pt>
                <c:pt idx="183">
                  <c:v>44162</c:v>
                </c:pt>
                <c:pt idx="184">
                  <c:v>44161</c:v>
                </c:pt>
                <c:pt idx="185">
                  <c:v>44160</c:v>
                </c:pt>
                <c:pt idx="186">
                  <c:v>44159</c:v>
                </c:pt>
                <c:pt idx="187">
                  <c:v>44158</c:v>
                </c:pt>
                <c:pt idx="188">
                  <c:v>44154</c:v>
                </c:pt>
                <c:pt idx="189">
                  <c:v>44153</c:v>
                </c:pt>
                <c:pt idx="190">
                  <c:v>44152</c:v>
                </c:pt>
                <c:pt idx="191">
                  <c:v>44151</c:v>
                </c:pt>
                <c:pt idx="192">
                  <c:v>44148</c:v>
                </c:pt>
                <c:pt idx="193">
                  <c:v>44147</c:v>
                </c:pt>
                <c:pt idx="194">
                  <c:v>44146</c:v>
                </c:pt>
                <c:pt idx="195">
                  <c:v>44145</c:v>
                </c:pt>
                <c:pt idx="196">
                  <c:v>44144</c:v>
                </c:pt>
                <c:pt idx="197">
                  <c:v>44141</c:v>
                </c:pt>
                <c:pt idx="198">
                  <c:v>44140</c:v>
                </c:pt>
                <c:pt idx="199">
                  <c:v>44139</c:v>
                </c:pt>
                <c:pt idx="200">
                  <c:v>44138</c:v>
                </c:pt>
                <c:pt idx="201">
                  <c:v>44134</c:v>
                </c:pt>
                <c:pt idx="202">
                  <c:v>44133</c:v>
                </c:pt>
                <c:pt idx="203">
                  <c:v>44132</c:v>
                </c:pt>
                <c:pt idx="204">
                  <c:v>44131</c:v>
                </c:pt>
                <c:pt idx="205">
                  <c:v>44130</c:v>
                </c:pt>
                <c:pt idx="206">
                  <c:v>44127</c:v>
                </c:pt>
                <c:pt idx="207">
                  <c:v>44126</c:v>
                </c:pt>
                <c:pt idx="208">
                  <c:v>44125</c:v>
                </c:pt>
                <c:pt idx="209">
                  <c:v>44124</c:v>
                </c:pt>
                <c:pt idx="210">
                  <c:v>44123</c:v>
                </c:pt>
                <c:pt idx="211">
                  <c:v>44120</c:v>
                </c:pt>
                <c:pt idx="212">
                  <c:v>44119</c:v>
                </c:pt>
                <c:pt idx="213">
                  <c:v>44118</c:v>
                </c:pt>
                <c:pt idx="214">
                  <c:v>44117</c:v>
                </c:pt>
                <c:pt idx="215">
                  <c:v>44113</c:v>
                </c:pt>
                <c:pt idx="216">
                  <c:v>44112</c:v>
                </c:pt>
                <c:pt idx="217">
                  <c:v>44111</c:v>
                </c:pt>
                <c:pt idx="218">
                  <c:v>44110</c:v>
                </c:pt>
                <c:pt idx="219">
                  <c:v>44109</c:v>
                </c:pt>
                <c:pt idx="220">
                  <c:v>44106</c:v>
                </c:pt>
                <c:pt idx="221">
                  <c:v>44105</c:v>
                </c:pt>
                <c:pt idx="222">
                  <c:v>44104</c:v>
                </c:pt>
                <c:pt idx="223">
                  <c:v>44103</c:v>
                </c:pt>
                <c:pt idx="224">
                  <c:v>44102</c:v>
                </c:pt>
                <c:pt idx="225">
                  <c:v>44099</c:v>
                </c:pt>
                <c:pt idx="226">
                  <c:v>44098</c:v>
                </c:pt>
                <c:pt idx="227">
                  <c:v>44097</c:v>
                </c:pt>
                <c:pt idx="228">
                  <c:v>44096</c:v>
                </c:pt>
                <c:pt idx="229">
                  <c:v>44095</c:v>
                </c:pt>
                <c:pt idx="230">
                  <c:v>44092</c:v>
                </c:pt>
                <c:pt idx="231">
                  <c:v>44091</c:v>
                </c:pt>
                <c:pt idx="232">
                  <c:v>44090</c:v>
                </c:pt>
                <c:pt idx="233">
                  <c:v>44089</c:v>
                </c:pt>
                <c:pt idx="234">
                  <c:v>44088</c:v>
                </c:pt>
                <c:pt idx="235">
                  <c:v>44085</c:v>
                </c:pt>
                <c:pt idx="236">
                  <c:v>44084</c:v>
                </c:pt>
                <c:pt idx="237">
                  <c:v>44083</c:v>
                </c:pt>
                <c:pt idx="238">
                  <c:v>44082</c:v>
                </c:pt>
                <c:pt idx="239">
                  <c:v>44078</c:v>
                </c:pt>
                <c:pt idx="240">
                  <c:v>44077</c:v>
                </c:pt>
                <c:pt idx="241">
                  <c:v>44076</c:v>
                </c:pt>
                <c:pt idx="242">
                  <c:v>44075</c:v>
                </c:pt>
                <c:pt idx="243">
                  <c:v>44074</c:v>
                </c:pt>
                <c:pt idx="244">
                  <c:v>44071</c:v>
                </c:pt>
                <c:pt idx="245">
                  <c:v>44070</c:v>
                </c:pt>
                <c:pt idx="246">
                  <c:v>44069</c:v>
                </c:pt>
                <c:pt idx="247">
                  <c:v>44068</c:v>
                </c:pt>
                <c:pt idx="248">
                  <c:v>44067</c:v>
                </c:pt>
                <c:pt idx="249">
                  <c:v>44064</c:v>
                </c:pt>
                <c:pt idx="250">
                  <c:v>44063</c:v>
                </c:pt>
                <c:pt idx="251">
                  <c:v>44062</c:v>
                </c:pt>
                <c:pt idx="252">
                  <c:v>44061</c:v>
                </c:pt>
                <c:pt idx="253">
                  <c:v>44060</c:v>
                </c:pt>
                <c:pt idx="254">
                  <c:v>44057</c:v>
                </c:pt>
                <c:pt idx="255">
                  <c:v>44056</c:v>
                </c:pt>
                <c:pt idx="256">
                  <c:v>44055</c:v>
                </c:pt>
                <c:pt idx="257">
                  <c:v>44054</c:v>
                </c:pt>
                <c:pt idx="258">
                  <c:v>44053</c:v>
                </c:pt>
                <c:pt idx="259">
                  <c:v>44050</c:v>
                </c:pt>
                <c:pt idx="260">
                  <c:v>44049</c:v>
                </c:pt>
                <c:pt idx="261">
                  <c:v>44048</c:v>
                </c:pt>
                <c:pt idx="262">
                  <c:v>44047</c:v>
                </c:pt>
                <c:pt idx="263">
                  <c:v>44046</c:v>
                </c:pt>
                <c:pt idx="264">
                  <c:v>44043</c:v>
                </c:pt>
                <c:pt idx="265">
                  <c:v>44042</c:v>
                </c:pt>
                <c:pt idx="266">
                  <c:v>44041</c:v>
                </c:pt>
                <c:pt idx="267">
                  <c:v>44040</c:v>
                </c:pt>
                <c:pt idx="268">
                  <c:v>44039</c:v>
                </c:pt>
                <c:pt idx="269">
                  <c:v>44036</c:v>
                </c:pt>
                <c:pt idx="270">
                  <c:v>44035</c:v>
                </c:pt>
                <c:pt idx="271">
                  <c:v>44034</c:v>
                </c:pt>
                <c:pt idx="272">
                  <c:v>44033</c:v>
                </c:pt>
                <c:pt idx="273">
                  <c:v>44032</c:v>
                </c:pt>
                <c:pt idx="274">
                  <c:v>44029</c:v>
                </c:pt>
                <c:pt idx="275">
                  <c:v>44028</c:v>
                </c:pt>
                <c:pt idx="276">
                  <c:v>44027</c:v>
                </c:pt>
                <c:pt idx="277">
                  <c:v>44026</c:v>
                </c:pt>
                <c:pt idx="278">
                  <c:v>44025</c:v>
                </c:pt>
                <c:pt idx="279">
                  <c:v>44022</c:v>
                </c:pt>
                <c:pt idx="280">
                  <c:v>44021</c:v>
                </c:pt>
                <c:pt idx="281">
                  <c:v>44020</c:v>
                </c:pt>
                <c:pt idx="282">
                  <c:v>44019</c:v>
                </c:pt>
                <c:pt idx="283">
                  <c:v>44018</c:v>
                </c:pt>
                <c:pt idx="284">
                  <c:v>44015</c:v>
                </c:pt>
                <c:pt idx="285">
                  <c:v>44014</c:v>
                </c:pt>
                <c:pt idx="286">
                  <c:v>44013</c:v>
                </c:pt>
                <c:pt idx="287">
                  <c:v>44012</c:v>
                </c:pt>
                <c:pt idx="288">
                  <c:v>44011</c:v>
                </c:pt>
                <c:pt idx="289">
                  <c:v>44008</c:v>
                </c:pt>
                <c:pt idx="290">
                  <c:v>44007</c:v>
                </c:pt>
                <c:pt idx="291">
                  <c:v>44006</c:v>
                </c:pt>
                <c:pt idx="292">
                  <c:v>44005</c:v>
                </c:pt>
                <c:pt idx="293">
                  <c:v>44004</c:v>
                </c:pt>
                <c:pt idx="294">
                  <c:v>44001</c:v>
                </c:pt>
                <c:pt idx="295">
                  <c:v>44000</c:v>
                </c:pt>
                <c:pt idx="296">
                  <c:v>43999</c:v>
                </c:pt>
                <c:pt idx="297">
                  <c:v>43998</c:v>
                </c:pt>
                <c:pt idx="298">
                  <c:v>43997</c:v>
                </c:pt>
                <c:pt idx="299">
                  <c:v>43994</c:v>
                </c:pt>
                <c:pt idx="300">
                  <c:v>43992</c:v>
                </c:pt>
                <c:pt idx="301">
                  <c:v>43991</c:v>
                </c:pt>
                <c:pt idx="302">
                  <c:v>43990</c:v>
                </c:pt>
                <c:pt idx="303">
                  <c:v>43987</c:v>
                </c:pt>
                <c:pt idx="304">
                  <c:v>43986</c:v>
                </c:pt>
                <c:pt idx="305">
                  <c:v>43985</c:v>
                </c:pt>
                <c:pt idx="306">
                  <c:v>43984</c:v>
                </c:pt>
                <c:pt idx="307">
                  <c:v>43983</c:v>
                </c:pt>
                <c:pt idx="308">
                  <c:v>43980</c:v>
                </c:pt>
                <c:pt idx="309">
                  <c:v>43979</c:v>
                </c:pt>
                <c:pt idx="310">
                  <c:v>43978</c:v>
                </c:pt>
                <c:pt idx="311">
                  <c:v>43977</c:v>
                </c:pt>
                <c:pt idx="312">
                  <c:v>43976</c:v>
                </c:pt>
                <c:pt idx="313">
                  <c:v>43973</c:v>
                </c:pt>
                <c:pt idx="314">
                  <c:v>43972</c:v>
                </c:pt>
                <c:pt idx="315">
                  <c:v>43971</c:v>
                </c:pt>
                <c:pt idx="316">
                  <c:v>43970</c:v>
                </c:pt>
                <c:pt idx="317">
                  <c:v>43969</c:v>
                </c:pt>
                <c:pt idx="318">
                  <c:v>43966</c:v>
                </c:pt>
                <c:pt idx="319">
                  <c:v>43965</c:v>
                </c:pt>
                <c:pt idx="320">
                  <c:v>43964</c:v>
                </c:pt>
                <c:pt idx="321">
                  <c:v>43963</c:v>
                </c:pt>
                <c:pt idx="322">
                  <c:v>43962</c:v>
                </c:pt>
                <c:pt idx="323">
                  <c:v>43959</c:v>
                </c:pt>
                <c:pt idx="324">
                  <c:v>43958</c:v>
                </c:pt>
                <c:pt idx="325">
                  <c:v>43957</c:v>
                </c:pt>
                <c:pt idx="326">
                  <c:v>43956</c:v>
                </c:pt>
                <c:pt idx="327">
                  <c:v>43955</c:v>
                </c:pt>
                <c:pt idx="328">
                  <c:v>43951</c:v>
                </c:pt>
                <c:pt idx="329">
                  <c:v>43950</c:v>
                </c:pt>
                <c:pt idx="330">
                  <c:v>43949</c:v>
                </c:pt>
                <c:pt idx="331">
                  <c:v>43948</c:v>
                </c:pt>
                <c:pt idx="332">
                  <c:v>43945</c:v>
                </c:pt>
                <c:pt idx="333">
                  <c:v>43944</c:v>
                </c:pt>
                <c:pt idx="334">
                  <c:v>43943</c:v>
                </c:pt>
                <c:pt idx="335">
                  <c:v>43941</c:v>
                </c:pt>
                <c:pt idx="336">
                  <c:v>43938</c:v>
                </c:pt>
                <c:pt idx="337">
                  <c:v>43937</c:v>
                </c:pt>
                <c:pt idx="338">
                  <c:v>43936</c:v>
                </c:pt>
                <c:pt idx="339">
                  <c:v>43935</c:v>
                </c:pt>
                <c:pt idx="340">
                  <c:v>43934</c:v>
                </c:pt>
                <c:pt idx="341">
                  <c:v>43930</c:v>
                </c:pt>
                <c:pt idx="342">
                  <c:v>43929</c:v>
                </c:pt>
                <c:pt idx="343">
                  <c:v>43928</c:v>
                </c:pt>
                <c:pt idx="344">
                  <c:v>43927</c:v>
                </c:pt>
                <c:pt idx="345">
                  <c:v>43924</c:v>
                </c:pt>
                <c:pt idx="346">
                  <c:v>43923</c:v>
                </c:pt>
                <c:pt idx="347">
                  <c:v>43922</c:v>
                </c:pt>
                <c:pt idx="348">
                  <c:v>43921</c:v>
                </c:pt>
                <c:pt idx="349">
                  <c:v>43920</c:v>
                </c:pt>
                <c:pt idx="350">
                  <c:v>43917</c:v>
                </c:pt>
                <c:pt idx="351">
                  <c:v>43916</c:v>
                </c:pt>
                <c:pt idx="352">
                  <c:v>43915</c:v>
                </c:pt>
                <c:pt idx="353">
                  <c:v>43914</c:v>
                </c:pt>
                <c:pt idx="354">
                  <c:v>43913</c:v>
                </c:pt>
                <c:pt idx="355">
                  <c:v>43910</c:v>
                </c:pt>
                <c:pt idx="356">
                  <c:v>43909</c:v>
                </c:pt>
                <c:pt idx="357">
                  <c:v>43908</c:v>
                </c:pt>
                <c:pt idx="358">
                  <c:v>43907</c:v>
                </c:pt>
                <c:pt idx="359">
                  <c:v>43906</c:v>
                </c:pt>
                <c:pt idx="360">
                  <c:v>43903</c:v>
                </c:pt>
                <c:pt idx="361">
                  <c:v>43902</c:v>
                </c:pt>
                <c:pt idx="362">
                  <c:v>43901</c:v>
                </c:pt>
                <c:pt idx="363">
                  <c:v>43900</c:v>
                </c:pt>
                <c:pt idx="364">
                  <c:v>43899</c:v>
                </c:pt>
                <c:pt idx="365">
                  <c:v>43896</c:v>
                </c:pt>
                <c:pt idx="366">
                  <c:v>43895</c:v>
                </c:pt>
                <c:pt idx="367">
                  <c:v>43894</c:v>
                </c:pt>
                <c:pt idx="368">
                  <c:v>43893</c:v>
                </c:pt>
                <c:pt idx="369">
                  <c:v>43892</c:v>
                </c:pt>
                <c:pt idx="370">
                  <c:v>43889</c:v>
                </c:pt>
                <c:pt idx="371">
                  <c:v>43888</c:v>
                </c:pt>
                <c:pt idx="372">
                  <c:v>43882</c:v>
                </c:pt>
                <c:pt idx="373">
                  <c:v>43881</c:v>
                </c:pt>
                <c:pt idx="374">
                  <c:v>43880</c:v>
                </c:pt>
                <c:pt idx="375">
                  <c:v>43879</c:v>
                </c:pt>
                <c:pt idx="376">
                  <c:v>43878</c:v>
                </c:pt>
                <c:pt idx="377">
                  <c:v>43875</c:v>
                </c:pt>
                <c:pt idx="378">
                  <c:v>43874</c:v>
                </c:pt>
                <c:pt idx="379">
                  <c:v>43873</c:v>
                </c:pt>
                <c:pt idx="380">
                  <c:v>43872</c:v>
                </c:pt>
                <c:pt idx="381">
                  <c:v>43871</c:v>
                </c:pt>
                <c:pt idx="382">
                  <c:v>43868</c:v>
                </c:pt>
                <c:pt idx="383">
                  <c:v>43867</c:v>
                </c:pt>
                <c:pt idx="384">
                  <c:v>43866</c:v>
                </c:pt>
                <c:pt idx="385">
                  <c:v>43865</c:v>
                </c:pt>
                <c:pt idx="386">
                  <c:v>43864</c:v>
                </c:pt>
                <c:pt idx="387">
                  <c:v>43861</c:v>
                </c:pt>
                <c:pt idx="388">
                  <c:v>43860</c:v>
                </c:pt>
                <c:pt idx="389">
                  <c:v>43859</c:v>
                </c:pt>
                <c:pt idx="390">
                  <c:v>43858</c:v>
                </c:pt>
                <c:pt idx="391">
                  <c:v>43857</c:v>
                </c:pt>
                <c:pt idx="392">
                  <c:v>43854</c:v>
                </c:pt>
                <c:pt idx="393">
                  <c:v>43853</c:v>
                </c:pt>
                <c:pt idx="394">
                  <c:v>43852</c:v>
                </c:pt>
                <c:pt idx="395">
                  <c:v>43851</c:v>
                </c:pt>
                <c:pt idx="396">
                  <c:v>43850</c:v>
                </c:pt>
                <c:pt idx="397">
                  <c:v>43847</c:v>
                </c:pt>
                <c:pt idx="398">
                  <c:v>43846</c:v>
                </c:pt>
                <c:pt idx="399">
                  <c:v>43845</c:v>
                </c:pt>
                <c:pt idx="400">
                  <c:v>43844</c:v>
                </c:pt>
                <c:pt idx="401">
                  <c:v>43843</c:v>
                </c:pt>
                <c:pt idx="402">
                  <c:v>43840</c:v>
                </c:pt>
                <c:pt idx="403">
                  <c:v>43839</c:v>
                </c:pt>
                <c:pt idx="404">
                  <c:v>43838</c:v>
                </c:pt>
                <c:pt idx="405">
                  <c:v>43837</c:v>
                </c:pt>
                <c:pt idx="406">
                  <c:v>43836</c:v>
                </c:pt>
                <c:pt idx="407">
                  <c:v>43833</c:v>
                </c:pt>
                <c:pt idx="408">
                  <c:v>43832</c:v>
                </c:pt>
                <c:pt idx="409">
                  <c:v>43829</c:v>
                </c:pt>
                <c:pt idx="410">
                  <c:v>43826</c:v>
                </c:pt>
                <c:pt idx="411">
                  <c:v>43825</c:v>
                </c:pt>
                <c:pt idx="412">
                  <c:v>43822</c:v>
                </c:pt>
                <c:pt idx="413">
                  <c:v>43819</c:v>
                </c:pt>
                <c:pt idx="414">
                  <c:v>43818</c:v>
                </c:pt>
                <c:pt idx="415">
                  <c:v>43817</c:v>
                </c:pt>
                <c:pt idx="416">
                  <c:v>43816</c:v>
                </c:pt>
                <c:pt idx="417">
                  <c:v>43815</c:v>
                </c:pt>
                <c:pt idx="418">
                  <c:v>43812</c:v>
                </c:pt>
                <c:pt idx="419">
                  <c:v>43811</c:v>
                </c:pt>
                <c:pt idx="420">
                  <c:v>43810</c:v>
                </c:pt>
                <c:pt idx="421">
                  <c:v>43809</c:v>
                </c:pt>
                <c:pt idx="422">
                  <c:v>43808</c:v>
                </c:pt>
                <c:pt idx="423">
                  <c:v>43805</c:v>
                </c:pt>
                <c:pt idx="424">
                  <c:v>43804</c:v>
                </c:pt>
                <c:pt idx="425">
                  <c:v>43803</c:v>
                </c:pt>
                <c:pt idx="426">
                  <c:v>43802</c:v>
                </c:pt>
                <c:pt idx="427">
                  <c:v>43801</c:v>
                </c:pt>
                <c:pt idx="428">
                  <c:v>43798</c:v>
                </c:pt>
                <c:pt idx="429">
                  <c:v>43797</c:v>
                </c:pt>
                <c:pt idx="430">
                  <c:v>43796</c:v>
                </c:pt>
                <c:pt idx="431">
                  <c:v>43795</c:v>
                </c:pt>
                <c:pt idx="432">
                  <c:v>43794</c:v>
                </c:pt>
                <c:pt idx="433">
                  <c:v>43791</c:v>
                </c:pt>
                <c:pt idx="434">
                  <c:v>43790</c:v>
                </c:pt>
                <c:pt idx="435">
                  <c:v>43788</c:v>
                </c:pt>
                <c:pt idx="436">
                  <c:v>43787</c:v>
                </c:pt>
                <c:pt idx="437">
                  <c:v>43783</c:v>
                </c:pt>
                <c:pt idx="438">
                  <c:v>43782</c:v>
                </c:pt>
                <c:pt idx="439">
                  <c:v>43781</c:v>
                </c:pt>
                <c:pt idx="440">
                  <c:v>43780</c:v>
                </c:pt>
                <c:pt idx="441">
                  <c:v>43777</c:v>
                </c:pt>
                <c:pt idx="442">
                  <c:v>43776</c:v>
                </c:pt>
                <c:pt idx="443">
                  <c:v>43775</c:v>
                </c:pt>
                <c:pt idx="444">
                  <c:v>43774</c:v>
                </c:pt>
                <c:pt idx="445">
                  <c:v>43773</c:v>
                </c:pt>
                <c:pt idx="446">
                  <c:v>43770</c:v>
                </c:pt>
                <c:pt idx="447">
                  <c:v>43769</c:v>
                </c:pt>
                <c:pt idx="448">
                  <c:v>43768</c:v>
                </c:pt>
                <c:pt idx="449">
                  <c:v>43767</c:v>
                </c:pt>
                <c:pt idx="450">
                  <c:v>43766</c:v>
                </c:pt>
                <c:pt idx="451">
                  <c:v>43763</c:v>
                </c:pt>
                <c:pt idx="452">
                  <c:v>43762</c:v>
                </c:pt>
                <c:pt idx="453">
                  <c:v>43761</c:v>
                </c:pt>
                <c:pt idx="454">
                  <c:v>43760</c:v>
                </c:pt>
                <c:pt idx="455">
                  <c:v>43759</c:v>
                </c:pt>
                <c:pt idx="456">
                  <c:v>43756</c:v>
                </c:pt>
                <c:pt idx="457">
                  <c:v>43755</c:v>
                </c:pt>
                <c:pt idx="458">
                  <c:v>43754</c:v>
                </c:pt>
                <c:pt idx="459">
                  <c:v>43753</c:v>
                </c:pt>
                <c:pt idx="460">
                  <c:v>43752</c:v>
                </c:pt>
                <c:pt idx="461">
                  <c:v>43749</c:v>
                </c:pt>
                <c:pt idx="462">
                  <c:v>43748</c:v>
                </c:pt>
                <c:pt idx="463">
                  <c:v>43747</c:v>
                </c:pt>
                <c:pt idx="464">
                  <c:v>43746</c:v>
                </c:pt>
                <c:pt idx="465">
                  <c:v>43745</c:v>
                </c:pt>
                <c:pt idx="466">
                  <c:v>43742</c:v>
                </c:pt>
                <c:pt idx="467">
                  <c:v>43741</c:v>
                </c:pt>
                <c:pt idx="468">
                  <c:v>43740</c:v>
                </c:pt>
                <c:pt idx="469">
                  <c:v>43739</c:v>
                </c:pt>
                <c:pt idx="470">
                  <c:v>43738</c:v>
                </c:pt>
                <c:pt idx="471">
                  <c:v>43735</c:v>
                </c:pt>
                <c:pt idx="472">
                  <c:v>43734</c:v>
                </c:pt>
                <c:pt idx="473">
                  <c:v>43733</c:v>
                </c:pt>
                <c:pt idx="474">
                  <c:v>43732</c:v>
                </c:pt>
                <c:pt idx="475">
                  <c:v>43731</c:v>
                </c:pt>
                <c:pt idx="476">
                  <c:v>43728</c:v>
                </c:pt>
                <c:pt idx="477">
                  <c:v>43727</c:v>
                </c:pt>
                <c:pt idx="478">
                  <c:v>43726</c:v>
                </c:pt>
                <c:pt idx="479">
                  <c:v>43725</c:v>
                </c:pt>
                <c:pt idx="480">
                  <c:v>43724</c:v>
                </c:pt>
                <c:pt idx="481">
                  <c:v>43721</c:v>
                </c:pt>
                <c:pt idx="482">
                  <c:v>43720</c:v>
                </c:pt>
                <c:pt idx="483">
                  <c:v>43719</c:v>
                </c:pt>
                <c:pt idx="484">
                  <c:v>43718</c:v>
                </c:pt>
                <c:pt idx="485">
                  <c:v>43717</c:v>
                </c:pt>
                <c:pt idx="486">
                  <c:v>43714</c:v>
                </c:pt>
                <c:pt idx="487">
                  <c:v>43713</c:v>
                </c:pt>
                <c:pt idx="488">
                  <c:v>43712</c:v>
                </c:pt>
                <c:pt idx="489">
                  <c:v>43711</c:v>
                </c:pt>
                <c:pt idx="490">
                  <c:v>43710</c:v>
                </c:pt>
                <c:pt idx="491">
                  <c:v>43707</c:v>
                </c:pt>
              </c:numCache>
            </c:numRef>
          </c:cat>
          <c:val>
            <c:numRef>
              <c:f>'Base com Backtest VaR'!$P$6:$P$497</c:f>
              <c:numCache>
                <c:formatCode>#,##0.00</c:formatCode>
                <c:ptCount val="492"/>
                <c:pt idx="0">
                  <c:v>100.69000200000001</c:v>
                </c:pt>
                <c:pt idx="1">
                  <c:v>98.230002999999996</c:v>
                </c:pt>
                <c:pt idx="2">
                  <c:v>99.5</c:v>
                </c:pt>
                <c:pt idx="3">
                  <c:v>99.709998999999996</c:v>
                </c:pt>
                <c:pt idx="4">
                  <c:v>96.199996999999996</c:v>
                </c:pt>
                <c:pt idx="5">
                  <c:v>97.550003000000004</c:v>
                </c:pt>
                <c:pt idx="6">
                  <c:v>97.510002</c:v>
                </c:pt>
                <c:pt idx="7">
                  <c:v>103.410004</c:v>
                </c:pt>
                <c:pt idx="8">
                  <c:v>107</c:v>
                </c:pt>
                <c:pt idx="9">
                  <c:v>108.800003</c:v>
                </c:pt>
                <c:pt idx="10">
                  <c:v>108.300003</c:v>
                </c:pt>
                <c:pt idx="11">
                  <c:v>109.199997</c:v>
                </c:pt>
                <c:pt idx="12">
                  <c:v>109.269997</c:v>
                </c:pt>
                <c:pt idx="13">
                  <c:v>110.05999799999999</c:v>
                </c:pt>
                <c:pt idx="14">
                  <c:v>109.010002</c:v>
                </c:pt>
                <c:pt idx="15">
                  <c:v>109.699997</c:v>
                </c:pt>
                <c:pt idx="16">
                  <c:v>109.08000199999999</c:v>
                </c:pt>
                <c:pt idx="17">
                  <c:v>112.519997</c:v>
                </c:pt>
                <c:pt idx="18">
                  <c:v>112.639999</c:v>
                </c:pt>
                <c:pt idx="19">
                  <c:v>108.93</c:v>
                </c:pt>
                <c:pt idx="20">
                  <c:v>108.760002</c:v>
                </c:pt>
                <c:pt idx="21">
                  <c:v>115.57</c:v>
                </c:pt>
                <c:pt idx="22">
                  <c:v>117.300003</c:v>
                </c:pt>
                <c:pt idx="23">
                  <c:v>114.18</c:v>
                </c:pt>
                <c:pt idx="24">
                  <c:v>116.599998</c:v>
                </c:pt>
                <c:pt idx="25">
                  <c:v>114.120003</c:v>
                </c:pt>
                <c:pt idx="26">
                  <c:v>114.699997</c:v>
                </c:pt>
                <c:pt idx="27">
                  <c:v>114.400002</c:v>
                </c:pt>
                <c:pt idx="28">
                  <c:v>113.099998</c:v>
                </c:pt>
                <c:pt idx="29">
                  <c:v>112.160004</c:v>
                </c:pt>
                <c:pt idx="30">
                  <c:v>113.400002</c:v>
                </c:pt>
                <c:pt idx="31">
                  <c:v>115.480003</c:v>
                </c:pt>
                <c:pt idx="32">
                  <c:v>115.120003</c:v>
                </c:pt>
                <c:pt idx="33">
                  <c:v>115.75</c:v>
                </c:pt>
                <c:pt idx="34">
                  <c:v>115.07</c:v>
                </c:pt>
                <c:pt idx="35">
                  <c:v>113.660004</c:v>
                </c:pt>
                <c:pt idx="36">
                  <c:v>114.099998</c:v>
                </c:pt>
                <c:pt idx="37">
                  <c:v>113.769997</c:v>
                </c:pt>
                <c:pt idx="38">
                  <c:v>113.16999800000001</c:v>
                </c:pt>
                <c:pt idx="39">
                  <c:v>113.58000199999999</c:v>
                </c:pt>
                <c:pt idx="40">
                  <c:v>111.279999</c:v>
                </c:pt>
                <c:pt idx="41">
                  <c:v>113.25</c:v>
                </c:pt>
                <c:pt idx="42">
                  <c:v>112.510002</c:v>
                </c:pt>
                <c:pt idx="43">
                  <c:v>110.599998</c:v>
                </c:pt>
                <c:pt idx="44">
                  <c:v>112.400002</c:v>
                </c:pt>
                <c:pt idx="45">
                  <c:v>111.029999</c:v>
                </c:pt>
                <c:pt idx="46">
                  <c:v>113.07</c:v>
                </c:pt>
                <c:pt idx="47">
                  <c:v>111.400002</c:v>
                </c:pt>
                <c:pt idx="48">
                  <c:v>110.110001</c:v>
                </c:pt>
                <c:pt idx="49">
                  <c:v>109.089996</c:v>
                </c:pt>
                <c:pt idx="50">
                  <c:v>105.900002</c:v>
                </c:pt>
                <c:pt idx="51">
                  <c:v>108.150002</c:v>
                </c:pt>
                <c:pt idx="52">
                  <c:v>111.5</c:v>
                </c:pt>
                <c:pt idx="53">
                  <c:v>113.720001</c:v>
                </c:pt>
                <c:pt idx="54">
                  <c:v>114.339996</c:v>
                </c:pt>
                <c:pt idx="55">
                  <c:v>111.83000199999999</c:v>
                </c:pt>
                <c:pt idx="56">
                  <c:v>112.199997</c:v>
                </c:pt>
                <c:pt idx="57">
                  <c:v>109.91999800000001</c:v>
                </c:pt>
                <c:pt idx="58">
                  <c:v>111.800003</c:v>
                </c:pt>
                <c:pt idx="59">
                  <c:v>112.900002</c:v>
                </c:pt>
                <c:pt idx="60">
                  <c:v>114.800003</c:v>
                </c:pt>
                <c:pt idx="61">
                  <c:v>113.199997</c:v>
                </c:pt>
                <c:pt idx="62">
                  <c:v>114.779999</c:v>
                </c:pt>
                <c:pt idx="63">
                  <c:v>111.589996</c:v>
                </c:pt>
                <c:pt idx="64">
                  <c:v>110.989998</c:v>
                </c:pt>
                <c:pt idx="65">
                  <c:v>110.199997</c:v>
                </c:pt>
                <c:pt idx="66">
                  <c:v>107.050003</c:v>
                </c:pt>
                <c:pt idx="67">
                  <c:v>109.779999</c:v>
                </c:pt>
                <c:pt idx="68">
                  <c:v>109.400002</c:v>
                </c:pt>
                <c:pt idx="69">
                  <c:v>111.110001</c:v>
                </c:pt>
                <c:pt idx="70">
                  <c:v>112.25</c:v>
                </c:pt>
                <c:pt idx="71">
                  <c:v>114.599998</c:v>
                </c:pt>
                <c:pt idx="72">
                  <c:v>113.459999</c:v>
                </c:pt>
                <c:pt idx="73">
                  <c:v>110.55999799999999</c:v>
                </c:pt>
                <c:pt idx="74">
                  <c:v>112.489998</c:v>
                </c:pt>
                <c:pt idx="75">
                  <c:v>114.33000199999999</c:v>
                </c:pt>
                <c:pt idx="76">
                  <c:v>118.720001</c:v>
                </c:pt>
                <c:pt idx="77">
                  <c:v>114.69000200000001</c:v>
                </c:pt>
                <c:pt idx="78">
                  <c:v>115.449997</c:v>
                </c:pt>
                <c:pt idx="79">
                  <c:v>115.050003</c:v>
                </c:pt>
                <c:pt idx="80">
                  <c:v>110.709999</c:v>
                </c:pt>
                <c:pt idx="81">
                  <c:v>110.099998</c:v>
                </c:pt>
                <c:pt idx="82">
                  <c:v>108.459999</c:v>
                </c:pt>
                <c:pt idx="83">
                  <c:v>109.019997</c:v>
                </c:pt>
                <c:pt idx="84">
                  <c:v>111.949997</c:v>
                </c:pt>
                <c:pt idx="85">
                  <c:v>111.91999800000001</c:v>
                </c:pt>
                <c:pt idx="86">
                  <c:v>110.120003</c:v>
                </c:pt>
                <c:pt idx="87">
                  <c:v>108.57</c:v>
                </c:pt>
                <c:pt idx="88">
                  <c:v>107.989998</c:v>
                </c:pt>
                <c:pt idx="89">
                  <c:v>106.230003</c:v>
                </c:pt>
                <c:pt idx="90">
                  <c:v>106.160004</c:v>
                </c:pt>
                <c:pt idx="91">
                  <c:v>107.730003</c:v>
                </c:pt>
                <c:pt idx="92">
                  <c:v>108.66999800000001</c:v>
                </c:pt>
                <c:pt idx="93">
                  <c:v>108.209999</c:v>
                </c:pt>
                <c:pt idx="94">
                  <c:v>107</c:v>
                </c:pt>
                <c:pt idx="95">
                  <c:v>103.58000199999999</c:v>
                </c:pt>
                <c:pt idx="96">
                  <c:v>103.400002</c:v>
                </c:pt>
                <c:pt idx="97">
                  <c:v>103</c:v>
                </c:pt>
                <c:pt idx="98">
                  <c:v>104.5</c:v>
                </c:pt>
                <c:pt idx="99">
                  <c:v>104.55999799999999</c:v>
                </c:pt>
                <c:pt idx="100">
                  <c:v>102.050003</c:v>
                </c:pt>
                <c:pt idx="101">
                  <c:v>103.389999</c:v>
                </c:pt>
                <c:pt idx="102">
                  <c:v>97.389999000000003</c:v>
                </c:pt>
                <c:pt idx="103">
                  <c:v>97.970000999999996</c:v>
                </c:pt>
                <c:pt idx="104">
                  <c:v>97.07</c:v>
                </c:pt>
                <c:pt idx="105">
                  <c:v>97.980002999999996</c:v>
                </c:pt>
                <c:pt idx="106">
                  <c:v>95.529999000000004</c:v>
                </c:pt>
                <c:pt idx="107">
                  <c:v>92.440002000000007</c:v>
                </c:pt>
                <c:pt idx="108">
                  <c:v>93.150002000000001</c:v>
                </c:pt>
                <c:pt idx="109">
                  <c:v>91.059997999999993</c:v>
                </c:pt>
                <c:pt idx="110">
                  <c:v>93.209998999999996</c:v>
                </c:pt>
                <c:pt idx="111">
                  <c:v>94.779999000000004</c:v>
                </c:pt>
                <c:pt idx="112">
                  <c:v>96.160004000000001</c:v>
                </c:pt>
                <c:pt idx="113">
                  <c:v>97.900002000000001</c:v>
                </c:pt>
                <c:pt idx="114">
                  <c:v>96.510002</c:v>
                </c:pt>
                <c:pt idx="115">
                  <c:v>96.82</c:v>
                </c:pt>
                <c:pt idx="116">
                  <c:v>97.400002000000001</c:v>
                </c:pt>
                <c:pt idx="117">
                  <c:v>99.699996999999996</c:v>
                </c:pt>
                <c:pt idx="118">
                  <c:v>97.150002000000001</c:v>
                </c:pt>
                <c:pt idx="119">
                  <c:v>98.669998000000007</c:v>
                </c:pt>
                <c:pt idx="120">
                  <c:v>99.669998000000007</c:v>
                </c:pt>
                <c:pt idx="121">
                  <c:v>100.209999</c:v>
                </c:pt>
                <c:pt idx="122">
                  <c:v>98.860000999999997</c:v>
                </c:pt>
                <c:pt idx="123">
                  <c:v>100.349998</c:v>
                </c:pt>
                <c:pt idx="124">
                  <c:v>101.599998</c:v>
                </c:pt>
                <c:pt idx="125">
                  <c:v>98.57</c:v>
                </c:pt>
                <c:pt idx="126">
                  <c:v>94.519997000000004</c:v>
                </c:pt>
                <c:pt idx="127">
                  <c:v>95.709998999999996</c:v>
                </c:pt>
                <c:pt idx="128">
                  <c:v>97.93</c:v>
                </c:pt>
                <c:pt idx="129">
                  <c:v>96.949996999999996</c:v>
                </c:pt>
                <c:pt idx="130">
                  <c:v>95.349997999999999</c:v>
                </c:pt>
                <c:pt idx="131">
                  <c:v>97.769997000000004</c:v>
                </c:pt>
                <c:pt idx="132">
                  <c:v>97.400002000000001</c:v>
                </c:pt>
                <c:pt idx="133">
                  <c:v>93.889999000000003</c:v>
                </c:pt>
                <c:pt idx="134">
                  <c:v>93.099997999999999</c:v>
                </c:pt>
                <c:pt idx="135">
                  <c:v>94.699996999999996</c:v>
                </c:pt>
                <c:pt idx="136">
                  <c:v>94.25</c:v>
                </c:pt>
                <c:pt idx="137">
                  <c:v>94.010002</c:v>
                </c:pt>
                <c:pt idx="138">
                  <c:v>92.690002000000007</c:v>
                </c:pt>
                <c:pt idx="139">
                  <c:v>89.290001000000004</c:v>
                </c:pt>
                <c:pt idx="140">
                  <c:v>90.43</c:v>
                </c:pt>
                <c:pt idx="141">
                  <c:v>87.660004000000001</c:v>
                </c:pt>
                <c:pt idx="142">
                  <c:v>91.269997000000004</c:v>
                </c:pt>
                <c:pt idx="143">
                  <c:v>87.949996999999996</c:v>
                </c:pt>
                <c:pt idx="144">
                  <c:v>91.099997999999999</c:v>
                </c:pt>
                <c:pt idx="145">
                  <c:v>89.199996999999996</c:v>
                </c:pt>
                <c:pt idx="146">
                  <c:v>91.75</c:v>
                </c:pt>
                <c:pt idx="147">
                  <c:v>93.169998000000007</c:v>
                </c:pt>
                <c:pt idx="148">
                  <c:v>93.360000999999997</c:v>
                </c:pt>
                <c:pt idx="149">
                  <c:v>92.32</c:v>
                </c:pt>
                <c:pt idx="150">
                  <c:v>94.059997999999993</c:v>
                </c:pt>
                <c:pt idx="151">
                  <c:v>94.309997999999993</c:v>
                </c:pt>
                <c:pt idx="152">
                  <c:v>93.550003000000004</c:v>
                </c:pt>
                <c:pt idx="153">
                  <c:v>97.800003000000004</c:v>
                </c:pt>
                <c:pt idx="154">
                  <c:v>96.220000999999996</c:v>
                </c:pt>
                <c:pt idx="155">
                  <c:v>99.190002000000007</c:v>
                </c:pt>
                <c:pt idx="156">
                  <c:v>101.980003</c:v>
                </c:pt>
                <c:pt idx="157">
                  <c:v>102</c:v>
                </c:pt>
                <c:pt idx="158">
                  <c:v>102.32</c:v>
                </c:pt>
                <c:pt idx="159">
                  <c:v>96.050003000000004</c:v>
                </c:pt>
                <c:pt idx="160">
                  <c:v>93</c:v>
                </c:pt>
                <c:pt idx="161">
                  <c:v>91.459998999999996</c:v>
                </c:pt>
                <c:pt idx="162">
                  <c:v>87.449996999999996</c:v>
                </c:pt>
                <c:pt idx="163">
                  <c:v>87.07</c:v>
                </c:pt>
                <c:pt idx="164">
                  <c:v>87.309997999999993</c:v>
                </c:pt>
                <c:pt idx="165">
                  <c:v>87.360000999999997</c:v>
                </c:pt>
                <c:pt idx="166">
                  <c:v>86.940002000000007</c:v>
                </c:pt>
                <c:pt idx="167">
                  <c:v>86.860000999999997</c:v>
                </c:pt>
                <c:pt idx="168">
                  <c:v>87.800003000000004</c:v>
                </c:pt>
                <c:pt idx="169">
                  <c:v>87.199996999999996</c:v>
                </c:pt>
                <c:pt idx="170">
                  <c:v>86.220000999999996</c:v>
                </c:pt>
                <c:pt idx="171">
                  <c:v>84.5</c:v>
                </c:pt>
                <c:pt idx="172">
                  <c:v>83.550003000000004</c:v>
                </c:pt>
                <c:pt idx="173">
                  <c:v>84.860000999999997</c:v>
                </c:pt>
                <c:pt idx="174">
                  <c:v>85</c:v>
                </c:pt>
                <c:pt idx="175">
                  <c:v>82.699996999999996</c:v>
                </c:pt>
                <c:pt idx="176">
                  <c:v>82.900002000000001</c:v>
                </c:pt>
                <c:pt idx="177">
                  <c:v>82.949996999999996</c:v>
                </c:pt>
                <c:pt idx="178">
                  <c:v>81.980002999999996</c:v>
                </c:pt>
                <c:pt idx="179">
                  <c:v>78.959998999999996</c:v>
                </c:pt>
                <c:pt idx="180">
                  <c:v>79.839995999999999</c:v>
                </c:pt>
                <c:pt idx="181">
                  <c:v>81.25</c:v>
                </c:pt>
                <c:pt idx="182">
                  <c:v>78</c:v>
                </c:pt>
                <c:pt idx="183">
                  <c:v>78.440002000000007</c:v>
                </c:pt>
                <c:pt idx="184">
                  <c:v>76.569999999999993</c:v>
                </c:pt>
                <c:pt idx="185">
                  <c:v>75.5</c:v>
                </c:pt>
                <c:pt idx="186">
                  <c:v>74.800003000000004</c:v>
                </c:pt>
                <c:pt idx="187">
                  <c:v>71.290001000000004</c:v>
                </c:pt>
                <c:pt idx="188">
                  <c:v>67.720000999999996</c:v>
                </c:pt>
                <c:pt idx="189">
                  <c:v>66.449996999999996</c:v>
                </c:pt>
                <c:pt idx="190">
                  <c:v>66.970000999999996</c:v>
                </c:pt>
                <c:pt idx="191">
                  <c:v>64.919998000000007</c:v>
                </c:pt>
                <c:pt idx="192">
                  <c:v>63.25</c:v>
                </c:pt>
                <c:pt idx="193">
                  <c:v>62.669998</c:v>
                </c:pt>
                <c:pt idx="194">
                  <c:v>63.599997999999999</c:v>
                </c:pt>
                <c:pt idx="195">
                  <c:v>63.16</c:v>
                </c:pt>
                <c:pt idx="196">
                  <c:v>63.189999</c:v>
                </c:pt>
                <c:pt idx="197">
                  <c:v>63.189999</c:v>
                </c:pt>
                <c:pt idx="198">
                  <c:v>62.549999</c:v>
                </c:pt>
                <c:pt idx="199">
                  <c:v>61.580002</c:v>
                </c:pt>
                <c:pt idx="200">
                  <c:v>63.34</c:v>
                </c:pt>
                <c:pt idx="201">
                  <c:v>60.549999</c:v>
                </c:pt>
                <c:pt idx="202">
                  <c:v>62.02</c:v>
                </c:pt>
                <c:pt idx="203">
                  <c:v>60.259998000000003</c:v>
                </c:pt>
                <c:pt idx="204">
                  <c:v>62.529998999999997</c:v>
                </c:pt>
                <c:pt idx="205">
                  <c:v>62.5</c:v>
                </c:pt>
                <c:pt idx="206">
                  <c:v>63.450001</c:v>
                </c:pt>
                <c:pt idx="207">
                  <c:v>63.099997999999999</c:v>
                </c:pt>
                <c:pt idx="208">
                  <c:v>62.849997999999999</c:v>
                </c:pt>
                <c:pt idx="209">
                  <c:v>61.84</c:v>
                </c:pt>
                <c:pt idx="210">
                  <c:v>61.950001</c:v>
                </c:pt>
                <c:pt idx="211">
                  <c:v>62.240001999999997</c:v>
                </c:pt>
                <c:pt idx="212">
                  <c:v>62.470001000000003</c:v>
                </c:pt>
                <c:pt idx="213">
                  <c:v>63</c:v>
                </c:pt>
                <c:pt idx="214">
                  <c:v>62.139999000000003</c:v>
                </c:pt>
                <c:pt idx="215">
                  <c:v>61.599997999999999</c:v>
                </c:pt>
                <c:pt idx="216">
                  <c:v>61.290000999999997</c:v>
                </c:pt>
                <c:pt idx="217">
                  <c:v>60.169998</c:v>
                </c:pt>
                <c:pt idx="218">
                  <c:v>58.619999</c:v>
                </c:pt>
                <c:pt idx="219">
                  <c:v>59.59</c:v>
                </c:pt>
                <c:pt idx="220">
                  <c:v>58.32</c:v>
                </c:pt>
                <c:pt idx="221">
                  <c:v>58.860000999999997</c:v>
                </c:pt>
                <c:pt idx="222">
                  <c:v>59.110000999999997</c:v>
                </c:pt>
                <c:pt idx="223">
                  <c:v>58.349997999999999</c:v>
                </c:pt>
                <c:pt idx="224">
                  <c:v>58.779998999999997</c:v>
                </c:pt>
                <c:pt idx="225">
                  <c:v>59.25</c:v>
                </c:pt>
                <c:pt idx="226">
                  <c:v>58.66</c:v>
                </c:pt>
                <c:pt idx="227">
                  <c:v>59.099997999999999</c:v>
                </c:pt>
                <c:pt idx="228">
                  <c:v>57.810001</c:v>
                </c:pt>
                <c:pt idx="229">
                  <c:v>60</c:v>
                </c:pt>
                <c:pt idx="230">
                  <c:v>61.66</c:v>
                </c:pt>
                <c:pt idx="231">
                  <c:v>62.080002</c:v>
                </c:pt>
                <c:pt idx="232">
                  <c:v>60.970001000000003</c:v>
                </c:pt>
                <c:pt idx="233">
                  <c:v>62.599997999999999</c:v>
                </c:pt>
                <c:pt idx="234">
                  <c:v>61.91</c:v>
                </c:pt>
                <c:pt idx="235">
                  <c:v>61.950001</c:v>
                </c:pt>
                <c:pt idx="236">
                  <c:v>58.529998999999997</c:v>
                </c:pt>
                <c:pt idx="237">
                  <c:v>60</c:v>
                </c:pt>
                <c:pt idx="238">
                  <c:v>59.27</c:v>
                </c:pt>
                <c:pt idx="239">
                  <c:v>60.490001999999997</c:v>
                </c:pt>
                <c:pt idx="240">
                  <c:v>59.32</c:v>
                </c:pt>
                <c:pt idx="241">
                  <c:v>61.32</c:v>
                </c:pt>
                <c:pt idx="242">
                  <c:v>61.759998000000003</c:v>
                </c:pt>
                <c:pt idx="243">
                  <c:v>59.68</c:v>
                </c:pt>
                <c:pt idx="244">
                  <c:v>61.099997999999999</c:v>
                </c:pt>
                <c:pt idx="245">
                  <c:v>60.790000999999997</c:v>
                </c:pt>
                <c:pt idx="246">
                  <c:v>61.75</c:v>
                </c:pt>
                <c:pt idx="247">
                  <c:v>61.619999</c:v>
                </c:pt>
                <c:pt idx="248">
                  <c:v>62.959999000000003</c:v>
                </c:pt>
                <c:pt idx="249">
                  <c:v>62.200001</c:v>
                </c:pt>
                <c:pt idx="250">
                  <c:v>62.950001</c:v>
                </c:pt>
                <c:pt idx="251">
                  <c:v>62.389999000000003</c:v>
                </c:pt>
                <c:pt idx="252">
                  <c:v>63.060001</c:v>
                </c:pt>
                <c:pt idx="253">
                  <c:v>62.23</c:v>
                </c:pt>
                <c:pt idx="254">
                  <c:v>61.349997999999999</c:v>
                </c:pt>
                <c:pt idx="255">
                  <c:v>60.349997999999999</c:v>
                </c:pt>
                <c:pt idx="256">
                  <c:v>61.5</c:v>
                </c:pt>
                <c:pt idx="257">
                  <c:v>60.279998999999997</c:v>
                </c:pt>
                <c:pt idx="258">
                  <c:v>62.200001</c:v>
                </c:pt>
                <c:pt idx="259">
                  <c:v>60.450001</c:v>
                </c:pt>
                <c:pt idx="260">
                  <c:v>61.830002</c:v>
                </c:pt>
                <c:pt idx="261">
                  <c:v>62.189999</c:v>
                </c:pt>
                <c:pt idx="262">
                  <c:v>60.700001</c:v>
                </c:pt>
                <c:pt idx="263">
                  <c:v>60.259998000000003</c:v>
                </c:pt>
                <c:pt idx="264">
                  <c:v>60.709999000000003</c:v>
                </c:pt>
                <c:pt idx="265">
                  <c:v>61.27</c:v>
                </c:pt>
                <c:pt idx="266">
                  <c:v>62.950001</c:v>
                </c:pt>
                <c:pt idx="267">
                  <c:v>60.34</c:v>
                </c:pt>
                <c:pt idx="268">
                  <c:v>61.369999</c:v>
                </c:pt>
                <c:pt idx="269">
                  <c:v>58.599997999999999</c:v>
                </c:pt>
                <c:pt idx="270">
                  <c:v>58.849997999999999</c:v>
                </c:pt>
                <c:pt idx="271">
                  <c:v>59.240001999999997</c:v>
                </c:pt>
                <c:pt idx="272">
                  <c:v>59.700001</c:v>
                </c:pt>
                <c:pt idx="273">
                  <c:v>60.799999</c:v>
                </c:pt>
                <c:pt idx="274">
                  <c:v>61.040000999999997</c:v>
                </c:pt>
                <c:pt idx="275">
                  <c:v>60.119999</c:v>
                </c:pt>
                <c:pt idx="276">
                  <c:v>61.790000999999997</c:v>
                </c:pt>
                <c:pt idx="277">
                  <c:v>61.700001</c:v>
                </c:pt>
                <c:pt idx="278">
                  <c:v>57.650002000000001</c:v>
                </c:pt>
                <c:pt idx="279">
                  <c:v>56.970001000000003</c:v>
                </c:pt>
                <c:pt idx="280">
                  <c:v>56.419998</c:v>
                </c:pt>
                <c:pt idx="281">
                  <c:v>57.32</c:v>
                </c:pt>
                <c:pt idx="282">
                  <c:v>56.369999</c:v>
                </c:pt>
                <c:pt idx="283">
                  <c:v>56.57</c:v>
                </c:pt>
                <c:pt idx="284">
                  <c:v>55.259998000000003</c:v>
                </c:pt>
                <c:pt idx="285">
                  <c:v>55.490001999999997</c:v>
                </c:pt>
                <c:pt idx="286">
                  <c:v>54.540000999999997</c:v>
                </c:pt>
                <c:pt idx="287">
                  <c:v>55.919998</c:v>
                </c:pt>
                <c:pt idx="288">
                  <c:v>55.630001</c:v>
                </c:pt>
                <c:pt idx="289">
                  <c:v>55.619999</c:v>
                </c:pt>
                <c:pt idx="290">
                  <c:v>56</c:v>
                </c:pt>
                <c:pt idx="291">
                  <c:v>55.389999000000003</c:v>
                </c:pt>
                <c:pt idx="292">
                  <c:v>55.59</c:v>
                </c:pt>
                <c:pt idx="293">
                  <c:v>55</c:v>
                </c:pt>
                <c:pt idx="294">
                  <c:v>55.169998</c:v>
                </c:pt>
                <c:pt idx="295">
                  <c:v>56.169998</c:v>
                </c:pt>
                <c:pt idx="296">
                  <c:v>56.200001</c:v>
                </c:pt>
                <c:pt idx="297">
                  <c:v>55.389999000000003</c:v>
                </c:pt>
                <c:pt idx="298">
                  <c:v>53.880001</c:v>
                </c:pt>
                <c:pt idx="299">
                  <c:v>53.400002000000001</c:v>
                </c:pt>
                <c:pt idx="300">
                  <c:v>54.200001</c:v>
                </c:pt>
                <c:pt idx="301">
                  <c:v>54.990001999999997</c:v>
                </c:pt>
                <c:pt idx="302">
                  <c:v>54.779998999999997</c:v>
                </c:pt>
                <c:pt idx="303">
                  <c:v>54.610000999999997</c:v>
                </c:pt>
                <c:pt idx="304">
                  <c:v>55.66</c:v>
                </c:pt>
                <c:pt idx="305">
                  <c:v>53.66</c:v>
                </c:pt>
                <c:pt idx="306">
                  <c:v>53.419998</c:v>
                </c:pt>
                <c:pt idx="307">
                  <c:v>53.419998</c:v>
                </c:pt>
                <c:pt idx="308">
                  <c:v>53</c:v>
                </c:pt>
                <c:pt idx="309">
                  <c:v>50.09</c:v>
                </c:pt>
                <c:pt idx="310">
                  <c:v>50.639999000000003</c:v>
                </c:pt>
                <c:pt idx="311">
                  <c:v>49.200001</c:v>
                </c:pt>
                <c:pt idx="312">
                  <c:v>50.099997999999999</c:v>
                </c:pt>
                <c:pt idx="313">
                  <c:v>50.27</c:v>
                </c:pt>
                <c:pt idx="314">
                  <c:v>51.130001</c:v>
                </c:pt>
                <c:pt idx="315">
                  <c:v>52.5</c:v>
                </c:pt>
                <c:pt idx="316">
                  <c:v>52.299999</c:v>
                </c:pt>
                <c:pt idx="317">
                  <c:v>51.259998000000003</c:v>
                </c:pt>
                <c:pt idx="318">
                  <c:v>48.049999</c:v>
                </c:pt>
                <c:pt idx="319">
                  <c:v>48.09</c:v>
                </c:pt>
                <c:pt idx="320">
                  <c:v>48.540000999999997</c:v>
                </c:pt>
                <c:pt idx="321">
                  <c:v>47.459999000000003</c:v>
                </c:pt>
                <c:pt idx="322">
                  <c:v>47.73</c:v>
                </c:pt>
                <c:pt idx="323">
                  <c:v>48.849997999999999</c:v>
                </c:pt>
                <c:pt idx="324">
                  <c:v>46.049999</c:v>
                </c:pt>
                <c:pt idx="325">
                  <c:v>44.330002</c:v>
                </c:pt>
                <c:pt idx="326">
                  <c:v>43.700001</c:v>
                </c:pt>
                <c:pt idx="327">
                  <c:v>43.93</c:v>
                </c:pt>
                <c:pt idx="328">
                  <c:v>44.860000999999997</c:v>
                </c:pt>
                <c:pt idx="329">
                  <c:v>46.73</c:v>
                </c:pt>
                <c:pt idx="330">
                  <c:v>44.610000999999997</c:v>
                </c:pt>
                <c:pt idx="331">
                  <c:v>44.549999</c:v>
                </c:pt>
                <c:pt idx="332">
                  <c:v>43.759998000000003</c:v>
                </c:pt>
                <c:pt idx="333">
                  <c:v>43.509998000000003</c:v>
                </c:pt>
                <c:pt idx="334">
                  <c:v>42.900002000000001</c:v>
                </c:pt>
                <c:pt idx="335">
                  <c:v>42.459999000000003</c:v>
                </c:pt>
                <c:pt idx="336">
                  <c:v>44</c:v>
                </c:pt>
                <c:pt idx="337">
                  <c:v>42.759998000000003</c:v>
                </c:pt>
                <c:pt idx="338">
                  <c:v>43.189999</c:v>
                </c:pt>
                <c:pt idx="339">
                  <c:v>44.529998999999997</c:v>
                </c:pt>
                <c:pt idx="340">
                  <c:v>44.57</c:v>
                </c:pt>
                <c:pt idx="341">
                  <c:v>43.279998999999997</c:v>
                </c:pt>
                <c:pt idx="342">
                  <c:v>43.509998000000003</c:v>
                </c:pt>
                <c:pt idx="343">
                  <c:v>43.779998999999997</c:v>
                </c:pt>
                <c:pt idx="344">
                  <c:v>43.130001</c:v>
                </c:pt>
                <c:pt idx="345">
                  <c:v>40.5</c:v>
                </c:pt>
                <c:pt idx="346">
                  <c:v>42.779998999999997</c:v>
                </c:pt>
                <c:pt idx="347">
                  <c:v>43.369999</c:v>
                </c:pt>
                <c:pt idx="348">
                  <c:v>43.220001000000003</c:v>
                </c:pt>
                <c:pt idx="349">
                  <c:v>41.77</c:v>
                </c:pt>
                <c:pt idx="350">
                  <c:v>40.099997999999999</c:v>
                </c:pt>
                <c:pt idx="351">
                  <c:v>42</c:v>
                </c:pt>
                <c:pt idx="352">
                  <c:v>40.849997999999999</c:v>
                </c:pt>
                <c:pt idx="353">
                  <c:v>37.639999000000003</c:v>
                </c:pt>
                <c:pt idx="354">
                  <c:v>34.099997999999999</c:v>
                </c:pt>
                <c:pt idx="355">
                  <c:v>35.189999</c:v>
                </c:pt>
                <c:pt idx="356">
                  <c:v>36.400002000000001</c:v>
                </c:pt>
                <c:pt idx="357">
                  <c:v>38.650002000000001</c:v>
                </c:pt>
                <c:pt idx="358">
                  <c:v>41.509998000000003</c:v>
                </c:pt>
                <c:pt idx="359">
                  <c:v>39.040000999999997</c:v>
                </c:pt>
                <c:pt idx="360">
                  <c:v>42.900002000000001</c:v>
                </c:pt>
                <c:pt idx="361">
                  <c:v>35.349997999999999</c:v>
                </c:pt>
                <c:pt idx="362">
                  <c:v>40.740001999999997</c:v>
                </c:pt>
                <c:pt idx="363">
                  <c:v>44.810001</c:v>
                </c:pt>
                <c:pt idx="364">
                  <c:v>37.830002</c:v>
                </c:pt>
                <c:pt idx="365">
                  <c:v>44.610000999999997</c:v>
                </c:pt>
                <c:pt idx="366">
                  <c:v>46.849997999999999</c:v>
                </c:pt>
                <c:pt idx="367">
                  <c:v>48.57</c:v>
                </c:pt>
                <c:pt idx="368">
                  <c:v>46.349997999999999</c:v>
                </c:pt>
                <c:pt idx="369">
                  <c:v>46.360000999999997</c:v>
                </c:pt>
                <c:pt idx="370">
                  <c:v>44.310001</c:v>
                </c:pt>
                <c:pt idx="371">
                  <c:v>44.470001000000003</c:v>
                </c:pt>
                <c:pt idx="372">
                  <c:v>50.130001</c:v>
                </c:pt>
                <c:pt idx="373">
                  <c:v>52.200001</c:v>
                </c:pt>
                <c:pt idx="374">
                  <c:v>52.810001</c:v>
                </c:pt>
                <c:pt idx="375">
                  <c:v>52.799999</c:v>
                </c:pt>
                <c:pt idx="376">
                  <c:v>53.41</c:v>
                </c:pt>
                <c:pt idx="377">
                  <c:v>51</c:v>
                </c:pt>
                <c:pt idx="378">
                  <c:v>52.139999000000003</c:v>
                </c:pt>
                <c:pt idx="379">
                  <c:v>53.07</c:v>
                </c:pt>
                <c:pt idx="380">
                  <c:v>52.049999</c:v>
                </c:pt>
                <c:pt idx="381">
                  <c:v>50.189999</c:v>
                </c:pt>
                <c:pt idx="382">
                  <c:v>52.099997999999999</c:v>
                </c:pt>
                <c:pt idx="383">
                  <c:v>53.279998999999997</c:v>
                </c:pt>
                <c:pt idx="384">
                  <c:v>52.990001999999997</c:v>
                </c:pt>
                <c:pt idx="385">
                  <c:v>52.27</c:v>
                </c:pt>
                <c:pt idx="386">
                  <c:v>50.91</c:v>
                </c:pt>
                <c:pt idx="387">
                  <c:v>50.27</c:v>
                </c:pt>
                <c:pt idx="388">
                  <c:v>51.5</c:v>
                </c:pt>
                <c:pt idx="389">
                  <c:v>50.75</c:v>
                </c:pt>
                <c:pt idx="390">
                  <c:v>51.200001</c:v>
                </c:pt>
                <c:pt idx="391">
                  <c:v>50.509998000000003</c:v>
                </c:pt>
                <c:pt idx="392">
                  <c:v>53.799999</c:v>
                </c:pt>
                <c:pt idx="393">
                  <c:v>55.5</c:v>
                </c:pt>
                <c:pt idx="394">
                  <c:v>56.299999</c:v>
                </c:pt>
                <c:pt idx="395">
                  <c:v>56.029998999999997</c:v>
                </c:pt>
                <c:pt idx="396">
                  <c:v>57.360000999999997</c:v>
                </c:pt>
                <c:pt idx="397">
                  <c:v>57</c:v>
                </c:pt>
                <c:pt idx="398">
                  <c:v>55.169998</c:v>
                </c:pt>
                <c:pt idx="399">
                  <c:v>55.459999000000003</c:v>
                </c:pt>
                <c:pt idx="400">
                  <c:v>55.639999000000003</c:v>
                </c:pt>
                <c:pt idx="401">
                  <c:v>55.299999</c:v>
                </c:pt>
                <c:pt idx="402">
                  <c:v>53.360000999999997</c:v>
                </c:pt>
                <c:pt idx="403">
                  <c:v>53.299999</c:v>
                </c:pt>
                <c:pt idx="404">
                  <c:v>54.009998000000003</c:v>
                </c:pt>
                <c:pt idx="405">
                  <c:v>54</c:v>
                </c:pt>
                <c:pt idx="406">
                  <c:v>53.610000999999997</c:v>
                </c:pt>
                <c:pt idx="407">
                  <c:v>53.93</c:v>
                </c:pt>
                <c:pt idx="408">
                  <c:v>54.330002</c:v>
                </c:pt>
                <c:pt idx="409">
                  <c:v>53.299999</c:v>
                </c:pt>
                <c:pt idx="410">
                  <c:v>53.599997999999999</c:v>
                </c:pt>
                <c:pt idx="411">
                  <c:v>54.790000999999997</c:v>
                </c:pt>
                <c:pt idx="412">
                  <c:v>54.580002</c:v>
                </c:pt>
                <c:pt idx="413">
                  <c:v>54.790000999999997</c:v>
                </c:pt>
                <c:pt idx="414">
                  <c:v>54</c:v>
                </c:pt>
                <c:pt idx="415">
                  <c:v>53.470001000000003</c:v>
                </c:pt>
                <c:pt idx="416">
                  <c:v>53.419998</c:v>
                </c:pt>
                <c:pt idx="417">
                  <c:v>53.34</c:v>
                </c:pt>
                <c:pt idx="418">
                  <c:v>53.759998000000003</c:v>
                </c:pt>
                <c:pt idx="419">
                  <c:v>52.950001</c:v>
                </c:pt>
                <c:pt idx="420">
                  <c:v>51.830002</c:v>
                </c:pt>
                <c:pt idx="421">
                  <c:v>51.200001</c:v>
                </c:pt>
                <c:pt idx="422">
                  <c:v>51.439999</c:v>
                </c:pt>
                <c:pt idx="423">
                  <c:v>51.349997999999999</c:v>
                </c:pt>
                <c:pt idx="424">
                  <c:v>50.950001</c:v>
                </c:pt>
                <c:pt idx="425">
                  <c:v>50.919998</c:v>
                </c:pt>
                <c:pt idx="426">
                  <c:v>50.419998</c:v>
                </c:pt>
                <c:pt idx="427">
                  <c:v>51.34</c:v>
                </c:pt>
                <c:pt idx="428">
                  <c:v>49.98</c:v>
                </c:pt>
                <c:pt idx="429">
                  <c:v>50.369999</c:v>
                </c:pt>
                <c:pt idx="430">
                  <c:v>50.580002</c:v>
                </c:pt>
                <c:pt idx="431">
                  <c:v>51.220001000000003</c:v>
                </c:pt>
                <c:pt idx="432">
                  <c:v>50.860000999999997</c:v>
                </c:pt>
                <c:pt idx="433">
                  <c:v>50.029998999999997</c:v>
                </c:pt>
                <c:pt idx="434">
                  <c:v>48.419998</c:v>
                </c:pt>
                <c:pt idx="435">
                  <c:v>48.169998</c:v>
                </c:pt>
                <c:pt idx="436">
                  <c:v>47.610000999999997</c:v>
                </c:pt>
                <c:pt idx="437">
                  <c:v>47</c:v>
                </c:pt>
                <c:pt idx="438">
                  <c:v>47.119999</c:v>
                </c:pt>
                <c:pt idx="439">
                  <c:v>47.900002000000001</c:v>
                </c:pt>
                <c:pt idx="440">
                  <c:v>48.130001</c:v>
                </c:pt>
                <c:pt idx="441">
                  <c:v>49.18</c:v>
                </c:pt>
                <c:pt idx="442">
                  <c:v>50.110000999999997</c:v>
                </c:pt>
                <c:pt idx="443">
                  <c:v>49.689999</c:v>
                </c:pt>
                <c:pt idx="444">
                  <c:v>49.869999</c:v>
                </c:pt>
                <c:pt idx="445">
                  <c:v>49.82</c:v>
                </c:pt>
                <c:pt idx="446">
                  <c:v>48.439999</c:v>
                </c:pt>
                <c:pt idx="447">
                  <c:v>47.200001</c:v>
                </c:pt>
                <c:pt idx="448">
                  <c:v>48.59</c:v>
                </c:pt>
                <c:pt idx="449">
                  <c:v>48.650002000000001</c:v>
                </c:pt>
                <c:pt idx="450">
                  <c:v>48.700001</c:v>
                </c:pt>
                <c:pt idx="451">
                  <c:v>48.560001</c:v>
                </c:pt>
                <c:pt idx="452">
                  <c:v>46.75</c:v>
                </c:pt>
                <c:pt idx="453">
                  <c:v>47.110000999999997</c:v>
                </c:pt>
                <c:pt idx="454">
                  <c:v>47.299999</c:v>
                </c:pt>
                <c:pt idx="455">
                  <c:v>47.209999000000003</c:v>
                </c:pt>
                <c:pt idx="456">
                  <c:v>46.029998999999997</c:v>
                </c:pt>
                <c:pt idx="457">
                  <c:v>46.709999000000003</c:v>
                </c:pt>
                <c:pt idx="458">
                  <c:v>46.799999</c:v>
                </c:pt>
                <c:pt idx="459">
                  <c:v>47.91</c:v>
                </c:pt>
                <c:pt idx="460">
                  <c:v>47.990001999999997</c:v>
                </c:pt>
                <c:pt idx="461">
                  <c:v>48.639999000000003</c:v>
                </c:pt>
                <c:pt idx="462">
                  <c:v>47.240001999999997</c:v>
                </c:pt>
                <c:pt idx="463">
                  <c:v>45.669998</c:v>
                </c:pt>
                <c:pt idx="464">
                  <c:v>45.32</c:v>
                </c:pt>
                <c:pt idx="465">
                  <c:v>46.040000999999997</c:v>
                </c:pt>
                <c:pt idx="466">
                  <c:v>46.59</c:v>
                </c:pt>
                <c:pt idx="467">
                  <c:v>45.439999</c:v>
                </c:pt>
                <c:pt idx="468">
                  <c:v>45.099997999999999</c:v>
                </c:pt>
                <c:pt idx="469">
                  <c:v>47.709999000000003</c:v>
                </c:pt>
                <c:pt idx="470">
                  <c:v>47.75</c:v>
                </c:pt>
                <c:pt idx="471">
                  <c:v>47.66</c:v>
                </c:pt>
                <c:pt idx="472">
                  <c:v>47.860000999999997</c:v>
                </c:pt>
                <c:pt idx="473">
                  <c:v>47.860000999999997</c:v>
                </c:pt>
                <c:pt idx="474">
                  <c:v>46.93</c:v>
                </c:pt>
                <c:pt idx="475">
                  <c:v>48.099997999999999</c:v>
                </c:pt>
                <c:pt idx="476">
                  <c:v>48.419998</c:v>
                </c:pt>
                <c:pt idx="477">
                  <c:v>48.32</c:v>
                </c:pt>
                <c:pt idx="478">
                  <c:v>48.400002000000001</c:v>
                </c:pt>
                <c:pt idx="479">
                  <c:v>48.900002000000001</c:v>
                </c:pt>
                <c:pt idx="480">
                  <c:v>48.59</c:v>
                </c:pt>
                <c:pt idx="481">
                  <c:v>49.790000999999997</c:v>
                </c:pt>
                <c:pt idx="482">
                  <c:v>49.689999</c:v>
                </c:pt>
                <c:pt idx="483">
                  <c:v>47.950001</c:v>
                </c:pt>
                <c:pt idx="484">
                  <c:v>48.240001999999997</c:v>
                </c:pt>
                <c:pt idx="485">
                  <c:v>47.889999000000003</c:v>
                </c:pt>
                <c:pt idx="486">
                  <c:v>46.450001</c:v>
                </c:pt>
                <c:pt idx="487">
                  <c:v>46.52</c:v>
                </c:pt>
                <c:pt idx="488">
                  <c:v>46.52</c:v>
                </c:pt>
                <c:pt idx="489">
                  <c:v>45.52</c:v>
                </c:pt>
                <c:pt idx="490">
                  <c:v>46.009998000000003</c:v>
                </c:pt>
                <c:pt idx="491">
                  <c:v>45.57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B00-4A92-81BD-C80F1CC95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2278464"/>
        <c:axId val="1992277632"/>
      </c:lineChart>
      <c:dateAx>
        <c:axId val="199227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2277632"/>
        <c:crosses val="autoZero"/>
        <c:auto val="1"/>
        <c:lblOffset val="100"/>
        <c:baseTimeUnit val="days"/>
      </c:dateAx>
      <c:valAx>
        <c:axId val="19922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227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Histograma Carteira de Investimentos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Carteira de Investimentos</a:t>
          </a:r>
        </a:p>
      </cx:txPr>
    </cx:title>
    <cx:plotArea>
      <cx:plotAreaRegion>
        <cx:series layoutId="clusteredColumn" uniqueId="{7B3EDFED-F7F2-47AE-97C9-54DB6053F0AE}">
          <cx:tx>
            <cx:txData>
              <cx:f>_xlchart.v1.2</cx:f>
              <cx:v>retorno de carteira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Histograma Arezzo&amp;Co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Arezzo&amp;Co</a:t>
          </a:r>
        </a:p>
      </cx:txPr>
    </cx:title>
    <cx:plotArea>
      <cx:plotAreaRegion>
        <cx:series layoutId="clusteredColumn" uniqueId="{0DC6CE29-1E77-4BD8-AD6F-AB825BC38C29}">
          <cx:tx>
            <cx:txData>
              <cx:f>_xlchart.v1.14</cx:f>
              <cx:v>Arezzo&amp;Co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Histograma B3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B3</a:t>
          </a:r>
        </a:p>
      </cx:txPr>
    </cx:title>
    <cx:plotArea>
      <cx:plotAreaRegion>
        <cx:series layoutId="clusteredColumn" uniqueId="{E07D0455-BADC-418D-8E3C-B4F9C5CDDB08}">
          <cx:tx>
            <cx:txData>
              <cx:f>_xlchart.v1.18</cx:f>
              <cx:v>B3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Histograma Klabin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Klabin</a:t>
          </a:r>
        </a:p>
      </cx:txPr>
    </cx:title>
    <cx:plotArea>
      <cx:plotAreaRegion>
        <cx:series layoutId="clusteredColumn" uniqueId="{C66D51C3-3ACB-4B10-9F39-E9A315DBEBD7}">
          <cx:tx>
            <cx:txData>
              <cx:f>_xlchart.v1.8</cx:f>
              <cx:v>Klabin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Histograma Localiza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Localiza</a:t>
          </a:r>
        </a:p>
      </cx:txPr>
    </cx:title>
    <cx:plotArea>
      <cx:plotAreaRegion>
        <cx:series layoutId="clusteredColumn" uniqueId="{6B01BEB9-E2AD-47C6-B651-2C45C2D94AE8}">
          <cx:tx>
            <cx:txData>
              <cx:f>_xlchart.v1.16</cx:f>
              <cx:v>Localiza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Histograma Lojas Americanas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Lojas Americanas</a:t>
          </a:r>
        </a:p>
      </cx:txPr>
    </cx:title>
    <cx:plotArea>
      <cx:plotAreaRegion>
        <cx:series layoutId="clusteredColumn" uniqueId="{7FF64AF5-825E-4F45-B1B2-FA600CC76520}">
          <cx:tx>
            <cx:txData>
              <cx:f>_xlchart.v1.20</cx:f>
              <cx:v>Lojas Americanas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Histograma Multiplan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Multiplan</a:t>
          </a:r>
        </a:p>
      </cx:txPr>
    </cx:title>
    <cx:plotArea>
      <cx:plotAreaRegion>
        <cx:series layoutId="clusteredColumn" uniqueId="{CFDEA193-0921-4E8B-BD13-ED6516E1FC5D}">
          <cx:tx>
            <cx:txData>
              <cx:f>_xlchart.v1.4</cx:f>
              <cx:v>Multiplan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Histograma Petrobras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Petrobras</a:t>
          </a:r>
        </a:p>
      </cx:txPr>
    </cx:title>
    <cx:plotArea>
      <cx:plotAreaRegion>
        <cx:series layoutId="clusteredColumn" uniqueId="{34B0C407-B206-4F49-A70D-9E857E305D6F}">
          <cx:tx>
            <cx:txData>
              <cx:f>_xlchart.v1.6</cx:f>
              <cx:v>Petrobras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Rede Atacadao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Rede Atacadao</a:t>
          </a:r>
        </a:p>
      </cx:txPr>
    </cx:title>
    <cx:plotArea>
      <cx:plotAreaRegion>
        <cx:series layoutId="clusteredColumn" uniqueId="{F5AF7CC9-CE0E-41F0-B202-8385C124B54B}">
          <cx:tx>
            <cx:txData>
              <cx:f>_xlchart.v1.0</cx:f>
              <cx:v>Rede Atacadao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Histograma SulAmerica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SulAmerica</a:t>
          </a:r>
        </a:p>
      </cx:txPr>
    </cx:title>
    <cx:plotArea>
      <cx:plotAreaRegion>
        <cx:series layoutId="clusteredColumn" uniqueId="{70921828-40A3-4500-83DD-0D77F4989306}">
          <cx:tx>
            <cx:txData>
              <cx:f>_xlchart.v1.12</cx:f>
              <cx:v>SulAmerica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Histograma Vale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pt-BR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Vale</a:t>
          </a:r>
        </a:p>
      </cx:txPr>
    </cx:title>
    <cx:plotArea>
      <cx:plotAreaRegion>
        <cx:series layoutId="clusteredColumn" uniqueId="{59C95AFA-2921-4C7D-8BEB-317F8E91F3FE}">
          <cx:tx>
            <cx:txData>
              <cx:f>_xlchart.v1.10</cx:f>
              <cx:v>Vale</cx:v>
            </cx:txData>
          </cx:tx>
          <cx:dataId val="0"/>
          <cx:layoutPr>
            <cx:binning intervalClosed="r">
              <cx:binCount val="13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>
          <cx:spPr>
            <a:ln>
              <a:solidFill>
                <a:schemeClr val="accent1">
                  <a:alpha val="28000"/>
                </a:schemeClr>
              </a:solidFill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55757</xdr:colOff>
      <xdr:row>0</xdr:row>
      <xdr:rowOff>92927</xdr:rowOff>
    </xdr:from>
    <xdr:to>
      <xdr:col>2</xdr:col>
      <xdr:colOff>749610</xdr:colOff>
      <xdr:row>0</xdr:row>
      <xdr:rowOff>740229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9C4919D-E1BA-B34E-817A-848CED9EA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7" y="92927"/>
          <a:ext cx="2626731" cy="647302"/>
        </a:xfrm>
        <a:prstGeom prst="rect">
          <a:avLst/>
        </a:prstGeom>
      </xdr:spPr>
    </xdr:pic>
    <xdr:clientData/>
  </xdr:twoCellAnchor>
  <xdr:twoCellAnchor>
    <xdr:from>
      <xdr:col>29</xdr:col>
      <xdr:colOff>190501</xdr:colOff>
      <xdr:row>17</xdr:row>
      <xdr:rowOff>122464</xdr:rowOff>
    </xdr:from>
    <xdr:to>
      <xdr:col>34</xdr:col>
      <xdr:colOff>819631</xdr:colOff>
      <xdr:row>48</xdr:row>
      <xdr:rowOff>135271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6462C28-1E44-4325-8188-D92A559C3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476251</xdr:colOff>
      <xdr:row>82</xdr:row>
      <xdr:rowOff>47625</xdr:rowOff>
    </xdr:from>
    <xdr:to>
      <xdr:col>33</xdr:col>
      <xdr:colOff>236965</xdr:colOff>
      <xdr:row>117</xdr:row>
      <xdr:rowOff>144794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76B6344-D529-43EA-916E-AB6134BDA7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68626" y="15668625"/>
              <a:ext cx="7356902" cy="67646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381001</xdr:colOff>
      <xdr:row>1</xdr:row>
      <xdr:rowOff>166687</xdr:rowOff>
    </xdr:from>
    <xdr:to>
      <xdr:col>11</xdr:col>
      <xdr:colOff>141715</xdr:colOff>
      <xdr:row>37</xdr:row>
      <xdr:rowOff>73356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E5BAF6F9-A57A-4653-BA95-5149D69396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1" y="357187"/>
              <a:ext cx="7356902" cy="67646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11</xdr:col>
      <xdr:colOff>476250</xdr:colOff>
      <xdr:row>1</xdr:row>
      <xdr:rowOff>71437</xdr:rowOff>
    </xdr:from>
    <xdr:to>
      <xdr:col>22</xdr:col>
      <xdr:colOff>291394</xdr:colOff>
      <xdr:row>36</xdr:row>
      <xdr:rowOff>39338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F11EFD6-38EE-4E80-9815-8EF986DCCE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2438" y="261937"/>
              <a:ext cx="7411331" cy="66354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2</xdr:row>
      <xdr:rowOff>0</xdr:rowOff>
    </xdr:from>
    <xdr:to>
      <xdr:col>33</xdr:col>
      <xdr:colOff>403652</xdr:colOff>
      <xdr:row>39</xdr:row>
      <xdr:rowOff>49544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3CA596B-D41E-48AB-926D-074C0E7052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82938" y="381000"/>
              <a:ext cx="7309277" cy="7098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3</xdr:row>
      <xdr:rowOff>0</xdr:rowOff>
    </xdr:from>
    <xdr:to>
      <xdr:col>44</xdr:col>
      <xdr:colOff>403652</xdr:colOff>
      <xdr:row>40</xdr:row>
      <xdr:rowOff>49544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226E7CC8-DFB3-44AA-94E2-6B31006259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79125" y="571500"/>
              <a:ext cx="7309277" cy="7098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41</xdr:row>
      <xdr:rowOff>0</xdr:rowOff>
    </xdr:from>
    <xdr:to>
      <xdr:col>11</xdr:col>
      <xdr:colOff>403652</xdr:colOff>
      <xdr:row>78</xdr:row>
      <xdr:rowOff>49544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45BE0715-49AA-481C-9DA5-643CC682DB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0563" y="7810500"/>
              <a:ext cx="7309277" cy="7098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42</xdr:row>
      <xdr:rowOff>0</xdr:rowOff>
    </xdr:from>
    <xdr:to>
      <xdr:col>22</xdr:col>
      <xdr:colOff>403652</xdr:colOff>
      <xdr:row>79</xdr:row>
      <xdr:rowOff>49544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D33C46DA-AF7D-47D3-BD95-99B359CCAB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6750" y="8001000"/>
              <a:ext cx="7309277" cy="7098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23</xdr:col>
      <xdr:colOff>0</xdr:colOff>
      <xdr:row>43</xdr:row>
      <xdr:rowOff>0</xdr:rowOff>
    </xdr:from>
    <xdr:to>
      <xdr:col>33</xdr:col>
      <xdr:colOff>403652</xdr:colOff>
      <xdr:row>80</xdr:row>
      <xdr:rowOff>49544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6ACA3773-FA30-4B78-9C08-30DAFC0FB9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82938" y="8191500"/>
              <a:ext cx="7309277" cy="7098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43</xdr:row>
      <xdr:rowOff>0</xdr:rowOff>
    </xdr:from>
    <xdr:to>
      <xdr:col>44</xdr:col>
      <xdr:colOff>403652</xdr:colOff>
      <xdr:row>80</xdr:row>
      <xdr:rowOff>49544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721C1E74-26A1-48BE-9318-8BEC730608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79125" y="8191500"/>
              <a:ext cx="7309277" cy="7098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476250</xdr:colOff>
      <xdr:row>79</xdr:row>
      <xdr:rowOff>95250</xdr:rowOff>
    </xdr:from>
    <xdr:to>
      <xdr:col>11</xdr:col>
      <xdr:colOff>189339</xdr:colOff>
      <xdr:row>116</xdr:row>
      <xdr:rowOff>144794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3446E523-6F64-48EC-A702-7420B7279D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" y="15144750"/>
              <a:ext cx="7309277" cy="70980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11</xdr:col>
      <xdr:colOff>500062</xdr:colOff>
      <xdr:row>81</xdr:row>
      <xdr:rowOff>95250</xdr:rowOff>
    </xdr:from>
    <xdr:to>
      <xdr:col>22</xdr:col>
      <xdr:colOff>500062</xdr:colOff>
      <xdr:row>119</xdr:row>
      <xdr:rowOff>1918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186A704C-219C-414A-9495-A0D2D88428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50" y="15525750"/>
              <a:ext cx="7596187" cy="71456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retornos_acoes" connectionId="1" xr16:uid="{E910489C-1922-4A41-8AD7-BFF573D14F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.financas.yahoo.com/" TargetMode="Externa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1D1F-D1BE-BA46-BA35-C5D1314C3001}">
  <sheetPr>
    <tabColor theme="4"/>
  </sheetPr>
  <dimension ref="A1:BC4925"/>
  <sheetViews>
    <sheetView tabSelected="1" topLeftCell="P1" zoomScale="70" zoomScaleNormal="70" workbookViewId="0">
      <selection activeCell="AP33" sqref="AP33"/>
    </sheetView>
  </sheetViews>
  <sheetFormatPr defaultColWidth="11" defaultRowHeight="15.75"/>
  <cols>
    <col min="1" max="1" width="15.125" customWidth="1"/>
    <col min="2" max="2" width="10.125" bestFit="1" customWidth="1"/>
    <col min="3" max="3" width="16.125" customWidth="1"/>
    <col min="4" max="4" width="22.625" bestFit="1" customWidth="1"/>
    <col min="6" max="6" width="15.375" customWidth="1"/>
    <col min="7" max="10" width="13.875" customWidth="1"/>
    <col min="11" max="11" width="16.125" customWidth="1"/>
    <col min="12" max="16" width="13.875" customWidth="1"/>
    <col min="22" max="22" width="15.625" bestFit="1" customWidth="1"/>
    <col min="25" max="25" width="13.875" bestFit="1" customWidth="1"/>
    <col min="28" max="28" width="17.5" bestFit="1" customWidth="1"/>
    <col min="29" max="29" width="27.625" style="17" bestFit="1" customWidth="1"/>
    <col min="30" max="32" width="20.75" style="17" customWidth="1"/>
    <col min="33" max="33" width="20.5" style="17" customWidth="1"/>
    <col min="34" max="34" width="20.875" style="17" customWidth="1"/>
    <col min="36" max="36" width="15.625" bestFit="1" customWidth="1"/>
    <col min="38" max="38" width="15.25" bestFit="1" customWidth="1"/>
    <col min="39" max="39" width="15.375" bestFit="1" customWidth="1"/>
    <col min="40" max="40" width="15.375" customWidth="1"/>
    <col min="42" max="42" width="15.375" bestFit="1" customWidth="1"/>
    <col min="43" max="43" width="16" bestFit="1" customWidth="1"/>
    <col min="46" max="46" width="11.625" customWidth="1"/>
    <col min="47" max="47" width="26.875" bestFit="1" customWidth="1"/>
    <col min="49" max="49" width="17.125" bestFit="1" customWidth="1"/>
    <col min="52" max="52" width="26.875" bestFit="1" customWidth="1"/>
    <col min="54" max="54" width="17.125" bestFit="1" customWidth="1"/>
  </cols>
  <sheetData>
    <row r="1" spans="1:55" ht="78.95" customHeight="1">
      <c r="A1" s="4"/>
      <c r="B1" s="4"/>
      <c r="C1" s="4"/>
      <c r="D1" s="56" t="s">
        <v>27</v>
      </c>
      <c r="E1" s="56"/>
      <c r="F1" s="56"/>
      <c r="G1" s="56"/>
      <c r="H1" s="4"/>
      <c r="I1" s="4"/>
      <c r="J1" s="4"/>
      <c r="K1" s="4"/>
      <c r="L1" s="4"/>
      <c r="M1" s="4"/>
      <c r="N1" s="4"/>
      <c r="O1" s="4"/>
      <c r="P1" s="4"/>
      <c r="AW1" s="4"/>
      <c r="BB1" s="4"/>
    </row>
    <row r="2" spans="1:55">
      <c r="A2" s="4" t="s">
        <v>26</v>
      </c>
      <c r="B2" s="6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AE2" s="38" t="s">
        <v>48</v>
      </c>
      <c r="AT2" s="4"/>
      <c r="AU2" s="4"/>
      <c r="AV2" s="4"/>
      <c r="AW2" s="63" t="s">
        <v>49</v>
      </c>
      <c r="AX2" s="4"/>
      <c r="AY2" s="4"/>
      <c r="AZ2" s="4"/>
      <c r="BA2" s="4"/>
      <c r="BB2" s="63" t="s">
        <v>50</v>
      </c>
      <c r="BC2" s="4"/>
    </row>
    <row r="3" spans="1:5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t="s">
        <v>29</v>
      </c>
      <c r="R3" s="8">
        <f t="shared" ref="R3:AC3" si="0">_xlfn.STDEV.S(R6:R496)</f>
        <v>3.0045982356159188E-2</v>
      </c>
      <c r="S3" s="8">
        <f t="shared" si="0"/>
        <v>2.9321309282964135E-2</v>
      </c>
      <c r="T3" s="8">
        <f t="shared" si="0"/>
        <v>2.4450549084905807E-2</v>
      </c>
      <c r="U3" s="8">
        <f t="shared" si="0"/>
        <v>3.7241515700467548E-2</v>
      </c>
      <c r="V3" s="8">
        <f t="shared" si="0"/>
        <v>4.4136992385906425E-2</v>
      </c>
      <c r="W3" s="8">
        <f t="shared" si="0"/>
        <v>3.3549716989815188E-2</v>
      </c>
      <c r="X3" s="8">
        <f t="shared" si="0"/>
        <v>3.5736885701066541E-2</v>
      </c>
      <c r="Y3" s="8">
        <f t="shared" si="0"/>
        <v>2.2915999412928923E-2</v>
      </c>
      <c r="Z3" s="8">
        <f t="shared" si="0"/>
        <v>2.8871642414367103E-2</v>
      </c>
      <c r="AA3" s="8">
        <f t="shared" si="0"/>
        <v>2.8569164632221849E-2</v>
      </c>
      <c r="AB3" s="25">
        <f t="shared" si="0"/>
        <v>2.2437589261025015E-2</v>
      </c>
      <c r="AC3" s="35">
        <f t="shared" si="0"/>
        <v>2.05060232154285E-2</v>
      </c>
      <c r="AD3" s="35"/>
      <c r="AE3" s="45">
        <f>COUNTA(AC6:AC496)</f>
        <v>491</v>
      </c>
      <c r="AF3" s="35"/>
      <c r="AG3" s="35"/>
      <c r="AH3" s="35"/>
      <c r="AJ3" s="64" t="s">
        <v>51</v>
      </c>
      <c r="AK3" s="6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55">
      <c r="A4" s="5" t="s">
        <v>23</v>
      </c>
      <c r="B4" s="4"/>
      <c r="C4" s="4"/>
      <c r="D4" s="4"/>
      <c r="E4" s="4"/>
      <c r="F4" s="5" t="s">
        <v>24</v>
      </c>
      <c r="G4" s="4"/>
      <c r="H4" s="4"/>
      <c r="I4" s="4"/>
      <c r="J4" s="4"/>
      <c r="K4" s="4"/>
      <c r="L4" s="4"/>
      <c r="M4" s="4"/>
      <c r="N4" s="4"/>
      <c r="O4" s="4"/>
      <c r="P4" s="4"/>
      <c r="R4" s="51" t="s">
        <v>32</v>
      </c>
      <c r="S4" s="59"/>
      <c r="T4" s="59"/>
      <c r="U4" s="59"/>
      <c r="V4" s="59"/>
      <c r="W4" s="59"/>
      <c r="X4" s="59"/>
      <c r="Y4" s="59"/>
      <c r="Z4" s="59"/>
      <c r="AA4" s="59"/>
      <c r="AB4" s="52"/>
      <c r="AE4" s="41"/>
      <c r="AJ4" s="65"/>
      <c r="AK4" s="65"/>
      <c r="AM4" s="55" t="s">
        <v>42</v>
      </c>
      <c r="AN4" s="55"/>
      <c r="AO4" s="4"/>
      <c r="AP4" s="50" t="s">
        <v>44</v>
      </c>
      <c r="AQ4" s="50"/>
      <c r="AT4" s="47" t="s">
        <v>22</v>
      </c>
      <c r="AU4" s="46" t="s">
        <v>30</v>
      </c>
      <c r="AV4" s="4"/>
      <c r="AW4" s="38" t="s">
        <v>47</v>
      </c>
      <c r="AX4" s="4"/>
      <c r="AY4" s="47" t="s">
        <v>22</v>
      </c>
      <c r="AZ4" s="46" t="s">
        <v>30</v>
      </c>
      <c r="BA4" s="4"/>
      <c r="BB4" s="38" t="s">
        <v>47</v>
      </c>
      <c r="BC4" s="4"/>
    </row>
    <row r="5" spans="1:55">
      <c r="A5" s="16" t="s">
        <v>22</v>
      </c>
      <c r="B5" s="16" t="s">
        <v>0</v>
      </c>
      <c r="C5" s="16" t="s">
        <v>1</v>
      </c>
      <c r="D5" s="16" t="s">
        <v>31</v>
      </c>
      <c r="F5" s="14" t="s">
        <v>22</v>
      </c>
      <c r="G5" s="15" t="s">
        <v>17</v>
      </c>
      <c r="H5" s="15" t="s">
        <v>21</v>
      </c>
      <c r="I5" s="15" t="s">
        <v>13</v>
      </c>
      <c r="J5" s="15" t="s">
        <v>15</v>
      </c>
      <c r="K5" s="15" t="s">
        <v>5</v>
      </c>
      <c r="L5" s="15" t="s">
        <v>11</v>
      </c>
      <c r="M5" s="15" t="s">
        <v>3</v>
      </c>
      <c r="N5" s="15" t="s">
        <v>9</v>
      </c>
      <c r="O5" s="15" t="s">
        <v>19</v>
      </c>
      <c r="P5" s="15" t="s">
        <v>7</v>
      </c>
      <c r="R5" s="18" t="s">
        <v>17</v>
      </c>
      <c r="S5" s="18" t="s">
        <v>21</v>
      </c>
      <c r="T5" s="18" t="s">
        <v>13</v>
      </c>
      <c r="U5" s="18" t="s">
        <v>15</v>
      </c>
      <c r="V5" s="18" t="s">
        <v>5</v>
      </c>
      <c r="W5" s="18" t="s">
        <v>11</v>
      </c>
      <c r="X5" s="18" t="s">
        <v>3</v>
      </c>
      <c r="Y5" s="18" t="s">
        <v>9</v>
      </c>
      <c r="Z5" s="18" t="s">
        <v>19</v>
      </c>
      <c r="AA5" s="18" t="s">
        <v>7</v>
      </c>
      <c r="AB5" s="18" t="s">
        <v>28</v>
      </c>
      <c r="AC5" s="34" t="s">
        <v>30</v>
      </c>
      <c r="AE5" s="38" t="s">
        <v>47</v>
      </c>
      <c r="AG5" s="38" t="s">
        <v>47</v>
      </c>
      <c r="AJ5" s="7" t="s">
        <v>17</v>
      </c>
      <c r="AK5" s="13">
        <v>0.1</v>
      </c>
      <c r="AM5" s="26" t="s">
        <v>5</v>
      </c>
      <c r="AN5" s="27">
        <v>0.05</v>
      </c>
      <c r="AO5" s="4"/>
      <c r="AP5" s="28" t="s">
        <v>5</v>
      </c>
      <c r="AQ5" s="29">
        <f>1000000*AN5</f>
        <v>50000</v>
      </c>
      <c r="AT5" s="49">
        <v>44070</v>
      </c>
      <c r="AU5" s="48">
        <v>-9.5850342080833878E-4</v>
      </c>
      <c r="AV5" s="4"/>
      <c r="AW5" s="44">
        <f>_xlfn.PERCENTILE.INC(AU3:AU494,5%)</f>
        <v>-3.2542528430055867E-2</v>
      </c>
      <c r="AX5" s="4"/>
      <c r="AY5" s="49">
        <v>44435</v>
      </c>
      <c r="AZ5" s="48">
        <v>1.8287978569033532E-2</v>
      </c>
      <c r="BA5" s="4"/>
      <c r="BB5" s="44">
        <f>_xlfn.PERCENTILE.INC(AZ3:AZ494,5%)</f>
        <v>-2.0536021118359303E-2</v>
      </c>
      <c r="BC5" s="4"/>
    </row>
    <row r="6" spans="1:55">
      <c r="A6" s="1">
        <v>44435</v>
      </c>
      <c r="B6" t="s">
        <v>2</v>
      </c>
      <c r="C6" t="s">
        <v>3</v>
      </c>
      <c r="D6" s="2">
        <v>28.49</v>
      </c>
      <c r="F6" s="1">
        <v>44435</v>
      </c>
      <c r="G6" s="3">
        <v>92.389999000000003</v>
      </c>
      <c r="H6" s="3">
        <v>13.94</v>
      </c>
      <c r="I6" s="3">
        <v>26.719999000000001</v>
      </c>
      <c r="J6" s="3">
        <v>58.299999</v>
      </c>
      <c r="K6" s="3">
        <v>5.95</v>
      </c>
      <c r="L6" s="3">
        <v>21.48</v>
      </c>
      <c r="M6" s="3">
        <v>28.49</v>
      </c>
      <c r="N6" s="3">
        <v>18.75</v>
      </c>
      <c r="O6" s="3">
        <v>29.58</v>
      </c>
      <c r="P6" s="3">
        <v>100.69000200000001</v>
      </c>
      <c r="R6" s="8">
        <f>(G6-G7)/G7</f>
        <v>1.1717028033289641E-2</v>
      </c>
      <c r="S6" s="8">
        <f t="shared" ref="S6:AA21" si="1">(H6-H7)/H7</f>
        <v>2.0497803806734945E-2</v>
      </c>
      <c r="T6" s="8">
        <f t="shared" si="1"/>
        <v>1.3272581976769851E-2</v>
      </c>
      <c r="U6" s="8">
        <f t="shared" si="1"/>
        <v>4.1815583306211213E-2</v>
      </c>
      <c r="V6" s="8">
        <f t="shared" si="1"/>
        <v>0</v>
      </c>
      <c r="W6" s="8">
        <f t="shared" si="1"/>
        <v>1.9458946369245379E-2</v>
      </c>
      <c r="X6" s="8">
        <f t="shared" si="1"/>
        <v>3.6376864314296112E-2</v>
      </c>
      <c r="Y6" s="8">
        <f t="shared" si="1"/>
        <v>1.6260107519777352E-2</v>
      </c>
      <c r="Z6" s="8">
        <f t="shared" si="1"/>
        <v>1.0245867136411631E-2</v>
      </c>
      <c r="AA6" s="8">
        <f t="shared" si="1"/>
        <v>2.5043254859719494E-2</v>
      </c>
      <c r="AB6" s="12">
        <f>AVERAGE(R6:AA6)</f>
        <v>1.9468803732245563E-2</v>
      </c>
      <c r="AC6" s="36" cm="1">
        <f t="array" ref="AC6">SUMPRODUCT(R6:AA6,TRANSPOSE($AK$5:$AK$14))</f>
        <v>1.8287978569033532E-2</v>
      </c>
      <c r="AE6" s="44">
        <f>_xlfn.PERCENTILE.INC(AC6:AC497,5%)</f>
        <v>-2.3057813919857402E-2</v>
      </c>
      <c r="AG6" s="44"/>
      <c r="AJ6" s="7" t="s">
        <v>21</v>
      </c>
      <c r="AK6" s="13">
        <v>0.1</v>
      </c>
      <c r="AM6" s="26" t="s">
        <v>15</v>
      </c>
      <c r="AN6" s="27">
        <v>0.05</v>
      </c>
      <c r="AO6" s="4"/>
      <c r="AP6" s="28" t="s">
        <v>15</v>
      </c>
      <c r="AQ6" s="29">
        <f t="shared" ref="AQ6:AQ14" si="2">1000000*AN6</f>
        <v>50000</v>
      </c>
      <c r="AT6" s="49">
        <v>44069</v>
      </c>
      <c r="AU6" s="48">
        <v>-1.1747775330700148E-2</v>
      </c>
      <c r="AV6" s="4"/>
      <c r="AW6" s="41"/>
      <c r="AX6" s="4"/>
      <c r="AY6" s="49">
        <v>44434</v>
      </c>
      <c r="AZ6" s="48">
        <v>-1.7209848054037292E-2</v>
      </c>
      <c r="BA6" s="4"/>
      <c r="BB6" s="41"/>
      <c r="BC6" s="4"/>
    </row>
    <row r="7" spans="1:55">
      <c r="A7" s="1">
        <v>44435</v>
      </c>
      <c r="B7" t="s">
        <v>4</v>
      </c>
      <c r="C7" t="s">
        <v>5</v>
      </c>
      <c r="D7" s="2">
        <v>5.95</v>
      </c>
      <c r="F7" s="1">
        <v>44434</v>
      </c>
      <c r="G7" s="3">
        <v>91.32</v>
      </c>
      <c r="H7" s="3">
        <v>13.66</v>
      </c>
      <c r="I7" s="3">
        <v>26.370000999999998</v>
      </c>
      <c r="J7" s="3">
        <v>55.959999000000003</v>
      </c>
      <c r="K7" s="3">
        <v>5.95</v>
      </c>
      <c r="L7" s="3">
        <v>21.07</v>
      </c>
      <c r="M7" s="3">
        <v>27.49</v>
      </c>
      <c r="N7" s="3">
        <v>18.450001</v>
      </c>
      <c r="O7" s="3">
        <v>29.280000999999999</v>
      </c>
      <c r="P7" s="3">
        <v>98.230002999999996</v>
      </c>
      <c r="R7" s="8">
        <f t="shared" ref="R7:R70" si="3">(G7-G8)/G8</f>
        <v>-1.4142254587355864E-2</v>
      </c>
      <c r="S7" s="8">
        <f t="shared" si="1"/>
        <v>-2.3588277340957833E-2</v>
      </c>
      <c r="T7" s="8">
        <f t="shared" si="1"/>
        <v>-1.1248556430446316E-2</v>
      </c>
      <c r="U7" s="8">
        <f t="shared" si="1"/>
        <v>-2.7290109982445736E-2</v>
      </c>
      <c r="V7" s="8">
        <f t="shared" si="1"/>
        <v>2.4096385542168773E-2</v>
      </c>
      <c r="W7" s="8">
        <f t="shared" si="1"/>
        <v>-3.3486194196614388E-2</v>
      </c>
      <c r="X7" s="8">
        <f t="shared" si="1"/>
        <v>-8.6548864046160114E-3</v>
      </c>
      <c r="Y7" s="8">
        <f t="shared" si="1"/>
        <v>-2.3292642842384439E-2</v>
      </c>
      <c r="Z7" s="8">
        <f t="shared" si="1"/>
        <v>-2.3999966666666712E-2</v>
      </c>
      <c r="AA7" s="8">
        <f t="shared" si="1"/>
        <v>-1.2763788944723655E-2</v>
      </c>
      <c r="AB7" s="12">
        <f t="shared" ref="AB7:AB70" si="4">AVERAGE(R7:AA7)</f>
        <v>-1.5437029185404216E-2</v>
      </c>
      <c r="AC7" s="36" cm="1">
        <f t="array" ref="AC7">SUMPRODUCT(R7:AA7,TRANSPOSE($AK$5:$AK$14))</f>
        <v>-1.7209848054037292E-2</v>
      </c>
      <c r="AE7" s="41"/>
      <c r="AF7" s="41"/>
      <c r="AG7" s="41"/>
      <c r="AJ7" s="7" t="s">
        <v>13</v>
      </c>
      <c r="AK7" s="13">
        <v>0.15</v>
      </c>
      <c r="AM7" s="26" t="s">
        <v>3</v>
      </c>
      <c r="AN7" s="27">
        <v>0.05</v>
      </c>
      <c r="AO7" s="4"/>
      <c r="AP7" s="28" t="s">
        <v>3</v>
      </c>
      <c r="AQ7" s="29">
        <f t="shared" si="2"/>
        <v>50000</v>
      </c>
      <c r="AT7" s="49">
        <v>44068</v>
      </c>
      <c r="AU7" s="48">
        <v>-1.414821352079953E-3</v>
      </c>
      <c r="AV7" s="4"/>
      <c r="AW7" s="38" t="s">
        <v>45</v>
      </c>
      <c r="AX7" s="4"/>
      <c r="AY7" s="49">
        <v>44433</v>
      </c>
      <c r="AZ7" s="48">
        <v>6.0335894809611865E-3</v>
      </c>
      <c r="BA7" s="4"/>
      <c r="BB7" s="38" t="s">
        <v>45</v>
      </c>
      <c r="BC7" s="4"/>
    </row>
    <row r="8" spans="1:55">
      <c r="A8" s="1">
        <v>44435</v>
      </c>
      <c r="B8" t="s">
        <v>6</v>
      </c>
      <c r="C8" t="s">
        <v>7</v>
      </c>
      <c r="D8" s="2">
        <v>100.69000200000001</v>
      </c>
      <c r="F8" s="1">
        <v>44433</v>
      </c>
      <c r="G8" s="3">
        <v>92.629997000000003</v>
      </c>
      <c r="H8" s="3">
        <v>13.99</v>
      </c>
      <c r="I8" s="3">
        <v>26.67</v>
      </c>
      <c r="J8" s="3">
        <v>57.529998999999997</v>
      </c>
      <c r="K8" s="3">
        <v>5.81</v>
      </c>
      <c r="L8" s="3">
        <v>21.799999</v>
      </c>
      <c r="M8" s="3">
        <v>27.73</v>
      </c>
      <c r="N8" s="3">
        <v>18.889999</v>
      </c>
      <c r="O8" s="3">
        <v>30</v>
      </c>
      <c r="P8" s="3">
        <v>99.5</v>
      </c>
      <c r="R8" s="8">
        <f t="shared" si="3"/>
        <v>9.7013191563401074E-3</v>
      </c>
      <c r="S8" s="8">
        <f t="shared" si="1"/>
        <v>6.4748201438848815E-3</v>
      </c>
      <c r="T8" s="8">
        <f t="shared" si="1"/>
        <v>3.8955979742890529E-2</v>
      </c>
      <c r="U8" s="8">
        <f t="shared" si="1"/>
        <v>8.4136723648320644E-3</v>
      </c>
      <c r="V8" s="8">
        <f t="shared" si="1"/>
        <v>-1.0221465076661072E-2</v>
      </c>
      <c r="W8" s="8">
        <f t="shared" si="1"/>
        <v>-5.9279981760145938E-3</v>
      </c>
      <c r="X8" s="8">
        <f t="shared" si="1"/>
        <v>5.4387237128354655E-3</v>
      </c>
      <c r="Y8" s="8">
        <f t="shared" si="1"/>
        <v>1.0597773683213409E-3</v>
      </c>
      <c r="Z8" s="8">
        <f t="shared" si="1"/>
        <v>-8.5922009253139968E-3</v>
      </c>
      <c r="AA8" s="8">
        <f t="shared" si="1"/>
        <v>-2.1060977044037106E-3</v>
      </c>
      <c r="AB8" s="12">
        <f t="shared" si="4"/>
        <v>4.3196530606711015E-3</v>
      </c>
      <c r="AC8" s="36" cm="1">
        <f t="array" ref="AC8">SUMPRODUCT(R8:AA8,TRANSPOSE($AK$5:$AK$14))</f>
        <v>6.0335894809611865E-3</v>
      </c>
      <c r="AE8" s="38" t="s">
        <v>45</v>
      </c>
      <c r="AG8" s="38" t="s">
        <v>45</v>
      </c>
      <c r="AJ8" s="7" t="s">
        <v>15</v>
      </c>
      <c r="AK8" s="13">
        <v>0.05</v>
      </c>
      <c r="AM8" s="26" t="s">
        <v>11</v>
      </c>
      <c r="AN8" s="27">
        <v>0.1</v>
      </c>
      <c r="AO8" s="4"/>
      <c r="AP8" s="28" t="s">
        <v>11</v>
      </c>
      <c r="AQ8" s="29">
        <f t="shared" si="2"/>
        <v>100000</v>
      </c>
      <c r="AT8" s="49">
        <v>44067</v>
      </c>
      <c r="AU8" s="48">
        <v>3.4503012282005698E-3</v>
      </c>
      <c r="AV8" s="4"/>
      <c r="AW8" s="39">
        <v>1000000</v>
      </c>
      <c r="AX8" s="4"/>
      <c r="AY8" s="49">
        <v>44432</v>
      </c>
      <c r="AZ8" s="48">
        <v>2.6341554310753284E-2</v>
      </c>
      <c r="BA8" s="4"/>
      <c r="BB8" s="39">
        <v>1000000</v>
      </c>
      <c r="BC8" s="4"/>
    </row>
    <row r="9" spans="1:55">
      <c r="A9" s="1">
        <v>44435</v>
      </c>
      <c r="B9" t="s">
        <v>8</v>
      </c>
      <c r="C9" t="s">
        <v>9</v>
      </c>
      <c r="D9" s="2">
        <v>18.75</v>
      </c>
      <c r="F9" s="1">
        <v>44432</v>
      </c>
      <c r="G9" s="3">
        <v>91.739998</v>
      </c>
      <c r="H9" s="3">
        <v>13.9</v>
      </c>
      <c r="I9" s="3">
        <v>25.67</v>
      </c>
      <c r="J9" s="3">
        <v>57.049999</v>
      </c>
      <c r="K9" s="3">
        <v>5.87</v>
      </c>
      <c r="L9" s="3">
        <v>21.93</v>
      </c>
      <c r="M9" s="3">
        <v>27.58</v>
      </c>
      <c r="N9" s="3">
        <v>18.870000999999998</v>
      </c>
      <c r="O9" s="3">
        <v>30.26</v>
      </c>
      <c r="P9" s="3">
        <v>99.709998999999996</v>
      </c>
      <c r="R9" s="8">
        <f t="shared" si="3"/>
        <v>1.6509673130193907E-2</v>
      </c>
      <c r="S9" s="8">
        <f t="shared" si="1"/>
        <v>1.8315018315018316E-2</v>
      </c>
      <c r="T9" s="8">
        <f t="shared" si="1"/>
        <v>1.9864918553833929E-2</v>
      </c>
      <c r="U9" s="8">
        <f t="shared" si="1"/>
        <v>1.0987045897572214E-2</v>
      </c>
      <c r="V9" s="8">
        <f t="shared" si="1"/>
        <v>0.11809523809523811</v>
      </c>
      <c r="W9" s="8">
        <f t="shared" si="1"/>
        <v>3.1514581373471219E-2</v>
      </c>
      <c r="X9" s="8">
        <f t="shared" si="1"/>
        <v>2.0725388601036222E-2</v>
      </c>
      <c r="Y9" s="8">
        <f t="shared" si="1"/>
        <v>3.723510836356895E-3</v>
      </c>
      <c r="Z9" s="8">
        <f t="shared" si="1"/>
        <v>3.2060027285129647E-2</v>
      </c>
      <c r="AA9" s="8">
        <f t="shared" si="1"/>
        <v>3.6486508414340181E-2</v>
      </c>
      <c r="AB9" s="12">
        <f t="shared" si="4"/>
        <v>3.0828191050219066E-2</v>
      </c>
      <c r="AC9" s="36" cm="1">
        <f t="array" ref="AC9">SUMPRODUCT(R9:AA9,TRANSPOSE($AK$5:$AK$14))</f>
        <v>2.6341554310753284E-2</v>
      </c>
      <c r="AE9" s="39">
        <v>1000000</v>
      </c>
      <c r="AF9" s="36"/>
      <c r="AG9" s="39">
        <v>1000000</v>
      </c>
      <c r="AH9" s="36"/>
      <c r="AJ9" s="7" t="s">
        <v>5</v>
      </c>
      <c r="AK9" s="13">
        <v>0.05</v>
      </c>
      <c r="AM9" s="26" t="s">
        <v>17</v>
      </c>
      <c r="AN9" s="27">
        <v>0.1</v>
      </c>
      <c r="AO9" s="4"/>
      <c r="AP9" s="28" t="s">
        <v>17</v>
      </c>
      <c r="AQ9" s="29">
        <f t="shared" si="2"/>
        <v>100000</v>
      </c>
      <c r="AT9" s="49">
        <v>44064</v>
      </c>
      <c r="AU9" s="48">
        <v>-1.1380959201402774E-2</v>
      </c>
      <c r="AV9" s="4"/>
      <c r="AW9" s="42"/>
      <c r="AX9" s="4"/>
      <c r="AY9" s="49">
        <v>44431</v>
      </c>
      <c r="AZ9" s="48">
        <v>-1.3253679597149117E-2</v>
      </c>
      <c r="BA9" s="4"/>
      <c r="BB9" s="42"/>
      <c r="BC9" s="4"/>
    </row>
    <row r="10" spans="1:55">
      <c r="A10" s="1">
        <v>44435</v>
      </c>
      <c r="B10" t="s">
        <v>10</v>
      </c>
      <c r="C10" t="s">
        <v>11</v>
      </c>
      <c r="D10" s="2">
        <v>21.48</v>
      </c>
      <c r="F10" s="1">
        <v>44431</v>
      </c>
      <c r="G10" s="3">
        <v>90.25</v>
      </c>
      <c r="H10" s="3">
        <v>13.65</v>
      </c>
      <c r="I10" s="3">
        <v>25.17</v>
      </c>
      <c r="J10" s="3">
        <v>56.43</v>
      </c>
      <c r="K10" s="3">
        <v>5.25</v>
      </c>
      <c r="L10" s="3">
        <v>21.26</v>
      </c>
      <c r="M10" s="3">
        <v>27.02</v>
      </c>
      <c r="N10" s="3">
        <v>18.799999</v>
      </c>
      <c r="O10" s="3">
        <v>29.32</v>
      </c>
      <c r="P10" s="3">
        <v>96.199996999999996</v>
      </c>
      <c r="R10" s="8">
        <f t="shared" si="3"/>
        <v>-1.659314122581553E-3</v>
      </c>
      <c r="S10" s="8">
        <f t="shared" si="1"/>
        <v>-3.8732394366197111E-2</v>
      </c>
      <c r="T10" s="8">
        <f t="shared" si="1"/>
        <v>2.2754936092851081E-2</v>
      </c>
      <c r="U10" s="8">
        <f t="shared" si="1"/>
        <v>-3.9162268006129701E-2</v>
      </c>
      <c r="V10" s="8">
        <f t="shared" si="1"/>
        <v>-6.0822898032200333E-2</v>
      </c>
      <c r="W10" s="8">
        <f t="shared" si="1"/>
        <v>-2.0276542844398889E-2</v>
      </c>
      <c r="X10" s="8">
        <f t="shared" si="1"/>
        <v>1.5789473684210457E-2</v>
      </c>
      <c r="Y10" s="8">
        <f t="shared" si="1"/>
        <v>-2.1343051605572708E-2</v>
      </c>
      <c r="Z10" s="8">
        <f t="shared" si="1"/>
        <v>-1.112984822934227E-2</v>
      </c>
      <c r="AA10" s="8">
        <f t="shared" si="1"/>
        <v>-1.3839117975219412E-2</v>
      </c>
      <c r="AB10" s="12">
        <f t="shared" si="4"/>
        <v>-1.6842102540458044E-2</v>
      </c>
      <c r="AC10" s="36" cm="1">
        <f t="array" ref="AC10">SUMPRODUCT(R10:AA10,TRANSPOSE($AK$5:$AK$14))</f>
        <v>-1.3253679597149117E-2</v>
      </c>
      <c r="AE10" s="42"/>
      <c r="AF10" s="42"/>
      <c r="AG10" s="42"/>
      <c r="AH10" s="36"/>
      <c r="AJ10" s="7" t="s">
        <v>11</v>
      </c>
      <c r="AK10" s="13">
        <v>0.1</v>
      </c>
      <c r="AM10" s="26" t="s">
        <v>21</v>
      </c>
      <c r="AN10" s="27">
        <v>0.1</v>
      </c>
      <c r="AO10" s="4"/>
      <c r="AP10" s="28" t="s">
        <v>21</v>
      </c>
      <c r="AQ10" s="29">
        <f t="shared" si="2"/>
        <v>100000</v>
      </c>
      <c r="AT10" s="49">
        <v>44063</v>
      </c>
      <c r="AU10" s="48">
        <v>1.3953961536480956E-2</v>
      </c>
      <c r="AV10" s="4"/>
      <c r="AW10" s="40" t="s">
        <v>46</v>
      </c>
      <c r="AX10" s="4"/>
      <c r="AY10" s="49">
        <v>44428</v>
      </c>
      <c r="AZ10" s="48">
        <v>1.3798242881851774E-2</v>
      </c>
      <c r="BA10" s="4"/>
      <c r="BB10" s="40" t="s">
        <v>46</v>
      </c>
      <c r="BC10" s="4"/>
    </row>
    <row r="11" spans="1:55">
      <c r="A11" s="1">
        <v>44435</v>
      </c>
      <c r="B11" t="s">
        <v>12</v>
      </c>
      <c r="C11" t="s">
        <v>13</v>
      </c>
      <c r="D11" s="2">
        <v>26.719999000000001</v>
      </c>
      <c r="F11" s="1">
        <v>44428</v>
      </c>
      <c r="G11" s="3">
        <v>90.400002000000001</v>
      </c>
      <c r="H11" s="3">
        <v>14.2</v>
      </c>
      <c r="I11" s="3">
        <v>24.610001</v>
      </c>
      <c r="J11" s="3">
        <v>58.73</v>
      </c>
      <c r="K11" s="3">
        <v>5.59</v>
      </c>
      <c r="L11" s="3">
        <v>21.700001</v>
      </c>
      <c r="M11" s="3">
        <v>26.6</v>
      </c>
      <c r="N11" s="3">
        <v>19.209999</v>
      </c>
      <c r="O11" s="3">
        <v>29.65</v>
      </c>
      <c r="P11" s="3">
        <v>97.550003000000004</v>
      </c>
      <c r="R11" s="8">
        <f t="shared" si="3"/>
        <v>1.3452971304472179E-2</v>
      </c>
      <c r="S11" s="8">
        <f t="shared" si="1"/>
        <v>1.4104372355429884E-3</v>
      </c>
      <c r="T11" s="8">
        <f t="shared" si="1"/>
        <v>2.9707154811715562E-2</v>
      </c>
      <c r="U11" s="8">
        <f t="shared" si="1"/>
        <v>1.0147936191054866E-2</v>
      </c>
      <c r="V11" s="8">
        <f t="shared" si="1"/>
        <v>-3.5650623885918825E-3</v>
      </c>
      <c r="W11" s="8">
        <f t="shared" si="1"/>
        <v>8.833147373314679E-3</v>
      </c>
      <c r="X11" s="8">
        <f t="shared" si="1"/>
        <v>-1.5014640203251555E-3</v>
      </c>
      <c r="Y11" s="8">
        <f t="shared" si="1"/>
        <v>1.7478814485106606E-2</v>
      </c>
      <c r="Z11" s="8">
        <f t="shared" si="1"/>
        <v>4.0350877192982408E-2</v>
      </c>
      <c r="AA11" s="8">
        <f t="shared" si="1"/>
        <v>4.1022458393554054E-4</v>
      </c>
      <c r="AB11" s="12">
        <f t="shared" si="4"/>
        <v>1.1672503676920781E-2</v>
      </c>
      <c r="AC11" s="36" cm="1">
        <f t="array" ref="AC11">SUMPRODUCT(R11:AA11,TRANSPOSE($AK$5:$AK$14))</f>
        <v>1.3798242881851774E-2</v>
      </c>
      <c r="AE11" s="40" t="s">
        <v>46</v>
      </c>
      <c r="AF11" s="36"/>
      <c r="AG11" s="40" t="s">
        <v>46</v>
      </c>
      <c r="AH11" s="36"/>
      <c r="AJ11" s="7" t="s">
        <v>3</v>
      </c>
      <c r="AK11" s="13">
        <v>0.05</v>
      </c>
      <c r="AM11" s="26" t="s">
        <v>19</v>
      </c>
      <c r="AN11" s="27">
        <v>0.1</v>
      </c>
      <c r="AO11" s="4"/>
      <c r="AP11" s="28" t="s">
        <v>19</v>
      </c>
      <c r="AQ11" s="29">
        <f t="shared" si="2"/>
        <v>100000</v>
      </c>
      <c r="AT11" s="49">
        <v>44062</v>
      </c>
      <c r="AU11" s="48">
        <v>-2.0502983587213978E-2</v>
      </c>
      <c r="AV11" s="4"/>
      <c r="AW11" s="43">
        <f>AW5*AW8</f>
        <v>-32542.528430055867</v>
      </c>
      <c r="AX11" s="4"/>
      <c r="AY11" s="49">
        <v>44427</v>
      </c>
      <c r="AZ11" s="48">
        <v>8.4223286202979395E-3</v>
      </c>
      <c r="BA11" s="4"/>
      <c r="BB11" s="43">
        <f>BB5*BB8</f>
        <v>-20536.021118359302</v>
      </c>
      <c r="BC11" s="4"/>
    </row>
    <row r="12" spans="1:55">
      <c r="A12" s="1">
        <v>44435</v>
      </c>
      <c r="B12" t="s">
        <v>14</v>
      </c>
      <c r="C12" t="s">
        <v>15</v>
      </c>
      <c r="D12" s="2">
        <v>58.299999</v>
      </c>
      <c r="F12" s="1">
        <v>44427</v>
      </c>
      <c r="G12" s="3">
        <v>89.199996999999996</v>
      </c>
      <c r="H12" s="3">
        <v>14.18</v>
      </c>
      <c r="I12" s="3">
        <v>23.9</v>
      </c>
      <c r="J12" s="3">
        <v>58.139999000000003</v>
      </c>
      <c r="K12" s="3">
        <v>5.61</v>
      </c>
      <c r="L12" s="3">
        <v>21.51</v>
      </c>
      <c r="M12" s="3">
        <v>26.639999</v>
      </c>
      <c r="N12" s="3">
        <v>18.879999000000002</v>
      </c>
      <c r="O12" s="3">
        <v>28.5</v>
      </c>
      <c r="P12" s="3">
        <v>97.510002</v>
      </c>
      <c r="R12" s="8">
        <f t="shared" si="3"/>
        <v>1.5945261414170936E-2</v>
      </c>
      <c r="S12" s="8">
        <f t="shared" si="1"/>
        <v>4.7267355982274786E-2</v>
      </c>
      <c r="T12" s="8">
        <f t="shared" si="1"/>
        <v>-1.3212180562022434E-2</v>
      </c>
      <c r="U12" s="8">
        <f t="shared" si="1"/>
        <v>5.3070096958342625E-2</v>
      </c>
      <c r="V12" s="8">
        <f t="shared" si="1"/>
        <v>3.6968576709796704E-2</v>
      </c>
      <c r="W12" s="8">
        <f t="shared" si="1"/>
        <v>8.911819887429704E-3</v>
      </c>
      <c r="X12" s="8">
        <f t="shared" si="1"/>
        <v>-5.5991785890564406E-3</v>
      </c>
      <c r="Y12" s="8">
        <f t="shared" si="1"/>
        <v>4.3093867403314917E-2</v>
      </c>
      <c r="Z12" s="8">
        <f t="shared" si="1"/>
        <v>1.0638262034104172E-2</v>
      </c>
      <c r="AA12" s="8">
        <f t="shared" si="1"/>
        <v>-5.7054460610986929E-2</v>
      </c>
      <c r="AB12" s="12">
        <f t="shared" si="4"/>
        <v>1.4002942062736803E-2</v>
      </c>
      <c r="AC12" s="36" cm="1">
        <f t="array" ref="AC12">SUMPRODUCT(R12:AA12,TRANSPOSE($AK$5:$AK$14))</f>
        <v>8.4223286202979395E-3</v>
      </c>
      <c r="AE12" s="43">
        <f>AE6*AE9</f>
        <v>-23057.813919857403</v>
      </c>
      <c r="AF12" s="36"/>
      <c r="AG12" s="43"/>
      <c r="AH12" s="36"/>
      <c r="AJ12" s="7" t="s">
        <v>9</v>
      </c>
      <c r="AK12" s="13">
        <v>0.15</v>
      </c>
      <c r="AM12" s="26" t="s">
        <v>7</v>
      </c>
      <c r="AN12" s="27">
        <v>0.15</v>
      </c>
      <c r="AO12" s="4"/>
      <c r="AP12" s="28" t="s">
        <v>7</v>
      </c>
      <c r="AQ12" s="29">
        <f t="shared" si="2"/>
        <v>150000</v>
      </c>
      <c r="AT12" s="49">
        <v>44061</v>
      </c>
      <c r="AU12" s="48">
        <v>2.4912127941157883E-2</v>
      </c>
      <c r="AV12" s="4"/>
      <c r="AW12" s="4"/>
      <c r="AX12" s="4"/>
      <c r="AY12" s="49">
        <v>44426</v>
      </c>
      <c r="AZ12" s="48">
        <v>-1.4506645547141527E-2</v>
      </c>
      <c r="BA12" s="4"/>
      <c r="BB12" s="4"/>
      <c r="BC12" s="4"/>
    </row>
    <row r="13" spans="1:55">
      <c r="A13" s="1">
        <v>44435</v>
      </c>
      <c r="B13" t="s">
        <v>16</v>
      </c>
      <c r="C13" t="s">
        <v>17</v>
      </c>
      <c r="D13" s="2">
        <v>92.389999000000003</v>
      </c>
      <c r="F13" s="1">
        <v>44426</v>
      </c>
      <c r="G13" s="3">
        <v>87.800003000000004</v>
      </c>
      <c r="H13" s="3">
        <v>13.54</v>
      </c>
      <c r="I13" s="3">
        <v>24.219999000000001</v>
      </c>
      <c r="J13" s="3">
        <v>55.209999000000003</v>
      </c>
      <c r="K13" s="3">
        <v>5.41</v>
      </c>
      <c r="L13" s="3">
        <v>21.32</v>
      </c>
      <c r="M13" s="3">
        <v>26.790001</v>
      </c>
      <c r="N13" s="3">
        <v>18.100000000000001</v>
      </c>
      <c r="O13" s="3">
        <v>28.200001</v>
      </c>
      <c r="P13" s="3">
        <v>103.410004</v>
      </c>
      <c r="R13" s="8">
        <f t="shared" si="3"/>
        <v>2.5120003993606963E-3</v>
      </c>
      <c r="S13" s="8">
        <f t="shared" si="1"/>
        <v>-2.0260492040521067E-2</v>
      </c>
      <c r="T13" s="8">
        <f t="shared" si="1"/>
        <v>-3.8507422052106999E-2</v>
      </c>
      <c r="U13" s="8">
        <f t="shared" si="1"/>
        <v>1.1172179896416919E-2</v>
      </c>
      <c r="V13" s="8">
        <f t="shared" si="1"/>
        <v>0</v>
      </c>
      <c r="W13" s="8">
        <f t="shared" si="1"/>
        <v>-1.2505789717461769E-2</v>
      </c>
      <c r="X13" s="8">
        <f t="shared" si="1"/>
        <v>-8.8790229789484088E-3</v>
      </c>
      <c r="Y13" s="8">
        <f t="shared" si="1"/>
        <v>-5.5223630302389482E-4</v>
      </c>
      <c r="Z13" s="8">
        <f t="shared" si="1"/>
        <v>-7.0422183098590944E-3</v>
      </c>
      <c r="AA13" s="8">
        <f t="shared" si="1"/>
        <v>-3.3551364485981304E-2</v>
      </c>
      <c r="AB13" s="12">
        <f t="shared" si="4"/>
        <v>-1.0761436559212492E-2</v>
      </c>
      <c r="AC13" s="36" cm="1">
        <f t="array" ref="AC13">SUMPRODUCT(R13:AA13,TRANSPOSE($AK$5:$AK$14))</f>
        <v>-1.4506645547141527E-2</v>
      </c>
      <c r="AE13" s="36"/>
      <c r="AF13" s="36"/>
      <c r="AG13" s="36"/>
      <c r="AH13" s="36"/>
      <c r="AJ13" s="7" t="s">
        <v>19</v>
      </c>
      <c r="AK13" s="13">
        <v>0.1</v>
      </c>
      <c r="AM13" s="26" t="s">
        <v>13</v>
      </c>
      <c r="AN13" s="27">
        <v>0.15</v>
      </c>
      <c r="AO13" s="4"/>
      <c r="AP13" s="28" t="s">
        <v>13</v>
      </c>
      <c r="AQ13" s="29">
        <f t="shared" si="2"/>
        <v>150000</v>
      </c>
      <c r="AT13" s="49">
        <v>44060</v>
      </c>
      <c r="AU13" s="48">
        <v>-1.529802425653768E-2</v>
      </c>
      <c r="AV13" s="4"/>
      <c r="AW13" s="4"/>
      <c r="AX13" s="4"/>
      <c r="AY13" s="49">
        <v>44425</v>
      </c>
      <c r="AZ13" s="48">
        <v>-2.0889331249576492E-2</v>
      </c>
      <c r="BA13" s="4"/>
      <c r="BB13" s="4"/>
      <c r="BC13" s="4"/>
    </row>
    <row r="14" spans="1:55">
      <c r="A14" s="1">
        <v>44435</v>
      </c>
      <c r="B14" t="s">
        <v>18</v>
      </c>
      <c r="C14" t="s">
        <v>19</v>
      </c>
      <c r="D14" s="2">
        <v>29.58</v>
      </c>
      <c r="F14" s="1">
        <v>44425</v>
      </c>
      <c r="G14" s="3">
        <v>87.580001999999993</v>
      </c>
      <c r="H14" s="3">
        <v>13.82</v>
      </c>
      <c r="I14" s="3">
        <v>25.190000999999999</v>
      </c>
      <c r="J14" s="3">
        <v>54.599997999999999</v>
      </c>
      <c r="K14" s="3">
        <v>5.41</v>
      </c>
      <c r="L14" s="3">
        <v>21.59</v>
      </c>
      <c r="M14" s="3">
        <v>27.030000999999999</v>
      </c>
      <c r="N14" s="3">
        <v>18.110001</v>
      </c>
      <c r="O14" s="3">
        <v>28.4</v>
      </c>
      <c r="P14" s="3">
        <v>107</v>
      </c>
      <c r="R14" s="8">
        <f t="shared" si="3"/>
        <v>-2.363428172689909E-2</v>
      </c>
      <c r="S14" s="8">
        <f t="shared" si="1"/>
        <v>-1.1444921316165962E-2</v>
      </c>
      <c r="T14" s="8">
        <f t="shared" si="1"/>
        <v>-5.5270035530990743E-3</v>
      </c>
      <c r="U14" s="8">
        <f t="shared" si="1"/>
        <v>-2.6737968867663775E-2</v>
      </c>
      <c r="V14" s="8">
        <f t="shared" si="1"/>
        <v>-3.9076376554174022E-2</v>
      </c>
      <c r="W14" s="8">
        <f t="shared" si="1"/>
        <v>-2.2634676324128564E-2</v>
      </c>
      <c r="X14" s="8">
        <f t="shared" si="1"/>
        <v>-5.621501592929528E-2</v>
      </c>
      <c r="Y14" s="8">
        <f t="shared" si="1"/>
        <v>-2.4245583202887066E-2</v>
      </c>
      <c r="Z14" s="8">
        <f t="shared" si="1"/>
        <v>-2.0689655172413841E-2</v>
      </c>
      <c r="AA14" s="8">
        <f t="shared" si="1"/>
        <v>-1.6544144764407808E-2</v>
      </c>
      <c r="AB14" s="12">
        <f t="shared" si="4"/>
        <v>-2.4674962741113447E-2</v>
      </c>
      <c r="AC14" s="36" cm="1">
        <f t="array" ref="AC14">SUMPRODUCT(R14:AA14,TRANSPOSE($AK$5:$AK$14))</f>
        <v>-2.0889331249576492E-2</v>
      </c>
      <c r="AE14" s="36"/>
      <c r="AF14" s="36"/>
      <c r="AG14" s="36"/>
      <c r="AH14" s="36"/>
      <c r="AJ14" s="7" t="s">
        <v>7</v>
      </c>
      <c r="AK14" s="13">
        <v>0.15</v>
      </c>
      <c r="AM14" s="31" t="s">
        <v>9</v>
      </c>
      <c r="AN14" s="32">
        <v>0.15</v>
      </c>
      <c r="AO14" s="4"/>
      <c r="AP14" s="28" t="s">
        <v>9</v>
      </c>
      <c r="AQ14" s="29">
        <f t="shared" si="2"/>
        <v>150000</v>
      </c>
      <c r="AT14" s="49">
        <v>44057</v>
      </c>
      <c r="AU14" s="48">
        <v>7.7179267041422809E-3</v>
      </c>
      <c r="AV14" s="4"/>
      <c r="AW14" s="4"/>
      <c r="AX14" s="4"/>
      <c r="AY14" s="49">
        <v>44424</v>
      </c>
      <c r="AZ14" s="48">
        <v>-1.6491898306341322E-2</v>
      </c>
      <c r="BA14" s="4"/>
      <c r="BB14" s="4"/>
      <c r="BC14" s="4"/>
    </row>
    <row r="15" spans="1:55">
      <c r="A15" s="1">
        <v>44435</v>
      </c>
      <c r="B15" t="s">
        <v>20</v>
      </c>
      <c r="C15" t="s">
        <v>21</v>
      </c>
      <c r="D15" s="2">
        <v>13.94</v>
      </c>
      <c r="F15" s="1">
        <v>44424</v>
      </c>
      <c r="G15" s="3">
        <v>89.699996999999996</v>
      </c>
      <c r="H15" s="3">
        <v>13.98</v>
      </c>
      <c r="I15" s="3">
        <v>25.33</v>
      </c>
      <c r="J15" s="3">
        <v>56.099997999999999</v>
      </c>
      <c r="K15" s="3">
        <v>5.63</v>
      </c>
      <c r="L15" s="3">
        <v>22.09</v>
      </c>
      <c r="M15" s="3">
        <v>28.639999</v>
      </c>
      <c r="N15" s="3">
        <v>18.559999000000001</v>
      </c>
      <c r="O15" s="3">
        <v>29</v>
      </c>
      <c r="P15" s="3">
        <v>108.800003</v>
      </c>
      <c r="R15" s="8">
        <f t="shared" si="3"/>
        <v>-1.9028925655535423E-2</v>
      </c>
      <c r="S15" s="8">
        <f t="shared" si="1"/>
        <v>-4.5081967213114763E-2</v>
      </c>
      <c r="T15" s="8">
        <f t="shared" si="1"/>
        <v>4.7600557223345576E-3</v>
      </c>
      <c r="U15" s="8">
        <f t="shared" si="1"/>
        <v>-2.3498746327262919E-2</v>
      </c>
      <c r="V15" s="8">
        <f t="shared" si="1"/>
        <v>-5.6951423785594618E-2</v>
      </c>
      <c r="W15" s="8">
        <f t="shared" si="1"/>
        <v>-1.73487544483986E-2</v>
      </c>
      <c r="X15" s="8">
        <f t="shared" si="1"/>
        <v>-2.4190834752981324E-2</v>
      </c>
      <c r="Y15" s="8">
        <f t="shared" si="1"/>
        <v>-1.4862048832271688E-2</v>
      </c>
      <c r="Z15" s="8">
        <f t="shared" si="1"/>
        <v>-2.2911051212937995E-2</v>
      </c>
      <c r="AA15" s="8">
        <f t="shared" si="1"/>
        <v>4.6168050429324552E-3</v>
      </c>
      <c r="AB15" s="12">
        <f t="shared" si="4"/>
        <v>-2.1449689146283028E-2</v>
      </c>
      <c r="AC15" s="36" cm="1">
        <f t="array" ref="AC15">SUMPRODUCT(R15:AA15,TRANSPOSE($AK$5:$AK$14))</f>
        <v>-1.6491898306341322E-2</v>
      </c>
      <c r="AE15" s="36"/>
      <c r="AF15" s="36"/>
      <c r="AG15" s="36"/>
      <c r="AH15" s="36"/>
      <c r="AM15" s="28" t="s">
        <v>43</v>
      </c>
      <c r="AN15" s="33">
        <f>SUM(AN5:AN14)</f>
        <v>1</v>
      </c>
      <c r="AO15" s="4"/>
      <c r="AP15" s="28" t="s">
        <v>43</v>
      </c>
      <c r="AQ15" s="30">
        <f>SUM(AQ5:AQ14)</f>
        <v>1000000</v>
      </c>
      <c r="AT15" s="49">
        <v>44056</v>
      </c>
      <c r="AU15" s="48">
        <v>-1.290732745880414E-2</v>
      </c>
      <c r="AV15" s="4"/>
      <c r="AW15" s="4"/>
      <c r="AX15" s="4"/>
      <c r="AY15" s="49">
        <v>44421</v>
      </c>
      <c r="AZ15" s="48">
        <v>2.5674800304239971E-3</v>
      </c>
      <c r="BA15" s="4"/>
      <c r="BB15" s="4"/>
      <c r="BC15" s="4"/>
    </row>
    <row r="16" spans="1:55">
      <c r="A16" s="1">
        <v>44434</v>
      </c>
      <c r="B16" t="s">
        <v>2</v>
      </c>
      <c r="C16" t="s">
        <v>3</v>
      </c>
      <c r="D16" s="2">
        <v>27.49</v>
      </c>
      <c r="F16" s="1">
        <v>44421</v>
      </c>
      <c r="G16" s="3">
        <v>91.440002000000007</v>
      </c>
      <c r="H16" s="3">
        <v>14.64</v>
      </c>
      <c r="I16" s="3">
        <v>25.209999</v>
      </c>
      <c r="J16" s="3">
        <v>57.450001</v>
      </c>
      <c r="K16" s="3">
        <v>5.97</v>
      </c>
      <c r="L16" s="3">
        <v>22.48</v>
      </c>
      <c r="M16" s="3">
        <v>29.35</v>
      </c>
      <c r="N16" s="3">
        <v>18.84</v>
      </c>
      <c r="O16" s="3">
        <v>29.68</v>
      </c>
      <c r="P16" s="3">
        <v>108.300003</v>
      </c>
      <c r="R16" s="8">
        <f t="shared" si="3"/>
        <v>-1.4442735659007678E-2</v>
      </c>
      <c r="S16" s="8">
        <f t="shared" si="1"/>
        <v>5.3995680345572353E-2</v>
      </c>
      <c r="T16" s="8">
        <f t="shared" si="1"/>
        <v>2.3133117821960963E-2</v>
      </c>
      <c r="U16" s="8">
        <f t="shared" si="1"/>
        <v>-1.0676752195625968E-2</v>
      </c>
      <c r="V16" s="8">
        <f t="shared" si="1"/>
        <v>-9.1324200913242087E-2</v>
      </c>
      <c r="W16" s="8">
        <f t="shared" si="1"/>
        <v>-3.5460551217223377E-3</v>
      </c>
      <c r="X16" s="8">
        <f t="shared" si="1"/>
        <v>8.5910652920962189E-3</v>
      </c>
      <c r="Y16" s="8">
        <f t="shared" si="1"/>
        <v>-5.8048018044959708E-3</v>
      </c>
      <c r="Z16" s="8">
        <f t="shared" si="1"/>
        <v>2.2742935906271543E-2</v>
      </c>
      <c r="AA16" s="8">
        <f t="shared" si="1"/>
        <v>-8.2417035231236533E-3</v>
      </c>
      <c r="AB16" s="12">
        <f t="shared" si="4"/>
        <v>-2.557344985131662E-3</v>
      </c>
      <c r="AC16" s="36" cm="1">
        <f t="array" ref="AC16">SUMPRODUCT(R16:AA16,TRANSPOSE($AK$5:$AK$14))</f>
        <v>2.5674800304239971E-3</v>
      </c>
      <c r="AD16" s="36"/>
      <c r="AE16" s="36"/>
      <c r="AF16" s="36"/>
      <c r="AG16" s="36"/>
      <c r="AH16" s="36"/>
      <c r="AK16" s="13">
        <f>SUM(AK5:AK14)</f>
        <v>1</v>
      </c>
      <c r="AO16" s="4"/>
      <c r="AT16" s="49">
        <v>44055</v>
      </c>
      <c r="AU16" s="48">
        <v>-7.457833335739808E-4</v>
      </c>
      <c r="AV16" s="4"/>
      <c r="AW16" s="4"/>
      <c r="AX16" s="4"/>
      <c r="AY16" s="49">
        <v>44420</v>
      </c>
      <c r="AZ16" s="48">
        <v>-5.7216543304272277E-3</v>
      </c>
      <c r="BA16" s="4"/>
      <c r="BB16" s="4"/>
      <c r="BC16" s="4"/>
    </row>
    <row r="17" spans="1:55">
      <c r="A17" s="1">
        <v>44434</v>
      </c>
      <c r="B17" t="s">
        <v>4</v>
      </c>
      <c r="C17" t="s">
        <v>5</v>
      </c>
      <c r="D17" s="2">
        <v>5.95</v>
      </c>
      <c r="F17" s="1">
        <v>44420</v>
      </c>
      <c r="G17" s="3">
        <v>92.779999000000004</v>
      </c>
      <c r="H17" s="3">
        <v>13.89</v>
      </c>
      <c r="I17" s="3">
        <v>24.639999</v>
      </c>
      <c r="J17" s="3">
        <v>58.07</v>
      </c>
      <c r="K17" s="3">
        <v>6.57</v>
      </c>
      <c r="L17" s="3">
        <v>22.559999000000001</v>
      </c>
      <c r="M17" s="3">
        <v>29.1</v>
      </c>
      <c r="N17" s="3">
        <v>18.950001</v>
      </c>
      <c r="O17" s="3">
        <v>29.02</v>
      </c>
      <c r="P17" s="3">
        <v>109.199997</v>
      </c>
      <c r="R17" s="8">
        <f t="shared" si="3"/>
        <v>8.6974991727278728E-3</v>
      </c>
      <c r="S17" s="8">
        <f t="shared" si="1"/>
        <v>-7.7076411960132901E-2</v>
      </c>
      <c r="T17" s="8">
        <f t="shared" si="1"/>
        <v>-1.163261131167269E-2</v>
      </c>
      <c r="U17" s="8">
        <f t="shared" si="1"/>
        <v>1.1848771769450582E-2</v>
      </c>
      <c r="V17" s="8">
        <f t="shared" si="1"/>
        <v>1.8604651162790715E-2</v>
      </c>
      <c r="W17" s="8">
        <f t="shared" si="1"/>
        <v>-1.9556757931334216E-2</v>
      </c>
      <c r="X17" s="8">
        <f t="shared" si="1"/>
        <v>1.4998256016742229E-2</v>
      </c>
      <c r="Y17" s="8">
        <f t="shared" si="1"/>
        <v>-1.0541908831940934E-3</v>
      </c>
      <c r="Z17" s="8">
        <f t="shared" si="1"/>
        <v>2.798441374424368E-2</v>
      </c>
      <c r="AA17" s="8">
        <f t="shared" si="1"/>
        <v>-6.4061500797888175E-4</v>
      </c>
      <c r="AB17" s="12">
        <f t="shared" si="4"/>
        <v>-2.7826995228357704E-3</v>
      </c>
      <c r="AC17" s="36" cm="1">
        <f t="array" ref="AC17">SUMPRODUCT(R17:AA17,TRANSPOSE($AK$5:$AK$14))</f>
        <v>-5.7216543304272277E-3</v>
      </c>
      <c r="AD17" s="36"/>
      <c r="AE17" s="36"/>
      <c r="AF17" s="36"/>
      <c r="AG17" s="36"/>
      <c r="AH17" s="36"/>
      <c r="AO17" s="4"/>
      <c r="AT17" s="49">
        <v>44054</v>
      </c>
      <c r="AU17" s="48">
        <v>2.222904507876898E-3</v>
      </c>
      <c r="AV17" s="4"/>
      <c r="AW17" s="4"/>
      <c r="AX17" s="4"/>
      <c r="AY17" s="49">
        <v>44419</v>
      </c>
      <c r="AZ17" s="48">
        <v>-4.3601868980619437E-3</v>
      </c>
      <c r="BA17" s="4"/>
      <c r="BB17" s="4"/>
      <c r="BC17" s="4"/>
    </row>
    <row r="18" spans="1:55">
      <c r="A18" s="1">
        <v>44434</v>
      </c>
      <c r="B18" t="s">
        <v>6</v>
      </c>
      <c r="C18" t="s">
        <v>7</v>
      </c>
      <c r="D18" s="2">
        <v>98.230002999999996</v>
      </c>
      <c r="F18" s="1">
        <v>44419</v>
      </c>
      <c r="G18" s="3">
        <v>91.980002999999996</v>
      </c>
      <c r="H18" s="3">
        <v>15.05</v>
      </c>
      <c r="I18" s="3">
        <v>24.93</v>
      </c>
      <c r="J18" s="3">
        <v>57.389999000000003</v>
      </c>
      <c r="K18" s="3">
        <v>6.45</v>
      </c>
      <c r="L18" s="3">
        <v>23.01</v>
      </c>
      <c r="M18" s="3">
        <v>28.67</v>
      </c>
      <c r="N18" s="3">
        <v>18.969999000000001</v>
      </c>
      <c r="O18" s="3">
        <v>28.23</v>
      </c>
      <c r="P18" s="3">
        <v>109.269997</v>
      </c>
      <c r="R18" s="8">
        <f t="shared" si="3"/>
        <v>-1.3028773355674009E-3</v>
      </c>
      <c r="S18" s="8">
        <f t="shared" si="1"/>
        <v>-2.9658284977433856E-2</v>
      </c>
      <c r="T18" s="8">
        <f t="shared" si="1"/>
        <v>-5.9808612440190824E-3</v>
      </c>
      <c r="U18" s="8">
        <f t="shared" si="1"/>
        <v>-6.9651749956462861E-4</v>
      </c>
      <c r="V18" s="8">
        <f t="shared" si="1"/>
        <v>4.6728971962617209E-3</v>
      </c>
      <c r="W18" s="8">
        <f t="shared" si="1"/>
        <v>-3.4647033347768859E-3</v>
      </c>
      <c r="X18" s="8">
        <f t="shared" si="1"/>
        <v>1.3790628932438974E-2</v>
      </c>
      <c r="Y18" s="8">
        <f t="shared" si="1"/>
        <v>7.4348911311738243E-3</v>
      </c>
      <c r="Z18" s="8">
        <f t="shared" si="1"/>
        <v>-9.4736842105263008E-3</v>
      </c>
      <c r="AA18" s="8">
        <f t="shared" si="1"/>
        <v>-7.1779121784100843E-3</v>
      </c>
      <c r="AB18" s="12">
        <f t="shared" si="4"/>
        <v>-3.1856423520423721E-3</v>
      </c>
      <c r="AC18" s="36" cm="1">
        <f t="array" ref="AC18">SUMPRODUCT(R18:AA18,TRANSPOSE($AK$5:$AK$14))</f>
        <v>-4.3601868980619437E-3</v>
      </c>
      <c r="AD18" s="36"/>
      <c r="AE18" s="36"/>
      <c r="AF18" s="36"/>
      <c r="AG18" s="36"/>
      <c r="AH18" s="36"/>
      <c r="AO18" s="4"/>
      <c r="AT18" s="49">
        <v>44053</v>
      </c>
      <c r="AU18" s="48">
        <v>4.3086595172487354E-3</v>
      </c>
      <c r="AV18" s="4"/>
      <c r="AW18" s="4"/>
      <c r="AX18" s="4"/>
      <c r="AY18" s="49">
        <v>44418</v>
      </c>
      <c r="AZ18" s="48">
        <v>-8.3521066051427412E-3</v>
      </c>
      <c r="BA18" s="4"/>
      <c r="BB18" s="4"/>
    </row>
    <row r="19" spans="1:55">
      <c r="A19" s="1">
        <v>44434</v>
      </c>
      <c r="B19" t="s">
        <v>8</v>
      </c>
      <c r="C19" t="s">
        <v>9</v>
      </c>
      <c r="D19" s="2">
        <v>18.450001</v>
      </c>
      <c r="F19" s="1">
        <v>44418</v>
      </c>
      <c r="G19" s="3">
        <v>92.099997999999999</v>
      </c>
      <c r="H19" s="3">
        <v>15.51</v>
      </c>
      <c r="I19" s="3">
        <v>25.08</v>
      </c>
      <c r="J19" s="3">
        <v>57.43</v>
      </c>
      <c r="K19" s="3">
        <v>6.42</v>
      </c>
      <c r="L19" s="3">
        <v>23.09</v>
      </c>
      <c r="M19" s="3">
        <v>28.280000999999999</v>
      </c>
      <c r="N19" s="3">
        <v>18.829999999999998</v>
      </c>
      <c r="O19" s="3">
        <v>28.5</v>
      </c>
      <c r="P19" s="3">
        <v>110.05999799999999</v>
      </c>
      <c r="R19" s="8">
        <f t="shared" si="3"/>
        <v>-8.6114529900656114E-3</v>
      </c>
      <c r="S19" s="8">
        <f t="shared" si="1"/>
        <v>-1.6487000634115397E-2</v>
      </c>
      <c r="T19" s="8">
        <f t="shared" si="1"/>
        <v>-1.1947829074161393E-3</v>
      </c>
      <c r="U19" s="8">
        <f t="shared" si="1"/>
        <v>-1.9965836858902276E-2</v>
      </c>
      <c r="V19" s="8">
        <f t="shared" si="1"/>
        <v>-2.727272727272723E-2</v>
      </c>
      <c r="W19" s="8">
        <f t="shared" si="1"/>
        <v>-1.9949024615833023E-2</v>
      </c>
      <c r="X19" s="8">
        <f t="shared" si="1"/>
        <v>3.1926213837310561E-3</v>
      </c>
      <c r="Y19" s="8">
        <f t="shared" si="1"/>
        <v>-6.3325062621369796E-3</v>
      </c>
      <c r="Z19" s="8">
        <f t="shared" si="1"/>
        <v>-1.9607843137254912E-2</v>
      </c>
      <c r="AA19" s="8">
        <f t="shared" si="1"/>
        <v>9.6321069694136237E-3</v>
      </c>
      <c r="AB19" s="12">
        <f t="shared" si="4"/>
        <v>-1.0659644632530689E-2</v>
      </c>
      <c r="AC19" s="36" cm="1">
        <f t="array" ref="AC19">SUMPRODUCT(R19:AA19,TRANSPOSE($AK$5:$AK$14))</f>
        <v>-8.3521066051427412E-3</v>
      </c>
      <c r="AD19" s="36"/>
      <c r="AE19" s="36"/>
      <c r="AF19" s="36"/>
      <c r="AG19" s="36"/>
      <c r="AH19" s="36"/>
      <c r="AT19" s="49">
        <v>44050</v>
      </c>
      <c r="AU19" s="48">
        <v>-1.5796403054499766E-2</v>
      </c>
      <c r="AV19" s="4"/>
      <c r="AW19" s="4"/>
      <c r="AX19" s="4"/>
      <c r="AY19" s="49">
        <v>44417</v>
      </c>
      <c r="AZ19" s="48">
        <v>3.6920490030204194E-4</v>
      </c>
      <c r="BA19" s="4"/>
      <c r="BB19" s="4"/>
    </row>
    <row r="20" spans="1:55">
      <c r="A20" s="1">
        <v>44434</v>
      </c>
      <c r="B20" t="s">
        <v>10</v>
      </c>
      <c r="C20" t="s">
        <v>11</v>
      </c>
      <c r="D20" s="2">
        <v>21.07</v>
      </c>
      <c r="F20" s="1">
        <v>44417</v>
      </c>
      <c r="G20" s="3">
        <v>92.900002000000001</v>
      </c>
      <c r="H20" s="3">
        <v>15.77</v>
      </c>
      <c r="I20" s="3">
        <v>25.110001</v>
      </c>
      <c r="J20" s="3">
        <v>58.599997999999999</v>
      </c>
      <c r="K20" s="3">
        <v>6.6</v>
      </c>
      <c r="L20" s="3">
        <v>23.559999000000001</v>
      </c>
      <c r="M20" s="3">
        <v>28.190000999999999</v>
      </c>
      <c r="N20" s="3">
        <v>18.950001</v>
      </c>
      <c r="O20" s="3">
        <v>29.07</v>
      </c>
      <c r="P20" s="3">
        <v>109.010002</v>
      </c>
      <c r="R20" s="8">
        <f t="shared" si="3"/>
        <v>-7.4785899033886598E-3</v>
      </c>
      <c r="S20" s="8">
        <f t="shared" si="1"/>
        <v>-8.1761006289308661E-3</v>
      </c>
      <c r="T20" s="8">
        <f t="shared" si="1"/>
        <v>2.7414074164726989E-2</v>
      </c>
      <c r="U20" s="8">
        <f t="shared" si="1"/>
        <v>6.0085493562231649E-3</v>
      </c>
      <c r="V20" s="8">
        <f t="shared" si="1"/>
        <v>-1.7857142857142873E-2</v>
      </c>
      <c r="W20" s="8">
        <f t="shared" si="1"/>
        <v>1.5517154503570966E-2</v>
      </c>
      <c r="X20" s="8">
        <f t="shared" si="1"/>
        <v>-7.0446638620875182E-3</v>
      </c>
      <c r="Y20" s="8">
        <f t="shared" si="1"/>
        <v>-1.0443812010443775E-2</v>
      </c>
      <c r="Z20" s="8">
        <f t="shared" si="1"/>
        <v>-2.7444253859347616E-3</v>
      </c>
      <c r="AA20" s="8">
        <f t="shared" si="1"/>
        <v>-6.2898360881449809E-3</v>
      </c>
      <c r="AB20" s="12">
        <f t="shared" si="4"/>
        <v>-1.1094792711552315E-3</v>
      </c>
      <c r="AC20" s="36" cm="1">
        <f t="array" ref="AC20">SUMPRODUCT(R20:AA20,TRANSPOSE($AK$5:$AK$14))</f>
        <v>3.6920490030204194E-4</v>
      </c>
      <c r="AD20" s="36"/>
      <c r="AE20" s="36"/>
      <c r="AF20" s="36"/>
      <c r="AG20" s="36"/>
      <c r="AH20" s="36"/>
      <c r="AT20" s="1">
        <v>44049</v>
      </c>
      <c r="AU20" s="36">
        <v>1.541259707311029E-2</v>
      </c>
      <c r="AV20" s="4"/>
      <c r="AW20" s="4"/>
      <c r="AX20" s="4"/>
      <c r="AY20" s="1">
        <v>44414</v>
      </c>
      <c r="AZ20" s="36">
        <v>4.8429828876276459E-3</v>
      </c>
      <c r="BA20" s="4"/>
      <c r="BB20" s="4"/>
    </row>
    <row r="21" spans="1:55">
      <c r="A21" s="1">
        <v>44434</v>
      </c>
      <c r="B21" t="s">
        <v>12</v>
      </c>
      <c r="C21" t="s">
        <v>13</v>
      </c>
      <c r="D21" s="2">
        <v>26.370000999999998</v>
      </c>
      <c r="F21" s="1">
        <v>44414</v>
      </c>
      <c r="G21" s="3">
        <v>93.599997999999999</v>
      </c>
      <c r="H21" s="3">
        <v>15.9</v>
      </c>
      <c r="I21" s="3">
        <v>24.440000999999999</v>
      </c>
      <c r="J21" s="3">
        <v>58.25</v>
      </c>
      <c r="K21" s="3">
        <v>6.72</v>
      </c>
      <c r="L21" s="3">
        <v>23.200001</v>
      </c>
      <c r="M21" s="3">
        <v>28.389999</v>
      </c>
      <c r="N21" s="3">
        <v>19.149999999999999</v>
      </c>
      <c r="O21" s="3">
        <v>29.15</v>
      </c>
      <c r="P21" s="3">
        <v>109.699997</v>
      </c>
      <c r="R21" s="8">
        <f t="shared" si="3"/>
        <v>1.7391282608695647E-2</v>
      </c>
      <c r="S21" s="8">
        <f t="shared" si="1"/>
        <v>1.209420751113937E-2</v>
      </c>
      <c r="T21" s="8">
        <f t="shared" si="1"/>
        <v>-1.0526315363307134E-2</v>
      </c>
      <c r="U21" s="8">
        <f t="shared" si="1"/>
        <v>-4.2735042735042739E-3</v>
      </c>
      <c r="V21" s="8">
        <f t="shared" si="1"/>
        <v>0</v>
      </c>
      <c r="W21" s="8">
        <f t="shared" si="1"/>
        <v>-1.2913904433921699E-3</v>
      </c>
      <c r="X21" s="8">
        <f t="shared" si="1"/>
        <v>1.4108994708994045E-3</v>
      </c>
      <c r="Y21" s="8">
        <f t="shared" si="1"/>
        <v>1.5376404274845908E-2</v>
      </c>
      <c r="Z21" s="8">
        <f t="shared" si="1"/>
        <v>5.8661145617666718E-3</v>
      </c>
      <c r="AA21" s="8">
        <f t="shared" si="1"/>
        <v>5.6838557813741423E-3</v>
      </c>
      <c r="AB21" s="12">
        <f t="shared" si="4"/>
        <v>4.1731554128517567E-3</v>
      </c>
      <c r="AC21" s="37" cm="1">
        <f t="array" ref="AC21">SUMPRODUCT(R21:AA21,TRANSPOSE($AK$5:$AK$14))</f>
        <v>4.8429828876276459E-3</v>
      </c>
      <c r="AD21" s="37"/>
      <c r="AE21" s="37"/>
      <c r="AF21" s="37"/>
      <c r="AG21" s="37"/>
      <c r="AH21" s="37"/>
      <c r="AT21" s="1">
        <v>44048</v>
      </c>
      <c r="AU21" s="36">
        <v>3.299869735752714E-2</v>
      </c>
      <c r="AY21" s="1">
        <v>44413</v>
      </c>
      <c r="AZ21" s="36">
        <v>-8.0337988536941674E-3</v>
      </c>
      <c r="BA21" s="4"/>
    </row>
    <row r="22" spans="1:55">
      <c r="A22" s="1">
        <v>44434</v>
      </c>
      <c r="B22" t="s">
        <v>14</v>
      </c>
      <c r="C22" t="s">
        <v>15</v>
      </c>
      <c r="D22" s="2">
        <v>55.959999000000003</v>
      </c>
      <c r="F22" s="1">
        <v>44413</v>
      </c>
      <c r="G22" s="3">
        <v>92</v>
      </c>
      <c r="H22" s="3">
        <v>15.71</v>
      </c>
      <c r="I22" s="3">
        <v>24.700001</v>
      </c>
      <c r="J22" s="3">
        <v>58.5</v>
      </c>
      <c r="K22" s="3">
        <v>6.72</v>
      </c>
      <c r="L22" s="3">
        <v>23.23</v>
      </c>
      <c r="M22" s="3">
        <v>28.35</v>
      </c>
      <c r="N22" s="3">
        <v>18.860001</v>
      </c>
      <c r="O22" s="3">
        <v>28.98</v>
      </c>
      <c r="P22" s="3">
        <v>109.08000199999999</v>
      </c>
      <c r="R22" s="8">
        <f t="shared" si="3"/>
        <v>2.2878199990432101E-3</v>
      </c>
      <c r="S22" s="8">
        <f t="shared" ref="S22:S85" si="5">(H22-H23)/H23</f>
        <v>-1.4429109159347468E-2</v>
      </c>
      <c r="T22" s="8">
        <f t="shared" ref="T22:T85" si="6">(I22-I23)/I23</f>
        <v>-1.1999959999999987E-2</v>
      </c>
      <c r="U22" s="8">
        <f t="shared" ref="U22:U85" si="7">(J22-J23)/J23</f>
        <v>-1.1156186612576008E-2</v>
      </c>
      <c r="V22" s="8">
        <f t="shared" ref="V22:V85" si="8">(K22-K23)/K23</f>
        <v>-1.7543859649122823E-2</v>
      </c>
      <c r="W22" s="8">
        <f t="shared" ref="W22:W85" si="9">(L22-L23)/L23</f>
        <v>-1.19098256061251E-2</v>
      </c>
      <c r="X22" s="8">
        <f t="shared" ref="X22:X85" si="10">(M22-M23)/M23</f>
        <v>7.8767082238695607E-2</v>
      </c>
      <c r="Y22" s="8">
        <f t="shared" ref="Y22:Y85" si="11">(N22-N23)/N23</f>
        <v>-1.0493075052102615E-2</v>
      </c>
      <c r="Z22" s="8">
        <f t="shared" ref="Z22:Z85" si="12">(O22-O23)/O23</f>
        <v>-1.7223905710508996E-3</v>
      </c>
      <c r="AA22" s="8">
        <f t="shared" ref="AA22:AA85" si="13">(P22-P23)/P23</f>
        <v>-3.057229907320394E-2</v>
      </c>
      <c r="AB22" s="12">
        <f t="shared" si="4"/>
        <v>-2.8771803485790034E-3</v>
      </c>
      <c r="AC22" s="37" cm="1">
        <f t="array" ref="AC22">SUMPRODUCT(R22:AA22,TRANSPOSE($AK$5:$AK$14))</f>
        <v>-8.0337988536941674E-3</v>
      </c>
      <c r="AD22" s="37"/>
      <c r="AE22" s="37"/>
      <c r="AF22" s="37"/>
      <c r="AG22" s="37"/>
      <c r="AH22" s="37"/>
      <c r="AT22" s="1">
        <v>44047</v>
      </c>
      <c r="AU22" s="36">
        <v>-7.6937215304183834E-3</v>
      </c>
      <c r="AY22" s="1">
        <v>44412</v>
      </c>
      <c r="AZ22" s="36">
        <v>-6.0154714713785947E-3</v>
      </c>
      <c r="BA22" s="4"/>
    </row>
    <row r="23" spans="1:55">
      <c r="A23" s="1">
        <v>44434</v>
      </c>
      <c r="B23" t="s">
        <v>16</v>
      </c>
      <c r="C23" t="s">
        <v>17</v>
      </c>
      <c r="D23" s="2">
        <v>91.32</v>
      </c>
      <c r="F23" s="1">
        <v>44412</v>
      </c>
      <c r="G23" s="3">
        <v>91.790001000000004</v>
      </c>
      <c r="H23" s="3">
        <v>15.94</v>
      </c>
      <c r="I23" s="3">
        <v>25</v>
      </c>
      <c r="J23" s="3">
        <v>59.16</v>
      </c>
      <c r="K23" s="3">
        <v>6.84</v>
      </c>
      <c r="L23" s="3">
        <v>23.51</v>
      </c>
      <c r="M23" s="3">
        <v>26.280000999999999</v>
      </c>
      <c r="N23" s="3">
        <v>19.059999000000001</v>
      </c>
      <c r="O23" s="3">
        <v>29.030000999999999</v>
      </c>
      <c r="P23" s="3">
        <v>112.519997</v>
      </c>
      <c r="R23" s="8">
        <f t="shared" si="3"/>
        <v>-2.6078235641402094E-3</v>
      </c>
      <c r="S23" s="8">
        <f t="shared" si="5"/>
        <v>-4.372267332917055E-3</v>
      </c>
      <c r="T23" s="8">
        <f t="shared" si="6"/>
        <v>2.0824826459779566E-2</v>
      </c>
      <c r="U23" s="8">
        <f t="shared" si="7"/>
        <v>-3.1909686926694707E-2</v>
      </c>
      <c r="V23" s="8">
        <f t="shared" si="8"/>
        <v>-2.7027027027027081E-2</v>
      </c>
      <c r="W23" s="8">
        <f t="shared" si="9"/>
        <v>-1.218483244474078E-2</v>
      </c>
      <c r="X23" s="8">
        <f t="shared" si="10"/>
        <v>-2.1229013035381855E-2</v>
      </c>
      <c r="Y23" s="8">
        <f t="shared" si="11"/>
        <v>-3.1381797521871065E-3</v>
      </c>
      <c r="Z23" s="8">
        <f t="shared" si="12"/>
        <v>-2.5838859927478558E-2</v>
      </c>
      <c r="AA23" s="8">
        <f t="shared" si="13"/>
        <v>-1.0653586742308077E-3</v>
      </c>
      <c r="AB23" s="12">
        <f t="shared" si="4"/>
        <v>-1.0854822222501861E-2</v>
      </c>
      <c r="AC23" s="37" cm="1">
        <f t="array" ref="AC23">SUMPRODUCT(R23:AA23,TRANSPOSE($AK$5:$AK$14))</f>
        <v>-6.0154714713785947E-3</v>
      </c>
      <c r="AD23" s="37"/>
      <c r="AE23" s="37"/>
      <c r="AF23" s="37"/>
      <c r="AG23" s="37"/>
      <c r="AH23" s="37"/>
      <c r="AT23" s="1">
        <v>44046</v>
      </c>
      <c r="AU23" s="36">
        <v>-7.31779919221802E-3</v>
      </c>
      <c r="AY23" s="1">
        <v>44411</v>
      </c>
      <c r="AZ23" s="36">
        <v>5.4093153749237254E-3</v>
      </c>
    </row>
    <row r="24" spans="1:55">
      <c r="A24" s="1">
        <v>44434</v>
      </c>
      <c r="B24" t="s">
        <v>18</v>
      </c>
      <c r="C24" t="s">
        <v>19</v>
      </c>
      <c r="D24" s="2">
        <v>29.280000999999999</v>
      </c>
      <c r="F24" s="1">
        <v>44411</v>
      </c>
      <c r="G24" s="3">
        <v>92.029999000000004</v>
      </c>
      <c r="H24" s="3">
        <v>16.010000000000002</v>
      </c>
      <c r="I24" s="3">
        <v>24.49</v>
      </c>
      <c r="J24" s="3">
        <v>61.110000999999997</v>
      </c>
      <c r="K24" s="3">
        <v>7.03</v>
      </c>
      <c r="L24" s="3">
        <v>23.799999</v>
      </c>
      <c r="M24" s="3">
        <v>26.85</v>
      </c>
      <c r="N24" s="3">
        <v>19.120000999999998</v>
      </c>
      <c r="O24" s="3">
        <v>29.799999</v>
      </c>
      <c r="P24" s="3">
        <v>112.639999</v>
      </c>
      <c r="R24" s="8">
        <f t="shared" si="3"/>
        <v>-5.4303865023797005E-4</v>
      </c>
      <c r="S24" s="8">
        <f t="shared" si="5"/>
        <v>2.4967989756722302E-2</v>
      </c>
      <c r="T24" s="8">
        <f t="shared" si="6"/>
        <v>3.6885245901639289E-3</v>
      </c>
      <c r="U24" s="8">
        <f t="shared" si="7"/>
        <v>-9.8082396536947319E-4</v>
      </c>
      <c r="V24" s="8">
        <f t="shared" si="8"/>
        <v>-3.3012379642365794E-2</v>
      </c>
      <c r="W24" s="8">
        <f t="shared" si="9"/>
        <v>-9.1590757701915035E-3</v>
      </c>
      <c r="X24" s="8">
        <f t="shared" si="10"/>
        <v>1.6660355925785734E-2</v>
      </c>
      <c r="Y24" s="8">
        <f t="shared" si="11"/>
        <v>1.3248541958211874E-2</v>
      </c>
      <c r="Z24" s="8">
        <f t="shared" si="12"/>
        <v>-2.8999738383846878E-2</v>
      </c>
      <c r="AA24" s="8">
        <f t="shared" si="13"/>
        <v>3.4058560543468244E-2</v>
      </c>
      <c r="AB24" s="12">
        <f t="shared" si="4"/>
        <v>1.9928916362340465E-3</v>
      </c>
      <c r="AC24" s="37" cm="1">
        <f t="array" ref="AC24">SUMPRODUCT(R24:AA24,TRANSPOSE($AK$5:$AK$14))</f>
        <v>5.4093153749237254E-3</v>
      </c>
      <c r="AD24" s="37"/>
      <c r="AE24" s="37"/>
      <c r="AF24" s="37"/>
      <c r="AG24" s="37"/>
      <c r="AH24" s="37"/>
      <c r="AL24" s="57" t="s">
        <v>33</v>
      </c>
      <c r="AM24" s="58"/>
      <c r="AT24" s="1">
        <v>44043</v>
      </c>
      <c r="AU24" s="36">
        <v>-1.0537089455725988E-2</v>
      </c>
      <c r="AY24" s="1">
        <v>44410</v>
      </c>
      <c r="AZ24" s="36">
        <v>6.5715894500932215E-3</v>
      </c>
    </row>
    <row r="25" spans="1:55">
      <c r="A25" s="1">
        <v>44434</v>
      </c>
      <c r="B25" t="s">
        <v>20</v>
      </c>
      <c r="C25" t="s">
        <v>21</v>
      </c>
      <c r="D25" s="2">
        <v>13.66</v>
      </c>
      <c r="F25" s="1">
        <v>44410</v>
      </c>
      <c r="G25" s="3">
        <v>92.080001999999993</v>
      </c>
      <c r="H25" s="3">
        <v>15.62</v>
      </c>
      <c r="I25" s="3">
        <v>24.4</v>
      </c>
      <c r="J25" s="3">
        <v>61.169998</v>
      </c>
      <c r="K25" s="3">
        <v>7.27</v>
      </c>
      <c r="L25" s="3">
        <v>24.02</v>
      </c>
      <c r="M25" s="3">
        <v>26.41</v>
      </c>
      <c r="N25" s="3">
        <v>18.870000999999998</v>
      </c>
      <c r="O25" s="3">
        <v>30.690000999999999</v>
      </c>
      <c r="P25" s="3">
        <v>108.93</v>
      </c>
      <c r="R25" s="8">
        <f t="shared" si="3"/>
        <v>1.7233816302490483E-2</v>
      </c>
      <c r="S25" s="8">
        <f t="shared" si="5"/>
        <v>2.4262295081967162E-2</v>
      </c>
      <c r="T25" s="8">
        <f t="shared" si="6"/>
        <v>-8.5331569064138555E-3</v>
      </c>
      <c r="U25" s="8">
        <f t="shared" si="7"/>
        <v>-1.5768366346955241E-2</v>
      </c>
      <c r="V25" s="8">
        <f t="shared" si="8"/>
        <v>2.5387870239774291E-2</v>
      </c>
      <c r="W25" s="8">
        <f t="shared" si="9"/>
        <v>2.8693790149892852E-2</v>
      </c>
      <c r="X25" s="8">
        <f t="shared" si="10"/>
        <v>-1.858045336306206E-2</v>
      </c>
      <c r="Y25" s="8">
        <f t="shared" si="11"/>
        <v>-6.3190626645602934E-3</v>
      </c>
      <c r="Z25" s="8">
        <f t="shared" si="12"/>
        <v>1.9940212695247553E-2</v>
      </c>
      <c r="AA25" s="8">
        <f t="shared" si="13"/>
        <v>1.563056241944596E-3</v>
      </c>
      <c r="AB25" s="12">
        <f t="shared" si="4"/>
        <v>6.7880001430325491E-3</v>
      </c>
      <c r="AC25" s="37" cm="1">
        <f t="array" ref="AC25">SUMPRODUCT(R25:AA25,TRANSPOSE($AK$5:$AK$14))</f>
        <v>6.5715894500932215E-3</v>
      </c>
      <c r="AD25" s="37"/>
      <c r="AE25" s="37"/>
      <c r="AF25" s="37"/>
      <c r="AG25" s="37"/>
      <c r="AH25" s="37"/>
      <c r="AL25" s="22" t="s">
        <v>5</v>
      </c>
      <c r="AM25" s="23">
        <v>4.4136992385906425E-2</v>
      </c>
      <c r="AT25" s="1">
        <v>44042</v>
      </c>
      <c r="AU25" s="36">
        <v>2.1335888797933958E-3</v>
      </c>
      <c r="AY25" s="1">
        <v>44407</v>
      </c>
      <c r="AZ25" s="36">
        <v>-3.299754044092558E-2</v>
      </c>
    </row>
    <row r="26" spans="1:55">
      <c r="A26" s="1">
        <v>44433</v>
      </c>
      <c r="B26" t="s">
        <v>2</v>
      </c>
      <c r="C26" t="s">
        <v>3</v>
      </c>
      <c r="D26" s="2">
        <v>27.73</v>
      </c>
      <c r="F26" s="1">
        <v>44407</v>
      </c>
      <c r="G26" s="3">
        <v>90.519997000000004</v>
      </c>
      <c r="H26" s="3">
        <v>15.25</v>
      </c>
      <c r="I26" s="3">
        <v>24.610001</v>
      </c>
      <c r="J26" s="3">
        <v>62.150002000000001</v>
      </c>
      <c r="K26" s="3">
        <v>7.09</v>
      </c>
      <c r="L26" s="3">
        <v>23.35</v>
      </c>
      <c r="M26" s="3">
        <v>26.91</v>
      </c>
      <c r="N26" s="3">
        <v>18.989999999999998</v>
      </c>
      <c r="O26" s="3">
        <v>30.09</v>
      </c>
      <c r="P26" s="3">
        <v>108.760002</v>
      </c>
      <c r="R26" s="8">
        <f t="shared" si="3"/>
        <v>-2.1934153800081457E-2</v>
      </c>
      <c r="S26" s="8">
        <f t="shared" si="5"/>
        <v>-3.5420619860847595E-2</v>
      </c>
      <c r="T26" s="8">
        <f t="shared" si="6"/>
        <v>-2.3025009010519622E-2</v>
      </c>
      <c r="U26" s="8">
        <f t="shared" si="7"/>
        <v>-7.3632349001779618E-2</v>
      </c>
      <c r="V26" s="8">
        <f t="shared" si="8"/>
        <v>-4.1891891891891957E-2</v>
      </c>
      <c r="W26" s="8">
        <f t="shared" si="9"/>
        <v>-3.3526490066225115E-2</v>
      </c>
      <c r="X26" s="8">
        <f t="shared" si="10"/>
        <v>-3.2362424752334619E-2</v>
      </c>
      <c r="Y26" s="8">
        <f t="shared" si="11"/>
        <v>-1.2993762993762994E-2</v>
      </c>
      <c r="Z26" s="8">
        <f t="shared" si="12"/>
        <v>-2.2734685848175201E-2</v>
      </c>
      <c r="AA26" s="8">
        <f t="shared" si="13"/>
        <v>-5.8925309336332901E-2</v>
      </c>
      <c r="AB26" s="12">
        <f t="shared" si="4"/>
        <v>-3.5644669656195102E-2</v>
      </c>
      <c r="AC26" s="37" cm="1">
        <f t="array" ref="AC26">SUMPRODUCT(R26:AA26,TRANSPOSE($AK$5:$AK$14))</f>
        <v>-3.299754044092558E-2</v>
      </c>
      <c r="AD26" s="37"/>
      <c r="AE26" s="37"/>
      <c r="AF26" s="37"/>
      <c r="AG26" s="37"/>
      <c r="AH26" s="37"/>
      <c r="AL26" s="19" t="s">
        <v>15</v>
      </c>
      <c r="AM26" s="21">
        <v>3.7241515700467548E-2</v>
      </c>
      <c r="AT26" s="1">
        <v>44041</v>
      </c>
      <c r="AU26" s="36">
        <v>1.2860393318802553E-2</v>
      </c>
      <c r="AY26" s="1">
        <v>44406</v>
      </c>
      <c r="AZ26" s="36">
        <v>-1.6144465495346234E-3</v>
      </c>
    </row>
    <row r="27" spans="1:55">
      <c r="A27" s="1">
        <v>44433</v>
      </c>
      <c r="B27" t="s">
        <v>4</v>
      </c>
      <c r="C27" t="s">
        <v>5</v>
      </c>
      <c r="D27" s="2">
        <v>5.81</v>
      </c>
      <c r="F27" s="1">
        <v>44406</v>
      </c>
      <c r="G27" s="3">
        <v>92.550003000000004</v>
      </c>
      <c r="H27" s="3">
        <v>15.81</v>
      </c>
      <c r="I27" s="3">
        <v>25.190000999999999</v>
      </c>
      <c r="J27" s="3">
        <v>67.089995999999999</v>
      </c>
      <c r="K27" s="3">
        <v>7.4</v>
      </c>
      <c r="L27" s="3">
        <v>24.16</v>
      </c>
      <c r="M27" s="3">
        <v>27.809999000000001</v>
      </c>
      <c r="N27" s="3">
        <v>19.239999999999998</v>
      </c>
      <c r="O27" s="3">
        <v>30.790001</v>
      </c>
      <c r="P27" s="3">
        <v>115.57</v>
      </c>
      <c r="R27" s="8">
        <f t="shared" si="3"/>
        <v>-8.4636065336878251E-3</v>
      </c>
      <c r="S27" s="8">
        <f t="shared" si="5"/>
        <v>-1.8939393939393537E-3</v>
      </c>
      <c r="T27" s="8">
        <f t="shared" si="6"/>
        <v>-5.5270035530990743E-3</v>
      </c>
      <c r="U27" s="8">
        <f t="shared" si="7"/>
        <v>1.4363426283087729E-2</v>
      </c>
      <c r="V27" s="8">
        <f t="shared" si="8"/>
        <v>-9.3708165997321811E-3</v>
      </c>
      <c r="W27" s="8">
        <f t="shared" si="9"/>
        <v>5.3641517662450955E-2</v>
      </c>
      <c r="X27" s="8">
        <f t="shared" si="10"/>
        <v>3.6088056156191642E-3</v>
      </c>
      <c r="Y27" s="8">
        <f t="shared" si="11"/>
        <v>-1.535317219277531E-2</v>
      </c>
      <c r="Z27" s="8">
        <f t="shared" si="12"/>
        <v>-1.0286081315137221E-2</v>
      </c>
      <c r="AA27" s="8">
        <f t="shared" si="13"/>
        <v>-1.4748533297139051E-2</v>
      </c>
      <c r="AB27" s="12">
        <f t="shared" si="4"/>
        <v>5.9705966756478344E-4</v>
      </c>
      <c r="AC27" s="37" cm="1">
        <f t="array" ref="AC27">SUMPRODUCT(R27:AA27,TRANSPOSE($AK$5:$AK$14))</f>
        <v>-1.6144465495346234E-3</v>
      </c>
      <c r="AD27" s="37"/>
      <c r="AE27" s="37"/>
      <c r="AF27" s="37"/>
      <c r="AG27" s="37"/>
      <c r="AH27" s="37"/>
      <c r="AL27" s="19" t="s">
        <v>3</v>
      </c>
      <c r="AM27" s="21">
        <v>3.5736885701066541E-2</v>
      </c>
      <c r="AT27" s="1">
        <v>44040</v>
      </c>
      <c r="AU27" s="36">
        <v>1.0109899496959542E-4</v>
      </c>
      <c r="AY27" s="1">
        <v>44405</v>
      </c>
      <c r="AZ27" s="36">
        <v>4.1232052377665734E-4</v>
      </c>
    </row>
    <row r="28" spans="1:55">
      <c r="A28" s="1">
        <v>44433</v>
      </c>
      <c r="B28" t="s">
        <v>6</v>
      </c>
      <c r="C28" t="s">
        <v>7</v>
      </c>
      <c r="D28" s="2">
        <v>99.5</v>
      </c>
      <c r="F28" s="1">
        <v>44405</v>
      </c>
      <c r="G28" s="3">
        <v>93.339995999999999</v>
      </c>
      <c r="H28" s="3">
        <v>15.84</v>
      </c>
      <c r="I28" s="3">
        <v>25.33</v>
      </c>
      <c r="J28" s="3">
        <v>66.139999000000003</v>
      </c>
      <c r="K28" s="3">
        <v>7.47</v>
      </c>
      <c r="L28" s="3">
        <v>22.93</v>
      </c>
      <c r="M28" s="3">
        <v>27.709999</v>
      </c>
      <c r="N28" s="3">
        <v>19.540001</v>
      </c>
      <c r="O28" s="3">
        <v>31.110001</v>
      </c>
      <c r="P28" s="3">
        <v>117.300003</v>
      </c>
      <c r="R28" s="8">
        <f t="shared" si="3"/>
        <v>-5.5402194167886026E-3</v>
      </c>
      <c r="S28" s="8">
        <f t="shared" si="5"/>
        <v>-1.6149068322981464E-2</v>
      </c>
      <c r="T28" s="8">
        <f t="shared" si="6"/>
        <v>-3.5405192761606375E-3</v>
      </c>
      <c r="U28" s="8">
        <f t="shared" si="7"/>
        <v>-1.0028424188846558E-2</v>
      </c>
      <c r="V28" s="8">
        <f t="shared" si="8"/>
        <v>1.340482573726513E-3</v>
      </c>
      <c r="W28" s="8">
        <f t="shared" si="9"/>
        <v>-1.3065767119589207E-3</v>
      </c>
      <c r="X28" s="8">
        <f t="shared" si="10"/>
        <v>2.0626114180478869E-2</v>
      </c>
      <c r="Y28" s="8">
        <f t="shared" si="11"/>
        <v>-1.3131212784404661E-2</v>
      </c>
      <c r="Z28" s="8">
        <f t="shared" si="12"/>
        <v>5.1696282659247778E-3</v>
      </c>
      <c r="AA28" s="8">
        <f t="shared" si="13"/>
        <v>2.732530215449288E-2</v>
      </c>
      <c r="AB28" s="12">
        <f t="shared" si="4"/>
        <v>4.7655064734821936E-4</v>
      </c>
      <c r="AC28" s="37" cm="1">
        <f t="array" ref="AC28">SUMPRODUCT(R28:AA28,TRANSPOSE($AK$5:$AK$14))</f>
        <v>4.1232052377665734E-4</v>
      </c>
      <c r="AD28" s="37"/>
      <c r="AE28" s="37"/>
      <c r="AF28" s="37"/>
      <c r="AG28" s="37"/>
      <c r="AH28" s="37"/>
      <c r="AL28" s="19" t="s">
        <v>11</v>
      </c>
      <c r="AM28" s="21">
        <v>3.3549716989815188E-2</v>
      </c>
      <c r="AT28" s="1">
        <v>44039</v>
      </c>
      <c r="AU28" s="36">
        <v>1.1488730955715995E-2</v>
      </c>
      <c r="AY28" s="1">
        <v>44404</v>
      </c>
      <c r="AZ28" s="36">
        <v>-1.8813398385452058E-2</v>
      </c>
    </row>
    <row r="29" spans="1:55">
      <c r="A29" s="1">
        <v>44433</v>
      </c>
      <c r="B29" t="s">
        <v>8</v>
      </c>
      <c r="C29" t="s">
        <v>9</v>
      </c>
      <c r="D29" s="2">
        <v>18.889999</v>
      </c>
      <c r="F29" s="1">
        <v>44404</v>
      </c>
      <c r="G29" s="3">
        <v>93.860000999999997</v>
      </c>
      <c r="H29" s="3">
        <v>16.100000000000001</v>
      </c>
      <c r="I29" s="3">
        <v>25.42</v>
      </c>
      <c r="J29" s="3">
        <v>66.809997999999993</v>
      </c>
      <c r="K29" s="3">
        <v>7.46</v>
      </c>
      <c r="L29" s="3">
        <v>22.959999</v>
      </c>
      <c r="M29" s="3">
        <v>27.15</v>
      </c>
      <c r="N29" s="3">
        <v>19.799999</v>
      </c>
      <c r="O29" s="3">
        <v>30.950001</v>
      </c>
      <c r="P29" s="3">
        <v>114.18</v>
      </c>
      <c r="R29" s="8">
        <f t="shared" si="3"/>
        <v>-2.5033718449165493E-2</v>
      </c>
      <c r="S29" s="8">
        <f t="shared" si="5"/>
        <v>-1.8890920170627587E-2</v>
      </c>
      <c r="T29" s="8">
        <f t="shared" si="6"/>
        <v>-1.9668337832626226E-2</v>
      </c>
      <c r="U29" s="8">
        <f t="shared" si="7"/>
        <v>-1.7788871704890113E-2</v>
      </c>
      <c r="V29" s="8">
        <f t="shared" si="8"/>
        <v>-2.0997375328084007E-2</v>
      </c>
      <c r="W29" s="8">
        <f t="shared" si="9"/>
        <v>-2.8353788758095237E-2</v>
      </c>
      <c r="X29" s="8">
        <f t="shared" si="10"/>
        <v>-1.1649035735312651E-2</v>
      </c>
      <c r="Y29" s="8">
        <f t="shared" si="11"/>
        <v>-4.0241450716371682E-3</v>
      </c>
      <c r="Z29" s="8">
        <f t="shared" si="12"/>
        <v>-2.3967140459386312E-2</v>
      </c>
      <c r="AA29" s="8">
        <f t="shared" si="13"/>
        <v>-2.0754700184471637E-2</v>
      </c>
      <c r="AB29" s="12">
        <f t="shared" si="4"/>
        <v>-1.9112803369429644E-2</v>
      </c>
      <c r="AC29" s="37" cm="1">
        <f t="array" ref="AC29">SUMPRODUCT(R29:AA29,TRANSPOSE($AK$5:$AK$14))</f>
        <v>-1.8813398385452058E-2</v>
      </c>
      <c r="AD29" s="37"/>
      <c r="AE29" s="37"/>
      <c r="AF29" s="37"/>
      <c r="AG29" s="37"/>
      <c r="AH29" s="37"/>
      <c r="AL29" s="19" t="s">
        <v>17</v>
      </c>
      <c r="AM29" s="21">
        <v>3.0045982356159188E-2</v>
      </c>
      <c r="AT29" s="1">
        <v>44036</v>
      </c>
      <c r="AU29" s="36">
        <v>-1.9880106315869096E-3</v>
      </c>
      <c r="AY29" s="1">
        <v>44403</v>
      </c>
      <c r="AZ29" s="36">
        <v>4.7511402286749245E-3</v>
      </c>
    </row>
    <row r="30" spans="1:55">
      <c r="A30" s="1">
        <v>44433</v>
      </c>
      <c r="B30" t="s">
        <v>10</v>
      </c>
      <c r="C30" t="s">
        <v>11</v>
      </c>
      <c r="D30" s="2">
        <v>21.799999</v>
      </c>
      <c r="F30" s="1">
        <v>44403</v>
      </c>
      <c r="G30" s="3">
        <v>96.269997000000004</v>
      </c>
      <c r="H30" s="3">
        <v>16.41</v>
      </c>
      <c r="I30" s="3">
        <v>25.93</v>
      </c>
      <c r="J30" s="3">
        <v>68.019997000000004</v>
      </c>
      <c r="K30" s="3">
        <v>7.62</v>
      </c>
      <c r="L30" s="3">
        <v>23.629999000000002</v>
      </c>
      <c r="M30" s="3">
        <v>27.469999000000001</v>
      </c>
      <c r="N30" s="3">
        <v>19.879999000000002</v>
      </c>
      <c r="O30" s="3">
        <v>31.709999</v>
      </c>
      <c r="P30" s="3">
        <v>116.599998</v>
      </c>
      <c r="R30" s="8">
        <f t="shared" si="3"/>
        <v>-1.4939178913153137E-2</v>
      </c>
      <c r="S30" s="8">
        <f t="shared" si="5"/>
        <v>3.6697247706421231E-3</v>
      </c>
      <c r="T30" s="8">
        <f t="shared" si="6"/>
        <v>1.0916179337232013E-2</v>
      </c>
      <c r="U30" s="8">
        <f t="shared" si="7"/>
        <v>-4.3911446135829861E-3</v>
      </c>
      <c r="V30" s="8">
        <f t="shared" si="8"/>
        <v>-2.5575447570332501E-2</v>
      </c>
      <c r="W30" s="8">
        <f t="shared" si="9"/>
        <v>-3.374103895997562E-3</v>
      </c>
      <c r="X30" s="8">
        <f t="shared" si="10"/>
        <v>2.7299887808526664E-2</v>
      </c>
      <c r="Y30" s="8">
        <f t="shared" si="11"/>
        <v>8.6250638571824228E-3</v>
      </c>
      <c r="Z30" s="8">
        <f t="shared" si="12"/>
        <v>1.5792482627921566E-3</v>
      </c>
      <c r="AA30" s="8">
        <f t="shared" si="13"/>
        <v>2.1731466305692285E-2</v>
      </c>
      <c r="AB30" s="12">
        <f t="shared" si="4"/>
        <v>2.5541695349001474E-3</v>
      </c>
      <c r="AC30" s="37" cm="1">
        <f t="array" ref="AC30">SUMPRODUCT(R30:AA30,TRANSPOSE($AK$5:$AK$14))</f>
        <v>4.7511402286749245E-3</v>
      </c>
      <c r="AD30" s="37"/>
      <c r="AE30" s="37"/>
      <c r="AF30" s="37"/>
      <c r="AG30" s="37"/>
      <c r="AH30" s="37"/>
      <c r="AL30" s="19" t="s">
        <v>21</v>
      </c>
      <c r="AM30" s="21">
        <v>2.9321309282964135E-2</v>
      </c>
      <c r="AT30" s="1">
        <v>44035</v>
      </c>
      <c r="AU30" s="36">
        <v>-1.3528568951517756E-2</v>
      </c>
      <c r="AY30" s="1">
        <v>44400</v>
      </c>
      <c r="AZ30" s="36">
        <v>-7.8453912408888264E-3</v>
      </c>
    </row>
    <row r="31" spans="1:55">
      <c r="A31" s="1">
        <v>44433</v>
      </c>
      <c r="B31" t="s">
        <v>12</v>
      </c>
      <c r="C31" t="s">
        <v>13</v>
      </c>
      <c r="D31" s="2">
        <v>26.67</v>
      </c>
      <c r="F31" s="1">
        <v>44400</v>
      </c>
      <c r="G31" s="3">
        <v>97.730002999999996</v>
      </c>
      <c r="H31" s="3">
        <v>16.350000000000001</v>
      </c>
      <c r="I31" s="3">
        <v>25.65</v>
      </c>
      <c r="J31" s="3">
        <v>68.319999999999993</v>
      </c>
      <c r="K31" s="3">
        <v>7.82</v>
      </c>
      <c r="L31" s="3">
        <v>23.709999</v>
      </c>
      <c r="M31" s="3">
        <v>26.74</v>
      </c>
      <c r="N31" s="3">
        <v>19.709999</v>
      </c>
      <c r="O31" s="3">
        <v>31.66</v>
      </c>
      <c r="P31" s="3">
        <v>114.120003</v>
      </c>
      <c r="R31" s="8">
        <f t="shared" si="3"/>
        <v>-3.9747247052163313E-3</v>
      </c>
      <c r="S31" s="8">
        <f t="shared" si="5"/>
        <v>-9.0909090909090055E-3</v>
      </c>
      <c r="T31" s="8">
        <f t="shared" si="6"/>
        <v>-4.6565774155995733E-3</v>
      </c>
      <c r="U31" s="8">
        <f t="shared" si="7"/>
        <v>2.9278183194207739E-4</v>
      </c>
      <c r="V31" s="8">
        <f t="shared" si="8"/>
        <v>-2.5510204081632109E-3</v>
      </c>
      <c r="W31" s="8">
        <f t="shared" si="9"/>
        <v>-2.3073794808405428E-2</v>
      </c>
      <c r="X31" s="8">
        <f t="shared" si="10"/>
        <v>-5.9479553903345785E-3</v>
      </c>
      <c r="Y31" s="8">
        <f t="shared" si="11"/>
        <v>-1.4500050000000009E-2</v>
      </c>
      <c r="Z31" s="8">
        <f t="shared" si="12"/>
        <v>-1.8915196056595476E-3</v>
      </c>
      <c r="AA31" s="8">
        <f t="shared" si="13"/>
        <v>-5.056617394680483E-3</v>
      </c>
      <c r="AB31" s="12">
        <f t="shared" si="4"/>
        <v>-7.0450386987026088E-3</v>
      </c>
      <c r="AC31" s="37" cm="1">
        <f t="array" ref="AC31">SUMPRODUCT(R31:AA31,TRANSPOSE($AK$5:$AK$14))</f>
        <v>-7.8453912408888264E-3</v>
      </c>
      <c r="AD31" s="37"/>
      <c r="AE31" s="37"/>
      <c r="AF31" s="37"/>
      <c r="AG31" s="37"/>
      <c r="AH31" s="37"/>
      <c r="AL31" s="19" t="s">
        <v>19</v>
      </c>
      <c r="AM31" s="21">
        <v>2.8871642414367103E-2</v>
      </c>
      <c r="AT31" s="1">
        <v>44034</v>
      </c>
      <c r="AU31" s="36">
        <v>-4.5129655461710943E-3</v>
      </c>
      <c r="AY31" s="1">
        <v>44399</v>
      </c>
      <c r="AZ31" s="36">
        <v>2.8933459938532682E-3</v>
      </c>
    </row>
    <row r="32" spans="1:55">
      <c r="A32" s="1">
        <v>44433</v>
      </c>
      <c r="B32" t="s">
        <v>14</v>
      </c>
      <c r="C32" t="s">
        <v>15</v>
      </c>
      <c r="D32" s="2">
        <v>57.529998999999997</v>
      </c>
      <c r="F32" s="1">
        <v>44399</v>
      </c>
      <c r="G32" s="3">
        <v>98.120002999999997</v>
      </c>
      <c r="H32" s="3">
        <v>16.5</v>
      </c>
      <c r="I32" s="3">
        <v>25.77</v>
      </c>
      <c r="J32" s="3">
        <v>68.300003000000004</v>
      </c>
      <c r="K32" s="3">
        <v>7.84</v>
      </c>
      <c r="L32" s="3">
        <v>24.27</v>
      </c>
      <c r="M32" s="3">
        <v>26.9</v>
      </c>
      <c r="N32" s="3">
        <v>20</v>
      </c>
      <c r="O32" s="3">
        <v>31.719999000000001</v>
      </c>
      <c r="P32" s="3">
        <v>114.699997</v>
      </c>
      <c r="R32" s="8">
        <f t="shared" si="3"/>
        <v>1.3531711879593303E-2</v>
      </c>
      <c r="S32" s="8">
        <f t="shared" si="5"/>
        <v>9.1743119266054166E-3</v>
      </c>
      <c r="T32" s="8">
        <f t="shared" si="6"/>
        <v>7.033997655334104E-3</v>
      </c>
      <c r="U32" s="8">
        <f t="shared" si="7"/>
        <v>2.2302126097953345E-2</v>
      </c>
      <c r="V32" s="8">
        <f t="shared" si="8"/>
        <v>-7.5949367088608225E-3</v>
      </c>
      <c r="W32" s="8">
        <f t="shared" si="9"/>
        <v>4.1220115416314965E-4</v>
      </c>
      <c r="X32" s="8">
        <f t="shared" si="10"/>
        <v>-2.2254822783933058E-3</v>
      </c>
      <c r="Y32" s="8">
        <f t="shared" si="11"/>
        <v>-3.487792725460901E-3</v>
      </c>
      <c r="Z32" s="8">
        <f t="shared" si="12"/>
        <v>-9.6784267773469233E-3</v>
      </c>
      <c r="AA32" s="8">
        <f t="shared" si="13"/>
        <v>2.6223338702388798E-3</v>
      </c>
      <c r="AB32" s="12">
        <f t="shared" si="4"/>
        <v>3.2090044093826238E-3</v>
      </c>
      <c r="AC32" s="37" cm="1">
        <f t="array" ref="AC32">SUMPRODUCT(R32:AA32,TRANSPOSE($AK$5:$AK$14))</f>
        <v>2.8933459938532682E-3</v>
      </c>
      <c r="AD32" s="37"/>
      <c r="AE32" s="37"/>
      <c r="AF32" s="37"/>
      <c r="AG32" s="37"/>
      <c r="AH32" s="37"/>
      <c r="AL32" s="19" t="s">
        <v>7</v>
      </c>
      <c r="AM32" s="21">
        <v>2.8569164632221849E-2</v>
      </c>
      <c r="AT32" s="1">
        <v>44033</v>
      </c>
      <c r="AU32" s="36">
        <v>-2.2132524172449649E-3</v>
      </c>
      <c r="AY32" s="1">
        <v>44398</v>
      </c>
      <c r="AZ32" s="36">
        <v>-5.9007935262322675E-3</v>
      </c>
    </row>
    <row r="33" spans="1:52">
      <c r="A33" s="1">
        <v>44433</v>
      </c>
      <c r="B33" t="s">
        <v>16</v>
      </c>
      <c r="C33" t="s">
        <v>17</v>
      </c>
      <c r="D33" s="2">
        <v>92.629997000000003</v>
      </c>
      <c r="F33" s="1">
        <v>44398</v>
      </c>
      <c r="G33" s="3">
        <v>96.809997999999993</v>
      </c>
      <c r="H33" s="3">
        <v>16.350000000000001</v>
      </c>
      <c r="I33" s="3">
        <v>25.59</v>
      </c>
      <c r="J33" s="3">
        <v>66.809997999999993</v>
      </c>
      <c r="K33" s="3">
        <v>7.9</v>
      </c>
      <c r="L33" s="3">
        <v>24.26</v>
      </c>
      <c r="M33" s="3">
        <v>26.959999</v>
      </c>
      <c r="N33" s="3">
        <v>20.07</v>
      </c>
      <c r="O33" s="3">
        <v>32.029998999999997</v>
      </c>
      <c r="P33" s="3">
        <v>114.400002</v>
      </c>
      <c r="R33" s="8">
        <f t="shared" si="3"/>
        <v>-4.3197057188201805E-3</v>
      </c>
      <c r="S33" s="8">
        <f t="shared" si="5"/>
        <v>-4.2630937880633541E-3</v>
      </c>
      <c r="T33" s="8">
        <f t="shared" si="6"/>
        <v>-1.5769230769230775E-2</v>
      </c>
      <c r="U33" s="8">
        <f t="shared" si="7"/>
        <v>-1.0222251851851953E-2</v>
      </c>
      <c r="V33" s="8">
        <f t="shared" si="8"/>
        <v>-5.1620648259303688E-2</v>
      </c>
      <c r="W33" s="8">
        <f t="shared" si="9"/>
        <v>-3.6960985626283307E-3</v>
      </c>
      <c r="X33" s="8">
        <f t="shared" si="10"/>
        <v>1.3914968033095148E-2</v>
      </c>
      <c r="Y33" s="8">
        <f t="shared" si="11"/>
        <v>-5.9435856392477879E-3</v>
      </c>
      <c r="Z33" s="8">
        <f t="shared" si="12"/>
        <v>-7.4372792066937261E-3</v>
      </c>
      <c r="AA33" s="8">
        <f t="shared" si="13"/>
        <v>1.1494288443754008E-2</v>
      </c>
      <c r="AB33" s="12">
        <f t="shared" si="4"/>
        <v>-7.7862637318990621E-3</v>
      </c>
      <c r="AC33" s="37" cm="1">
        <f t="array" ref="AC33">SUMPRODUCT(R33:AA33,TRANSPOSE($AK$5:$AK$14))</f>
        <v>-5.9007935262322675E-3</v>
      </c>
      <c r="AD33" s="37"/>
      <c r="AE33" s="37"/>
      <c r="AF33" s="37"/>
      <c r="AG33" s="37"/>
      <c r="AH33" s="37"/>
      <c r="AL33" s="19" t="s">
        <v>13</v>
      </c>
      <c r="AM33" s="21">
        <v>2.4450549084905807E-2</v>
      </c>
      <c r="AT33" s="1">
        <v>44032</v>
      </c>
      <c r="AU33" s="36">
        <v>2.0180416179991053E-2</v>
      </c>
      <c r="AY33" s="1">
        <v>44397</v>
      </c>
      <c r="AZ33" s="36">
        <v>8.0644503217920886E-3</v>
      </c>
    </row>
    <row r="34" spans="1:52">
      <c r="A34" s="1">
        <v>44433</v>
      </c>
      <c r="B34" t="s">
        <v>18</v>
      </c>
      <c r="C34" t="s">
        <v>19</v>
      </c>
      <c r="D34" s="2">
        <v>30</v>
      </c>
      <c r="F34" s="1">
        <v>44397</v>
      </c>
      <c r="G34" s="3">
        <v>97.230002999999996</v>
      </c>
      <c r="H34" s="3">
        <v>16.420000000000002</v>
      </c>
      <c r="I34" s="3">
        <v>26</v>
      </c>
      <c r="J34" s="3">
        <v>67.5</v>
      </c>
      <c r="K34" s="3">
        <v>8.33</v>
      </c>
      <c r="L34" s="3">
        <v>24.35</v>
      </c>
      <c r="M34" s="3">
        <v>26.59</v>
      </c>
      <c r="N34" s="3">
        <v>20.190000999999999</v>
      </c>
      <c r="O34" s="3">
        <v>32.270000000000003</v>
      </c>
      <c r="P34" s="3">
        <v>113.099998</v>
      </c>
      <c r="R34" s="8">
        <f t="shared" si="3"/>
        <v>-9.4743374297336456E-3</v>
      </c>
      <c r="S34" s="8">
        <f t="shared" si="5"/>
        <v>6.0938452163324575E-4</v>
      </c>
      <c r="T34" s="8">
        <f t="shared" si="6"/>
        <v>1.2461059190031164E-2</v>
      </c>
      <c r="U34" s="8">
        <f t="shared" si="7"/>
        <v>3.7174721189591076E-3</v>
      </c>
      <c r="V34" s="8">
        <f t="shared" si="8"/>
        <v>5.4430379746835407E-2</v>
      </c>
      <c r="W34" s="8">
        <f t="shared" si="9"/>
        <v>1.8828451882845307E-2</v>
      </c>
      <c r="X34" s="8">
        <f t="shared" si="10"/>
        <v>1.3338414634146397E-2</v>
      </c>
      <c r="Y34" s="8">
        <f t="shared" si="11"/>
        <v>-4.4378696036553381E-3</v>
      </c>
      <c r="Z34" s="8">
        <f t="shared" si="12"/>
        <v>1.0331840628308196E-2</v>
      </c>
      <c r="AA34" s="8">
        <f t="shared" si="13"/>
        <v>8.3808306568890524E-3</v>
      </c>
      <c r="AB34" s="12">
        <f t="shared" si="4"/>
        <v>1.0818562634625889E-2</v>
      </c>
      <c r="AC34" s="37" cm="1">
        <f t="array" ref="AC34">SUMPRODUCT(R34:AA34,TRANSPOSE($AK$5:$AK$14))</f>
        <v>8.0644503217920886E-3</v>
      </c>
      <c r="AD34" s="37"/>
      <c r="AE34" s="37"/>
      <c r="AF34" s="37"/>
      <c r="AG34" s="37"/>
      <c r="AH34" s="37"/>
      <c r="AL34" s="19" t="s">
        <v>9</v>
      </c>
      <c r="AM34" s="21">
        <v>2.2915999412928923E-2</v>
      </c>
      <c r="AT34" s="1">
        <v>44029</v>
      </c>
      <c r="AU34" s="36">
        <v>2.1162092515643022E-2</v>
      </c>
      <c r="AY34" s="1">
        <v>44396</v>
      </c>
      <c r="AZ34" s="36">
        <v>-1.6206115322833864E-2</v>
      </c>
    </row>
    <row r="35" spans="1:52">
      <c r="A35" s="1">
        <v>44433</v>
      </c>
      <c r="B35" t="s">
        <v>20</v>
      </c>
      <c r="C35" t="s">
        <v>21</v>
      </c>
      <c r="D35" s="2">
        <v>13.99</v>
      </c>
      <c r="F35" s="1">
        <v>44396</v>
      </c>
      <c r="G35" s="3">
        <v>98.160004000000001</v>
      </c>
      <c r="H35" s="3">
        <v>16.41</v>
      </c>
      <c r="I35" s="3">
        <v>25.68</v>
      </c>
      <c r="J35" s="3">
        <v>67.25</v>
      </c>
      <c r="K35" s="3">
        <v>7.9</v>
      </c>
      <c r="L35" s="3">
        <v>23.9</v>
      </c>
      <c r="M35" s="3">
        <v>26.24</v>
      </c>
      <c r="N35" s="3">
        <v>20.280000999999999</v>
      </c>
      <c r="O35" s="3">
        <v>31.940000999999999</v>
      </c>
      <c r="P35" s="3">
        <v>112.160004</v>
      </c>
      <c r="R35" s="8">
        <f t="shared" si="3"/>
        <v>-1.4160851662147159E-2</v>
      </c>
      <c r="S35" s="8">
        <f t="shared" si="5"/>
        <v>-1.0849909584086782E-2</v>
      </c>
      <c r="T35" s="8">
        <f t="shared" si="6"/>
        <v>-1.2307692307692318E-2</v>
      </c>
      <c r="U35" s="8">
        <f t="shared" si="7"/>
        <v>-6.6469279164073853E-3</v>
      </c>
      <c r="V35" s="8">
        <f t="shared" si="8"/>
        <v>-8.7759709902968677E-2</v>
      </c>
      <c r="W35" s="8">
        <f t="shared" si="9"/>
        <v>-1.1170872983036951E-2</v>
      </c>
      <c r="X35" s="8">
        <f t="shared" si="10"/>
        <v>-1.649175412293858E-2</v>
      </c>
      <c r="Y35" s="8">
        <f t="shared" si="11"/>
        <v>-1.7917627118644069E-2</v>
      </c>
      <c r="Z35" s="8">
        <f t="shared" si="12"/>
        <v>-8.6902542305943645E-3</v>
      </c>
      <c r="AA35" s="8">
        <f t="shared" si="13"/>
        <v>-1.093472643854098E-2</v>
      </c>
      <c r="AB35" s="12">
        <f t="shared" si="4"/>
        <v>-1.9693032626705725E-2</v>
      </c>
      <c r="AC35" s="37" cm="1">
        <f t="array" ref="AC35">SUMPRODUCT(R35:AA35,TRANSPOSE($AK$5:$AK$14))</f>
        <v>-1.6206115322833864E-2</v>
      </c>
      <c r="AD35" s="37"/>
      <c r="AE35" s="37"/>
      <c r="AF35" s="37"/>
      <c r="AG35" s="37"/>
      <c r="AH35" s="37"/>
      <c r="AT35" s="1">
        <v>44028</v>
      </c>
      <c r="AU35" s="36">
        <v>-1.1494767126048E-2</v>
      </c>
      <c r="AY35" s="1">
        <v>44393</v>
      </c>
      <c r="AZ35" s="36">
        <v>-1.2165349072946498E-2</v>
      </c>
    </row>
    <row r="36" spans="1:52">
      <c r="A36" s="1">
        <v>44432</v>
      </c>
      <c r="B36" t="s">
        <v>2</v>
      </c>
      <c r="C36" t="s">
        <v>3</v>
      </c>
      <c r="D36" s="2">
        <v>27.58</v>
      </c>
      <c r="F36" s="1">
        <v>44393</v>
      </c>
      <c r="G36" s="3">
        <v>99.57</v>
      </c>
      <c r="H36" s="3">
        <v>16.59</v>
      </c>
      <c r="I36" s="3">
        <v>26</v>
      </c>
      <c r="J36" s="3">
        <v>67.699996999999996</v>
      </c>
      <c r="K36" s="3">
        <v>8.6599989999999991</v>
      </c>
      <c r="L36" s="3">
        <v>24.17</v>
      </c>
      <c r="M36" s="3">
        <v>26.68</v>
      </c>
      <c r="N36" s="3">
        <v>20.65</v>
      </c>
      <c r="O36" s="3">
        <v>32.220001000000003</v>
      </c>
      <c r="P36" s="3">
        <v>113.400002</v>
      </c>
      <c r="R36" s="8">
        <f t="shared" si="3"/>
        <v>-1.2300347431809293E-2</v>
      </c>
      <c r="S36" s="8">
        <f t="shared" si="5"/>
        <v>-2.4117647058823539E-2</v>
      </c>
      <c r="T36" s="8">
        <f t="shared" si="6"/>
        <v>-1.103084781168324E-2</v>
      </c>
      <c r="U36" s="8">
        <f t="shared" si="7"/>
        <v>-1.4699490826655377E-2</v>
      </c>
      <c r="V36" s="8">
        <f t="shared" si="8"/>
        <v>1.5055882583572933E-2</v>
      </c>
      <c r="W36" s="8">
        <f t="shared" si="9"/>
        <v>-1.1451983171697972E-2</v>
      </c>
      <c r="X36" s="8">
        <f t="shared" si="10"/>
        <v>-1.4771048744460806E-2</v>
      </c>
      <c r="Y36" s="8">
        <f t="shared" si="11"/>
        <v>-9.6758587324640181E-4</v>
      </c>
      <c r="Z36" s="8">
        <f t="shared" si="12"/>
        <v>-2.1560856361979845E-2</v>
      </c>
      <c r="AA36" s="8">
        <f t="shared" si="13"/>
        <v>-1.801178512265882E-2</v>
      </c>
      <c r="AB36" s="12">
        <f t="shared" si="4"/>
        <v>-1.1385570981944235E-2</v>
      </c>
      <c r="AC36" s="37" cm="1">
        <f t="array" ref="AC36">SUMPRODUCT(R36:AA36,TRANSPOSE($AK$5:$AK$14))</f>
        <v>-1.2165349072946498E-2</v>
      </c>
      <c r="AD36" s="37"/>
      <c r="AE36" s="37"/>
      <c r="AF36" s="37"/>
      <c r="AG36" s="37"/>
      <c r="AH36" s="37"/>
      <c r="AL36" s="51" t="s">
        <v>34</v>
      </c>
      <c r="AM36" s="52"/>
      <c r="AO36" s="51" t="s">
        <v>34</v>
      </c>
      <c r="AP36" s="52"/>
      <c r="AT36" s="1">
        <v>44027</v>
      </c>
      <c r="AU36" s="36">
        <v>5.7245979298789565E-3</v>
      </c>
      <c r="AY36" s="1">
        <v>44392</v>
      </c>
      <c r="AZ36" s="36">
        <v>-1.0295562588851991E-2</v>
      </c>
    </row>
    <row r="37" spans="1:52">
      <c r="A37" s="1">
        <v>44432</v>
      </c>
      <c r="B37" t="s">
        <v>4</v>
      </c>
      <c r="C37" t="s">
        <v>5</v>
      </c>
      <c r="D37" s="2">
        <v>5.87</v>
      </c>
      <c r="F37" s="1">
        <v>44392</v>
      </c>
      <c r="G37" s="3">
        <v>100.80999799999999</v>
      </c>
      <c r="H37" s="3">
        <v>17</v>
      </c>
      <c r="I37" s="3">
        <v>26.290001</v>
      </c>
      <c r="J37" s="3">
        <v>68.709998999999996</v>
      </c>
      <c r="K37" s="3">
        <v>8.531549</v>
      </c>
      <c r="L37" s="3">
        <v>24.450001</v>
      </c>
      <c r="M37" s="3">
        <v>27.08</v>
      </c>
      <c r="N37" s="3">
        <v>20.67</v>
      </c>
      <c r="O37" s="3">
        <v>32.93</v>
      </c>
      <c r="P37" s="3">
        <v>115.480003</v>
      </c>
      <c r="R37" s="8">
        <f t="shared" si="3"/>
        <v>1.3573285879482032E-2</v>
      </c>
      <c r="S37" s="8">
        <f t="shared" si="5"/>
        <v>-7.0094037961795962E-3</v>
      </c>
      <c r="T37" s="8">
        <f t="shared" si="6"/>
        <v>-1.5355804668321928E-2</v>
      </c>
      <c r="U37" s="8">
        <f t="shared" si="7"/>
        <v>1.8955525839734306E-3</v>
      </c>
      <c r="V37" s="8">
        <f t="shared" si="8"/>
        <v>-2.4632977608130043E-2</v>
      </c>
      <c r="W37" s="8">
        <f t="shared" si="9"/>
        <v>-1.9647152379825426E-2</v>
      </c>
      <c r="X37" s="8">
        <f t="shared" si="10"/>
        <v>-2.1322732200939769E-2</v>
      </c>
      <c r="Y37" s="8">
        <f t="shared" si="11"/>
        <v>-1.4306104640252948E-2</v>
      </c>
      <c r="Z37" s="8">
        <f t="shared" si="12"/>
        <v>-2.8040170364811982E-2</v>
      </c>
      <c r="AA37" s="8">
        <f t="shared" si="13"/>
        <v>3.1271715654837104E-3</v>
      </c>
      <c r="AB37" s="12">
        <f t="shared" si="4"/>
        <v>-1.1171833562952253E-2</v>
      </c>
      <c r="AC37" s="37" cm="1">
        <f t="array" ref="AC37">SUMPRODUCT(R37:AA37,TRANSPOSE($AK$5:$AK$14))</f>
        <v>-1.0295562588851991E-2</v>
      </c>
      <c r="AD37" s="37"/>
      <c r="AE37" s="37"/>
      <c r="AF37" s="37"/>
      <c r="AG37" s="37"/>
      <c r="AH37" s="37"/>
      <c r="AL37" s="53">
        <v>2.2437589261025015E-2</v>
      </c>
      <c r="AM37" s="54"/>
      <c r="AO37" s="53">
        <v>2.0500000000000001E-2</v>
      </c>
      <c r="AP37" s="54"/>
      <c r="AT37" s="1">
        <v>44026</v>
      </c>
      <c r="AU37" s="36">
        <v>2.0549363269499323E-2</v>
      </c>
      <c r="AY37" s="1">
        <v>44391</v>
      </c>
      <c r="AZ37" s="36">
        <v>5.596723124982439E-3</v>
      </c>
    </row>
    <row r="38" spans="1:52">
      <c r="A38" s="1">
        <v>44432</v>
      </c>
      <c r="B38" t="s">
        <v>6</v>
      </c>
      <c r="C38" t="s">
        <v>7</v>
      </c>
      <c r="D38" s="2">
        <v>99.709998999999996</v>
      </c>
      <c r="F38" s="1">
        <v>44391</v>
      </c>
      <c r="G38" s="3">
        <v>99.459998999999996</v>
      </c>
      <c r="H38" s="3">
        <v>17.120000999999998</v>
      </c>
      <c r="I38" s="3">
        <v>26.700001</v>
      </c>
      <c r="J38" s="3">
        <v>68.580001999999993</v>
      </c>
      <c r="K38" s="3">
        <v>8.7470140000000001</v>
      </c>
      <c r="L38" s="3">
        <v>24.940000999999999</v>
      </c>
      <c r="M38" s="3">
        <v>27.67</v>
      </c>
      <c r="N38" s="3">
        <v>20.969999000000001</v>
      </c>
      <c r="O38" s="3">
        <v>33.880001</v>
      </c>
      <c r="P38" s="3">
        <v>115.120003</v>
      </c>
      <c r="R38" s="8">
        <f t="shared" si="3"/>
        <v>2.3988490393961334E-2</v>
      </c>
      <c r="S38" s="8">
        <f t="shared" si="5"/>
        <v>1.0029497933362845E-2</v>
      </c>
      <c r="T38" s="8">
        <f t="shared" si="6"/>
        <v>-1.4396419342930953E-2</v>
      </c>
      <c r="U38" s="8">
        <f t="shared" si="7"/>
        <v>3.6421400526564715E-2</v>
      </c>
      <c r="V38" s="8">
        <f t="shared" si="8"/>
        <v>-1.124122092240515E-2</v>
      </c>
      <c r="W38" s="8">
        <f t="shared" si="9"/>
        <v>1.8790890522875747E-2</v>
      </c>
      <c r="X38" s="8">
        <f t="shared" si="10"/>
        <v>-8.2437275985661959E-3</v>
      </c>
      <c r="Y38" s="8">
        <f t="shared" si="11"/>
        <v>1.3533010462396916E-2</v>
      </c>
      <c r="Z38" s="8">
        <f t="shared" si="12"/>
        <v>4.1493477089895583E-3</v>
      </c>
      <c r="AA38" s="8">
        <f t="shared" si="13"/>
        <v>-5.4427386609071536E-3</v>
      </c>
      <c r="AB38" s="12">
        <f t="shared" si="4"/>
        <v>6.7588531023341667E-3</v>
      </c>
      <c r="AC38" s="37" cm="1">
        <f t="array" ref="AC38">SUMPRODUCT(R38:AA38,TRANSPOSE($AK$5:$AK$14))</f>
        <v>5.596723124982439E-3</v>
      </c>
      <c r="AD38" s="37"/>
      <c r="AE38" s="37"/>
      <c r="AF38" s="37"/>
      <c r="AG38" s="37"/>
      <c r="AH38" s="37"/>
      <c r="AT38" s="1">
        <v>44025</v>
      </c>
      <c r="AU38" s="36">
        <v>-1.0127093612815993E-2</v>
      </c>
      <c r="AY38" s="1">
        <v>44390</v>
      </c>
      <c r="AZ38" s="36">
        <v>9.4042394375429706E-3</v>
      </c>
    </row>
    <row r="39" spans="1:52">
      <c r="A39" s="1">
        <v>44432</v>
      </c>
      <c r="B39" t="s">
        <v>8</v>
      </c>
      <c r="C39" t="s">
        <v>9</v>
      </c>
      <c r="D39" s="2">
        <v>18.870000999999998</v>
      </c>
      <c r="F39" s="1">
        <v>44390</v>
      </c>
      <c r="G39" s="3">
        <v>97.129997000000003</v>
      </c>
      <c r="H39" s="3">
        <v>16.950001</v>
      </c>
      <c r="I39" s="3">
        <v>27.09</v>
      </c>
      <c r="J39" s="3">
        <v>66.169998000000007</v>
      </c>
      <c r="K39" s="3">
        <v>8.8464589999999994</v>
      </c>
      <c r="L39" s="3">
        <v>24.48</v>
      </c>
      <c r="M39" s="3">
        <v>27.9</v>
      </c>
      <c r="N39" s="3">
        <v>20.690000999999999</v>
      </c>
      <c r="O39" s="3">
        <v>33.740001999999997</v>
      </c>
      <c r="P39" s="3">
        <v>115.75</v>
      </c>
      <c r="R39" s="8">
        <f t="shared" si="3"/>
        <v>5.2783480041912858E-3</v>
      </c>
      <c r="S39" s="8">
        <f t="shared" si="5"/>
        <v>1.436277763990294E-2</v>
      </c>
      <c r="T39" s="8">
        <f t="shared" si="6"/>
        <v>-2.2099447513811684E-3</v>
      </c>
      <c r="U39" s="8">
        <f t="shared" si="7"/>
        <v>9.0753288598513027E-4</v>
      </c>
      <c r="V39" s="8">
        <f t="shared" si="8"/>
        <v>2.055458253223293E-2</v>
      </c>
      <c r="W39" s="8">
        <f t="shared" si="9"/>
        <v>2.8571471788717332E-2</v>
      </c>
      <c r="X39" s="8">
        <f t="shared" si="10"/>
        <v>6.1305445366028905E-3</v>
      </c>
      <c r="Y39" s="8">
        <f t="shared" si="11"/>
        <v>6.8127497232481167E-3</v>
      </c>
      <c r="Z39" s="8">
        <f t="shared" si="12"/>
        <v>1.6265089871533335E-2</v>
      </c>
      <c r="AA39" s="8">
        <f t="shared" si="13"/>
        <v>5.9094464239159367E-3</v>
      </c>
      <c r="AB39" s="12">
        <f t="shared" si="4"/>
        <v>1.0258259865494872E-2</v>
      </c>
      <c r="AC39" s="37" cm="1">
        <f t="array" ref="AC39">SUMPRODUCT(R39:AA39,TRANSPOSE($AK$5:$AK$14))</f>
        <v>9.4042394375429706E-3</v>
      </c>
      <c r="AD39" s="37"/>
      <c r="AE39" s="37"/>
      <c r="AF39" s="37"/>
      <c r="AG39" s="37"/>
      <c r="AH39" s="37"/>
      <c r="AT39" s="1">
        <v>44022</v>
      </c>
      <c r="AU39" s="36">
        <v>4.9512068243286406E-3</v>
      </c>
      <c r="AY39" s="1">
        <v>44389</v>
      </c>
      <c r="AZ39" s="36">
        <v>1.2695056798875814E-2</v>
      </c>
    </row>
    <row r="40" spans="1:52">
      <c r="A40" s="1">
        <v>44432</v>
      </c>
      <c r="B40" t="s">
        <v>10</v>
      </c>
      <c r="C40" t="s">
        <v>11</v>
      </c>
      <c r="D40" s="2">
        <v>21.93</v>
      </c>
      <c r="F40" s="1">
        <v>44389</v>
      </c>
      <c r="G40" s="3">
        <v>96.620002999999997</v>
      </c>
      <c r="H40" s="3">
        <v>16.709999</v>
      </c>
      <c r="I40" s="3">
        <v>27.15</v>
      </c>
      <c r="J40" s="3">
        <v>66.110000999999997</v>
      </c>
      <c r="K40" s="3">
        <v>8.6682860000000002</v>
      </c>
      <c r="L40" s="3">
        <v>23.799999</v>
      </c>
      <c r="M40" s="3">
        <v>27.73</v>
      </c>
      <c r="N40" s="3">
        <v>20.549999</v>
      </c>
      <c r="O40" s="3">
        <v>33.200001</v>
      </c>
      <c r="P40" s="3">
        <v>115.07</v>
      </c>
      <c r="R40" s="8">
        <f t="shared" si="3"/>
        <v>6.0391711157936493E-3</v>
      </c>
      <c r="S40" s="8">
        <f t="shared" si="5"/>
        <v>3.4674860681114632E-2</v>
      </c>
      <c r="T40" s="8">
        <f t="shared" si="6"/>
        <v>5.5555555555555029E-3</v>
      </c>
      <c r="U40" s="8">
        <f t="shared" si="7"/>
        <v>9.1588914926303451E-3</v>
      </c>
      <c r="V40" s="8">
        <f t="shared" si="8"/>
        <v>1.7015081784415329E-2</v>
      </c>
      <c r="W40" s="8">
        <f t="shared" si="9"/>
        <v>3.209020087121419E-2</v>
      </c>
      <c r="X40" s="8">
        <f t="shared" si="10"/>
        <v>8.7304474354311379E-3</v>
      </c>
      <c r="Y40" s="8">
        <f t="shared" si="11"/>
        <v>-1.0592248435243133E-2</v>
      </c>
      <c r="Z40" s="8">
        <f t="shared" si="12"/>
        <v>2.5641088218754667E-2</v>
      </c>
      <c r="AA40" s="8">
        <f t="shared" si="13"/>
        <v>1.2405384043449378E-2</v>
      </c>
      <c r="AB40" s="12">
        <f t="shared" si="4"/>
        <v>1.4071843276311568E-2</v>
      </c>
      <c r="AC40" s="37" cm="1">
        <f t="array" ref="AC40">SUMPRODUCT(R40:AA40,TRANSPOSE($AK$5:$AK$14))</f>
        <v>1.2695056798875814E-2</v>
      </c>
      <c r="AD40" s="37"/>
      <c r="AE40" s="37"/>
      <c r="AF40" s="37"/>
      <c r="AG40" s="37"/>
      <c r="AH40" s="37"/>
      <c r="AT40" s="1">
        <v>44021</v>
      </c>
      <c r="AU40" s="36">
        <v>-7.2018011552183233E-3</v>
      </c>
      <c r="AY40" s="1">
        <v>44385</v>
      </c>
      <c r="AZ40" s="36">
        <v>-9.7187631122046449E-3</v>
      </c>
    </row>
    <row r="41" spans="1:52">
      <c r="A41" s="1">
        <v>44432</v>
      </c>
      <c r="B41" t="s">
        <v>12</v>
      </c>
      <c r="C41" t="s">
        <v>13</v>
      </c>
      <c r="D41" s="2">
        <v>25.67</v>
      </c>
      <c r="F41" s="1">
        <v>44385</v>
      </c>
      <c r="G41" s="3">
        <v>96.040001000000004</v>
      </c>
      <c r="H41" s="3">
        <v>16.149999999999999</v>
      </c>
      <c r="I41" s="3">
        <v>27</v>
      </c>
      <c r="J41" s="3">
        <v>65.510002</v>
      </c>
      <c r="K41" s="3">
        <v>8.5232620000000008</v>
      </c>
      <c r="L41" s="3">
        <v>23.059999000000001</v>
      </c>
      <c r="M41" s="3">
        <v>27.49</v>
      </c>
      <c r="N41" s="3">
        <v>20.77</v>
      </c>
      <c r="O41" s="3">
        <v>32.369999</v>
      </c>
      <c r="P41" s="3">
        <v>113.660004</v>
      </c>
      <c r="R41" s="8">
        <f t="shared" si="3"/>
        <v>-4.4573442058945621E-3</v>
      </c>
      <c r="S41" s="8">
        <f t="shared" si="5"/>
        <v>-7.3755377996312845E-3</v>
      </c>
      <c r="T41" s="8">
        <f t="shared" si="6"/>
        <v>-8.4465662871832693E-3</v>
      </c>
      <c r="U41" s="8">
        <f t="shared" si="7"/>
        <v>-1.2660075739565197E-2</v>
      </c>
      <c r="V41" s="8">
        <f t="shared" si="8"/>
        <v>-6.7600700688661836E-3</v>
      </c>
      <c r="W41" s="8">
        <f t="shared" si="9"/>
        <v>1.3025618192549205E-3</v>
      </c>
      <c r="X41" s="8">
        <f t="shared" si="10"/>
        <v>-1.9964314437230506E-2</v>
      </c>
      <c r="Y41" s="8">
        <f t="shared" si="11"/>
        <v>-6.2200956937798575E-3</v>
      </c>
      <c r="Z41" s="8">
        <f t="shared" si="12"/>
        <v>-3.9180766968856258E-2</v>
      </c>
      <c r="AA41" s="8">
        <f t="shared" si="13"/>
        <v>-3.8562139150957624E-3</v>
      </c>
      <c r="AB41" s="12">
        <f t="shared" si="4"/>
        <v>-1.0761842329684797E-2</v>
      </c>
      <c r="AC41" s="37" cm="1">
        <f t="array" ref="AC41">SUMPRODUCT(R41:AA41,TRANSPOSE($AK$5:$AK$14))</f>
        <v>-9.7187631122046449E-3</v>
      </c>
      <c r="AD41" s="37"/>
      <c r="AE41" s="37"/>
      <c r="AF41" s="37"/>
      <c r="AG41" s="37"/>
      <c r="AH41" s="37"/>
      <c r="AT41" s="1">
        <v>44020</v>
      </c>
      <c r="AU41" s="36">
        <v>2.331808839666822E-2</v>
      </c>
      <c r="AY41" s="1">
        <v>44384</v>
      </c>
      <c r="AZ41" s="36">
        <v>1.4381929403658391E-2</v>
      </c>
    </row>
    <row r="42" spans="1:52">
      <c r="A42" s="1">
        <v>44432</v>
      </c>
      <c r="B42" t="s">
        <v>14</v>
      </c>
      <c r="C42" t="s">
        <v>15</v>
      </c>
      <c r="D42" s="2">
        <v>57.049999</v>
      </c>
      <c r="F42" s="1">
        <v>44384</v>
      </c>
      <c r="G42" s="3">
        <v>96.470000999999996</v>
      </c>
      <c r="H42" s="3">
        <v>16.27</v>
      </c>
      <c r="I42" s="3">
        <v>27.23</v>
      </c>
      <c r="J42" s="3">
        <v>66.349997999999999</v>
      </c>
      <c r="K42" s="3">
        <v>8.5812720000000002</v>
      </c>
      <c r="L42" s="3">
        <v>23.030000999999999</v>
      </c>
      <c r="M42" s="3">
        <v>28.049999</v>
      </c>
      <c r="N42" s="3">
        <v>20.9</v>
      </c>
      <c r="O42" s="3">
        <v>33.689999</v>
      </c>
      <c r="P42" s="3">
        <v>114.099998</v>
      </c>
      <c r="R42" s="8">
        <f t="shared" si="3"/>
        <v>6.8886652100755008E-3</v>
      </c>
      <c r="S42" s="8">
        <f t="shared" si="5"/>
        <v>2.1984924623115555E-2</v>
      </c>
      <c r="T42" s="8">
        <f t="shared" si="6"/>
        <v>2.0232258515089665E-2</v>
      </c>
      <c r="U42" s="8">
        <f t="shared" si="7"/>
        <v>5.4178567749897787E-2</v>
      </c>
      <c r="V42" s="8">
        <f t="shared" si="8"/>
        <v>1.0243861206005272E-2</v>
      </c>
      <c r="W42" s="8">
        <f t="shared" si="9"/>
        <v>5.6768995633187788E-3</v>
      </c>
      <c r="X42" s="8">
        <f t="shared" si="10"/>
        <v>1.3733249006143764E-2</v>
      </c>
      <c r="Y42" s="8">
        <f t="shared" si="11"/>
        <v>1.259694828473582E-2</v>
      </c>
      <c r="Z42" s="8">
        <f t="shared" si="12"/>
        <v>1.6596258798921421E-2</v>
      </c>
      <c r="AA42" s="8">
        <f t="shared" si="13"/>
        <v>2.9005977735939974E-3</v>
      </c>
      <c r="AB42" s="12">
        <f t="shared" si="4"/>
        <v>1.6503223073089757E-2</v>
      </c>
      <c r="AC42" s="37" cm="1">
        <f t="array" ref="AC42">SUMPRODUCT(R42:AA42,TRANSPOSE($AK$5:$AK$14))</f>
        <v>1.4381929403658391E-2</v>
      </c>
      <c r="AD42" s="37"/>
      <c r="AE42" s="37"/>
      <c r="AF42" s="37"/>
      <c r="AG42" s="37"/>
      <c r="AH42" s="37"/>
      <c r="AT42" s="1">
        <v>44019</v>
      </c>
      <c r="AU42" s="36">
        <v>-3.1250528958563992E-3</v>
      </c>
      <c r="AY42" s="1">
        <v>44383</v>
      </c>
      <c r="AZ42" s="36">
        <v>-4.0956726137749845E-2</v>
      </c>
    </row>
    <row r="43" spans="1:52">
      <c r="A43" s="1">
        <v>44432</v>
      </c>
      <c r="B43" t="s">
        <v>16</v>
      </c>
      <c r="C43" t="s">
        <v>17</v>
      </c>
      <c r="D43" s="2">
        <v>91.739998</v>
      </c>
      <c r="F43" s="1">
        <v>44383</v>
      </c>
      <c r="G43" s="3">
        <v>95.809997999999993</v>
      </c>
      <c r="H43" s="3">
        <v>15.92</v>
      </c>
      <c r="I43" s="3">
        <v>26.690000999999999</v>
      </c>
      <c r="J43" s="3">
        <v>62.939999</v>
      </c>
      <c r="K43" s="3">
        <v>8.4942580000000003</v>
      </c>
      <c r="L43" s="3">
        <v>22.9</v>
      </c>
      <c r="M43" s="3">
        <v>27.67</v>
      </c>
      <c r="N43" s="3">
        <v>20.639999</v>
      </c>
      <c r="O43" s="3">
        <v>33.139999000000003</v>
      </c>
      <c r="P43" s="3">
        <v>113.769997</v>
      </c>
      <c r="R43" s="8">
        <f t="shared" si="3"/>
        <v>-2.4987505726575634E-3</v>
      </c>
      <c r="S43" s="8">
        <f t="shared" si="5"/>
        <v>-1.1793978163005734E-2</v>
      </c>
      <c r="T43" s="8">
        <f t="shared" si="6"/>
        <v>-8.911956925362086E-3</v>
      </c>
      <c r="U43" s="8">
        <f t="shared" si="7"/>
        <v>-1.8249913925285959E-2</v>
      </c>
      <c r="V43" s="8">
        <f t="shared" si="8"/>
        <v>-0.59761925165233298</v>
      </c>
      <c r="W43" s="8">
        <f t="shared" si="9"/>
        <v>-2.1367521367521368E-2</v>
      </c>
      <c r="X43" s="8">
        <f t="shared" si="10"/>
        <v>-4.0901213171577112E-2</v>
      </c>
      <c r="Y43" s="8">
        <f t="shared" si="11"/>
        <v>-1.7610709186101952E-2</v>
      </c>
      <c r="Z43" s="8">
        <f t="shared" si="12"/>
        <v>-1.3690447243478891E-2</v>
      </c>
      <c r="AA43" s="8">
        <f t="shared" si="13"/>
        <v>5.3017496739727506E-3</v>
      </c>
      <c r="AB43" s="12">
        <f t="shared" si="4"/>
        <v>-7.2734199253335102E-2</v>
      </c>
      <c r="AC43" s="37" cm="1">
        <f t="array" ref="AC43">SUMPRODUCT(R43:AA43,TRANSPOSE($AK$5:$AK$14))</f>
        <v>-4.0956726137749845E-2</v>
      </c>
      <c r="AD43" s="37"/>
      <c r="AE43" s="37"/>
      <c r="AF43" s="37"/>
      <c r="AG43" s="37"/>
      <c r="AH43" s="37"/>
      <c r="AT43" s="1">
        <v>44018</v>
      </c>
      <c r="AU43" s="36">
        <v>1.3654925240854991E-2</v>
      </c>
      <c r="AY43" s="1">
        <v>44382</v>
      </c>
      <c r="AZ43" s="36">
        <v>-4.575245454205166E-3</v>
      </c>
    </row>
    <row r="44" spans="1:52">
      <c r="A44" s="1">
        <v>44432</v>
      </c>
      <c r="B44" t="s">
        <v>18</v>
      </c>
      <c r="C44" t="s">
        <v>19</v>
      </c>
      <c r="D44" s="2">
        <v>30.26</v>
      </c>
      <c r="F44" s="1">
        <v>44382</v>
      </c>
      <c r="G44" s="3">
        <v>96.050003000000004</v>
      </c>
      <c r="H44" s="3">
        <v>16.110001</v>
      </c>
      <c r="I44" s="3">
        <v>26.93</v>
      </c>
      <c r="J44" s="3">
        <v>64.110000999999997</v>
      </c>
      <c r="K44" s="3">
        <v>21.110001</v>
      </c>
      <c r="L44" s="3">
        <v>23.4</v>
      </c>
      <c r="M44" s="3">
        <v>28.85</v>
      </c>
      <c r="N44" s="3">
        <v>21.01</v>
      </c>
      <c r="O44" s="3">
        <v>33.599997999999999</v>
      </c>
      <c r="P44" s="3">
        <v>113.16999800000001</v>
      </c>
      <c r="R44" s="8">
        <f t="shared" si="3"/>
        <v>6.6024419744799929E-3</v>
      </c>
      <c r="S44" s="8">
        <f t="shared" si="5"/>
        <v>-1.8879354445797882E-2</v>
      </c>
      <c r="T44" s="8">
        <f t="shared" si="6"/>
        <v>8.2366532473475522E-3</v>
      </c>
      <c r="U44" s="8">
        <f t="shared" si="7"/>
        <v>-5.429692916998019E-3</v>
      </c>
      <c r="V44" s="8">
        <f t="shared" si="8"/>
        <v>-1.2166588106383243E-2</v>
      </c>
      <c r="W44" s="8">
        <f t="shared" si="9"/>
        <v>1.0799136069114472E-2</v>
      </c>
      <c r="X44" s="8">
        <f t="shared" si="10"/>
        <v>-1.1309115832762107E-2</v>
      </c>
      <c r="Y44" s="8">
        <f t="shared" si="11"/>
        <v>-1.4540337711069358E-2</v>
      </c>
      <c r="Z44" s="8">
        <f t="shared" si="12"/>
        <v>-1.4951714601239606E-2</v>
      </c>
      <c r="AA44" s="8">
        <f t="shared" si="13"/>
        <v>-3.6098256099694956E-3</v>
      </c>
      <c r="AB44" s="12">
        <f t="shared" si="4"/>
        <v>-5.5248397933277699E-3</v>
      </c>
      <c r="AC44" s="37" cm="1">
        <f t="array" ref="AC44">SUMPRODUCT(R44:AA44,TRANSPOSE($AK$5:$AK$14))</f>
        <v>-4.575245454205166E-3</v>
      </c>
      <c r="AD44" s="37"/>
      <c r="AE44" s="37"/>
      <c r="AF44" s="37"/>
      <c r="AG44" s="37"/>
      <c r="AH44" s="37"/>
      <c r="AT44" s="1">
        <v>44015</v>
      </c>
      <c r="AU44" s="36">
        <v>1.03270366208724E-2</v>
      </c>
      <c r="AY44" s="1">
        <v>44379</v>
      </c>
      <c r="AZ44" s="36">
        <v>1.3772286395767124E-2</v>
      </c>
    </row>
    <row r="45" spans="1:52">
      <c r="A45" s="1">
        <v>44432</v>
      </c>
      <c r="B45" t="s">
        <v>20</v>
      </c>
      <c r="C45" t="s">
        <v>21</v>
      </c>
      <c r="D45" s="2">
        <v>13.9</v>
      </c>
      <c r="F45" s="1">
        <v>44379</v>
      </c>
      <c r="G45" s="3">
        <v>95.419998000000007</v>
      </c>
      <c r="H45" s="3">
        <v>16.420000000000002</v>
      </c>
      <c r="I45" s="3">
        <v>26.709999</v>
      </c>
      <c r="J45" s="3">
        <v>64.459998999999996</v>
      </c>
      <c r="K45" s="3">
        <v>21.370000999999998</v>
      </c>
      <c r="L45" s="3">
        <v>23.15</v>
      </c>
      <c r="M45" s="3">
        <v>29.18</v>
      </c>
      <c r="N45" s="3">
        <v>21.32</v>
      </c>
      <c r="O45" s="3">
        <v>34.110000999999997</v>
      </c>
      <c r="P45" s="3">
        <v>113.58000199999999</v>
      </c>
      <c r="R45" s="8">
        <f t="shared" si="3"/>
        <v>2.0425579714991416E-2</v>
      </c>
      <c r="S45" s="8">
        <f t="shared" si="5"/>
        <v>6.1274509803922435E-3</v>
      </c>
      <c r="T45" s="8">
        <f t="shared" si="6"/>
        <v>8.3049830124575837E-3</v>
      </c>
      <c r="U45" s="8">
        <f t="shared" si="7"/>
        <v>3.1359983999999938E-2</v>
      </c>
      <c r="V45" s="8">
        <f t="shared" si="8"/>
        <v>1.3276481744902731E-2</v>
      </c>
      <c r="W45" s="8">
        <f t="shared" si="9"/>
        <v>1.6688625384277515E-2</v>
      </c>
      <c r="X45" s="8">
        <f t="shared" si="10"/>
        <v>4.1294220278534233E-3</v>
      </c>
      <c r="Y45" s="8">
        <f t="shared" si="11"/>
        <v>2.0095693779904389E-2</v>
      </c>
      <c r="Z45" s="8">
        <f t="shared" si="12"/>
        <v>-3.5056675430908553E-3</v>
      </c>
      <c r="AA45" s="8">
        <f t="shared" si="13"/>
        <v>2.0668610897453275E-2</v>
      </c>
      <c r="AB45" s="12">
        <f t="shared" si="4"/>
        <v>1.3757116399914166E-2</v>
      </c>
      <c r="AC45" s="37" cm="1">
        <f t="array" ref="AC45">SUMPRODUCT(R45:AA45,TRANSPOSE($AK$5:$AK$14))</f>
        <v>1.3772286395767124E-2</v>
      </c>
      <c r="AD45" s="37"/>
      <c r="AE45" s="37"/>
      <c r="AF45" s="37"/>
      <c r="AG45" s="37"/>
      <c r="AH45" s="37"/>
      <c r="AT45" s="1">
        <v>44014</v>
      </c>
      <c r="AU45" s="36">
        <v>1.7368464901815358E-3</v>
      </c>
      <c r="AY45" s="1">
        <v>44378</v>
      </c>
      <c r="AZ45" s="36">
        <v>-1.3772416584146128E-2</v>
      </c>
    </row>
    <row r="46" spans="1:52">
      <c r="A46" s="1">
        <v>44431</v>
      </c>
      <c r="B46" t="s">
        <v>2</v>
      </c>
      <c r="C46" t="s">
        <v>3</v>
      </c>
      <c r="D46" s="2">
        <v>27.02</v>
      </c>
      <c r="F46" s="1">
        <v>44378</v>
      </c>
      <c r="G46" s="3">
        <v>93.510002</v>
      </c>
      <c r="H46" s="3">
        <v>16.32</v>
      </c>
      <c r="I46" s="3">
        <v>26.49</v>
      </c>
      <c r="J46" s="3">
        <v>62.5</v>
      </c>
      <c r="K46" s="3">
        <v>21.09</v>
      </c>
      <c r="L46" s="3">
        <v>22.77</v>
      </c>
      <c r="M46" s="3">
        <v>29.059999000000001</v>
      </c>
      <c r="N46" s="3">
        <v>20.9</v>
      </c>
      <c r="O46" s="3">
        <v>34.229999999999997</v>
      </c>
      <c r="P46" s="3">
        <v>111.279999</v>
      </c>
      <c r="R46" s="8">
        <f t="shared" si="3"/>
        <v>-1.0476169312169312E-2</v>
      </c>
      <c r="S46" s="8">
        <f t="shared" si="5"/>
        <v>-2.9726516052318668E-2</v>
      </c>
      <c r="T46" s="8">
        <f t="shared" si="6"/>
        <v>5.6947608200455038E-3</v>
      </c>
      <c r="U46" s="8">
        <f t="shared" si="7"/>
        <v>-2.34375E-2</v>
      </c>
      <c r="V46" s="8">
        <f t="shared" si="8"/>
        <v>-2.2706209453197335E-2</v>
      </c>
      <c r="W46" s="8">
        <f t="shared" si="9"/>
        <v>-3.106382978723406E-2</v>
      </c>
      <c r="X46" s="8">
        <f t="shared" si="10"/>
        <v>-1.2572239211688702E-2</v>
      </c>
      <c r="Y46" s="8">
        <f t="shared" si="11"/>
        <v>-4.76190476190483E-3</v>
      </c>
      <c r="Z46" s="8">
        <f t="shared" si="12"/>
        <v>-1.2406231967686086E-2</v>
      </c>
      <c r="AA46" s="8">
        <f t="shared" si="13"/>
        <v>-1.7395152317880764E-2</v>
      </c>
      <c r="AB46" s="12">
        <f t="shared" si="4"/>
        <v>-1.5885099204403428E-2</v>
      </c>
      <c r="AC46" s="37" cm="1">
        <f t="array" ref="AC46">SUMPRODUCT(R46:AA46,TRANSPOSE($AK$5:$AK$14))</f>
        <v>-1.3772416584146128E-2</v>
      </c>
      <c r="AD46" s="37"/>
      <c r="AE46" s="37"/>
      <c r="AF46" s="37"/>
      <c r="AG46" s="37"/>
      <c r="AH46" s="37"/>
      <c r="AT46" s="1">
        <v>44013</v>
      </c>
      <c r="AU46" s="36">
        <v>8.4202557301765891E-3</v>
      </c>
      <c r="AY46" s="1">
        <v>44377</v>
      </c>
      <c r="AZ46" s="36">
        <v>-3.9667562525175001E-3</v>
      </c>
    </row>
    <row r="47" spans="1:52">
      <c r="A47" s="1">
        <v>44431</v>
      </c>
      <c r="B47" t="s">
        <v>4</v>
      </c>
      <c r="C47" t="s">
        <v>5</v>
      </c>
      <c r="D47" s="2">
        <v>5.25</v>
      </c>
      <c r="F47" s="1">
        <v>44377</v>
      </c>
      <c r="G47" s="3">
        <v>94.5</v>
      </c>
      <c r="H47" s="3">
        <v>16.82</v>
      </c>
      <c r="I47" s="3">
        <v>26.34</v>
      </c>
      <c r="J47" s="3">
        <v>64</v>
      </c>
      <c r="K47" s="3">
        <v>21.58</v>
      </c>
      <c r="L47" s="3">
        <v>23.5</v>
      </c>
      <c r="M47" s="3">
        <v>29.43</v>
      </c>
      <c r="N47" s="3">
        <v>21</v>
      </c>
      <c r="O47" s="3">
        <v>34.659999999999997</v>
      </c>
      <c r="P47" s="3">
        <v>113.25</v>
      </c>
      <c r="R47" s="8">
        <f t="shared" si="3"/>
        <v>-6.1001471161095822E-3</v>
      </c>
      <c r="S47" s="8">
        <f t="shared" si="5"/>
        <v>-1.2910856049832385E-2</v>
      </c>
      <c r="T47" s="8">
        <f t="shared" si="6"/>
        <v>-1.8946192457225816E-3</v>
      </c>
      <c r="U47" s="8">
        <f t="shared" si="7"/>
        <v>-8.2132187852661156E-3</v>
      </c>
      <c r="V47" s="8">
        <f t="shared" si="8"/>
        <v>-2.8802836579785763E-2</v>
      </c>
      <c r="W47" s="8">
        <f t="shared" si="9"/>
        <v>1.8638925010836572E-2</v>
      </c>
      <c r="X47" s="8">
        <f t="shared" si="10"/>
        <v>8.5675119945167917E-3</v>
      </c>
      <c r="Y47" s="8">
        <f t="shared" si="11"/>
        <v>-7.0921985815602167E-3</v>
      </c>
      <c r="Z47" s="8">
        <f t="shared" si="12"/>
        <v>-2.1456748811787146E-2</v>
      </c>
      <c r="AA47" s="8">
        <f t="shared" si="13"/>
        <v>6.5771752452728595E-3</v>
      </c>
      <c r="AB47" s="12">
        <f t="shared" si="4"/>
        <v>-5.2687012919437571E-3</v>
      </c>
      <c r="AC47" s="37" cm="1">
        <f t="array" ref="AC47">SUMPRODUCT(R47:AA47,TRANSPOSE($AK$5:$AK$14))</f>
        <v>-3.9667562525175001E-3</v>
      </c>
      <c r="AD47" s="37"/>
      <c r="AE47" s="37"/>
      <c r="AF47" s="37"/>
      <c r="AG47" s="37"/>
      <c r="AH47" s="37"/>
      <c r="AT47" s="1">
        <v>44012</v>
      </c>
      <c r="AU47" s="36">
        <v>1.2337129723956936E-3</v>
      </c>
      <c r="AY47" s="1">
        <v>44376</v>
      </c>
      <c r="AZ47" s="36">
        <v>-2.0342821292373232E-4</v>
      </c>
    </row>
    <row r="48" spans="1:52">
      <c r="A48" s="1">
        <v>44431</v>
      </c>
      <c r="B48" t="s">
        <v>6</v>
      </c>
      <c r="C48" t="s">
        <v>7</v>
      </c>
      <c r="D48" s="2">
        <v>96.199996999999996</v>
      </c>
      <c r="F48" s="1">
        <v>44376</v>
      </c>
      <c r="G48" s="3">
        <v>95.080001999999993</v>
      </c>
      <c r="H48" s="3">
        <v>17.040001</v>
      </c>
      <c r="I48" s="3">
        <v>26.389999</v>
      </c>
      <c r="J48" s="3">
        <v>64.529999000000004</v>
      </c>
      <c r="K48" s="3">
        <v>22.219999000000001</v>
      </c>
      <c r="L48" s="3">
        <v>23.07</v>
      </c>
      <c r="M48" s="3">
        <v>29.18</v>
      </c>
      <c r="N48" s="3">
        <v>21.15</v>
      </c>
      <c r="O48" s="3">
        <v>35.419998</v>
      </c>
      <c r="P48" s="3">
        <v>112.510002</v>
      </c>
      <c r="R48" s="8">
        <f t="shared" si="3"/>
        <v>1.3691943560566627E-3</v>
      </c>
      <c r="S48" s="8">
        <f t="shared" si="5"/>
        <v>2.9429664508535459E-3</v>
      </c>
      <c r="T48" s="8">
        <f t="shared" si="6"/>
        <v>1.1380120964334971E-3</v>
      </c>
      <c r="U48" s="8">
        <f t="shared" si="7"/>
        <v>4.3579610894942207E-3</v>
      </c>
      <c r="V48" s="8">
        <f t="shared" si="8"/>
        <v>-5.8165995525727076E-3</v>
      </c>
      <c r="W48" s="8">
        <f t="shared" si="9"/>
        <v>-2.740299440990706E-2</v>
      </c>
      <c r="X48" s="8">
        <f t="shared" si="10"/>
        <v>4.4750776067152371E-3</v>
      </c>
      <c r="Y48" s="8">
        <f t="shared" si="11"/>
        <v>-1.2605042016806867E-2</v>
      </c>
      <c r="Z48" s="8">
        <f t="shared" si="12"/>
        <v>1.0844662932515415E-2</v>
      </c>
      <c r="AA48" s="8">
        <f t="shared" si="13"/>
        <v>1.7269475899990529E-2</v>
      </c>
      <c r="AB48" s="12">
        <f t="shared" si="4"/>
        <v>-3.4272855472275258E-4</v>
      </c>
      <c r="AC48" s="37" cm="1">
        <f t="array" ref="AC48">SUMPRODUCT(R48:AA48,TRANSPOSE($AK$5:$AK$14))</f>
        <v>-2.0342821292373232E-4</v>
      </c>
      <c r="AD48" s="37"/>
      <c r="AE48" s="37"/>
      <c r="AF48" s="37"/>
      <c r="AG48" s="37"/>
      <c r="AH48" s="37"/>
      <c r="AT48" s="1">
        <v>44011</v>
      </c>
      <c r="AU48" s="36">
        <v>1.372359838804528E-2</v>
      </c>
      <c r="AY48" s="1">
        <v>44375</v>
      </c>
      <c r="AZ48" s="36">
        <v>6.1338088339749214E-3</v>
      </c>
    </row>
    <row r="49" spans="1:52">
      <c r="A49" s="1">
        <v>44431</v>
      </c>
      <c r="B49" t="s">
        <v>8</v>
      </c>
      <c r="C49" t="s">
        <v>9</v>
      </c>
      <c r="D49" s="2">
        <v>18.799999</v>
      </c>
      <c r="F49" s="1">
        <v>44375</v>
      </c>
      <c r="G49" s="3">
        <v>94.949996999999996</v>
      </c>
      <c r="H49" s="3">
        <v>16.989999999999998</v>
      </c>
      <c r="I49" s="3">
        <v>26.360001</v>
      </c>
      <c r="J49" s="3">
        <v>64.25</v>
      </c>
      <c r="K49" s="3">
        <v>22.35</v>
      </c>
      <c r="L49" s="3">
        <v>23.719999000000001</v>
      </c>
      <c r="M49" s="3">
        <v>29.049999</v>
      </c>
      <c r="N49" s="3">
        <v>21.42</v>
      </c>
      <c r="O49" s="3">
        <v>35.040000999999997</v>
      </c>
      <c r="P49" s="3">
        <v>110.599998</v>
      </c>
      <c r="R49" s="8">
        <f t="shared" si="3"/>
        <v>2.3278327155099313E-2</v>
      </c>
      <c r="S49" s="8">
        <f t="shared" si="5"/>
        <v>1.7974774237580916E-2</v>
      </c>
      <c r="T49" s="8">
        <f t="shared" si="6"/>
        <v>1.9334879376068082E-2</v>
      </c>
      <c r="U49" s="8">
        <f t="shared" si="7"/>
        <v>1.0220157554093015E-2</v>
      </c>
      <c r="V49" s="8">
        <f t="shared" si="8"/>
        <v>1.8687282648711032E-2</v>
      </c>
      <c r="W49" s="8">
        <f t="shared" si="9"/>
        <v>-1.3311230727486191E-2</v>
      </c>
      <c r="X49" s="8">
        <f t="shared" si="10"/>
        <v>-1.718247422680472E-3</v>
      </c>
      <c r="Y49" s="8">
        <f t="shared" si="11"/>
        <v>1.4025713605691223E-3</v>
      </c>
      <c r="Z49" s="8">
        <f t="shared" si="12"/>
        <v>1.271685044606064E-2</v>
      </c>
      <c r="AA49" s="8">
        <f t="shared" si="13"/>
        <v>-1.6014270177682036E-2</v>
      </c>
      <c r="AB49" s="12">
        <f t="shared" si="4"/>
        <v>7.2571094450333429E-3</v>
      </c>
      <c r="AC49" s="37" cm="1">
        <f t="array" ref="AC49">SUMPRODUCT(R49:AA49,TRANSPOSE($AK$5:$AK$14))</f>
        <v>6.1338088339749214E-3</v>
      </c>
      <c r="AD49" s="37"/>
      <c r="AE49" s="37"/>
      <c r="AF49" s="37"/>
      <c r="AG49" s="37"/>
      <c r="AH49" s="37"/>
      <c r="AT49" s="1">
        <v>44008</v>
      </c>
      <c r="AU49" s="36">
        <v>-2.2329327365535771E-2</v>
      </c>
      <c r="AY49" s="1">
        <v>44372</v>
      </c>
      <c r="AZ49" s="36">
        <v>-1.7079310023262656E-2</v>
      </c>
    </row>
    <row r="50" spans="1:52">
      <c r="A50" s="1">
        <v>44431</v>
      </c>
      <c r="B50" t="s">
        <v>10</v>
      </c>
      <c r="C50" t="s">
        <v>11</v>
      </c>
      <c r="D50" s="2">
        <v>21.26</v>
      </c>
      <c r="F50" s="1">
        <v>44372</v>
      </c>
      <c r="G50" s="3">
        <v>92.790001000000004</v>
      </c>
      <c r="H50" s="3">
        <v>16.690000999999999</v>
      </c>
      <c r="I50" s="3">
        <v>25.860001</v>
      </c>
      <c r="J50" s="3">
        <v>63.599997999999999</v>
      </c>
      <c r="K50" s="3">
        <v>21.940000999999999</v>
      </c>
      <c r="L50" s="3">
        <v>24.040001</v>
      </c>
      <c r="M50" s="3">
        <v>29.1</v>
      </c>
      <c r="N50" s="3">
        <v>21.389999</v>
      </c>
      <c r="O50" s="3">
        <v>34.599997999999999</v>
      </c>
      <c r="P50" s="3">
        <v>112.400002</v>
      </c>
      <c r="R50" s="8">
        <f t="shared" si="3"/>
        <v>-1.6012746044133212E-2</v>
      </c>
      <c r="S50" s="8">
        <f t="shared" si="5"/>
        <v>-1.7657386698057664E-2</v>
      </c>
      <c r="T50" s="8">
        <f t="shared" si="6"/>
        <v>-1.9340158538484621E-2</v>
      </c>
      <c r="U50" s="8">
        <f t="shared" si="7"/>
        <v>-1.3953519379844971E-2</v>
      </c>
      <c r="V50" s="8">
        <f t="shared" si="8"/>
        <v>-1.9660322594295145E-2</v>
      </c>
      <c r="W50" s="8">
        <f t="shared" si="9"/>
        <v>-4.5273987291501172E-2</v>
      </c>
      <c r="X50" s="8">
        <f t="shared" si="10"/>
        <v>-1.8549747048903782E-2</v>
      </c>
      <c r="Y50" s="8">
        <f t="shared" si="11"/>
        <v>-1.1095700929066246E-2</v>
      </c>
      <c r="Z50" s="8">
        <f t="shared" si="12"/>
        <v>-3.8621948395557125E-2</v>
      </c>
      <c r="AA50" s="8">
        <f t="shared" si="13"/>
        <v>1.2339034606313894E-2</v>
      </c>
      <c r="AB50" s="12">
        <f t="shared" si="4"/>
        <v>-1.8782648231353005E-2</v>
      </c>
      <c r="AC50" s="37" cm="1">
        <f t="array" ref="AC50">SUMPRODUCT(R50:AA50,TRANSPOSE($AK$5:$AK$14))</f>
        <v>-1.7079310023262656E-2</v>
      </c>
      <c r="AD50" s="37"/>
      <c r="AE50" s="37"/>
      <c r="AF50" s="37"/>
      <c r="AG50" s="37"/>
      <c r="AH50" s="37"/>
      <c r="AT50" s="1">
        <v>44007</v>
      </c>
      <c r="AU50" s="36">
        <v>2.1225543131145008E-2</v>
      </c>
      <c r="AY50" s="1">
        <v>44371</v>
      </c>
      <c r="AZ50" s="36">
        <v>8.3025188213746905E-3</v>
      </c>
    </row>
    <row r="51" spans="1:52">
      <c r="A51" s="1">
        <v>44431</v>
      </c>
      <c r="B51" t="s">
        <v>12</v>
      </c>
      <c r="C51" t="s">
        <v>13</v>
      </c>
      <c r="D51" s="2">
        <v>25.17</v>
      </c>
      <c r="F51" s="1">
        <v>44371</v>
      </c>
      <c r="G51" s="3">
        <v>94.300003000000004</v>
      </c>
      <c r="H51" s="3">
        <v>16.989999999999998</v>
      </c>
      <c r="I51" s="3">
        <v>26.370000999999998</v>
      </c>
      <c r="J51" s="3">
        <v>64.5</v>
      </c>
      <c r="K51" s="3">
        <v>22.379999000000002</v>
      </c>
      <c r="L51" s="3">
        <v>25.18</v>
      </c>
      <c r="M51" s="3">
        <v>29.65</v>
      </c>
      <c r="N51" s="3">
        <v>21.629999000000002</v>
      </c>
      <c r="O51" s="3">
        <v>35.990001999999997</v>
      </c>
      <c r="P51" s="3">
        <v>111.029999</v>
      </c>
      <c r="R51" s="8">
        <f t="shared" si="3"/>
        <v>6.2960623871099125E-3</v>
      </c>
      <c r="S51" s="8">
        <f t="shared" si="5"/>
        <v>-1.7626321974148729E-3</v>
      </c>
      <c r="T51" s="8">
        <f t="shared" si="6"/>
        <v>2.0116092843326772E-2</v>
      </c>
      <c r="U51" s="8">
        <f t="shared" si="7"/>
        <v>7.8125E-3</v>
      </c>
      <c r="V51" s="8">
        <f t="shared" si="8"/>
        <v>4.4817880485527532E-2</v>
      </c>
      <c r="W51" s="8">
        <f t="shared" si="9"/>
        <v>5.1896608858148074E-3</v>
      </c>
      <c r="X51" s="8">
        <f t="shared" si="10"/>
        <v>1.1945427028854127E-2</v>
      </c>
      <c r="Y51" s="8">
        <f t="shared" si="11"/>
        <v>1.6447273663192166E-2</v>
      </c>
      <c r="Z51" s="8">
        <f t="shared" si="12"/>
        <v>1.3232038288288114E-2</v>
      </c>
      <c r="AA51" s="8">
        <f t="shared" si="13"/>
        <v>-1.8041929778013527E-2</v>
      </c>
      <c r="AB51" s="12">
        <f t="shared" si="4"/>
        <v>1.0605237360668504E-2</v>
      </c>
      <c r="AC51" s="37" cm="1">
        <f t="array" ref="AC51">SUMPRODUCT(R51:AA51,TRANSPOSE($AK$5:$AK$14))</f>
        <v>8.3025188213746905E-3</v>
      </c>
      <c r="AD51" s="37"/>
      <c r="AE51" s="37"/>
      <c r="AF51" s="37"/>
      <c r="AG51" s="37"/>
      <c r="AH51" s="37"/>
      <c r="AT51" s="1">
        <v>44006</v>
      </c>
      <c r="AU51" s="36">
        <v>-8.1755938884027213E-3</v>
      </c>
      <c r="AY51" s="1">
        <v>44370</v>
      </c>
      <c r="AZ51" s="36">
        <v>-4.6548336968214709E-3</v>
      </c>
    </row>
    <row r="52" spans="1:52">
      <c r="A52" s="1">
        <v>44431</v>
      </c>
      <c r="B52" t="s">
        <v>14</v>
      </c>
      <c r="C52" t="s">
        <v>15</v>
      </c>
      <c r="D52" s="2">
        <v>56.43</v>
      </c>
      <c r="F52" s="1">
        <v>44370</v>
      </c>
      <c r="G52" s="3">
        <v>93.709998999999996</v>
      </c>
      <c r="H52" s="3">
        <v>17.02</v>
      </c>
      <c r="I52" s="3">
        <v>25.85</v>
      </c>
      <c r="J52" s="3">
        <v>64</v>
      </c>
      <c r="K52" s="3">
        <v>21.42</v>
      </c>
      <c r="L52" s="3">
        <v>25.049999</v>
      </c>
      <c r="M52" s="3">
        <v>29.299999</v>
      </c>
      <c r="N52" s="3">
        <v>21.280000999999999</v>
      </c>
      <c r="O52" s="3">
        <v>35.520000000000003</v>
      </c>
      <c r="P52" s="3">
        <v>113.07</v>
      </c>
      <c r="R52" s="8">
        <f t="shared" si="3"/>
        <v>-1.3578957894736881E-2</v>
      </c>
      <c r="S52" s="8">
        <f t="shared" si="5"/>
        <v>1.7657445556210206E-3</v>
      </c>
      <c r="T52" s="8">
        <f t="shared" si="6"/>
        <v>-1.7110228787461105E-2</v>
      </c>
      <c r="U52" s="8">
        <f t="shared" si="7"/>
        <v>1.5873015873015872E-2</v>
      </c>
      <c r="V52" s="8">
        <f t="shared" si="8"/>
        <v>-1.5624999999999993E-2</v>
      </c>
      <c r="W52" s="8">
        <f t="shared" si="9"/>
        <v>-9.8814233154712779E-3</v>
      </c>
      <c r="X52" s="8">
        <f t="shared" si="10"/>
        <v>6.8728178694157475E-3</v>
      </c>
      <c r="Y52" s="8">
        <f t="shared" si="11"/>
        <v>-8.8494647810650924E-3</v>
      </c>
      <c r="Z52" s="8">
        <f t="shared" si="12"/>
        <v>-1.1961084507341103E-2</v>
      </c>
      <c r="AA52" s="8">
        <f t="shared" si="13"/>
        <v>1.4991005116858009E-2</v>
      </c>
      <c r="AB52" s="12">
        <f t="shared" si="4"/>
        <v>-3.7503575871164797E-3</v>
      </c>
      <c r="AC52" s="37" cm="1">
        <f t="array" ref="AC52">SUMPRODUCT(R52:AA52,TRANSPOSE($AK$5:$AK$14))</f>
        <v>-4.6548336968214709E-3</v>
      </c>
      <c r="AD52" s="37"/>
      <c r="AE52" s="37"/>
      <c r="AF52" s="37"/>
      <c r="AG52" s="37"/>
      <c r="AH52" s="37"/>
      <c r="AT52" s="1">
        <v>44005</v>
      </c>
      <c r="AU52" s="36">
        <v>1.0260049890529144E-2</v>
      </c>
      <c r="AY52" s="1">
        <v>44369</v>
      </c>
      <c r="AZ52" s="36">
        <v>-3.628549875061571E-3</v>
      </c>
    </row>
    <row r="53" spans="1:52">
      <c r="A53" s="1">
        <v>44431</v>
      </c>
      <c r="B53" t="s">
        <v>16</v>
      </c>
      <c r="C53" t="s">
        <v>17</v>
      </c>
      <c r="D53" s="2">
        <v>90.25</v>
      </c>
      <c r="F53" s="1">
        <v>44369</v>
      </c>
      <c r="G53" s="3">
        <v>95</v>
      </c>
      <c r="H53" s="3">
        <v>16.989999999999998</v>
      </c>
      <c r="I53" s="3">
        <v>26.299999</v>
      </c>
      <c r="J53" s="3">
        <v>63</v>
      </c>
      <c r="K53" s="3">
        <v>21.76</v>
      </c>
      <c r="L53" s="3">
        <v>25.299999</v>
      </c>
      <c r="M53" s="3">
        <v>29.1</v>
      </c>
      <c r="N53" s="3">
        <v>21.469999000000001</v>
      </c>
      <c r="O53" s="3">
        <v>35.950001</v>
      </c>
      <c r="P53" s="3">
        <v>111.400002</v>
      </c>
      <c r="R53" s="8">
        <f t="shared" si="3"/>
        <v>-9.6945689565308742E-3</v>
      </c>
      <c r="S53" s="8">
        <f t="shared" si="5"/>
        <v>-4.686584651435375E-3</v>
      </c>
      <c r="T53" s="8">
        <f t="shared" si="6"/>
        <v>5.7360994263862758E-3</v>
      </c>
      <c r="U53" s="8">
        <f t="shared" si="7"/>
        <v>-3.4799271831710888E-3</v>
      </c>
      <c r="V53" s="8">
        <f t="shared" si="8"/>
        <v>-1.5384615384615377E-2</v>
      </c>
      <c r="W53" s="8">
        <f t="shared" si="9"/>
        <v>-2.6548711042708686E-2</v>
      </c>
      <c r="X53" s="8">
        <f t="shared" si="10"/>
        <v>5.1813124289702478E-3</v>
      </c>
      <c r="Y53" s="8">
        <f t="shared" si="11"/>
        <v>-8.3141339491915565E-3</v>
      </c>
      <c r="Z53" s="8">
        <f t="shared" si="12"/>
        <v>-2.2203164646215018E-3</v>
      </c>
      <c r="AA53" s="8">
        <f t="shared" si="13"/>
        <v>1.1715566145531174E-2</v>
      </c>
      <c r="AB53" s="12">
        <f t="shared" si="4"/>
        <v>-4.7695879631386761E-3</v>
      </c>
      <c r="AC53" s="37" cm="1">
        <f t="array" ref="AC53">SUMPRODUCT(R53:AA53,TRANSPOSE($AK$5:$AK$14))</f>
        <v>-3.628549875061571E-3</v>
      </c>
      <c r="AD53" s="37"/>
      <c r="AE53" s="37"/>
      <c r="AF53" s="37"/>
      <c r="AG53" s="37"/>
      <c r="AH53" s="37"/>
      <c r="AT53" s="1">
        <v>44004</v>
      </c>
      <c r="AU53" s="36">
        <v>-5.8835780768942726E-3</v>
      </c>
      <c r="AY53" s="1">
        <v>44368</v>
      </c>
      <c r="AZ53" s="36">
        <v>3.9518885903482041E-3</v>
      </c>
    </row>
    <row r="54" spans="1:52">
      <c r="A54" s="1">
        <v>44431</v>
      </c>
      <c r="B54" t="s">
        <v>18</v>
      </c>
      <c r="C54" t="s">
        <v>19</v>
      </c>
      <c r="D54" s="2">
        <v>29.32</v>
      </c>
      <c r="F54" s="1">
        <v>44368</v>
      </c>
      <c r="G54" s="3">
        <v>95.93</v>
      </c>
      <c r="H54" s="3">
        <v>17.07</v>
      </c>
      <c r="I54" s="3">
        <v>26.15</v>
      </c>
      <c r="J54" s="3">
        <v>63.220001000000003</v>
      </c>
      <c r="K54" s="3">
        <v>22.1</v>
      </c>
      <c r="L54" s="3">
        <v>25.99</v>
      </c>
      <c r="M54" s="3">
        <v>28.950001</v>
      </c>
      <c r="N54" s="3">
        <v>21.65</v>
      </c>
      <c r="O54" s="3">
        <v>36.029998999999997</v>
      </c>
      <c r="P54" s="3">
        <v>110.110001</v>
      </c>
      <c r="R54" s="8">
        <f t="shared" si="3"/>
        <v>1.7609027822500123E-2</v>
      </c>
      <c r="S54" s="8">
        <f t="shared" si="5"/>
        <v>-1.7836537274829603E-2</v>
      </c>
      <c r="T54" s="8">
        <f t="shared" si="6"/>
        <v>1.8698870276587332E-2</v>
      </c>
      <c r="U54" s="8">
        <f t="shared" si="7"/>
        <v>6.527622886043318E-3</v>
      </c>
      <c r="V54" s="8">
        <f t="shared" si="8"/>
        <v>1.6091954022988571E-2</v>
      </c>
      <c r="W54" s="8">
        <f t="shared" si="9"/>
        <v>8.9285714285713066E-3</v>
      </c>
      <c r="X54" s="8">
        <f t="shared" si="10"/>
        <v>2.2245798022598871E-2</v>
      </c>
      <c r="Y54" s="8">
        <f t="shared" si="11"/>
        <v>-2.3014440433213067E-2</v>
      </c>
      <c r="Z54" s="8">
        <f t="shared" si="12"/>
        <v>8.3330555555545993E-4</v>
      </c>
      <c r="AA54" s="8">
        <f t="shared" si="13"/>
        <v>9.3501240938719775E-3</v>
      </c>
      <c r="AB54" s="12">
        <f t="shared" si="4"/>
        <v>5.9434296400674297E-3</v>
      </c>
      <c r="AC54" s="37" cm="1">
        <f t="array" ref="AC54">SUMPRODUCT(R54:AA54,TRANSPOSE($AK$5:$AK$14))</f>
        <v>3.9518885903482041E-3</v>
      </c>
      <c r="AD54" s="37"/>
      <c r="AE54" s="37"/>
      <c r="AF54" s="37"/>
      <c r="AG54" s="37"/>
      <c r="AH54" s="37"/>
      <c r="AT54" s="1">
        <v>44001</v>
      </c>
      <c r="AU54" s="36">
        <v>1.2193925222426339E-2</v>
      </c>
      <c r="AY54" s="1">
        <v>44365</v>
      </c>
      <c r="AZ54" s="36">
        <v>1.1353814381643325E-2</v>
      </c>
    </row>
    <row r="55" spans="1:52">
      <c r="A55" s="1">
        <v>44431</v>
      </c>
      <c r="B55" t="s">
        <v>20</v>
      </c>
      <c r="C55" t="s">
        <v>21</v>
      </c>
      <c r="D55" s="2">
        <v>13.65</v>
      </c>
      <c r="F55" s="1">
        <v>44365</v>
      </c>
      <c r="G55" s="3">
        <v>94.269997000000004</v>
      </c>
      <c r="H55" s="3">
        <v>17.379999000000002</v>
      </c>
      <c r="I55" s="3">
        <v>25.67</v>
      </c>
      <c r="J55" s="3">
        <v>62.810001</v>
      </c>
      <c r="K55" s="3">
        <v>21.75</v>
      </c>
      <c r="L55" s="3">
        <v>25.76</v>
      </c>
      <c r="M55" s="3">
        <v>28.32</v>
      </c>
      <c r="N55" s="3">
        <v>22.16</v>
      </c>
      <c r="O55" s="3">
        <v>36</v>
      </c>
      <c r="P55" s="3">
        <v>109.089996</v>
      </c>
      <c r="R55" s="8">
        <f t="shared" si="3"/>
        <v>1.7704847815119766E-2</v>
      </c>
      <c r="S55" s="8">
        <f t="shared" si="5"/>
        <v>1.223057658707046E-2</v>
      </c>
      <c r="T55" s="8">
        <f t="shared" si="6"/>
        <v>1.66336633663367E-2</v>
      </c>
      <c r="U55" s="8">
        <f t="shared" si="7"/>
        <v>3.6752795245995583E-3</v>
      </c>
      <c r="V55" s="8">
        <f t="shared" si="8"/>
        <v>-1.7615131780267902E-2</v>
      </c>
      <c r="W55" s="8">
        <f t="shared" si="9"/>
        <v>3.1152647975078601E-3</v>
      </c>
      <c r="X55" s="8">
        <f t="shared" si="10"/>
        <v>6.7543905707212696E-3</v>
      </c>
      <c r="Y55" s="8">
        <f t="shared" si="11"/>
        <v>1.279712124301279E-2</v>
      </c>
      <c r="Z55" s="8">
        <f t="shared" si="12"/>
        <v>-5.2500415929826426E-3</v>
      </c>
      <c r="AA55" s="8">
        <f t="shared" si="13"/>
        <v>3.0122700092111411E-2</v>
      </c>
      <c r="AB55" s="12">
        <f t="shared" si="4"/>
        <v>8.0168670623229268E-3</v>
      </c>
      <c r="AC55" s="37" cm="1">
        <f t="array" ref="AC55">SUMPRODUCT(R55:AA55,TRANSPOSE($AK$5:$AK$14))</f>
        <v>1.1353814381643325E-2</v>
      </c>
      <c r="AD55" s="37"/>
      <c r="AE55" s="37"/>
      <c r="AF55" s="37"/>
      <c r="AG55" s="37"/>
      <c r="AH55" s="37"/>
      <c r="AT55" s="1">
        <v>44000</v>
      </c>
      <c r="AU55" s="36">
        <v>5.4595332553407658E-3</v>
      </c>
      <c r="AY55" s="1">
        <v>44364</v>
      </c>
      <c r="AZ55" s="36">
        <v>-7.4191449553656684E-3</v>
      </c>
    </row>
    <row r="56" spans="1:52">
      <c r="A56" s="1">
        <v>44428</v>
      </c>
      <c r="B56" t="s">
        <v>2</v>
      </c>
      <c r="C56" t="s">
        <v>3</v>
      </c>
      <c r="D56" s="2">
        <v>26.6</v>
      </c>
      <c r="F56" s="1">
        <v>44364</v>
      </c>
      <c r="G56" s="3">
        <v>92.629997000000003</v>
      </c>
      <c r="H56" s="3">
        <v>17.170000000000002</v>
      </c>
      <c r="I56" s="3">
        <v>25.25</v>
      </c>
      <c r="J56" s="3">
        <v>62.580002</v>
      </c>
      <c r="K56" s="3">
        <v>22.139999</v>
      </c>
      <c r="L56" s="3">
        <v>25.68</v>
      </c>
      <c r="M56" s="3">
        <v>28.129999000000002</v>
      </c>
      <c r="N56" s="3">
        <v>21.879999000000002</v>
      </c>
      <c r="O56" s="3">
        <v>36.189999</v>
      </c>
      <c r="P56" s="3">
        <v>105.900002</v>
      </c>
      <c r="R56" s="8">
        <f t="shared" si="3"/>
        <v>1.3679142493296426E-2</v>
      </c>
      <c r="S56" s="8">
        <f t="shared" si="5"/>
        <v>1.5375517445298732E-2</v>
      </c>
      <c r="T56" s="8">
        <f t="shared" si="6"/>
        <v>-5.5139427142159216E-3</v>
      </c>
      <c r="U56" s="8">
        <f t="shared" si="7"/>
        <v>-2.4017481720953703E-2</v>
      </c>
      <c r="V56" s="8">
        <f t="shared" si="8"/>
        <v>-6.2837519621295832E-3</v>
      </c>
      <c r="W56" s="8">
        <f t="shared" si="9"/>
        <v>-1.0023168464796861E-2</v>
      </c>
      <c r="X56" s="8">
        <f t="shared" si="10"/>
        <v>-3.4660261999322581E-2</v>
      </c>
      <c r="Y56" s="8">
        <f t="shared" si="11"/>
        <v>-9.0580163043476811E-3</v>
      </c>
      <c r="Z56" s="8">
        <f t="shared" si="12"/>
        <v>-7.6775978152565216E-3</v>
      </c>
      <c r="AA56" s="8">
        <f t="shared" si="13"/>
        <v>-2.0804437895433417E-2</v>
      </c>
      <c r="AB56" s="12">
        <f t="shared" si="4"/>
        <v>-8.8983998937861124E-3</v>
      </c>
      <c r="AC56" s="37" cm="1">
        <f t="array" ref="AC56">SUMPRODUCT(R56:AA56,TRANSPOSE($AK$5:$AK$14))</f>
        <v>-7.4191449553656684E-3</v>
      </c>
      <c r="AD56" s="37"/>
      <c r="AE56" s="37"/>
      <c r="AF56" s="37"/>
      <c r="AG56" s="37"/>
      <c r="AH56" s="37"/>
      <c r="AT56" s="1">
        <v>43999</v>
      </c>
      <c r="AU56" s="36">
        <v>1.9922564026027125E-2</v>
      </c>
      <c r="AY56" s="1">
        <v>44363</v>
      </c>
      <c r="AZ56" s="36">
        <v>-5.7680429085233097E-3</v>
      </c>
    </row>
    <row r="57" spans="1:52">
      <c r="A57" s="1">
        <v>44428</v>
      </c>
      <c r="B57" t="s">
        <v>4</v>
      </c>
      <c r="C57" t="s">
        <v>5</v>
      </c>
      <c r="D57" s="2">
        <v>5.59</v>
      </c>
      <c r="F57" s="1">
        <v>44363</v>
      </c>
      <c r="G57" s="3">
        <v>91.379997000000003</v>
      </c>
      <c r="H57" s="3">
        <v>16.91</v>
      </c>
      <c r="I57" s="3">
        <v>25.389999</v>
      </c>
      <c r="J57" s="3">
        <v>64.120002999999997</v>
      </c>
      <c r="K57" s="3">
        <v>22.280000999999999</v>
      </c>
      <c r="L57" s="3">
        <v>25.940000999999999</v>
      </c>
      <c r="M57" s="3">
        <v>29.139999</v>
      </c>
      <c r="N57" s="3">
        <v>22.08</v>
      </c>
      <c r="O57" s="3">
        <v>36.470001000000003</v>
      </c>
      <c r="P57" s="3">
        <v>108.150002</v>
      </c>
      <c r="R57" s="8">
        <f t="shared" si="3"/>
        <v>3.2839628524133804E-4</v>
      </c>
      <c r="S57" s="8">
        <f t="shared" si="5"/>
        <v>1.4397120575884728E-2</v>
      </c>
      <c r="T57" s="8">
        <f t="shared" si="6"/>
        <v>-8.2031640625000735E-3</v>
      </c>
      <c r="U57" s="8">
        <f t="shared" si="7"/>
        <v>-4.3478104239810999E-3</v>
      </c>
      <c r="V57" s="8">
        <f t="shared" si="8"/>
        <v>-2.0228627968337725E-2</v>
      </c>
      <c r="W57" s="8">
        <f t="shared" si="9"/>
        <v>-1.2185795887281142E-2</v>
      </c>
      <c r="X57" s="8">
        <f t="shared" si="10"/>
        <v>3.7891145783977387E-3</v>
      </c>
      <c r="Y57" s="8">
        <f t="shared" si="11"/>
        <v>-1.6481112851620898E-2</v>
      </c>
      <c r="Z57" s="8">
        <f t="shared" si="12"/>
        <v>3.2267164887225398E-2</v>
      </c>
      <c r="AA57" s="8">
        <f t="shared" si="13"/>
        <v>-3.0044825112107619E-2</v>
      </c>
      <c r="AB57" s="12">
        <f t="shared" si="4"/>
        <v>-4.0709539979079347E-3</v>
      </c>
      <c r="AC57" s="37" cm="1">
        <f t="array" ref="AC57">SUMPRODUCT(R57:AA57,TRANSPOSE($AK$5:$AK$14))</f>
        <v>-5.7680429085233097E-3</v>
      </c>
      <c r="AD57" s="37"/>
      <c r="AE57" s="37"/>
      <c r="AF57" s="37"/>
      <c r="AG57" s="37"/>
      <c r="AH57" s="37"/>
      <c r="AT57" s="1">
        <v>43998</v>
      </c>
      <c r="AU57" s="36">
        <v>1.3690556924085308E-3</v>
      </c>
      <c r="AY57" s="1">
        <v>44362</v>
      </c>
      <c r="AZ57" s="36">
        <v>9.8205546059625028E-4</v>
      </c>
    </row>
    <row r="58" spans="1:52">
      <c r="A58" s="1">
        <v>44428</v>
      </c>
      <c r="B58" t="s">
        <v>6</v>
      </c>
      <c r="C58" t="s">
        <v>7</v>
      </c>
      <c r="D58" s="2">
        <v>97.550003000000004</v>
      </c>
      <c r="F58" s="1">
        <v>44362</v>
      </c>
      <c r="G58" s="3">
        <v>91.349997999999999</v>
      </c>
      <c r="H58" s="3">
        <v>16.670000000000002</v>
      </c>
      <c r="I58" s="3">
        <v>25.6</v>
      </c>
      <c r="J58" s="3">
        <v>64.400002000000001</v>
      </c>
      <c r="K58" s="3">
        <v>22.74</v>
      </c>
      <c r="L58" s="3">
        <v>26.26</v>
      </c>
      <c r="M58" s="3">
        <v>29.030000999999999</v>
      </c>
      <c r="N58" s="3">
        <v>22.450001</v>
      </c>
      <c r="O58" s="3">
        <v>35.330002</v>
      </c>
      <c r="P58" s="3">
        <v>111.5</v>
      </c>
      <c r="R58" s="8">
        <f t="shared" si="3"/>
        <v>-9.1116605030554989E-3</v>
      </c>
      <c r="S58" s="8">
        <f t="shared" si="5"/>
        <v>2.1446078431372636E-2</v>
      </c>
      <c r="T58" s="8">
        <f t="shared" si="6"/>
        <v>-1.9493177387913123E-3</v>
      </c>
      <c r="U58" s="8">
        <f t="shared" si="7"/>
        <v>-2.4782528648776055E-3</v>
      </c>
      <c r="V58" s="8">
        <f t="shared" si="8"/>
        <v>3.0877812086456428E-3</v>
      </c>
      <c r="W58" s="8">
        <f t="shared" si="9"/>
        <v>-1.3894067363652547E-2</v>
      </c>
      <c r="X58" s="8">
        <f t="shared" si="10"/>
        <v>9.7391652173912553E-3</v>
      </c>
      <c r="Y58" s="8">
        <f t="shared" si="11"/>
        <v>-6.6371238938053578E-3</v>
      </c>
      <c r="Z58" s="8">
        <f t="shared" si="12"/>
        <v>4.8367980760594044E-2</v>
      </c>
      <c r="AA58" s="8">
        <f t="shared" si="13"/>
        <v>-1.9521640700653851E-2</v>
      </c>
      <c r="AB58" s="12">
        <f t="shared" si="4"/>
        <v>2.9048942553167407E-3</v>
      </c>
      <c r="AC58" s="37" cm="1">
        <f t="array" ref="AC58">SUMPRODUCT(R58:AA58,TRANSPOSE($AK$5:$AK$14))</f>
        <v>9.8205546059625028E-4</v>
      </c>
      <c r="AD58" s="37"/>
      <c r="AE58" s="37"/>
      <c r="AF58" s="37"/>
      <c r="AG58" s="37"/>
      <c r="AH58" s="37"/>
      <c r="AT58" s="1">
        <v>43997</v>
      </c>
      <c r="AU58" s="36">
        <v>-1.4013378149010248E-3</v>
      </c>
      <c r="AY58" s="1">
        <v>44361</v>
      </c>
      <c r="AZ58" s="36">
        <v>6.867805391509327E-3</v>
      </c>
    </row>
    <row r="59" spans="1:52">
      <c r="A59" s="1">
        <v>44428</v>
      </c>
      <c r="B59" t="s">
        <v>8</v>
      </c>
      <c r="C59" t="s">
        <v>9</v>
      </c>
      <c r="D59" s="2">
        <v>19.209999</v>
      </c>
      <c r="F59" s="1">
        <v>44361</v>
      </c>
      <c r="G59" s="3">
        <v>92.190002000000007</v>
      </c>
      <c r="H59" s="3">
        <v>16.32</v>
      </c>
      <c r="I59" s="3">
        <v>25.65</v>
      </c>
      <c r="J59" s="3">
        <v>64.559997999999993</v>
      </c>
      <c r="K59" s="3">
        <v>22.67</v>
      </c>
      <c r="L59" s="3">
        <v>26.629999000000002</v>
      </c>
      <c r="M59" s="3">
        <v>28.75</v>
      </c>
      <c r="N59" s="3">
        <v>22.6</v>
      </c>
      <c r="O59" s="3">
        <v>33.700001</v>
      </c>
      <c r="P59" s="3">
        <v>113.720001</v>
      </c>
      <c r="R59" s="8">
        <f t="shared" si="3"/>
        <v>4.5238153466150469E-2</v>
      </c>
      <c r="S59" s="8">
        <f t="shared" si="5"/>
        <v>1.1779355968961853E-2</v>
      </c>
      <c r="T59" s="8">
        <f t="shared" si="6"/>
        <v>-1.3461538461538516E-2</v>
      </c>
      <c r="U59" s="8">
        <f t="shared" si="7"/>
        <v>8.119878074330282E-3</v>
      </c>
      <c r="V59" s="8">
        <f t="shared" si="8"/>
        <v>1.3863997591055619E-2</v>
      </c>
      <c r="W59" s="8">
        <f t="shared" si="9"/>
        <v>3.4174718446601998E-2</v>
      </c>
      <c r="X59" s="8">
        <f t="shared" si="10"/>
        <v>6.3003150157507773E-3</v>
      </c>
      <c r="Y59" s="8">
        <f t="shared" si="11"/>
        <v>-2.2075055187636716E-3</v>
      </c>
      <c r="Z59" s="8">
        <f t="shared" si="12"/>
        <v>-5.0191321233874157E-3</v>
      </c>
      <c r="AA59" s="8">
        <f t="shared" si="13"/>
        <v>-5.4223808088991274E-3</v>
      </c>
      <c r="AB59" s="12">
        <f t="shared" si="4"/>
        <v>9.3365861650262262E-3</v>
      </c>
      <c r="AC59" s="37" cm="1">
        <f t="array" ref="AC59">SUMPRODUCT(R59:AA59,TRANSPOSE($AK$5:$AK$14))</f>
        <v>6.867805391509327E-3</v>
      </c>
      <c r="AD59" s="37"/>
      <c r="AE59" s="37"/>
      <c r="AF59" s="37"/>
      <c r="AG59" s="37"/>
      <c r="AH59" s="37"/>
      <c r="AT59" s="1">
        <v>43994</v>
      </c>
      <c r="AU59" s="36">
        <v>-1.0404843454495034E-2</v>
      </c>
      <c r="AY59" s="1">
        <v>44358</v>
      </c>
      <c r="AZ59" s="36">
        <v>-6.8750713047311032E-3</v>
      </c>
    </row>
    <row r="60" spans="1:52">
      <c r="A60" s="1">
        <v>44428</v>
      </c>
      <c r="B60" t="s">
        <v>10</v>
      </c>
      <c r="C60" t="s">
        <v>11</v>
      </c>
      <c r="D60" s="2">
        <v>21.700001</v>
      </c>
      <c r="F60" s="1">
        <v>44358</v>
      </c>
      <c r="G60" s="3">
        <v>88.199996999999996</v>
      </c>
      <c r="H60" s="3">
        <v>16.129999000000002</v>
      </c>
      <c r="I60" s="3">
        <v>26</v>
      </c>
      <c r="J60" s="3">
        <v>64.040001000000004</v>
      </c>
      <c r="K60" s="3">
        <v>22.360001</v>
      </c>
      <c r="L60" s="3">
        <v>25.75</v>
      </c>
      <c r="M60" s="3">
        <v>28.57</v>
      </c>
      <c r="N60" s="3">
        <v>22.65</v>
      </c>
      <c r="O60" s="3">
        <v>33.869999</v>
      </c>
      <c r="P60" s="3">
        <v>114.339996</v>
      </c>
      <c r="R60" s="8">
        <f t="shared" si="3"/>
        <v>1.0214050502621069E-3</v>
      </c>
      <c r="S60" s="8">
        <f t="shared" si="5"/>
        <v>8.1249375000000956E-3</v>
      </c>
      <c r="T60" s="8">
        <f t="shared" si="6"/>
        <v>7.7519770446502854E-3</v>
      </c>
      <c r="U60" s="8">
        <f t="shared" si="7"/>
        <v>-2.0795121688222531E-2</v>
      </c>
      <c r="V60" s="8">
        <f t="shared" si="8"/>
        <v>-7.5454945607857787E-3</v>
      </c>
      <c r="W60" s="8">
        <f t="shared" si="9"/>
        <v>-3.0496951449433457E-2</v>
      </c>
      <c r="X60" s="8">
        <f t="shared" si="10"/>
        <v>-3.8354253835425184E-3</v>
      </c>
      <c r="Y60" s="8">
        <f t="shared" si="11"/>
        <v>-3.9847392963120024E-2</v>
      </c>
      <c r="Z60" s="8">
        <f t="shared" si="12"/>
        <v>-1.6836051760927388E-2</v>
      </c>
      <c r="AA60" s="8">
        <f t="shared" si="13"/>
        <v>2.2444728204511759E-2</v>
      </c>
      <c r="AB60" s="12">
        <f t="shared" si="4"/>
        <v>-8.0013390006607454E-3</v>
      </c>
      <c r="AC60" s="37" cm="1">
        <f t="array" ref="AC60">SUMPRODUCT(R60:AA60,TRANSPOSE($AK$5:$AK$14))</f>
        <v>-6.8750713047311032E-3</v>
      </c>
      <c r="AD60" s="37"/>
      <c r="AE60" s="37"/>
      <c r="AF60" s="37"/>
      <c r="AG60" s="37"/>
      <c r="AH60" s="37"/>
      <c r="AT60" s="1">
        <v>43992</v>
      </c>
      <c r="AU60" s="36">
        <v>-1.9612049030370129E-2</v>
      </c>
      <c r="AY60" s="1">
        <v>44357</v>
      </c>
      <c r="AZ60" s="36">
        <v>4.9381940227196698E-3</v>
      </c>
    </row>
    <row r="61" spans="1:52">
      <c r="A61" s="1">
        <v>44428</v>
      </c>
      <c r="B61" t="s">
        <v>12</v>
      </c>
      <c r="C61" t="s">
        <v>13</v>
      </c>
      <c r="D61" s="2">
        <v>24.610001</v>
      </c>
      <c r="F61" s="1">
        <v>44357</v>
      </c>
      <c r="G61" s="3">
        <v>88.110000999999997</v>
      </c>
      <c r="H61" s="3">
        <v>16</v>
      </c>
      <c r="I61" s="3">
        <v>25.799999</v>
      </c>
      <c r="J61" s="3">
        <v>65.400002000000001</v>
      </c>
      <c r="K61" s="3">
        <v>22.530000999999999</v>
      </c>
      <c r="L61" s="3">
        <v>26.559999000000001</v>
      </c>
      <c r="M61" s="3">
        <v>28.68</v>
      </c>
      <c r="N61" s="3">
        <v>23.59</v>
      </c>
      <c r="O61" s="3">
        <v>34.450001</v>
      </c>
      <c r="P61" s="3">
        <v>111.83000199999999</v>
      </c>
      <c r="R61" s="8">
        <f t="shared" si="3"/>
        <v>-2.8293345084955354E-3</v>
      </c>
      <c r="S61" s="8">
        <f t="shared" si="5"/>
        <v>-2.4390243902438939E-2</v>
      </c>
      <c r="T61" s="8">
        <f t="shared" si="6"/>
        <v>4.6728582554517121E-3</v>
      </c>
      <c r="U61" s="8">
        <f t="shared" si="7"/>
        <v>-2.136084801097319E-3</v>
      </c>
      <c r="V61" s="8">
        <f t="shared" si="8"/>
        <v>1.0313991493900916E-2</v>
      </c>
      <c r="W61" s="8">
        <f t="shared" si="9"/>
        <v>5.2989780469341234E-3</v>
      </c>
      <c r="X61" s="8">
        <f t="shared" si="10"/>
        <v>6.9783670621073178E-4</v>
      </c>
      <c r="Y61" s="8">
        <f t="shared" si="11"/>
        <v>3.2385120350109341E-2</v>
      </c>
      <c r="Z61" s="8">
        <f t="shared" si="12"/>
        <v>1.6224158334857904E-2</v>
      </c>
      <c r="AA61" s="8">
        <f t="shared" si="13"/>
        <v>-3.2976382343397298E-3</v>
      </c>
      <c r="AB61" s="12">
        <f t="shared" si="4"/>
        <v>3.6939641741093204E-3</v>
      </c>
      <c r="AC61" s="37" cm="1">
        <f t="array" ref="AC61">SUMPRODUCT(R61:AA61,TRANSPOSE($AK$5:$AK$14))</f>
        <v>4.9381940227196698E-3</v>
      </c>
      <c r="AD61" s="37"/>
      <c r="AE61" s="37"/>
      <c r="AF61" s="37"/>
      <c r="AG61" s="37"/>
      <c r="AH61" s="37"/>
      <c r="AT61" s="1">
        <v>43991</v>
      </c>
      <c r="AU61" s="36">
        <v>7.1742631671273954E-4</v>
      </c>
      <c r="AY61" s="1">
        <v>44356</v>
      </c>
      <c r="AZ61" s="36">
        <v>4.5103243194707593E-3</v>
      </c>
    </row>
    <row r="62" spans="1:52">
      <c r="A62" s="1">
        <v>44428</v>
      </c>
      <c r="B62" t="s">
        <v>14</v>
      </c>
      <c r="C62" t="s">
        <v>15</v>
      </c>
      <c r="D62" s="2">
        <v>58.73</v>
      </c>
      <c r="F62" s="1">
        <v>44356</v>
      </c>
      <c r="G62" s="3">
        <v>88.360000999999997</v>
      </c>
      <c r="H62" s="3">
        <v>16.399999999999999</v>
      </c>
      <c r="I62" s="3">
        <v>25.68</v>
      </c>
      <c r="J62" s="3">
        <v>65.540001000000004</v>
      </c>
      <c r="K62" s="3">
        <v>22.299999</v>
      </c>
      <c r="L62" s="3">
        <v>26.42</v>
      </c>
      <c r="M62" s="3">
        <v>28.66</v>
      </c>
      <c r="N62" s="3">
        <v>22.85</v>
      </c>
      <c r="O62" s="3">
        <v>33.900002000000001</v>
      </c>
      <c r="P62" s="3">
        <v>112.199997</v>
      </c>
      <c r="R62" s="8">
        <f t="shared" si="3"/>
        <v>8.6758335314116967E-3</v>
      </c>
      <c r="S62" s="8">
        <f t="shared" si="5"/>
        <v>4.2865890998163066E-3</v>
      </c>
      <c r="T62" s="8">
        <f t="shared" si="6"/>
        <v>1.6627078384798027E-2</v>
      </c>
      <c r="U62" s="8">
        <f t="shared" si="7"/>
        <v>-1.768585105386903E-2</v>
      </c>
      <c r="V62" s="8">
        <f t="shared" si="8"/>
        <v>5.4102344454463464E-3</v>
      </c>
      <c r="W62" s="8">
        <f t="shared" si="9"/>
        <v>-2.796173657100802E-2</v>
      </c>
      <c r="X62" s="8">
        <f t="shared" si="10"/>
        <v>0</v>
      </c>
      <c r="Y62" s="8">
        <f t="shared" si="11"/>
        <v>4.3782837127852731E-4</v>
      </c>
      <c r="Z62" s="8">
        <f t="shared" si="12"/>
        <v>9.5294812668563957E-3</v>
      </c>
      <c r="AA62" s="8">
        <f t="shared" si="13"/>
        <v>2.0742349358485151E-2</v>
      </c>
      <c r="AB62" s="12">
        <f t="shared" si="4"/>
        <v>2.0061806833215402E-3</v>
      </c>
      <c r="AC62" s="37" cm="1">
        <f t="array" ref="AC62">SUMPRODUCT(R62:AA62,TRANSPOSE($AK$5:$AK$14))</f>
        <v>4.5103243194707593E-3</v>
      </c>
      <c r="AD62" s="37"/>
      <c r="AE62" s="37"/>
      <c r="AF62" s="37"/>
      <c r="AG62" s="37"/>
      <c r="AH62" s="37"/>
      <c r="AT62" s="1">
        <v>43990</v>
      </c>
      <c r="AU62" s="36">
        <v>1.716062014314873E-2</v>
      </c>
      <c r="AY62" s="1">
        <v>44355</v>
      </c>
      <c r="AZ62" s="36">
        <v>-1.251640037114213E-2</v>
      </c>
    </row>
    <row r="63" spans="1:52">
      <c r="A63" s="1">
        <v>44428</v>
      </c>
      <c r="B63" t="s">
        <v>16</v>
      </c>
      <c r="C63" t="s">
        <v>17</v>
      </c>
      <c r="D63" s="2">
        <v>90.400002000000001</v>
      </c>
      <c r="F63" s="1">
        <v>44355</v>
      </c>
      <c r="G63" s="3">
        <v>87.599997999999999</v>
      </c>
      <c r="H63" s="3">
        <v>16.329999999999998</v>
      </c>
      <c r="I63" s="3">
        <v>25.26</v>
      </c>
      <c r="J63" s="3">
        <v>66.720000999999996</v>
      </c>
      <c r="K63" s="3">
        <v>22.18</v>
      </c>
      <c r="L63" s="3">
        <v>27.18</v>
      </c>
      <c r="M63" s="3">
        <v>28.66</v>
      </c>
      <c r="N63" s="3">
        <v>22.84</v>
      </c>
      <c r="O63" s="3">
        <v>33.580002</v>
      </c>
      <c r="P63" s="3">
        <v>109.91999800000001</v>
      </c>
      <c r="R63" s="8">
        <f t="shared" si="3"/>
        <v>2.4441538429621358E-2</v>
      </c>
      <c r="S63" s="8">
        <f t="shared" si="5"/>
        <v>-5.5523478570070749E-2</v>
      </c>
      <c r="T63" s="8">
        <f t="shared" si="6"/>
        <v>-2.8087726048480068E-2</v>
      </c>
      <c r="U63" s="8">
        <f t="shared" si="7"/>
        <v>-4.179089552238861E-3</v>
      </c>
      <c r="V63" s="8">
        <f t="shared" si="8"/>
        <v>1.6964741722363143E-2</v>
      </c>
      <c r="W63" s="8">
        <f t="shared" si="9"/>
        <v>-2.0187454938716608E-2</v>
      </c>
      <c r="X63" s="8">
        <f t="shared" si="10"/>
        <v>1.3078790629947308E-2</v>
      </c>
      <c r="Y63" s="8">
        <f t="shared" si="11"/>
        <v>-8.2501516174488549E-3</v>
      </c>
      <c r="Z63" s="8">
        <f t="shared" si="12"/>
        <v>-7.0963335304553496E-3</v>
      </c>
      <c r="AA63" s="8">
        <f t="shared" si="13"/>
        <v>-1.6815786668628239E-2</v>
      </c>
      <c r="AB63" s="12">
        <f t="shared" si="4"/>
        <v>-8.5654950144106907E-3</v>
      </c>
      <c r="AC63" s="37" cm="1">
        <f t="array" ref="AC63">SUMPRODUCT(R63:AA63,TRANSPOSE($AK$5:$AK$14))</f>
        <v>-1.251640037114213E-2</v>
      </c>
      <c r="AD63" s="37"/>
      <c r="AE63" s="37"/>
      <c r="AF63" s="37"/>
      <c r="AG63" s="37"/>
      <c r="AH63" s="37"/>
      <c r="AT63" s="1">
        <v>43987</v>
      </c>
      <c r="AU63" s="36">
        <v>-8.569782760263104E-3</v>
      </c>
      <c r="AY63" s="1">
        <v>44354</v>
      </c>
      <c r="AZ63" s="36">
        <v>6.5302395277432373E-3</v>
      </c>
    </row>
    <row r="64" spans="1:52">
      <c r="A64" s="1">
        <v>44428</v>
      </c>
      <c r="B64" t="s">
        <v>18</v>
      </c>
      <c r="C64" t="s">
        <v>19</v>
      </c>
      <c r="D64" s="2">
        <v>29.65</v>
      </c>
      <c r="F64" s="1">
        <v>44354</v>
      </c>
      <c r="G64" s="3">
        <v>85.510002</v>
      </c>
      <c r="H64" s="3">
        <v>17.290001</v>
      </c>
      <c r="I64" s="3">
        <v>25.99</v>
      </c>
      <c r="J64" s="3">
        <v>67</v>
      </c>
      <c r="K64" s="3">
        <v>21.809999000000001</v>
      </c>
      <c r="L64" s="3">
        <v>27.74</v>
      </c>
      <c r="M64" s="3">
        <v>28.290001</v>
      </c>
      <c r="N64" s="3">
        <v>23.030000999999999</v>
      </c>
      <c r="O64" s="3">
        <v>33.82</v>
      </c>
      <c r="P64" s="3">
        <v>111.800003</v>
      </c>
      <c r="R64" s="8">
        <f t="shared" si="3"/>
        <v>-3.3799649167844869E-3</v>
      </c>
      <c r="S64" s="8">
        <f t="shared" si="5"/>
        <v>2.9002900232019571E-3</v>
      </c>
      <c r="T64" s="8">
        <f t="shared" si="6"/>
        <v>2.6461295418641315E-2</v>
      </c>
      <c r="U64" s="8">
        <f t="shared" si="7"/>
        <v>5.2512826631272921E-3</v>
      </c>
      <c r="V64" s="8">
        <f t="shared" si="8"/>
        <v>3.12056264775415E-2</v>
      </c>
      <c r="W64" s="8">
        <f t="shared" si="9"/>
        <v>8.3605961468555742E-3</v>
      </c>
      <c r="X64" s="8">
        <f t="shared" si="10"/>
        <v>-7.3683859649122749E-3</v>
      </c>
      <c r="Y64" s="8">
        <f t="shared" si="11"/>
        <v>1.0087807459991509E-2</v>
      </c>
      <c r="Z64" s="8">
        <f t="shared" si="12"/>
        <v>2.6682478505782219E-3</v>
      </c>
      <c r="AA64" s="8">
        <f t="shared" si="13"/>
        <v>-9.7431264881642499E-3</v>
      </c>
      <c r="AB64" s="12">
        <f t="shared" si="4"/>
        <v>6.6443668670076355E-3</v>
      </c>
      <c r="AC64" s="37" cm="1">
        <f t="array" ref="AC64">SUMPRODUCT(R64:AA64,TRANSPOSE($AK$5:$AK$14))</f>
        <v>6.5302395277432373E-3</v>
      </c>
      <c r="AD64" s="37"/>
      <c r="AE64" s="37"/>
      <c r="AF64" s="37"/>
      <c r="AG64" s="37"/>
      <c r="AH64" s="37"/>
      <c r="AT64" s="1">
        <v>43986</v>
      </c>
      <c r="AU64" s="36">
        <v>-1.1577229248435203E-3</v>
      </c>
      <c r="AY64" s="1">
        <v>44351</v>
      </c>
      <c r="AZ64" s="36">
        <v>3.9127417097559528E-3</v>
      </c>
    </row>
    <row r="65" spans="1:52">
      <c r="A65" s="1">
        <v>44428</v>
      </c>
      <c r="B65" t="s">
        <v>20</v>
      </c>
      <c r="C65" t="s">
        <v>21</v>
      </c>
      <c r="D65" s="2">
        <v>14.2</v>
      </c>
      <c r="F65" s="1">
        <v>44351</v>
      </c>
      <c r="G65" s="3">
        <v>85.800003000000004</v>
      </c>
      <c r="H65" s="3">
        <v>17.239999999999998</v>
      </c>
      <c r="I65" s="3">
        <v>25.32</v>
      </c>
      <c r="J65" s="3">
        <v>66.650002000000001</v>
      </c>
      <c r="K65" s="3">
        <v>21.15</v>
      </c>
      <c r="L65" s="3">
        <v>27.51</v>
      </c>
      <c r="M65" s="3">
        <v>28.5</v>
      </c>
      <c r="N65" s="3">
        <v>22.799999</v>
      </c>
      <c r="O65" s="3">
        <v>33.729999999999997</v>
      </c>
      <c r="P65" s="3">
        <v>112.900002</v>
      </c>
      <c r="R65" s="8">
        <f t="shared" si="3"/>
        <v>-1.7744648374233455E-2</v>
      </c>
      <c r="S65" s="8">
        <f t="shared" si="5"/>
        <v>1.3521457965902225E-2</v>
      </c>
      <c r="T65" s="8">
        <f t="shared" si="6"/>
        <v>-3.9478878799834233E-4</v>
      </c>
      <c r="U65" s="8">
        <f t="shared" si="7"/>
        <v>2.9661654735285651E-2</v>
      </c>
      <c r="V65" s="8">
        <f t="shared" si="8"/>
        <v>-7.9737335834897602E-3</v>
      </c>
      <c r="W65" s="8">
        <f t="shared" si="9"/>
        <v>4.8000000000000057E-2</v>
      </c>
      <c r="X65" s="8">
        <f t="shared" si="10"/>
        <v>2.260491486885851E-2</v>
      </c>
      <c r="Y65" s="8">
        <f t="shared" si="11"/>
        <v>-1.314104248795384E-3</v>
      </c>
      <c r="Z65" s="8">
        <f t="shared" si="12"/>
        <v>5.9332544032390788E-4</v>
      </c>
      <c r="AA65" s="8">
        <f t="shared" si="13"/>
        <v>-1.655053092637988E-2</v>
      </c>
      <c r="AB65" s="12">
        <f t="shared" si="4"/>
        <v>7.0403547089473526E-3</v>
      </c>
      <c r="AC65" s="37" cm="1">
        <f t="array" ref="AC65">SUMPRODUCT(R65:AA65,TRANSPOSE($AK$5:$AK$14))</f>
        <v>3.9127417097559528E-3</v>
      </c>
      <c r="AD65" s="37"/>
      <c r="AE65" s="37"/>
      <c r="AF65" s="37"/>
      <c r="AG65" s="37"/>
      <c r="AH65" s="37"/>
      <c r="AT65" s="1">
        <v>43985</v>
      </c>
      <c r="AU65" s="36">
        <v>1.5290366741346244E-2</v>
      </c>
      <c r="AY65" s="1">
        <v>44349</v>
      </c>
      <c r="AZ65" s="36">
        <v>-3.8567230850916887E-3</v>
      </c>
    </row>
    <row r="66" spans="1:52">
      <c r="A66" s="1">
        <v>44427</v>
      </c>
      <c r="B66" t="s">
        <v>2</v>
      </c>
      <c r="C66" t="s">
        <v>3</v>
      </c>
      <c r="D66" s="2">
        <v>26.639999</v>
      </c>
      <c r="F66" s="1">
        <v>44349</v>
      </c>
      <c r="G66" s="3">
        <v>87.349997999999999</v>
      </c>
      <c r="H66" s="3">
        <v>17.010000000000002</v>
      </c>
      <c r="I66" s="3">
        <v>25.33</v>
      </c>
      <c r="J66" s="3">
        <v>64.730002999999996</v>
      </c>
      <c r="K66" s="3">
        <v>21.32</v>
      </c>
      <c r="L66" s="3">
        <v>26.25</v>
      </c>
      <c r="M66" s="3">
        <v>27.870000999999998</v>
      </c>
      <c r="N66" s="3">
        <v>22.83</v>
      </c>
      <c r="O66" s="3">
        <v>33.709999000000003</v>
      </c>
      <c r="P66" s="3">
        <v>114.800003</v>
      </c>
      <c r="R66" s="8">
        <f t="shared" si="3"/>
        <v>-1.0758833156551585E-2</v>
      </c>
      <c r="S66" s="8">
        <f t="shared" si="5"/>
        <v>-3.8983105142197376E-2</v>
      </c>
      <c r="T66" s="8">
        <f t="shared" si="6"/>
        <v>-1.7836408769429744E-2</v>
      </c>
      <c r="U66" s="8">
        <f t="shared" si="7"/>
        <v>8.8840237603475796E-3</v>
      </c>
      <c r="V66" s="8">
        <f t="shared" si="8"/>
        <v>-3.7383177570092662E-3</v>
      </c>
      <c r="W66" s="8">
        <f t="shared" si="9"/>
        <v>1.1171071308592892E-2</v>
      </c>
      <c r="X66" s="8">
        <f t="shared" si="10"/>
        <v>2.125320552388394E-2</v>
      </c>
      <c r="Y66" s="8">
        <f t="shared" si="11"/>
        <v>1.8741633199464442E-2</v>
      </c>
      <c r="Z66" s="8">
        <f t="shared" si="12"/>
        <v>-3.5755149764163316E-2</v>
      </c>
      <c r="AA66" s="8">
        <f t="shared" si="13"/>
        <v>1.4134328996492886E-2</v>
      </c>
      <c r="AB66" s="12">
        <f t="shared" si="4"/>
        <v>-3.2887551800569541E-3</v>
      </c>
      <c r="AC66" s="37" cm="1">
        <f t="array" ref="AC66">SUMPRODUCT(R66:AA66,TRANSPOSE($AK$5:$AK$14))</f>
        <v>-3.8567230850916887E-3</v>
      </c>
      <c r="AD66" s="37"/>
      <c r="AE66" s="37"/>
      <c r="AF66" s="37"/>
      <c r="AG66" s="37"/>
      <c r="AH66" s="37"/>
      <c r="AT66" s="1">
        <v>43984</v>
      </c>
      <c r="AU66" s="36">
        <v>2.3194297418444608E-2</v>
      </c>
      <c r="AY66" s="1">
        <v>44348</v>
      </c>
      <c r="AZ66" s="36">
        <v>3.055099617892563E-3</v>
      </c>
    </row>
    <row r="67" spans="1:52">
      <c r="A67" s="1">
        <v>44427</v>
      </c>
      <c r="B67" t="s">
        <v>4</v>
      </c>
      <c r="C67" t="s">
        <v>5</v>
      </c>
      <c r="D67" s="2">
        <v>5.61</v>
      </c>
      <c r="F67" s="1">
        <v>44348</v>
      </c>
      <c r="G67" s="3">
        <v>88.300003000000004</v>
      </c>
      <c r="H67" s="3">
        <v>17.700001</v>
      </c>
      <c r="I67" s="3">
        <v>25.790001</v>
      </c>
      <c r="J67" s="3">
        <v>64.160004000000001</v>
      </c>
      <c r="K67" s="3">
        <v>21.4</v>
      </c>
      <c r="L67" s="3">
        <v>25.959999</v>
      </c>
      <c r="M67" s="3">
        <v>27.290001</v>
      </c>
      <c r="N67" s="3">
        <v>22.41</v>
      </c>
      <c r="O67" s="3">
        <v>34.959999000000003</v>
      </c>
      <c r="P67" s="3">
        <v>113.199997</v>
      </c>
      <c r="R67" s="8">
        <f t="shared" si="3"/>
        <v>-3.7232766689589219E-3</v>
      </c>
      <c r="S67" s="8">
        <f t="shared" si="5"/>
        <v>9.1220063214363638E-3</v>
      </c>
      <c r="T67" s="8">
        <f t="shared" si="6"/>
        <v>-2.1252333965844448E-2</v>
      </c>
      <c r="U67" s="8">
        <f t="shared" si="7"/>
        <v>2.4102185982372355E-2</v>
      </c>
      <c r="V67" s="8">
        <f t="shared" si="8"/>
        <v>7.5917600599175447E-2</v>
      </c>
      <c r="W67" s="8">
        <f t="shared" si="9"/>
        <v>1.1691309431021032E-2</v>
      </c>
      <c r="X67" s="8">
        <f t="shared" si="10"/>
        <v>1.5630814453635553E-2</v>
      </c>
      <c r="Y67" s="8">
        <f t="shared" si="11"/>
        <v>4.4642857142864124E-4</v>
      </c>
      <c r="Z67" s="8">
        <f t="shared" si="12"/>
        <v>7.4927375362324354E-3</v>
      </c>
      <c r="AA67" s="8">
        <f t="shared" si="13"/>
        <v>-1.3765481911182169E-2</v>
      </c>
      <c r="AB67" s="12">
        <f t="shared" si="4"/>
        <v>1.0566199034931629E-2</v>
      </c>
      <c r="AC67" s="37" cm="1">
        <f t="array" ref="AC67">SUMPRODUCT(R67:AA67,TRANSPOSE($AK$5:$AK$14))</f>
        <v>3.055099617892563E-3</v>
      </c>
      <c r="AD67" s="37"/>
      <c r="AE67" s="37"/>
      <c r="AF67" s="37"/>
      <c r="AG67" s="37"/>
      <c r="AH67" s="37"/>
      <c r="AT67" s="1">
        <v>43983</v>
      </c>
      <c r="AU67" s="36">
        <v>1.2111607714609625E-2</v>
      </c>
      <c r="AY67" s="1">
        <v>44347</v>
      </c>
      <c r="AZ67" s="36">
        <v>8.736045957735826E-3</v>
      </c>
    </row>
    <row r="68" spans="1:52">
      <c r="A68" s="1">
        <v>44427</v>
      </c>
      <c r="B68" t="s">
        <v>6</v>
      </c>
      <c r="C68" t="s">
        <v>7</v>
      </c>
      <c r="D68" s="2">
        <v>97.510002</v>
      </c>
      <c r="F68" s="1">
        <v>44347</v>
      </c>
      <c r="G68" s="3">
        <v>88.629997000000003</v>
      </c>
      <c r="H68" s="3">
        <v>17.540001</v>
      </c>
      <c r="I68" s="3">
        <v>26.35</v>
      </c>
      <c r="J68" s="3">
        <v>62.650002000000001</v>
      </c>
      <c r="K68" s="3">
        <v>19.889999</v>
      </c>
      <c r="L68" s="3">
        <v>25.66</v>
      </c>
      <c r="M68" s="3">
        <v>26.870000999999998</v>
      </c>
      <c r="N68" s="3">
        <v>22.4</v>
      </c>
      <c r="O68" s="3">
        <v>34.700001</v>
      </c>
      <c r="P68" s="3">
        <v>114.779999</v>
      </c>
      <c r="R68" s="8">
        <f t="shared" si="3"/>
        <v>-4.4928900875310651E-3</v>
      </c>
      <c r="S68" s="8">
        <f t="shared" si="5"/>
        <v>3.4325514874141731E-3</v>
      </c>
      <c r="T68" s="8">
        <f t="shared" si="6"/>
        <v>6.109163569715124E-3</v>
      </c>
      <c r="U68" s="8">
        <f t="shared" si="7"/>
        <v>1.1462754463396107E-2</v>
      </c>
      <c r="V68" s="8">
        <f t="shared" si="8"/>
        <v>-7.9800502733192221E-3</v>
      </c>
      <c r="W68" s="8">
        <f t="shared" si="9"/>
        <v>2.7354435326299447E-3</v>
      </c>
      <c r="X68" s="8">
        <f t="shared" si="10"/>
        <v>-4.4460540941089286E-3</v>
      </c>
      <c r="Y68" s="8">
        <f t="shared" si="11"/>
        <v>2.2364217252396096E-2</v>
      </c>
      <c r="Z68" s="8">
        <f t="shared" si="12"/>
        <v>5.7673010380624573E-4</v>
      </c>
      <c r="AA68" s="8">
        <f t="shared" si="13"/>
        <v>2.8586818839925438E-2</v>
      </c>
      <c r="AB68" s="12">
        <f t="shared" si="4"/>
        <v>5.8348684794323914E-3</v>
      </c>
      <c r="AC68" s="37" cm="1">
        <f t="array" ref="AC68">SUMPRODUCT(R68:AA68,TRANSPOSE($AK$5:$AK$14))</f>
        <v>8.736045957735826E-3</v>
      </c>
      <c r="AD68" s="37"/>
      <c r="AE68" s="37"/>
      <c r="AF68" s="37"/>
      <c r="AG68" s="37"/>
      <c r="AH68" s="37"/>
      <c r="AT68" s="1">
        <v>43980</v>
      </c>
      <c r="AU68" s="36">
        <v>1.0163802123773857E-2</v>
      </c>
      <c r="AY68" s="1">
        <v>44344</v>
      </c>
      <c r="AZ68" s="36">
        <v>1.1092140446196585E-2</v>
      </c>
    </row>
    <row r="69" spans="1:52">
      <c r="A69" s="1">
        <v>44427</v>
      </c>
      <c r="B69" t="s">
        <v>8</v>
      </c>
      <c r="C69" t="s">
        <v>9</v>
      </c>
      <c r="D69" s="2">
        <v>18.879999000000002</v>
      </c>
      <c r="F69" s="1">
        <v>44344</v>
      </c>
      <c r="G69" s="3">
        <v>89.029999000000004</v>
      </c>
      <c r="H69" s="3">
        <v>17.48</v>
      </c>
      <c r="I69" s="3">
        <v>26.190000999999999</v>
      </c>
      <c r="J69" s="3">
        <v>61.939999</v>
      </c>
      <c r="K69" s="3">
        <v>20.049999</v>
      </c>
      <c r="L69" s="3">
        <v>25.59</v>
      </c>
      <c r="M69" s="3">
        <v>26.99</v>
      </c>
      <c r="N69" s="3">
        <v>21.91</v>
      </c>
      <c r="O69" s="3">
        <v>34.68</v>
      </c>
      <c r="P69" s="3">
        <v>111.589996</v>
      </c>
      <c r="R69" s="8">
        <f t="shared" si="3"/>
        <v>1.7369408813406307E-2</v>
      </c>
      <c r="S69" s="8">
        <f t="shared" si="5"/>
        <v>2.9446407538280327E-2</v>
      </c>
      <c r="T69" s="8">
        <f t="shared" si="6"/>
        <v>-2.203136586888103E-2</v>
      </c>
      <c r="U69" s="8">
        <f t="shared" si="7"/>
        <v>3.2393422986932091E-3</v>
      </c>
      <c r="V69" s="8">
        <f t="shared" si="8"/>
        <v>3.4571725210099241E-2</v>
      </c>
      <c r="W69" s="8">
        <f t="shared" si="9"/>
        <v>8.2742714056055836E-3</v>
      </c>
      <c r="X69" s="8">
        <f t="shared" si="10"/>
        <v>4.1682747973755242E-2</v>
      </c>
      <c r="Y69" s="8">
        <f t="shared" si="11"/>
        <v>1.2009237875288757E-2</v>
      </c>
      <c r="Z69" s="8">
        <f t="shared" si="12"/>
        <v>2.3008789203021258E-2</v>
      </c>
      <c r="AA69" s="8">
        <f t="shared" si="13"/>
        <v>5.4058745005112928E-3</v>
      </c>
      <c r="AB69" s="12">
        <f t="shared" si="4"/>
        <v>1.5297643894978022E-2</v>
      </c>
      <c r="AC69" s="37" cm="1">
        <f t="array" ref="AC69">SUMPRODUCT(R69:AA69,TRANSPOSE($AK$5:$AK$14))</f>
        <v>1.1092140446196585E-2</v>
      </c>
      <c r="AD69" s="37"/>
      <c r="AE69" s="37"/>
      <c r="AF69" s="37"/>
      <c r="AG69" s="37"/>
      <c r="AH69" s="37"/>
      <c r="AT69" s="1">
        <v>43979</v>
      </c>
      <c r="AU69" s="36">
        <v>-1.8515417104084442E-2</v>
      </c>
      <c r="AY69" s="1">
        <v>44343</v>
      </c>
      <c r="AZ69" s="36">
        <v>1.0337012730885472E-2</v>
      </c>
    </row>
    <row r="70" spans="1:52">
      <c r="A70" s="1">
        <v>44427</v>
      </c>
      <c r="B70" t="s">
        <v>10</v>
      </c>
      <c r="C70" t="s">
        <v>11</v>
      </c>
      <c r="D70" s="2">
        <v>21.51</v>
      </c>
      <c r="F70" s="1">
        <v>44343</v>
      </c>
      <c r="G70" s="3">
        <v>87.510002</v>
      </c>
      <c r="H70" s="3">
        <v>16.98</v>
      </c>
      <c r="I70" s="3">
        <v>26.780000999999999</v>
      </c>
      <c r="J70" s="3">
        <v>61.740001999999997</v>
      </c>
      <c r="K70" s="3">
        <v>19.379999000000002</v>
      </c>
      <c r="L70" s="3">
        <v>25.379999000000002</v>
      </c>
      <c r="M70" s="3">
        <v>25.91</v>
      </c>
      <c r="N70" s="3">
        <v>21.65</v>
      </c>
      <c r="O70" s="3">
        <v>33.900002000000001</v>
      </c>
      <c r="P70" s="3">
        <v>110.989998</v>
      </c>
      <c r="R70" s="8">
        <f t="shared" si="3"/>
        <v>1.6376353458219601E-2</v>
      </c>
      <c r="S70" s="8">
        <f t="shared" si="5"/>
        <v>-7.0175438596491802E-3</v>
      </c>
      <c r="T70" s="8">
        <f t="shared" si="6"/>
        <v>3.1587135269150003E-2</v>
      </c>
      <c r="U70" s="8">
        <f t="shared" si="7"/>
        <v>-2.6182964473723577E-2</v>
      </c>
      <c r="V70" s="8">
        <f t="shared" si="8"/>
        <v>4.1450779349782273E-3</v>
      </c>
      <c r="W70" s="8">
        <f t="shared" si="9"/>
        <v>6.3441715441781002E-3</v>
      </c>
      <c r="X70" s="8">
        <f t="shared" si="10"/>
        <v>-6.8991950939057004E-3</v>
      </c>
      <c r="Y70" s="8">
        <f t="shared" si="11"/>
        <v>6.9767441860464456E-3</v>
      </c>
      <c r="Z70" s="8">
        <f t="shared" si="12"/>
        <v>3.3536677851728015E-2</v>
      </c>
      <c r="AA70" s="8">
        <f t="shared" si="13"/>
        <v>7.1687932986060224E-3</v>
      </c>
      <c r="AB70" s="12">
        <f t="shared" si="4"/>
        <v>6.6035250115627957E-3</v>
      </c>
      <c r="AC70" s="37" cm="1">
        <f t="array" ref="AC70">SUMPRODUCT(R70:AA70,TRANSPOSE($AK$5:$AK$14))</f>
        <v>1.0337012730885472E-2</v>
      </c>
      <c r="AD70" s="37"/>
      <c r="AE70" s="37"/>
      <c r="AF70" s="37"/>
      <c r="AG70" s="37"/>
      <c r="AH70" s="37"/>
      <c r="AT70" s="1">
        <v>43978</v>
      </c>
      <c r="AU70" s="36">
        <v>3.459367876949182E-2</v>
      </c>
      <c r="AY70" s="1">
        <v>44342</v>
      </c>
      <c r="AZ70" s="36">
        <v>8.5730889751482447E-3</v>
      </c>
    </row>
    <row r="71" spans="1:52">
      <c r="A71" s="1">
        <v>44427</v>
      </c>
      <c r="B71" t="s">
        <v>12</v>
      </c>
      <c r="C71" t="s">
        <v>13</v>
      </c>
      <c r="D71" s="2">
        <v>23.9</v>
      </c>
      <c r="F71" s="1">
        <v>44342</v>
      </c>
      <c r="G71" s="3">
        <v>86.099997999999999</v>
      </c>
      <c r="H71" s="3">
        <v>17.100000000000001</v>
      </c>
      <c r="I71" s="3">
        <v>25.959999</v>
      </c>
      <c r="J71" s="3">
        <v>63.400002000000001</v>
      </c>
      <c r="K71" s="3">
        <v>19.299999</v>
      </c>
      <c r="L71" s="3">
        <v>25.219999000000001</v>
      </c>
      <c r="M71" s="3">
        <v>26.09</v>
      </c>
      <c r="N71" s="3">
        <v>21.5</v>
      </c>
      <c r="O71" s="3">
        <v>32.799999</v>
      </c>
      <c r="P71" s="3">
        <v>110.199997</v>
      </c>
      <c r="R71" s="8">
        <f t="shared" ref="R71:R134" si="14">(G71-G72)/G72</f>
        <v>3.2626194360289699E-3</v>
      </c>
      <c r="S71" s="8">
        <f t="shared" si="5"/>
        <v>5.8823529411765538E-3</v>
      </c>
      <c r="T71" s="8">
        <f t="shared" si="6"/>
        <v>-7.698614318706929E-4</v>
      </c>
      <c r="U71" s="8">
        <f t="shared" si="7"/>
        <v>3.164572734737778E-3</v>
      </c>
      <c r="V71" s="8">
        <f t="shared" si="8"/>
        <v>-2.0304669020067594E-2</v>
      </c>
      <c r="W71" s="8">
        <f t="shared" si="9"/>
        <v>9.6076461168935531E-3</v>
      </c>
      <c r="X71" s="8">
        <f t="shared" si="10"/>
        <v>9.6749226006191957E-3</v>
      </c>
      <c r="Y71" s="8">
        <f t="shared" si="11"/>
        <v>3.7348272642389489E-3</v>
      </c>
      <c r="Z71" s="8">
        <f t="shared" si="12"/>
        <v>2.2125241508257905E-2</v>
      </c>
      <c r="AA71" s="8">
        <f t="shared" si="13"/>
        <v>2.9425445228618931E-2</v>
      </c>
      <c r="AB71" s="12">
        <f t="shared" ref="AB71:AB134" si="15">AVERAGE(R71:AA71)</f>
        <v>6.5803097378633549E-3</v>
      </c>
      <c r="AC71" s="37" cm="1">
        <f t="array" ref="AC71">SUMPRODUCT(R71:AA71,TRANSPOSE($AK$5:$AK$14))</f>
        <v>8.5730889751482447E-3</v>
      </c>
      <c r="AD71" s="37"/>
      <c r="AE71" s="37"/>
      <c r="AF71" s="37"/>
      <c r="AG71" s="37"/>
      <c r="AH71" s="37"/>
      <c r="AT71" s="1">
        <v>43977</v>
      </c>
      <c r="AU71" s="36">
        <v>-7.619125683376215E-3</v>
      </c>
      <c r="AY71" s="1">
        <v>44341</v>
      </c>
      <c r="AZ71" s="36">
        <v>-8.2433746691331061E-3</v>
      </c>
    </row>
    <row r="72" spans="1:52">
      <c r="A72" s="1">
        <v>44427</v>
      </c>
      <c r="B72" t="s">
        <v>14</v>
      </c>
      <c r="C72" t="s">
        <v>15</v>
      </c>
      <c r="D72" s="2">
        <v>58.139999000000003</v>
      </c>
      <c r="F72" s="1">
        <v>44341</v>
      </c>
      <c r="G72" s="3">
        <v>85.82</v>
      </c>
      <c r="H72" s="3">
        <v>17</v>
      </c>
      <c r="I72" s="3">
        <v>25.98</v>
      </c>
      <c r="J72" s="3">
        <v>63.200001</v>
      </c>
      <c r="K72" s="3">
        <v>19.700001</v>
      </c>
      <c r="L72" s="3">
        <v>24.98</v>
      </c>
      <c r="M72" s="3">
        <v>25.84</v>
      </c>
      <c r="N72" s="3">
        <v>21.42</v>
      </c>
      <c r="O72" s="3">
        <v>32.090000000000003</v>
      </c>
      <c r="P72" s="3">
        <v>107.050003</v>
      </c>
      <c r="R72" s="8">
        <f t="shared" si="14"/>
        <v>6.9960352846065829E-4</v>
      </c>
      <c r="S72" s="8">
        <f t="shared" si="5"/>
        <v>-2.5788021444812542E-2</v>
      </c>
      <c r="T72" s="8">
        <f t="shared" si="6"/>
        <v>-3.4522439585730671E-3</v>
      </c>
      <c r="U72" s="8">
        <f t="shared" si="7"/>
        <v>-1.6342396887159528E-2</v>
      </c>
      <c r="V72" s="8">
        <f t="shared" si="8"/>
        <v>1.129368583162217E-2</v>
      </c>
      <c r="W72" s="8">
        <f t="shared" si="9"/>
        <v>1.4622217115263398E-2</v>
      </c>
      <c r="X72" s="8">
        <f t="shared" si="10"/>
        <v>-2.084119063437629E-2</v>
      </c>
      <c r="Y72" s="8">
        <f t="shared" si="11"/>
        <v>-1.2903271294780061E-2</v>
      </c>
      <c r="Z72" s="8">
        <f t="shared" si="12"/>
        <v>2.8125000000001066E-3</v>
      </c>
      <c r="AA72" s="8">
        <f t="shared" si="13"/>
        <v>-2.486788144350411E-2</v>
      </c>
      <c r="AB72" s="12">
        <f t="shared" si="15"/>
        <v>-7.4766999187859274E-3</v>
      </c>
      <c r="AC72" s="37" cm="1">
        <f t="array" ref="AC72">SUMPRODUCT(R72:AA72,TRANSPOSE($AK$5:$AK$14))</f>
        <v>-8.2433746691331061E-3</v>
      </c>
      <c r="AD72" s="37"/>
      <c r="AE72" s="37"/>
      <c r="AF72" s="37"/>
      <c r="AG72" s="37"/>
      <c r="AH72" s="37"/>
      <c r="AT72" s="1">
        <v>43976</v>
      </c>
      <c r="AU72" s="36">
        <v>2.4949036438659557E-2</v>
      </c>
      <c r="AY72" s="1">
        <v>44340</v>
      </c>
      <c r="AZ72" s="36">
        <v>1.2400879722597848E-2</v>
      </c>
    </row>
    <row r="73" spans="1:52">
      <c r="A73" s="1">
        <v>44427</v>
      </c>
      <c r="B73" t="s">
        <v>16</v>
      </c>
      <c r="C73" t="s">
        <v>17</v>
      </c>
      <c r="D73" s="2">
        <v>89.199996999999996</v>
      </c>
      <c r="F73" s="1">
        <v>44340</v>
      </c>
      <c r="G73" s="3">
        <v>85.760002</v>
      </c>
      <c r="H73" s="3">
        <v>17.450001</v>
      </c>
      <c r="I73" s="3">
        <v>26.07</v>
      </c>
      <c r="J73" s="3">
        <v>64.25</v>
      </c>
      <c r="K73" s="3">
        <v>19.48</v>
      </c>
      <c r="L73" s="3">
        <v>24.620000999999998</v>
      </c>
      <c r="M73" s="3">
        <v>26.389999</v>
      </c>
      <c r="N73" s="3">
        <v>21.700001</v>
      </c>
      <c r="O73" s="3">
        <v>32</v>
      </c>
      <c r="P73" s="3">
        <v>109.779999</v>
      </c>
      <c r="R73" s="8">
        <f t="shared" si="14"/>
        <v>1.0844012769637574E-2</v>
      </c>
      <c r="S73" s="8">
        <f t="shared" si="5"/>
        <v>5.7637463976944608E-3</v>
      </c>
      <c r="T73" s="8">
        <f t="shared" si="6"/>
        <v>2.692307692307703E-3</v>
      </c>
      <c r="U73" s="8">
        <f t="shared" si="7"/>
        <v>2.1787515556814321E-2</v>
      </c>
      <c r="V73" s="8">
        <f t="shared" si="8"/>
        <v>5.5254661714770441E-2</v>
      </c>
      <c r="W73" s="8">
        <f t="shared" si="9"/>
        <v>4.0783442088090901E-3</v>
      </c>
      <c r="X73" s="8">
        <f t="shared" si="10"/>
        <v>1.6955606283020921E-2</v>
      </c>
      <c r="Y73" s="8">
        <f t="shared" si="11"/>
        <v>2.3584904547881862E-2</v>
      </c>
      <c r="Z73" s="8">
        <f t="shared" si="12"/>
        <v>1.1697787280992277E-2</v>
      </c>
      <c r="AA73" s="8">
        <f t="shared" si="13"/>
        <v>3.4734642875052508E-3</v>
      </c>
      <c r="AB73" s="12">
        <f t="shared" si="15"/>
        <v>1.5613235073943391E-2</v>
      </c>
      <c r="AC73" s="37" cm="1">
        <f t="array" ref="AC73">SUMPRODUCT(R73:AA73,TRANSPOSE($AK$5:$AK$14))</f>
        <v>1.2400879722597848E-2</v>
      </c>
      <c r="AD73" s="37"/>
      <c r="AE73" s="37"/>
      <c r="AF73" s="37"/>
      <c r="AG73" s="37"/>
      <c r="AH73" s="37"/>
      <c r="AT73" s="1">
        <v>43973</v>
      </c>
      <c r="AU73" s="36">
        <v>-1.6848255427269965E-2</v>
      </c>
      <c r="AY73" s="1">
        <v>44337</v>
      </c>
      <c r="AZ73" s="36">
        <v>-2.8783785703520286E-3</v>
      </c>
    </row>
    <row r="74" spans="1:52">
      <c r="A74" s="1">
        <v>44427</v>
      </c>
      <c r="B74" t="s">
        <v>18</v>
      </c>
      <c r="C74" t="s">
        <v>19</v>
      </c>
      <c r="D74" s="2">
        <v>28.5</v>
      </c>
      <c r="F74" s="1">
        <v>44337</v>
      </c>
      <c r="G74" s="3">
        <v>84.839995999999999</v>
      </c>
      <c r="H74" s="3">
        <v>17.350000000000001</v>
      </c>
      <c r="I74" s="3">
        <v>26</v>
      </c>
      <c r="J74" s="3">
        <v>62.880001</v>
      </c>
      <c r="K74" s="3">
        <v>18.459999</v>
      </c>
      <c r="L74" s="3">
        <v>24.52</v>
      </c>
      <c r="M74" s="3">
        <v>25.950001</v>
      </c>
      <c r="N74" s="3">
        <v>21.200001</v>
      </c>
      <c r="O74" s="3">
        <v>31.629999000000002</v>
      </c>
      <c r="P74" s="3">
        <v>109.400002</v>
      </c>
      <c r="R74" s="8">
        <f t="shared" si="14"/>
        <v>1.5346122244671852E-3</v>
      </c>
      <c r="S74" s="8">
        <f t="shared" si="5"/>
        <v>5.7971014492754448E-3</v>
      </c>
      <c r="T74" s="8">
        <f t="shared" si="6"/>
        <v>-6.1162079510703416E-3</v>
      </c>
      <c r="U74" s="8">
        <f t="shared" si="7"/>
        <v>6.5631502070889443E-3</v>
      </c>
      <c r="V74" s="8">
        <f t="shared" si="8"/>
        <v>-1.9128639744952203E-2</v>
      </c>
      <c r="W74" s="8">
        <f t="shared" si="9"/>
        <v>-2.3496653783486542E-2</v>
      </c>
      <c r="X74" s="8">
        <f t="shared" si="10"/>
        <v>7.7134593135366769E-4</v>
      </c>
      <c r="Y74" s="8">
        <f t="shared" si="11"/>
        <v>2.5145116054158638E-2</v>
      </c>
      <c r="Z74" s="8">
        <f t="shared" si="12"/>
        <v>-1.2179918800749581E-2</v>
      </c>
      <c r="AA74" s="8">
        <f t="shared" si="13"/>
        <v>-1.5390144762936294E-2</v>
      </c>
      <c r="AB74" s="12">
        <f t="shared" si="15"/>
        <v>-3.6500239176851081E-3</v>
      </c>
      <c r="AC74" s="37" cm="1">
        <f t="array" ref="AC74">SUMPRODUCT(R74:AA74,TRANSPOSE($AK$5:$AK$14))</f>
        <v>-2.8783785703520286E-3</v>
      </c>
      <c r="AD74" s="37"/>
      <c r="AE74" s="37"/>
      <c r="AF74" s="37"/>
      <c r="AG74" s="37"/>
      <c r="AH74" s="37"/>
      <c r="AT74" s="1">
        <v>43972</v>
      </c>
      <c r="AU74" s="36">
        <v>1.9993157861254655E-2</v>
      </c>
      <c r="AY74" s="1">
        <v>44336</v>
      </c>
      <c r="AZ74" s="36">
        <v>8.3066261799465092E-4</v>
      </c>
    </row>
    <row r="75" spans="1:52">
      <c r="A75" s="1">
        <v>44427</v>
      </c>
      <c r="B75" t="s">
        <v>20</v>
      </c>
      <c r="C75" t="s">
        <v>21</v>
      </c>
      <c r="D75" s="2">
        <v>14.18</v>
      </c>
      <c r="F75" s="1">
        <v>44336</v>
      </c>
      <c r="G75" s="3">
        <v>84.709998999999996</v>
      </c>
      <c r="H75" s="3">
        <v>17.25</v>
      </c>
      <c r="I75" s="3">
        <v>26.16</v>
      </c>
      <c r="J75" s="3">
        <v>62.470001000000003</v>
      </c>
      <c r="K75" s="3">
        <v>18.82</v>
      </c>
      <c r="L75" s="3">
        <v>25.110001</v>
      </c>
      <c r="M75" s="3">
        <v>25.93</v>
      </c>
      <c r="N75" s="3">
        <v>20.68</v>
      </c>
      <c r="O75" s="3">
        <v>32.020000000000003</v>
      </c>
      <c r="P75" s="3">
        <v>111.110001</v>
      </c>
      <c r="R75" s="8">
        <f t="shared" si="14"/>
        <v>-1.0613678869799983E-3</v>
      </c>
      <c r="S75" s="8">
        <f t="shared" si="5"/>
        <v>1.7422184519289815E-3</v>
      </c>
      <c r="T75" s="8">
        <f t="shared" si="6"/>
        <v>-2.3880560592558213E-2</v>
      </c>
      <c r="U75" s="8">
        <f t="shared" si="7"/>
        <v>4.5348110620753369E-2</v>
      </c>
      <c r="V75" s="8">
        <f t="shared" si="8"/>
        <v>-1.2591763514783026E-2</v>
      </c>
      <c r="W75" s="8">
        <f t="shared" si="9"/>
        <v>2.1978062678062685E-2</v>
      </c>
      <c r="X75" s="8">
        <f t="shared" si="10"/>
        <v>-8.4130019120458466E-3</v>
      </c>
      <c r="Y75" s="8">
        <f t="shared" si="11"/>
        <v>1.1741633476436766E-2</v>
      </c>
      <c r="Z75" s="8">
        <f t="shared" si="12"/>
        <v>6.9182706578073613E-3</v>
      </c>
      <c r="AA75" s="8">
        <f t="shared" si="13"/>
        <v>-1.0155893095768401E-2</v>
      </c>
      <c r="AB75" s="12">
        <f t="shared" si="15"/>
        <v>3.162570888285368E-3</v>
      </c>
      <c r="AC75" s="37" cm="1">
        <f t="array" ref="AC75">SUMPRODUCT(R75:AA75,TRANSPOSE($AK$5:$AK$14))</f>
        <v>8.3066261799465092E-4</v>
      </c>
      <c r="AD75" s="37"/>
      <c r="AE75" s="37"/>
      <c r="AF75" s="37"/>
      <c r="AG75" s="37"/>
      <c r="AH75" s="37"/>
      <c r="AT75" s="1">
        <v>43971</v>
      </c>
      <c r="AU75" s="36">
        <v>5.2388725285634243E-3</v>
      </c>
      <c r="AY75" s="1">
        <v>44335</v>
      </c>
      <c r="AZ75" s="36">
        <v>-6.4131597827037454E-3</v>
      </c>
    </row>
    <row r="76" spans="1:52">
      <c r="A76" s="1">
        <v>44426</v>
      </c>
      <c r="B76" t="s">
        <v>2</v>
      </c>
      <c r="C76" t="s">
        <v>3</v>
      </c>
      <c r="D76" s="2">
        <v>26.790001</v>
      </c>
      <c r="F76" s="1">
        <v>44335</v>
      </c>
      <c r="G76" s="3">
        <v>84.800003000000004</v>
      </c>
      <c r="H76" s="3">
        <v>17.219999000000001</v>
      </c>
      <c r="I76" s="3">
        <v>26.799999</v>
      </c>
      <c r="J76" s="3">
        <v>59.759998000000003</v>
      </c>
      <c r="K76" s="3">
        <v>19.059999000000001</v>
      </c>
      <c r="L76" s="3">
        <v>24.57</v>
      </c>
      <c r="M76" s="3">
        <v>26.15</v>
      </c>
      <c r="N76" s="3">
        <v>20.440000999999999</v>
      </c>
      <c r="O76" s="3">
        <v>31.799999</v>
      </c>
      <c r="P76" s="3">
        <v>112.25</v>
      </c>
      <c r="R76" s="8">
        <f t="shared" si="14"/>
        <v>-2.3529058823528967E-3</v>
      </c>
      <c r="S76" s="8">
        <f t="shared" si="5"/>
        <v>-4.6242777239465906E-3</v>
      </c>
      <c r="T76" s="8">
        <f t="shared" si="6"/>
        <v>1.869121495327091E-3</v>
      </c>
      <c r="U76" s="8">
        <f t="shared" si="7"/>
        <v>-2.0327901639344212E-2</v>
      </c>
      <c r="V76" s="8">
        <f t="shared" si="8"/>
        <v>-2.3565624999999917E-2</v>
      </c>
      <c r="W76" s="8">
        <f t="shared" si="9"/>
        <v>6.142506142506084E-3</v>
      </c>
      <c r="X76" s="8">
        <f t="shared" si="10"/>
        <v>-7.5901328273245859E-3</v>
      </c>
      <c r="Y76" s="8">
        <f t="shared" si="11"/>
        <v>-2.4401659346022296E-3</v>
      </c>
      <c r="Z76" s="8">
        <f t="shared" si="12"/>
        <v>-5.9393873085338781E-3</v>
      </c>
      <c r="AA76" s="8">
        <f t="shared" si="13"/>
        <v>-2.0506091108308741E-2</v>
      </c>
      <c r="AB76" s="12">
        <f t="shared" si="15"/>
        <v>-7.9334859786579868E-3</v>
      </c>
      <c r="AC76" s="37" cm="1">
        <f t="array" ref="AC76">SUMPRODUCT(R76:AA76,TRANSPOSE($AK$5:$AK$14))</f>
        <v>-6.4131597827037454E-3</v>
      </c>
      <c r="AD76" s="37"/>
      <c r="AE76" s="37"/>
      <c r="AF76" s="37"/>
      <c r="AG76" s="37"/>
      <c r="AH76" s="37"/>
      <c r="AT76" s="1">
        <v>43970</v>
      </c>
      <c r="AU76" s="36">
        <v>1.3400016887833988E-2</v>
      </c>
      <c r="AY76" s="1">
        <v>44334</v>
      </c>
      <c r="AZ76" s="36">
        <v>-3.3803177864320552E-3</v>
      </c>
    </row>
    <row r="77" spans="1:52">
      <c r="A77" s="1">
        <v>44426</v>
      </c>
      <c r="B77" t="s">
        <v>4</v>
      </c>
      <c r="C77" t="s">
        <v>5</v>
      </c>
      <c r="D77" s="2">
        <v>5.41</v>
      </c>
      <c r="F77" s="1">
        <v>44334</v>
      </c>
      <c r="G77" s="3">
        <v>85</v>
      </c>
      <c r="H77" s="3">
        <v>17.299999</v>
      </c>
      <c r="I77" s="3">
        <v>26.75</v>
      </c>
      <c r="J77" s="3">
        <v>61</v>
      </c>
      <c r="K77" s="3">
        <v>19.52</v>
      </c>
      <c r="L77" s="3">
        <v>24.42</v>
      </c>
      <c r="M77" s="3">
        <v>26.35</v>
      </c>
      <c r="N77" s="3">
        <v>20.49</v>
      </c>
      <c r="O77" s="3">
        <v>31.99</v>
      </c>
      <c r="P77" s="3">
        <v>114.599998</v>
      </c>
      <c r="R77" s="8">
        <f t="shared" si="14"/>
        <v>-5.3826235125511331E-3</v>
      </c>
      <c r="S77" s="8">
        <f t="shared" si="5"/>
        <v>-1.5927246871444745E-2</v>
      </c>
      <c r="T77" s="8">
        <f t="shared" si="6"/>
        <v>-7.7892807043501685E-3</v>
      </c>
      <c r="U77" s="8">
        <f t="shared" si="7"/>
        <v>1.8024066022165094E-2</v>
      </c>
      <c r="V77" s="8">
        <f t="shared" si="8"/>
        <v>-1.0235925781170944E-3</v>
      </c>
      <c r="W77" s="8">
        <f t="shared" si="9"/>
        <v>-7.3170731707316956E-3</v>
      </c>
      <c r="X77" s="8">
        <f t="shared" si="10"/>
        <v>-1.1627906976744137E-2</v>
      </c>
      <c r="Y77" s="8">
        <f t="shared" si="11"/>
        <v>9.3596556334805125E-3</v>
      </c>
      <c r="Z77" s="8">
        <f t="shared" si="12"/>
        <v>-2.5289457647775803E-2</v>
      </c>
      <c r="AA77" s="8">
        <f t="shared" si="13"/>
        <v>1.0047585140556922E-2</v>
      </c>
      <c r="AB77" s="12">
        <f t="shared" si="15"/>
        <v>-3.6925874665512241E-3</v>
      </c>
      <c r="AC77" s="37" cm="1">
        <f t="array" ref="AC77">SUMPRODUCT(R77:AA77,TRANSPOSE($AK$5:$AK$14))</f>
        <v>-3.3803177864320552E-3</v>
      </c>
      <c r="AD77" s="37"/>
      <c r="AE77" s="37"/>
      <c r="AF77" s="37"/>
      <c r="AG77" s="37"/>
      <c r="AH77" s="37"/>
      <c r="AT77" s="1">
        <v>43969</v>
      </c>
      <c r="AU77" s="36">
        <v>2.7795940778154948E-2</v>
      </c>
      <c r="AY77" s="1">
        <v>44333</v>
      </c>
      <c r="AZ77" s="36">
        <v>4.9698644250067859E-3</v>
      </c>
    </row>
    <row r="78" spans="1:52">
      <c r="A78" s="1">
        <v>44426</v>
      </c>
      <c r="B78" t="s">
        <v>6</v>
      </c>
      <c r="C78" t="s">
        <v>7</v>
      </c>
      <c r="D78" s="2">
        <v>103.410004</v>
      </c>
      <c r="F78" s="1">
        <v>44333</v>
      </c>
      <c r="G78" s="3">
        <v>85.459998999999996</v>
      </c>
      <c r="H78" s="3">
        <v>17.579999999999998</v>
      </c>
      <c r="I78" s="3">
        <v>26.959999</v>
      </c>
      <c r="J78" s="3">
        <v>59.919998</v>
      </c>
      <c r="K78" s="3">
        <v>19.540001</v>
      </c>
      <c r="L78" s="3">
        <v>24.6</v>
      </c>
      <c r="M78" s="3">
        <v>26.66</v>
      </c>
      <c r="N78" s="3">
        <v>20.299999</v>
      </c>
      <c r="O78" s="3">
        <v>32.82</v>
      </c>
      <c r="P78" s="3">
        <v>113.459999</v>
      </c>
      <c r="R78" s="8">
        <f t="shared" si="14"/>
        <v>1.9322555788289838E-2</v>
      </c>
      <c r="S78" s="8">
        <f t="shared" si="5"/>
        <v>-1.5126050420168241E-2</v>
      </c>
      <c r="T78" s="8">
        <f t="shared" si="6"/>
        <v>2.2304460966543213E-3</v>
      </c>
      <c r="U78" s="8">
        <f t="shared" si="7"/>
        <v>1.9220904588860326E-2</v>
      </c>
      <c r="V78" s="8">
        <f t="shared" si="8"/>
        <v>5.1440326572000398E-3</v>
      </c>
      <c r="W78" s="8">
        <f t="shared" si="9"/>
        <v>1.6109087819458464E-2</v>
      </c>
      <c r="X78" s="8">
        <f t="shared" si="10"/>
        <v>1.3688251471036195E-2</v>
      </c>
      <c r="Y78" s="8">
        <f t="shared" si="11"/>
        <v>-1.3125960136120593E-2</v>
      </c>
      <c r="Z78" s="8">
        <f t="shared" si="12"/>
        <v>-1.263543846958844E-2</v>
      </c>
      <c r="AA78" s="8">
        <f t="shared" si="13"/>
        <v>2.6230110821818243E-2</v>
      </c>
      <c r="AB78" s="12">
        <f t="shared" si="15"/>
        <v>6.1057940217440158E-3</v>
      </c>
      <c r="AC78" s="37" cm="1">
        <f t="array" ref="AC78">SUMPRODUCT(R78:AA78,TRANSPOSE($AK$5:$AK$14))</f>
        <v>4.9698644250067859E-3</v>
      </c>
      <c r="AD78" s="37"/>
      <c r="AE78" s="37"/>
      <c r="AF78" s="37"/>
      <c r="AG78" s="37"/>
      <c r="AH78" s="37"/>
      <c r="AT78" s="1">
        <v>43966</v>
      </c>
      <c r="AU78" s="36">
        <v>-8.7964330703136414E-3</v>
      </c>
      <c r="AY78" s="1">
        <v>44330</v>
      </c>
      <c r="AZ78" s="36">
        <v>6.2104057284252476E-3</v>
      </c>
    </row>
    <row r="79" spans="1:52">
      <c r="A79" s="1">
        <v>44426</v>
      </c>
      <c r="B79" t="s">
        <v>8</v>
      </c>
      <c r="C79" t="s">
        <v>9</v>
      </c>
      <c r="D79" s="2">
        <v>18.100000000000001</v>
      </c>
      <c r="F79" s="1">
        <v>44330</v>
      </c>
      <c r="G79" s="3">
        <v>83.839995999999999</v>
      </c>
      <c r="H79" s="3">
        <v>17.850000000000001</v>
      </c>
      <c r="I79" s="3">
        <v>26.9</v>
      </c>
      <c r="J79" s="3">
        <v>58.790000999999997</v>
      </c>
      <c r="K79" s="3">
        <v>19.440000999999999</v>
      </c>
      <c r="L79" s="3">
        <v>24.209999</v>
      </c>
      <c r="M79" s="3">
        <v>26.299999</v>
      </c>
      <c r="N79" s="3">
        <v>20.57</v>
      </c>
      <c r="O79" s="3">
        <v>33.240001999999997</v>
      </c>
      <c r="P79" s="3">
        <v>110.55999799999999</v>
      </c>
      <c r="R79" s="8">
        <f t="shared" si="14"/>
        <v>3.2766642030056567E-2</v>
      </c>
      <c r="S79" s="8">
        <f t="shared" si="5"/>
        <v>3.4782608695652258E-2</v>
      </c>
      <c r="T79" s="8">
        <f t="shared" si="6"/>
        <v>-1.4651978558680574E-2</v>
      </c>
      <c r="U79" s="8">
        <f t="shared" si="7"/>
        <v>0</v>
      </c>
      <c r="V79" s="8">
        <f t="shared" si="8"/>
        <v>5.1471950591863301E-4</v>
      </c>
      <c r="W79" s="8">
        <f t="shared" si="9"/>
        <v>2.1518902045615927E-2</v>
      </c>
      <c r="X79" s="8">
        <f t="shared" si="10"/>
        <v>5.2420928371348589E-2</v>
      </c>
      <c r="Y79" s="8">
        <f t="shared" si="11"/>
        <v>-7.239334326222752E-3</v>
      </c>
      <c r="Z79" s="8">
        <f t="shared" si="12"/>
        <v>5.1406713032959373E-3</v>
      </c>
      <c r="AA79" s="8">
        <f t="shared" si="13"/>
        <v>-1.7157080934431225E-2</v>
      </c>
      <c r="AB79" s="12">
        <f t="shared" si="15"/>
        <v>1.0809607813255337E-2</v>
      </c>
      <c r="AC79" s="37" cm="1">
        <f t="array" ref="AC79">SUMPRODUCT(R79:AA79,TRANSPOSE($AK$5:$AK$14))</f>
        <v>6.2104057284252476E-3</v>
      </c>
      <c r="AD79" s="37"/>
      <c r="AE79" s="37"/>
      <c r="AF79" s="37"/>
      <c r="AG79" s="37"/>
      <c r="AH79" s="37"/>
      <c r="AT79" s="1">
        <v>43965</v>
      </c>
      <c r="AU79" s="36">
        <v>-8.8677696917248867E-3</v>
      </c>
      <c r="AY79" s="1">
        <v>44329</v>
      </c>
      <c r="AZ79" s="36">
        <v>2.5679298083047348E-3</v>
      </c>
    </row>
    <row r="80" spans="1:52">
      <c r="A80" s="1">
        <v>44426</v>
      </c>
      <c r="B80" t="s">
        <v>10</v>
      </c>
      <c r="C80" t="s">
        <v>11</v>
      </c>
      <c r="D80" s="2">
        <v>21.32</v>
      </c>
      <c r="F80" s="1">
        <v>44329</v>
      </c>
      <c r="G80" s="3">
        <v>81.180000000000007</v>
      </c>
      <c r="H80" s="3">
        <v>17.25</v>
      </c>
      <c r="I80" s="3">
        <v>27.299999</v>
      </c>
      <c r="J80" s="3">
        <v>58.790000999999997</v>
      </c>
      <c r="K80" s="3">
        <v>19.43</v>
      </c>
      <c r="L80" s="3">
        <v>23.700001</v>
      </c>
      <c r="M80" s="3">
        <v>24.99</v>
      </c>
      <c r="N80" s="3">
        <v>20.719999000000001</v>
      </c>
      <c r="O80" s="3">
        <v>33.07</v>
      </c>
      <c r="P80" s="3">
        <v>112.489998</v>
      </c>
      <c r="R80" s="8">
        <f t="shared" si="14"/>
        <v>9.7014674203615842E-3</v>
      </c>
      <c r="S80" s="8">
        <f t="shared" si="5"/>
        <v>4.8544079555110286E-3</v>
      </c>
      <c r="T80" s="8">
        <f t="shared" si="6"/>
        <v>-1.4084578761842555E-2</v>
      </c>
      <c r="U80" s="8">
        <f t="shared" si="7"/>
        <v>8.4048371939079609E-3</v>
      </c>
      <c r="V80" s="8">
        <f t="shared" si="8"/>
        <v>4.6535677352636945E-3</v>
      </c>
      <c r="W80" s="8">
        <f t="shared" si="9"/>
        <v>1.8478770949720703E-2</v>
      </c>
      <c r="X80" s="8">
        <f t="shared" si="10"/>
        <v>8.4745355740703902E-3</v>
      </c>
      <c r="Y80" s="8">
        <f t="shared" si="11"/>
        <v>1.6683023389745987E-2</v>
      </c>
      <c r="Z80" s="8">
        <f t="shared" si="12"/>
        <v>2.1212121212121297E-3</v>
      </c>
      <c r="AA80" s="8">
        <f t="shared" si="13"/>
        <v>-1.6093798371489519E-2</v>
      </c>
      <c r="AB80" s="12">
        <f t="shared" si="15"/>
        <v>4.3193445206461418E-3</v>
      </c>
      <c r="AC80" s="37" cm="1">
        <f t="array" ref="AC80">SUMPRODUCT(R80:AA80,TRANSPOSE($AK$5:$AK$14))</f>
        <v>2.5679298083047348E-3</v>
      </c>
      <c r="AD80" s="37"/>
      <c r="AE80" s="37"/>
      <c r="AF80" s="37"/>
      <c r="AG80" s="37"/>
      <c r="AH80" s="37"/>
      <c r="AT80" s="1">
        <v>43964</v>
      </c>
      <c r="AU80" s="36">
        <v>1.1648987408613396E-2</v>
      </c>
      <c r="AY80" s="1">
        <v>44328</v>
      </c>
      <c r="AZ80" s="36">
        <v>-3.6962493126257129E-2</v>
      </c>
    </row>
    <row r="81" spans="1:52">
      <c r="A81" s="1">
        <v>44426</v>
      </c>
      <c r="B81" t="s">
        <v>12</v>
      </c>
      <c r="C81" t="s">
        <v>13</v>
      </c>
      <c r="D81" s="2">
        <v>24.219999000000001</v>
      </c>
      <c r="F81" s="1">
        <v>44328</v>
      </c>
      <c r="G81" s="3">
        <v>80.400002000000001</v>
      </c>
      <c r="H81" s="3">
        <v>17.166665999999999</v>
      </c>
      <c r="I81" s="3">
        <v>27.690000999999999</v>
      </c>
      <c r="J81" s="3">
        <v>58.299999</v>
      </c>
      <c r="K81" s="3">
        <v>19.34</v>
      </c>
      <c r="L81" s="3">
        <v>23.27</v>
      </c>
      <c r="M81" s="3">
        <v>24.780000999999999</v>
      </c>
      <c r="N81" s="3">
        <v>20.379999000000002</v>
      </c>
      <c r="O81" s="3">
        <v>33</v>
      </c>
      <c r="P81" s="3">
        <v>114.33000199999999</v>
      </c>
      <c r="R81" s="8">
        <f t="shared" si="14"/>
        <v>-1.9512170731707308E-2</v>
      </c>
      <c r="S81" s="8">
        <f t="shared" si="5"/>
        <v>-2.5544048712506193E-2</v>
      </c>
      <c r="T81" s="8">
        <f t="shared" si="6"/>
        <v>-2.1554700408293333E-2</v>
      </c>
      <c r="U81" s="8">
        <f t="shared" si="7"/>
        <v>-7.22469923615532E-2</v>
      </c>
      <c r="V81" s="8">
        <f t="shared" si="8"/>
        <v>-1.3265306122449059E-2</v>
      </c>
      <c r="W81" s="8">
        <f t="shared" si="9"/>
        <v>-6.2827225130890008E-2</v>
      </c>
      <c r="X81" s="8">
        <f t="shared" si="10"/>
        <v>-1.471168986083499E-2</v>
      </c>
      <c r="Y81" s="8">
        <f t="shared" si="11"/>
        <v>-5.2093069767441789E-2</v>
      </c>
      <c r="Z81" s="8">
        <f t="shared" si="12"/>
        <v>-4.5691206148571084E-2</v>
      </c>
      <c r="AA81" s="8">
        <f t="shared" si="13"/>
        <v>-3.6977754068583633E-2</v>
      </c>
      <c r="AB81" s="12">
        <f t="shared" si="15"/>
        <v>-3.6442416331283055E-2</v>
      </c>
      <c r="AC81" s="37" cm="1">
        <f t="array" ref="AC81">SUMPRODUCT(R81:AA81,TRANSPOSE($AK$5:$AK$14))</f>
        <v>-3.6962493126257129E-2</v>
      </c>
      <c r="AD81" s="37"/>
      <c r="AE81" s="37"/>
      <c r="AF81" s="37"/>
      <c r="AG81" s="37"/>
      <c r="AH81" s="37"/>
      <c r="AT81" s="1">
        <v>43963</v>
      </c>
      <c r="AU81" s="36">
        <v>-2.1136804919762778E-2</v>
      </c>
      <c r="AY81" s="1">
        <v>44327</v>
      </c>
      <c r="AZ81" s="36">
        <v>8.8912430415469743E-3</v>
      </c>
    </row>
    <row r="82" spans="1:52">
      <c r="A82" s="1">
        <v>44426</v>
      </c>
      <c r="B82" t="s">
        <v>14</v>
      </c>
      <c r="C82" t="s">
        <v>15</v>
      </c>
      <c r="D82" s="2">
        <v>55.209999000000003</v>
      </c>
      <c r="F82" s="1">
        <v>44327</v>
      </c>
      <c r="G82" s="3">
        <v>82</v>
      </c>
      <c r="H82" s="3">
        <v>17.616667</v>
      </c>
      <c r="I82" s="3">
        <v>28.299999</v>
      </c>
      <c r="J82" s="3">
        <v>62.84</v>
      </c>
      <c r="K82" s="3">
        <v>19.600000000000001</v>
      </c>
      <c r="L82" s="3">
        <v>24.83</v>
      </c>
      <c r="M82" s="3">
        <v>25.15</v>
      </c>
      <c r="N82" s="3">
        <v>21.5</v>
      </c>
      <c r="O82" s="3">
        <v>34.580002</v>
      </c>
      <c r="P82" s="3">
        <v>118.720001</v>
      </c>
      <c r="R82" s="8">
        <f t="shared" si="14"/>
        <v>3.9177277179235203E-3</v>
      </c>
      <c r="S82" s="8">
        <f t="shared" si="5"/>
        <v>-8.4427207670815171E-3</v>
      </c>
      <c r="T82" s="8">
        <f t="shared" si="6"/>
        <v>9.9928265524625304E-3</v>
      </c>
      <c r="U82" s="8">
        <f t="shared" si="7"/>
        <v>-1.7474344440438834E-3</v>
      </c>
      <c r="V82" s="8">
        <f t="shared" si="8"/>
        <v>-4.5708987013254772E-3</v>
      </c>
      <c r="W82" s="8">
        <f t="shared" si="9"/>
        <v>-8.3866210708219181E-3</v>
      </c>
      <c r="X82" s="8">
        <f t="shared" si="10"/>
        <v>1.8218582258356923E-2</v>
      </c>
      <c r="Y82" s="8">
        <f t="shared" si="11"/>
        <v>5.6127692054615376E-3</v>
      </c>
      <c r="Z82" s="8">
        <f t="shared" si="12"/>
        <v>1.9758242406369916E-2</v>
      </c>
      <c r="AA82" s="8">
        <f t="shared" si="13"/>
        <v>3.5138189290466568E-2</v>
      </c>
      <c r="AB82" s="12">
        <f t="shared" si="15"/>
        <v>6.9490662447768189E-3</v>
      </c>
      <c r="AC82" s="37" cm="1">
        <f t="array" ref="AC82">SUMPRODUCT(R82:AA82,TRANSPOSE($AK$5:$AK$14))</f>
        <v>8.8912430415469743E-3</v>
      </c>
      <c r="AD82" s="37"/>
      <c r="AE82" s="37"/>
      <c r="AF82" s="37"/>
      <c r="AG82" s="37"/>
      <c r="AH82" s="37"/>
      <c r="AT82" s="1">
        <v>43962</v>
      </c>
      <c r="AU82" s="36">
        <v>-1.6879100599901525E-2</v>
      </c>
      <c r="AY82" s="1">
        <v>44326</v>
      </c>
      <c r="AZ82" s="36">
        <v>-3.0619767905519044E-3</v>
      </c>
    </row>
    <row r="83" spans="1:52">
      <c r="A83" s="1">
        <v>44426</v>
      </c>
      <c r="B83" t="s">
        <v>16</v>
      </c>
      <c r="C83" t="s">
        <v>17</v>
      </c>
      <c r="D83" s="2">
        <v>87.800003000000004</v>
      </c>
      <c r="F83" s="1">
        <v>44326</v>
      </c>
      <c r="G83" s="3">
        <v>81.680000000000007</v>
      </c>
      <c r="H83" s="3">
        <v>17.766666000000001</v>
      </c>
      <c r="I83" s="3">
        <v>28.02</v>
      </c>
      <c r="J83" s="3">
        <v>62.950001</v>
      </c>
      <c r="K83" s="3">
        <v>19.690000999999999</v>
      </c>
      <c r="L83" s="3">
        <v>25.040001</v>
      </c>
      <c r="M83" s="3">
        <v>24.700001</v>
      </c>
      <c r="N83" s="3">
        <v>21.379999000000002</v>
      </c>
      <c r="O83" s="3">
        <v>33.909999999999997</v>
      </c>
      <c r="P83" s="3">
        <v>114.69000200000001</v>
      </c>
      <c r="R83" s="8">
        <f t="shared" si="14"/>
        <v>7.2759160081843823E-3</v>
      </c>
      <c r="S83" s="8">
        <f t="shared" si="5"/>
        <v>-7.4999995781765581E-4</v>
      </c>
      <c r="T83" s="8">
        <f t="shared" si="6"/>
        <v>4.3010752688172399E-3</v>
      </c>
      <c r="U83" s="8">
        <f t="shared" si="7"/>
        <v>-4.1132416407727371E-3</v>
      </c>
      <c r="V83" s="8">
        <f t="shared" si="8"/>
        <v>-3.9512146341463474E-2</v>
      </c>
      <c r="W83" s="8">
        <f t="shared" si="9"/>
        <v>8.8638597904915351E-3</v>
      </c>
      <c r="X83" s="8">
        <f t="shared" si="10"/>
        <v>1.3125595288170387E-2</v>
      </c>
      <c r="Y83" s="8">
        <f t="shared" si="11"/>
        <v>-5.1187063750580226E-3</v>
      </c>
      <c r="Z83" s="8">
        <f t="shared" si="12"/>
        <v>-1.9658860942469117E-2</v>
      </c>
      <c r="AA83" s="8">
        <f t="shared" si="13"/>
        <v>-6.5828931983427366E-3</v>
      </c>
      <c r="AB83" s="12">
        <f t="shared" si="15"/>
        <v>-4.2169402100260198E-3</v>
      </c>
      <c r="AC83" s="37" cm="1">
        <f t="array" ref="AC83">SUMPRODUCT(R83:AA83,TRANSPOSE($AK$5:$AK$14))</f>
        <v>-3.0619767905519044E-3</v>
      </c>
      <c r="AD83" s="37"/>
      <c r="AE83" s="37"/>
      <c r="AF83" s="37"/>
      <c r="AG83" s="37"/>
      <c r="AH83" s="37"/>
      <c r="AT83" s="1">
        <v>43959</v>
      </c>
      <c r="AU83" s="36">
        <v>2.4093472420246377E-2</v>
      </c>
      <c r="AY83" s="1">
        <v>44323</v>
      </c>
      <c r="AZ83" s="36">
        <v>1.9574464440237301E-2</v>
      </c>
    </row>
    <row r="84" spans="1:52">
      <c r="A84" s="1">
        <v>44426</v>
      </c>
      <c r="B84" t="s">
        <v>18</v>
      </c>
      <c r="C84" t="s">
        <v>19</v>
      </c>
      <c r="D84" s="2">
        <v>28.200001</v>
      </c>
      <c r="F84" s="1">
        <v>44323</v>
      </c>
      <c r="G84" s="3">
        <v>81.089995999999999</v>
      </c>
      <c r="H84" s="3">
        <v>17.780000999999999</v>
      </c>
      <c r="I84" s="3">
        <v>27.9</v>
      </c>
      <c r="J84" s="3">
        <v>63.209999000000003</v>
      </c>
      <c r="K84" s="3">
        <v>20.5</v>
      </c>
      <c r="L84" s="3">
        <v>24.82</v>
      </c>
      <c r="M84" s="3">
        <v>24.379999000000002</v>
      </c>
      <c r="N84" s="3">
        <v>21.49</v>
      </c>
      <c r="O84" s="3">
        <v>34.590000000000003</v>
      </c>
      <c r="P84" s="3">
        <v>115.449997</v>
      </c>
      <c r="R84" s="8">
        <f t="shared" si="14"/>
        <v>1.3624949999999992E-2</v>
      </c>
      <c r="S84" s="8">
        <f t="shared" si="5"/>
        <v>5.0000141732294542E-2</v>
      </c>
      <c r="T84" s="8">
        <f t="shared" si="6"/>
        <v>1.7953321364451403E-3</v>
      </c>
      <c r="U84" s="8">
        <f t="shared" si="7"/>
        <v>2.3312271329124175E-2</v>
      </c>
      <c r="V84" s="8">
        <f t="shared" si="8"/>
        <v>2.4449387557487004E-3</v>
      </c>
      <c r="W84" s="8">
        <f t="shared" si="9"/>
        <v>4.2419195397698208E-2</v>
      </c>
      <c r="X84" s="8">
        <f t="shared" si="10"/>
        <v>3.7446765957446872E-2</v>
      </c>
      <c r="Y84" s="8">
        <f t="shared" si="11"/>
        <v>1.8483412322274739E-2</v>
      </c>
      <c r="Z84" s="8">
        <f t="shared" si="12"/>
        <v>2.2465207066792461E-2</v>
      </c>
      <c r="AA84" s="8">
        <f t="shared" si="13"/>
        <v>3.4766969975654188E-3</v>
      </c>
      <c r="AB84" s="12">
        <f t="shared" si="15"/>
        <v>2.1546891169539024E-2</v>
      </c>
      <c r="AC84" s="37" cm="1">
        <f t="array" ref="AC84">SUMPRODUCT(R84:AA84,TRANSPOSE($AK$5:$AK$14))</f>
        <v>1.9574464440237301E-2</v>
      </c>
      <c r="AD84" s="37"/>
      <c r="AE84" s="37"/>
      <c r="AF84" s="37"/>
      <c r="AG84" s="37"/>
      <c r="AH84" s="37"/>
      <c r="AT84" s="1">
        <v>43958</v>
      </c>
      <c r="AU84" s="36">
        <v>1.3433296997702156E-3</v>
      </c>
      <c r="AY84" s="1">
        <v>44322</v>
      </c>
      <c r="AZ84" s="36">
        <v>-2.2884204169582208E-4</v>
      </c>
    </row>
    <row r="85" spans="1:52">
      <c r="A85" s="1">
        <v>44426</v>
      </c>
      <c r="B85" t="s">
        <v>20</v>
      </c>
      <c r="C85" t="s">
        <v>21</v>
      </c>
      <c r="D85" s="2">
        <v>13.54</v>
      </c>
      <c r="F85" s="1">
        <v>44322</v>
      </c>
      <c r="G85" s="3">
        <v>80</v>
      </c>
      <c r="H85" s="3">
        <v>16.933332</v>
      </c>
      <c r="I85" s="3">
        <v>27.85</v>
      </c>
      <c r="J85" s="3">
        <v>61.77</v>
      </c>
      <c r="K85" s="3">
        <v>20.450001</v>
      </c>
      <c r="L85" s="3">
        <v>23.809999000000001</v>
      </c>
      <c r="M85" s="3">
        <v>23.5</v>
      </c>
      <c r="N85" s="3">
        <v>21.1</v>
      </c>
      <c r="O85" s="3">
        <v>33.830002</v>
      </c>
      <c r="P85" s="3">
        <v>115.050003</v>
      </c>
      <c r="R85" s="8">
        <f t="shared" si="14"/>
        <v>6.9226308466695573E-3</v>
      </c>
      <c r="S85" s="8">
        <f t="shared" si="5"/>
        <v>-1.3592272372515389E-2</v>
      </c>
      <c r="T85" s="8">
        <f t="shared" si="6"/>
        <v>-1.4341700048106176E-3</v>
      </c>
      <c r="U85" s="8">
        <f t="shared" si="7"/>
        <v>2.759772816875802E-3</v>
      </c>
      <c r="V85" s="8">
        <f t="shared" si="8"/>
        <v>-2.1998995695839303E-2</v>
      </c>
      <c r="W85" s="8">
        <f t="shared" si="9"/>
        <v>5.9146176594845595E-3</v>
      </c>
      <c r="X85" s="8">
        <f t="shared" si="10"/>
        <v>-1.3848090642047768E-2</v>
      </c>
      <c r="Y85" s="8">
        <f t="shared" si="11"/>
        <v>-2.5404157043879778E-2</v>
      </c>
      <c r="Z85" s="8">
        <f t="shared" si="12"/>
        <v>-3.5345801609843832E-3</v>
      </c>
      <c r="AA85" s="8">
        <f t="shared" si="13"/>
        <v>3.920155396261911E-2</v>
      </c>
      <c r="AB85" s="12">
        <f t="shared" si="15"/>
        <v>-2.5013690634428211E-3</v>
      </c>
      <c r="AC85" s="37" cm="1">
        <f t="array" ref="AC85">SUMPRODUCT(R85:AA85,TRANSPOSE($AK$5:$AK$14))</f>
        <v>-2.2884204169582208E-4</v>
      </c>
      <c r="AD85" s="37"/>
      <c r="AE85" s="37"/>
      <c r="AF85" s="37"/>
      <c r="AG85" s="37"/>
      <c r="AH85" s="37"/>
      <c r="AT85" s="1">
        <v>43957</v>
      </c>
      <c r="AU85" s="36">
        <v>3.2142419615450472E-3</v>
      </c>
      <c r="AY85" s="1">
        <v>44321</v>
      </c>
      <c r="AZ85" s="36">
        <v>1.7637911016808804E-2</v>
      </c>
    </row>
    <row r="86" spans="1:52">
      <c r="A86" s="1">
        <v>44425</v>
      </c>
      <c r="B86" t="s">
        <v>2</v>
      </c>
      <c r="C86" t="s">
        <v>3</v>
      </c>
      <c r="D86" s="2">
        <v>27.030000999999999</v>
      </c>
      <c r="F86" s="1">
        <v>44321</v>
      </c>
      <c r="G86" s="3">
        <v>79.449996999999996</v>
      </c>
      <c r="H86" s="3">
        <v>17.166665999999999</v>
      </c>
      <c r="I86" s="3">
        <v>27.889999</v>
      </c>
      <c r="J86" s="3">
        <v>61.599997999999999</v>
      </c>
      <c r="K86" s="3">
        <v>20.91</v>
      </c>
      <c r="L86" s="3">
        <v>23.67</v>
      </c>
      <c r="M86" s="3">
        <v>23.83</v>
      </c>
      <c r="N86" s="3">
        <v>21.65</v>
      </c>
      <c r="O86" s="3">
        <v>33.950001</v>
      </c>
      <c r="P86" s="3">
        <v>110.709999</v>
      </c>
      <c r="R86" s="8">
        <f t="shared" si="14"/>
        <v>4.5394697368421E-2</v>
      </c>
      <c r="S86" s="8">
        <f t="shared" ref="S86:S149" si="16">(H86-H87)/H87</f>
        <v>1.6380521988189567E-2</v>
      </c>
      <c r="T86" s="8">
        <f t="shared" ref="T86:T149" si="17">(I86-I87)/I87</f>
        <v>1.8626735523255424E-2</v>
      </c>
      <c r="U86" s="8">
        <f t="shared" ref="U86:U149" si="18">(J86-J87)/J87</f>
        <v>-1.8170289506844416E-2</v>
      </c>
      <c r="V86" s="8">
        <f t="shared" ref="V86:V149" si="19">(K86-K87)/K87</f>
        <v>-4.285714285714279E-3</v>
      </c>
      <c r="W86" s="8">
        <f t="shared" ref="W86:W149" si="20">(L86-L87)/L87</f>
        <v>8.4566596194516393E-4</v>
      </c>
      <c r="X86" s="8">
        <f t="shared" ref="X86:X149" si="21">(M86-M87)/M87</f>
        <v>4.1066013152730972E-2</v>
      </c>
      <c r="Y86" s="8">
        <f t="shared" ref="Y86:Y149" si="22">(N86-N87)/N87</f>
        <v>2.4609608358239724E-2</v>
      </c>
      <c r="Z86" s="8">
        <f t="shared" ref="Z86:Z149" si="23">(O86-O87)/O87</f>
        <v>3.1288063869262708E-2</v>
      </c>
      <c r="AA86" s="8">
        <f t="shared" ref="AA86:AA149" si="24">(P86-P87)/P87</f>
        <v>5.540426985293832E-3</v>
      </c>
      <c r="AB86" s="12">
        <f t="shared" si="15"/>
        <v>1.6129572941477967E-2</v>
      </c>
      <c r="AC86" s="37" cm="1">
        <f t="array" ref="AC86">SUMPRODUCT(R86:AA86,TRANSPOSE($AK$5:$AK$14))</f>
        <v>1.7637911016808804E-2</v>
      </c>
      <c r="AD86" s="37"/>
      <c r="AE86" s="37"/>
      <c r="AF86" s="37"/>
      <c r="AG86" s="37"/>
      <c r="AH86" s="37"/>
      <c r="AT86" s="1">
        <v>43956</v>
      </c>
      <c r="AU86" s="36">
        <v>1.1838926500088167E-2</v>
      </c>
      <c r="AY86" s="1">
        <v>44320</v>
      </c>
      <c r="AZ86" s="36">
        <v>-4.8802197596322953E-3</v>
      </c>
    </row>
    <row r="87" spans="1:52">
      <c r="A87" s="1">
        <v>44425</v>
      </c>
      <c r="B87" t="s">
        <v>4</v>
      </c>
      <c r="C87" t="s">
        <v>5</v>
      </c>
      <c r="D87" s="2">
        <v>5.41</v>
      </c>
      <c r="F87" s="1">
        <v>44320</v>
      </c>
      <c r="G87" s="3">
        <v>76</v>
      </c>
      <c r="H87" s="3">
        <v>16.889999</v>
      </c>
      <c r="I87" s="3">
        <v>27.379999000000002</v>
      </c>
      <c r="J87" s="3">
        <v>62.740001999999997</v>
      </c>
      <c r="K87" s="3">
        <v>21</v>
      </c>
      <c r="L87" s="3">
        <v>23.65</v>
      </c>
      <c r="M87" s="3">
        <v>22.889999</v>
      </c>
      <c r="N87" s="3">
        <v>21.129999000000002</v>
      </c>
      <c r="O87" s="3">
        <v>32.919998</v>
      </c>
      <c r="P87" s="3">
        <v>110.099998</v>
      </c>
      <c r="R87" s="8">
        <f t="shared" si="14"/>
        <v>5.0250857567408855E-3</v>
      </c>
      <c r="S87" s="8">
        <f t="shared" si="16"/>
        <v>-1.5925518899766178E-2</v>
      </c>
      <c r="T87" s="8">
        <f t="shared" si="17"/>
        <v>-5.4486739757109741E-3</v>
      </c>
      <c r="U87" s="8">
        <f t="shared" si="18"/>
        <v>-2.1369505204032052E-2</v>
      </c>
      <c r="V87" s="8">
        <f t="shared" si="19"/>
        <v>2.3865869982535887E-3</v>
      </c>
      <c r="W87" s="8">
        <f t="shared" si="20"/>
        <v>-1.4583333333333393E-2</v>
      </c>
      <c r="X87" s="8">
        <f t="shared" si="21"/>
        <v>-2.3047417840375596E-2</v>
      </c>
      <c r="Y87" s="8">
        <f t="shared" si="22"/>
        <v>-6.582087447108512E-3</v>
      </c>
      <c r="Z87" s="8">
        <f t="shared" si="23"/>
        <v>-6.9382801243873526E-3</v>
      </c>
      <c r="AA87" s="8">
        <f t="shared" si="24"/>
        <v>1.5120772774486224E-2</v>
      </c>
      <c r="AB87" s="12">
        <f t="shared" si="15"/>
        <v>-7.1362371295233358E-3</v>
      </c>
      <c r="AC87" s="37" cm="1">
        <f t="array" ref="AC87">SUMPRODUCT(R87:AA87,TRANSPOSE($AK$5:$AK$14))</f>
        <v>-4.8802197596322953E-3</v>
      </c>
      <c r="AD87" s="37"/>
      <c r="AE87" s="37"/>
      <c r="AF87" s="37"/>
      <c r="AG87" s="37"/>
      <c r="AH87" s="37"/>
      <c r="AT87" s="1">
        <v>43955</v>
      </c>
      <c r="AU87" s="36">
        <v>-1.7868073476148504E-2</v>
      </c>
      <c r="AY87" s="1">
        <v>44319</v>
      </c>
      <c r="AZ87" s="36">
        <v>-1.3064137272479842E-4</v>
      </c>
    </row>
    <row r="88" spans="1:52">
      <c r="A88" s="1">
        <v>44425</v>
      </c>
      <c r="B88" t="s">
        <v>6</v>
      </c>
      <c r="C88" t="s">
        <v>7</v>
      </c>
      <c r="D88" s="2">
        <v>107</v>
      </c>
      <c r="F88" s="1">
        <v>44319</v>
      </c>
      <c r="G88" s="3">
        <v>75.620002999999997</v>
      </c>
      <c r="H88" s="3">
        <v>17.163333999999999</v>
      </c>
      <c r="I88" s="3">
        <v>27.530000999999999</v>
      </c>
      <c r="J88" s="3">
        <v>64.110000999999997</v>
      </c>
      <c r="K88" s="3">
        <v>20.950001</v>
      </c>
      <c r="L88" s="3">
        <v>24</v>
      </c>
      <c r="M88" s="3">
        <v>23.43</v>
      </c>
      <c r="N88" s="3">
        <v>21.27</v>
      </c>
      <c r="O88" s="3">
        <v>33.150002000000001</v>
      </c>
      <c r="P88" s="3">
        <v>108.459999</v>
      </c>
      <c r="R88" s="8">
        <f t="shared" si="14"/>
        <v>-3.9654989037546438E-4</v>
      </c>
      <c r="S88" s="8">
        <f t="shared" si="16"/>
        <v>-1.9409709491641154E-4</v>
      </c>
      <c r="T88" s="8">
        <f t="shared" si="17"/>
        <v>-1.2553730722874233E-2</v>
      </c>
      <c r="U88" s="8">
        <f t="shared" si="18"/>
        <v>-2.9549298776861159E-3</v>
      </c>
      <c r="V88" s="8">
        <f t="shared" si="19"/>
        <v>4.3144772620097123E-3</v>
      </c>
      <c r="W88" s="8">
        <f t="shared" si="20"/>
        <v>4.2118929999178094E-2</v>
      </c>
      <c r="X88" s="8">
        <f t="shared" si="21"/>
        <v>-8.0440724790823998E-3</v>
      </c>
      <c r="Y88" s="8">
        <f t="shared" si="22"/>
        <v>-2.0718186957559333E-2</v>
      </c>
      <c r="Z88" s="8">
        <f t="shared" si="23"/>
        <v>1.8120423276399802E-2</v>
      </c>
      <c r="AA88" s="8">
        <f t="shared" si="24"/>
        <v>-5.1366539663361696E-3</v>
      </c>
      <c r="AB88" s="12">
        <f t="shared" si="15"/>
        <v>1.4555609548757484E-3</v>
      </c>
      <c r="AC88" s="37" cm="1">
        <f t="array" ref="AC88">SUMPRODUCT(R88:AA88,TRANSPOSE($AK$5:$AK$14))</f>
        <v>-1.3064137272479842E-4</v>
      </c>
      <c r="AD88" s="37"/>
      <c r="AE88" s="37"/>
      <c r="AF88" s="37"/>
      <c r="AG88" s="37"/>
      <c r="AH88" s="37"/>
      <c r="AT88" s="1">
        <v>43951</v>
      </c>
      <c r="AU88" s="36">
        <v>-3.3456576571109731E-2</v>
      </c>
      <c r="AY88" s="1">
        <v>44316</v>
      </c>
      <c r="AZ88" s="36">
        <v>-1.6276824142708327E-2</v>
      </c>
    </row>
    <row r="89" spans="1:52">
      <c r="A89" s="1">
        <v>44425</v>
      </c>
      <c r="B89" t="s">
        <v>8</v>
      </c>
      <c r="C89" t="s">
        <v>9</v>
      </c>
      <c r="D89" s="2">
        <v>18.110001</v>
      </c>
      <c r="F89" s="1">
        <v>44316</v>
      </c>
      <c r="G89" s="3">
        <v>75.650002000000001</v>
      </c>
      <c r="H89" s="3">
        <v>17.166665999999999</v>
      </c>
      <c r="I89" s="3">
        <v>27.879999000000002</v>
      </c>
      <c r="J89" s="3">
        <v>64.300003000000004</v>
      </c>
      <c r="K89" s="3">
        <v>20.860001</v>
      </c>
      <c r="L89" s="3">
        <v>23.030000999999999</v>
      </c>
      <c r="M89" s="3">
        <v>23.620000999999998</v>
      </c>
      <c r="N89" s="3">
        <v>21.719999000000001</v>
      </c>
      <c r="O89" s="3">
        <v>32.560001</v>
      </c>
      <c r="P89" s="3">
        <v>109.019997</v>
      </c>
      <c r="R89" s="8">
        <f t="shared" si="14"/>
        <v>-6.8267823769669273E-3</v>
      </c>
      <c r="S89" s="8">
        <f t="shared" si="16"/>
        <v>-1.9980971264737329E-2</v>
      </c>
      <c r="T89" s="8">
        <f t="shared" si="17"/>
        <v>-1.1347588250085481E-2</v>
      </c>
      <c r="U89" s="8">
        <f t="shared" si="18"/>
        <v>1.4675777413220471E-2</v>
      </c>
      <c r="V89" s="8">
        <f t="shared" si="19"/>
        <v>-2.7958901582427816E-2</v>
      </c>
      <c r="W89" s="8">
        <f t="shared" si="20"/>
        <v>-1.7072087067861764E-2</v>
      </c>
      <c r="X89" s="8">
        <f t="shared" si="21"/>
        <v>0</v>
      </c>
      <c r="Y89" s="8">
        <f t="shared" si="22"/>
        <v>-2.0739449954914262E-2</v>
      </c>
      <c r="Z89" s="8">
        <f t="shared" si="23"/>
        <v>-2.4857682685165798E-2</v>
      </c>
      <c r="AA89" s="8">
        <f t="shared" si="24"/>
        <v>-2.6172399093498794E-2</v>
      </c>
      <c r="AB89" s="12">
        <f t="shared" si="15"/>
        <v>-1.4028008486243771E-2</v>
      </c>
      <c r="AC89" s="37" cm="1">
        <f t="array" ref="AC89">SUMPRODUCT(R89:AA89,TRANSPOSE($AK$5:$AK$14))</f>
        <v>-1.6276824142708327E-2</v>
      </c>
      <c r="AD89" s="37"/>
      <c r="AE89" s="37"/>
      <c r="AF89" s="37"/>
      <c r="AG89" s="37"/>
      <c r="AH89" s="37"/>
      <c r="AT89" s="1">
        <v>43950</v>
      </c>
      <c r="AU89" s="36">
        <v>1.7184700865145286E-2</v>
      </c>
      <c r="AY89" s="1">
        <v>44315</v>
      </c>
      <c r="AZ89" s="36">
        <v>-4.6844602750639426E-3</v>
      </c>
    </row>
    <row r="90" spans="1:52">
      <c r="A90" s="1">
        <v>44425</v>
      </c>
      <c r="B90" t="s">
        <v>10</v>
      </c>
      <c r="C90" t="s">
        <v>11</v>
      </c>
      <c r="D90" s="2">
        <v>21.59</v>
      </c>
      <c r="F90" s="1">
        <v>44315</v>
      </c>
      <c r="G90" s="3">
        <v>76.169998000000007</v>
      </c>
      <c r="H90" s="3">
        <v>17.516666000000001</v>
      </c>
      <c r="I90" s="3">
        <v>28.200001</v>
      </c>
      <c r="J90" s="3">
        <v>63.369999</v>
      </c>
      <c r="K90" s="3">
        <v>21.459999</v>
      </c>
      <c r="L90" s="3">
        <v>23.43</v>
      </c>
      <c r="M90" s="3">
        <v>23.620000999999998</v>
      </c>
      <c r="N90" s="3">
        <v>22.18</v>
      </c>
      <c r="O90" s="3">
        <v>33.389999000000003</v>
      </c>
      <c r="P90" s="3">
        <v>111.949997</v>
      </c>
      <c r="R90" s="8">
        <f t="shared" si="14"/>
        <v>-8.4613642280654319E-3</v>
      </c>
      <c r="S90" s="8">
        <f t="shared" si="16"/>
        <v>-1.9589607843477404E-2</v>
      </c>
      <c r="T90" s="8">
        <f t="shared" si="17"/>
        <v>0</v>
      </c>
      <c r="U90" s="8">
        <f t="shared" si="18"/>
        <v>3.9607098219377346E-3</v>
      </c>
      <c r="V90" s="8">
        <f t="shared" si="19"/>
        <v>-5.1701283769389546E-2</v>
      </c>
      <c r="W90" s="8">
        <f t="shared" si="20"/>
        <v>-2.1711940638332358E-2</v>
      </c>
      <c r="X90" s="8">
        <f t="shared" si="21"/>
        <v>-1.3366749650511723E-2</v>
      </c>
      <c r="Y90" s="8">
        <f t="shared" si="22"/>
        <v>1.2323140118667256E-2</v>
      </c>
      <c r="Z90" s="8">
        <f t="shared" si="23"/>
        <v>1.4585202066241464E-2</v>
      </c>
      <c r="AA90" s="8">
        <f t="shared" si="24"/>
        <v>2.6803967598345961E-4</v>
      </c>
      <c r="AB90" s="12">
        <f t="shared" si="15"/>
        <v>-8.3693854446946561E-3</v>
      </c>
      <c r="AC90" s="37" cm="1">
        <f t="array" ref="AC90">SUMPRODUCT(R90:AA90,TRANSPOSE($AK$5:$AK$14))</f>
        <v>-4.6844602750639426E-3</v>
      </c>
      <c r="AD90" s="37"/>
      <c r="AE90" s="37"/>
      <c r="AF90" s="37"/>
      <c r="AG90" s="37"/>
      <c r="AH90" s="37"/>
      <c r="AT90" s="1">
        <v>43949</v>
      </c>
      <c r="AU90" s="36">
        <v>2.0824140207333006E-2</v>
      </c>
      <c r="AY90" s="1">
        <v>44314</v>
      </c>
      <c r="AZ90" s="36">
        <v>7.2821591592250341E-3</v>
      </c>
    </row>
    <row r="91" spans="1:52">
      <c r="A91" s="1">
        <v>44425</v>
      </c>
      <c r="B91" t="s">
        <v>12</v>
      </c>
      <c r="C91" t="s">
        <v>13</v>
      </c>
      <c r="D91" s="2">
        <v>25.190000999999999</v>
      </c>
      <c r="F91" s="1">
        <v>44314</v>
      </c>
      <c r="G91" s="3">
        <v>76.819999999999993</v>
      </c>
      <c r="H91" s="3">
        <v>17.866667</v>
      </c>
      <c r="I91" s="3">
        <v>28.200001</v>
      </c>
      <c r="J91" s="3">
        <v>63.119999</v>
      </c>
      <c r="K91" s="3">
        <v>22.629999000000002</v>
      </c>
      <c r="L91" s="3">
        <v>23.950001</v>
      </c>
      <c r="M91" s="3">
        <v>23.940000999999999</v>
      </c>
      <c r="N91" s="3">
        <v>21.91</v>
      </c>
      <c r="O91" s="3">
        <v>32.909999999999997</v>
      </c>
      <c r="P91" s="3">
        <v>111.91999800000001</v>
      </c>
      <c r="R91" s="8">
        <f t="shared" si="14"/>
        <v>4.5769451474179639E-3</v>
      </c>
      <c r="S91" s="8">
        <f t="shared" si="16"/>
        <v>1.2275750708215358E-2</v>
      </c>
      <c r="T91" s="8">
        <f t="shared" si="17"/>
        <v>-3.6885244641897325E-2</v>
      </c>
      <c r="U91" s="8">
        <f t="shared" si="18"/>
        <v>3.4075982403735598E-2</v>
      </c>
      <c r="V91" s="8">
        <f t="shared" si="19"/>
        <v>3.6646770499313024E-2</v>
      </c>
      <c r="W91" s="8">
        <f t="shared" si="20"/>
        <v>1.3542192701743186E-2</v>
      </c>
      <c r="X91" s="8">
        <f t="shared" si="21"/>
        <v>3.6363679653679537E-2</v>
      </c>
      <c r="Y91" s="8">
        <f t="shared" si="22"/>
        <v>7.8196872125115783E-3</v>
      </c>
      <c r="Z91" s="8">
        <f t="shared" si="23"/>
        <v>7.9631848108308225E-3</v>
      </c>
      <c r="AA91" s="8">
        <f t="shared" si="24"/>
        <v>1.6345758726505028E-2</v>
      </c>
      <c r="AB91" s="12">
        <f t="shared" si="15"/>
        <v>1.3272470722205476E-2</v>
      </c>
      <c r="AC91" s="37" cm="1">
        <f t="array" ref="AC91">SUMPRODUCT(R91:AA91,TRANSPOSE($AK$5:$AK$14))</f>
        <v>7.2821591592250341E-3</v>
      </c>
      <c r="AD91" s="37"/>
      <c r="AE91" s="37"/>
      <c r="AF91" s="37"/>
      <c r="AG91" s="37"/>
      <c r="AH91" s="37"/>
      <c r="AT91" s="1">
        <v>43948</v>
      </c>
      <c r="AU91" s="36">
        <v>2.7901002455058083E-2</v>
      </c>
      <c r="AY91" s="1">
        <v>44313</v>
      </c>
      <c r="AZ91" s="36">
        <v>-6.4061870176137462E-3</v>
      </c>
    </row>
    <row r="92" spans="1:52">
      <c r="A92" s="1">
        <v>44425</v>
      </c>
      <c r="B92" t="s">
        <v>14</v>
      </c>
      <c r="C92" t="s">
        <v>15</v>
      </c>
      <c r="D92" s="2">
        <v>54.599997999999999</v>
      </c>
      <c r="F92" s="1">
        <v>44313</v>
      </c>
      <c r="G92" s="3">
        <v>76.470000999999996</v>
      </c>
      <c r="H92" s="3">
        <v>17.649999999999999</v>
      </c>
      <c r="I92" s="3">
        <v>29.280000999999999</v>
      </c>
      <c r="J92" s="3">
        <v>61.040000999999997</v>
      </c>
      <c r="K92" s="3">
        <v>21.83</v>
      </c>
      <c r="L92" s="3">
        <v>23.629999000000002</v>
      </c>
      <c r="M92" s="3">
        <v>23.1</v>
      </c>
      <c r="N92" s="3">
        <v>21.74</v>
      </c>
      <c r="O92" s="3">
        <v>32.650002000000001</v>
      </c>
      <c r="P92" s="3">
        <v>110.120003</v>
      </c>
      <c r="R92" s="8">
        <f t="shared" si="14"/>
        <v>-5.7210112744241221E-3</v>
      </c>
      <c r="S92" s="8">
        <f t="shared" si="16"/>
        <v>-1.1318619128468095E-3</v>
      </c>
      <c r="T92" s="8">
        <f t="shared" si="17"/>
        <v>1.0700794294124663E-2</v>
      </c>
      <c r="U92" s="8">
        <f t="shared" si="18"/>
        <v>-1.4211838314335912E-2</v>
      </c>
      <c r="V92" s="8">
        <f t="shared" si="19"/>
        <v>-2.3266219239373741E-2</v>
      </c>
      <c r="W92" s="8">
        <f t="shared" si="20"/>
        <v>-1.541670833333327E-2</v>
      </c>
      <c r="X92" s="8">
        <f t="shared" si="21"/>
        <v>-2.8595499218019259E-2</v>
      </c>
      <c r="Y92" s="8">
        <f t="shared" si="22"/>
        <v>-1.584427342689006E-2</v>
      </c>
      <c r="Z92" s="8">
        <f t="shared" si="23"/>
        <v>-2.2455088475743203E-2</v>
      </c>
      <c r="AA92" s="8">
        <f t="shared" si="24"/>
        <v>1.4276531270148328E-2</v>
      </c>
      <c r="AB92" s="12">
        <f t="shared" si="15"/>
        <v>-1.0166517463069338E-2</v>
      </c>
      <c r="AC92" s="37" cm="1">
        <f t="array" ref="AC92">SUMPRODUCT(R92:AA92,TRANSPOSE($AK$5:$AK$14))</f>
        <v>-6.4061870176137462E-3</v>
      </c>
      <c r="AD92" s="37"/>
      <c r="AE92" s="37"/>
      <c r="AF92" s="37"/>
      <c r="AG92" s="37"/>
      <c r="AH92" s="37"/>
      <c r="AT92" s="1">
        <v>43945</v>
      </c>
      <c r="AU92" s="36">
        <v>-3.966162355429545E-2</v>
      </c>
      <c r="AY92" s="1">
        <v>44312</v>
      </c>
      <c r="AZ92" s="36">
        <v>-6.2307400218660058E-3</v>
      </c>
    </row>
    <row r="93" spans="1:52">
      <c r="A93" s="1">
        <v>44425</v>
      </c>
      <c r="B93" t="s">
        <v>16</v>
      </c>
      <c r="C93" t="s">
        <v>17</v>
      </c>
      <c r="D93" s="2">
        <v>87.580001999999993</v>
      </c>
      <c r="F93" s="1">
        <v>44312</v>
      </c>
      <c r="G93" s="3">
        <v>76.910004000000001</v>
      </c>
      <c r="H93" s="3">
        <v>17.670000000000002</v>
      </c>
      <c r="I93" s="3">
        <v>28.969999000000001</v>
      </c>
      <c r="J93" s="3">
        <v>61.919998</v>
      </c>
      <c r="K93" s="3">
        <v>22.35</v>
      </c>
      <c r="L93" s="3">
        <v>24</v>
      </c>
      <c r="M93" s="3">
        <v>23.780000999999999</v>
      </c>
      <c r="N93" s="3">
        <v>22.09</v>
      </c>
      <c r="O93" s="3">
        <v>33.400002000000001</v>
      </c>
      <c r="P93" s="3">
        <v>108.57</v>
      </c>
      <c r="R93" s="8">
        <f t="shared" si="14"/>
        <v>-3.2578566037735839E-2</v>
      </c>
      <c r="S93" s="8">
        <f t="shared" si="16"/>
        <v>-1.3216642338668715E-2</v>
      </c>
      <c r="T93" s="8">
        <f t="shared" si="17"/>
        <v>-5.4926194813806938E-3</v>
      </c>
      <c r="U93" s="8">
        <f t="shared" si="18"/>
        <v>3.5655915143340002E-3</v>
      </c>
      <c r="V93" s="8">
        <f t="shared" si="19"/>
        <v>-1.9736799111263043E-2</v>
      </c>
      <c r="W93" s="8">
        <f t="shared" si="20"/>
        <v>1.824352991090368E-2</v>
      </c>
      <c r="X93" s="8">
        <f t="shared" si="21"/>
        <v>3.7990711777513165E-3</v>
      </c>
      <c r="Y93" s="8">
        <f t="shared" si="22"/>
        <v>-2.2133687472332891E-2</v>
      </c>
      <c r="Z93" s="8">
        <f t="shared" si="23"/>
        <v>4.8134774480459936E-3</v>
      </c>
      <c r="AA93" s="8">
        <f t="shared" si="24"/>
        <v>5.3708862926360387E-3</v>
      </c>
      <c r="AB93" s="12">
        <f t="shared" si="15"/>
        <v>-5.7365758097710157E-3</v>
      </c>
      <c r="AC93" s="37" cm="1">
        <f t="array" ref="AC93">SUMPRODUCT(R93:AA93,TRANSPOSE($AK$5:$AK$14))</f>
        <v>-6.2307400218660058E-3</v>
      </c>
      <c r="AD93" s="37"/>
      <c r="AE93" s="37"/>
      <c r="AF93" s="37"/>
      <c r="AG93" s="37"/>
      <c r="AH93" s="37"/>
      <c r="AT93" s="1">
        <v>43944</v>
      </c>
      <c r="AU93" s="36">
        <v>-1.4155190365586316E-2</v>
      </c>
      <c r="AY93" s="1">
        <v>44309</v>
      </c>
      <c r="AZ93" s="36">
        <v>1.3275759760204526E-2</v>
      </c>
    </row>
    <row r="94" spans="1:52">
      <c r="A94" s="1">
        <v>44425</v>
      </c>
      <c r="B94" t="s">
        <v>18</v>
      </c>
      <c r="C94" t="s">
        <v>19</v>
      </c>
      <c r="D94" s="2">
        <v>28.4</v>
      </c>
      <c r="F94" s="1">
        <v>44309</v>
      </c>
      <c r="G94" s="3">
        <v>79.5</v>
      </c>
      <c r="H94" s="3">
        <v>17.906666000000001</v>
      </c>
      <c r="I94" s="3">
        <v>29.129999000000002</v>
      </c>
      <c r="J94" s="3">
        <v>61.700001</v>
      </c>
      <c r="K94" s="3">
        <v>22.799999</v>
      </c>
      <c r="L94" s="3">
        <v>23.57</v>
      </c>
      <c r="M94" s="3">
        <v>23.690000999999999</v>
      </c>
      <c r="N94" s="3">
        <v>22.59</v>
      </c>
      <c r="O94" s="3">
        <v>33.240001999999997</v>
      </c>
      <c r="P94" s="3">
        <v>107.989998</v>
      </c>
      <c r="R94" s="8">
        <f t="shared" si="14"/>
        <v>7.3492399226871901E-3</v>
      </c>
      <c r="S94" s="8">
        <f t="shared" si="16"/>
        <v>6.9353140943827774E-3</v>
      </c>
      <c r="T94" s="8">
        <f t="shared" si="17"/>
        <v>-5.802047979592018E-3</v>
      </c>
      <c r="U94" s="8">
        <f t="shared" si="18"/>
        <v>1.3635649969371617E-2</v>
      </c>
      <c r="V94" s="8">
        <f t="shared" si="19"/>
        <v>3.0741318682580586E-2</v>
      </c>
      <c r="W94" s="8">
        <f t="shared" si="20"/>
        <v>2.0346320346320296E-2</v>
      </c>
      <c r="X94" s="8">
        <f t="shared" si="21"/>
        <v>-8.4344162140205362E-4</v>
      </c>
      <c r="Y94" s="8">
        <f t="shared" si="22"/>
        <v>1.7109455970709411E-2</v>
      </c>
      <c r="Z94" s="8">
        <f t="shared" si="23"/>
        <v>3.4547182242540136E-2</v>
      </c>
      <c r="AA94" s="8">
        <f t="shared" si="24"/>
        <v>1.6567776996109129E-2</v>
      </c>
      <c r="AB94" s="12">
        <f t="shared" si="15"/>
        <v>1.4058676862370705E-2</v>
      </c>
      <c r="AC94" s="37" cm="1">
        <f t="array" ref="AC94">SUMPRODUCT(R94:AA94,TRANSPOSE($AK$5:$AK$14))</f>
        <v>1.3275759760204526E-2</v>
      </c>
      <c r="AD94" s="37"/>
      <c r="AE94" s="37"/>
      <c r="AF94" s="37"/>
      <c r="AG94" s="37"/>
      <c r="AH94" s="37"/>
      <c r="AT94" s="1">
        <v>43943</v>
      </c>
      <c r="AU94" s="36">
        <v>4.5940631234662584E-2</v>
      </c>
      <c r="AY94" s="1">
        <v>44308</v>
      </c>
      <c r="AZ94" s="36">
        <v>-1.6749726745177329E-2</v>
      </c>
    </row>
    <row r="95" spans="1:52">
      <c r="A95" s="1">
        <v>44425</v>
      </c>
      <c r="B95" t="s">
        <v>20</v>
      </c>
      <c r="C95" t="s">
        <v>21</v>
      </c>
      <c r="D95" s="2">
        <v>13.82</v>
      </c>
      <c r="F95" s="1">
        <v>44308</v>
      </c>
      <c r="G95" s="3">
        <v>78.919998000000007</v>
      </c>
      <c r="H95" s="3">
        <v>17.783332999999999</v>
      </c>
      <c r="I95" s="3">
        <v>29.299999</v>
      </c>
      <c r="J95" s="3">
        <v>60.869999</v>
      </c>
      <c r="K95" s="3">
        <v>22.120000999999998</v>
      </c>
      <c r="L95" s="3">
        <v>23.1</v>
      </c>
      <c r="M95" s="3">
        <v>23.709999</v>
      </c>
      <c r="N95" s="3">
        <v>22.209999</v>
      </c>
      <c r="O95" s="3">
        <v>32.130001</v>
      </c>
      <c r="P95" s="3">
        <v>106.230003</v>
      </c>
      <c r="R95" s="8">
        <f t="shared" si="14"/>
        <v>1.1416465522861908E-3</v>
      </c>
      <c r="S95" s="8">
        <f t="shared" si="16"/>
        <v>-6.8875467940264449E-3</v>
      </c>
      <c r="T95" s="8">
        <f t="shared" si="17"/>
        <v>-2.6254602858092394E-2</v>
      </c>
      <c r="U95" s="8">
        <f t="shared" si="18"/>
        <v>-1.4729686220940156E-2</v>
      </c>
      <c r="V95" s="8">
        <f t="shared" si="19"/>
        <v>-3.1947439824945426E-2</v>
      </c>
      <c r="W95" s="8">
        <f t="shared" si="20"/>
        <v>-3.4684496447973182E-2</v>
      </c>
      <c r="X95" s="8">
        <f t="shared" si="21"/>
        <v>-4.6180100755667695E-3</v>
      </c>
      <c r="Y95" s="8">
        <f t="shared" si="22"/>
        <v>-3.1399956389010025E-2</v>
      </c>
      <c r="Z95" s="8">
        <f t="shared" si="23"/>
        <v>-1.5926522761009344E-2</v>
      </c>
      <c r="AA95" s="8">
        <f t="shared" si="24"/>
        <v>6.5937262021952925E-4</v>
      </c>
      <c r="AB95" s="12">
        <f t="shared" si="15"/>
        <v>-1.6464724219905798E-2</v>
      </c>
      <c r="AC95" s="37" cm="1">
        <f t="array" ref="AC95">SUMPRODUCT(R95:AA95,TRANSPOSE($AK$5:$AK$14))</f>
        <v>-1.6749726745177329E-2</v>
      </c>
      <c r="AD95" s="37"/>
      <c r="AE95" s="37"/>
      <c r="AF95" s="37"/>
      <c r="AG95" s="37"/>
      <c r="AH95" s="37"/>
      <c r="AT95" s="1">
        <v>43941</v>
      </c>
      <c r="AU95" s="36">
        <v>1.5633414177511212E-2</v>
      </c>
      <c r="AY95" s="1">
        <v>44306</v>
      </c>
      <c r="AZ95" s="36">
        <v>1.1263504723883259E-3</v>
      </c>
    </row>
    <row r="96" spans="1:52">
      <c r="A96" s="1">
        <v>44424</v>
      </c>
      <c r="B96" t="s">
        <v>2</v>
      </c>
      <c r="C96" t="s">
        <v>3</v>
      </c>
      <c r="D96" s="2">
        <v>28.639999</v>
      </c>
      <c r="F96" s="1">
        <v>44306</v>
      </c>
      <c r="G96" s="3">
        <v>78.830001999999993</v>
      </c>
      <c r="H96" s="3">
        <v>17.906666000000001</v>
      </c>
      <c r="I96" s="3">
        <v>30.09</v>
      </c>
      <c r="J96" s="3">
        <v>61.779998999999997</v>
      </c>
      <c r="K96" s="3">
        <v>22.85</v>
      </c>
      <c r="L96" s="3">
        <v>23.93</v>
      </c>
      <c r="M96" s="3">
        <v>23.82</v>
      </c>
      <c r="N96" s="3">
        <v>22.93</v>
      </c>
      <c r="O96" s="3">
        <v>32.650002000000001</v>
      </c>
      <c r="P96" s="3">
        <v>106.160004</v>
      </c>
      <c r="R96" s="8">
        <f t="shared" si="14"/>
        <v>3.4369145477829589E-3</v>
      </c>
      <c r="S96" s="8">
        <f t="shared" si="16"/>
        <v>-1.1773454096387588E-2</v>
      </c>
      <c r="T96" s="8">
        <f t="shared" si="17"/>
        <v>8.3780160857908851E-3</v>
      </c>
      <c r="U96" s="8">
        <f t="shared" si="18"/>
        <v>-1.0570147510732722E-2</v>
      </c>
      <c r="V96" s="8">
        <f t="shared" si="19"/>
        <v>-2.1413276231263382E-2</v>
      </c>
      <c r="W96" s="8">
        <f t="shared" si="20"/>
        <v>4.180602006688131E-4</v>
      </c>
      <c r="X96" s="8">
        <f t="shared" si="21"/>
        <v>-1.8945674672748092E-2</v>
      </c>
      <c r="Y96" s="8">
        <f t="shared" si="22"/>
        <v>3.2882836356628968E-2</v>
      </c>
      <c r="Z96" s="8">
        <f t="shared" si="23"/>
        <v>4.6154461538461733E-3</v>
      </c>
      <c r="AA96" s="8">
        <f t="shared" si="24"/>
        <v>-1.4573461025523185E-2</v>
      </c>
      <c r="AB96" s="12">
        <f t="shared" si="15"/>
        <v>-2.7544740191937167E-3</v>
      </c>
      <c r="AC96" s="37" cm="1">
        <f t="array" ref="AC96">SUMPRODUCT(R96:AA96,TRANSPOSE($AK$5:$AK$14))</f>
        <v>1.1263504723883259E-3</v>
      </c>
      <c r="AD96" s="37"/>
      <c r="AE96" s="37"/>
      <c r="AF96" s="37"/>
      <c r="AG96" s="37"/>
      <c r="AH96" s="37"/>
      <c r="AT96" s="1">
        <v>43938</v>
      </c>
      <c r="AU96" s="36">
        <v>2.6917764538450465E-2</v>
      </c>
      <c r="AY96" s="1">
        <v>44305</v>
      </c>
      <c r="AZ96" s="36">
        <v>-7.2980129272587797E-3</v>
      </c>
    </row>
    <row r="97" spans="1:52">
      <c r="A97" s="1">
        <v>44424</v>
      </c>
      <c r="B97" t="s">
        <v>4</v>
      </c>
      <c r="C97" t="s">
        <v>5</v>
      </c>
      <c r="D97" s="2">
        <v>5.63</v>
      </c>
      <c r="F97" s="1">
        <v>44305</v>
      </c>
      <c r="G97" s="3">
        <v>78.559997999999993</v>
      </c>
      <c r="H97" s="3">
        <v>18.120000999999998</v>
      </c>
      <c r="I97" s="3">
        <v>29.84</v>
      </c>
      <c r="J97" s="3">
        <v>62.439999</v>
      </c>
      <c r="K97" s="3">
        <v>23.35</v>
      </c>
      <c r="L97" s="3">
        <v>23.92</v>
      </c>
      <c r="M97" s="3">
        <v>24.280000999999999</v>
      </c>
      <c r="N97" s="3">
        <v>22.200001</v>
      </c>
      <c r="O97" s="3">
        <v>32.5</v>
      </c>
      <c r="P97" s="3">
        <v>107.730003</v>
      </c>
      <c r="R97" s="8">
        <f t="shared" si="14"/>
        <v>-1.2817340718337757E-2</v>
      </c>
      <c r="S97" s="8">
        <f t="shared" si="16"/>
        <v>-1.8772420466824983E-2</v>
      </c>
      <c r="T97" s="8">
        <f t="shared" si="17"/>
        <v>1.0497764629266394E-2</v>
      </c>
      <c r="U97" s="8">
        <f t="shared" si="18"/>
        <v>-2.7111265191648588E-2</v>
      </c>
      <c r="V97" s="8">
        <f t="shared" si="19"/>
        <v>-1.059322033898305E-2</v>
      </c>
      <c r="W97" s="8">
        <f t="shared" si="20"/>
        <v>2.9350104821803053E-3</v>
      </c>
      <c r="X97" s="8">
        <f t="shared" si="21"/>
        <v>5.7952067191630985E-2</v>
      </c>
      <c r="Y97" s="8">
        <f t="shared" si="22"/>
        <v>-4.2690813165553489E-2</v>
      </c>
      <c r="Z97" s="8">
        <f t="shared" si="23"/>
        <v>6.8153967414931911E-3</v>
      </c>
      <c r="AA97" s="8">
        <f t="shared" si="24"/>
        <v>-8.6499955581117276E-3</v>
      </c>
      <c r="AB97" s="12">
        <f t="shared" si="15"/>
        <v>-4.2434816394888719E-3</v>
      </c>
      <c r="AC97" s="37" cm="1">
        <f t="array" ref="AC97">SUMPRODUCT(R97:AA97,TRANSPOSE($AK$5:$AK$14))</f>
        <v>-7.2980129272587797E-3</v>
      </c>
      <c r="AD97" s="37"/>
      <c r="AE97" s="37"/>
      <c r="AF97" s="37"/>
      <c r="AG97" s="37"/>
      <c r="AH97" s="37"/>
      <c r="AT97" s="1">
        <v>43937</v>
      </c>
      <c r="AU97" s="36">
        <v>-9.8696516965873456E-4</v>
      </c>
      <c r="AY97" s="1">
        <v>44302</v>
      </c>
      <c r="AZ97" s="36">
        <v>1.3642920222991341E-3</v>
      </c>
    </row>
    <row r="98" spans="1:52">
      <c r="A98" s="1">
        <v>44424</v>
      </c>
      <c r="B98" t="s">
        <v>6</v>
      </c>
      <c r="C98" t="s">
        <v>7</v>
      </c>
      <c r="D98" s="2">
        <v>108.800003</v>
      </c>
      <c r="F98" s="1">
        <v>44302</v>
      </c>
      <c r="G98" s="3">
        <v>79.580001999999993</v>
      </c>
      <c r="H98" s="3">
        <v>18.466664999999999</v>
      </c>
      <c r="I98" s="3">
        <v>29.530000999999999</v>
      </c>
      <c r="J98" s="3">
        <v>64.180000000000007</v>
      </c>
      <c r="K98" s="3">
        <v>23.6</v>
      </c>
      <c r="L98" s="3">
        <v>23.85</v>
      </c>
      <c r="M98" s="3">
        <v>22.950001</v>
      </c>
      <c r="N98" s="3">
        <v>23.190000999999999</v>
      </c>
      <c r="O98" s="3">
        <v>32.279998999999997</v>
      </c>
      <c r="P98" s="3">
        <v>108.66999800000001</v>
      </c>
      <c r="R98" s="8">
        <f t="shared" si="14"/>
        <v>-1.6923966037948129E-2</v>
      </c>
      <c r="S98" s="8">
        <f t="shared" si="16"/>
        <v>1.5395840007178892E-2</v>
      </c>
      <c r="T98" s="8">
        <f t="shared" si="17"/>
        <v>-1.7304426532593266E-2</v>
      </c>
      <c r="U98" s="8">
        <f t="shared" si="18"/>
        <v>9.119528588664539E-3</v>
      </c>
      <c r="V98" s="8">
        <f t="shared" si="19"/>
        <v>1.4617368873602744E-2</v>
      </c>
      <c r="W98" s="8">
        <f t="shared" si="20"/>
        <v>5.480649472202761E-3</v>
      </c>
      <c r="X98" s="8">
        <f t="shared" si="21"/>
        <v>-6.0631875270679746E-3</v>
      </c>
      <c r="Y98" s="8">
        <f t="shared" si="22"/>
        <v>6.9474595333278598E-3</v>
      </c>
      <c r="Z98" s="8">
        <f t="shared" si="23"/>
        <v>1.0012515957838319E-2</v>
      </c>
      <c r="AA98" s="8">
        <f t="shared" si="24"/>
        <v>4.2509842366786317E-3</v>
      </c>
      <c r="AB98" s="12">
        <f t="shared" si="15"/>
        <v>2.5532766571884375E-3</v>
      </c>
      <c r="AC98" s="37" cm="1">
        <f t="array" ref="AC98">SUMPRODUCT(R98:AA98,TRANSPOSE($AK$5:$AK$14))</f>
        <v>1.3642920222991341E-3</v>
      </c>
      <c r="AD98" s="37"/>
      <c r="AE98" s="37"/>
      <c r="AF98" s="37"/>
      <c r="AG98" s="37"/>
      <c r="AH98" s="37"/>
      <c r="AT98" s="1">
        <v>43936</v>
      </c>
      <c r="AU98" s="36">
        <v>-1.1813550723494218E-2</v>
      </c>
      <c r="AY98" s="1">
        <v>44301</v>
      </c>
      <c r="AZ98" s="36">
        <v>1.0268804543990314E-2</v>
      </c>
    </row>
    <row r="99" spans="1:52">
      <c r="A99" s="1">
        <v>44424</v>
      </c>
      <c r="B99" t="s">
        <v>8</v>
      </c>
      <c r="C99" t="s">
        <v>9</v>
      </c>
      <c r="D99" s="2">
        <v>18.559999000000001</v>
      </c>
      <c r="F99" s="1">
        <v>44301</v>
      </c>
      <c r="G99" s="3">
        <v>80.949996999999996</v>
      </c>
      <c r="H99" s="3">
        <v>18.186665999999999</v>
      </c>
      <c r="I99" s="3">
        <v>30.049999</v>
      </c>
      <c r="J99" s="3">
        <v>63.599997999999999</v>
      </c>
      <c r="K99" s="3">
        <v>23.26</v>
      </c>
      <c r="L99" s="3">
        <v>23.719999000000001</v>
      </c>
      <c r="M99" s="3">
        <v>23.09</v>
      </c>
      <c r="N99" s="3">
        <v>23.030000999999999</v>
      </c>
      <c r="O99" s="3">
        <v>31.959999</v>
      </c>
      <c r="P99" s="3">
        <v>108.209999</v>
      </c>
      <c r="R99" s="8">
        <f t="shared" si="14"/>
        <v>8.3522929775437418E-2</v>
      </c>
      <c r="S99" s="8">
        <f t="shared" si="16"/>
        <v>-8.5407602064881839E-3</v>
      </c>
      <c r="T99" s="8">
        <f t="shared" si="17"/>
        <v>1.1784444047661794E-2</v>
      </c>
      <c r="U99" s="8">
        <f t="shared" si="18"/>
        <v>-7.8560877342943793E-4</v>
      </c>
      <c r="V99" s="8">
        <f t="shared" si="19"/>
        <v>-2.1449593369780788E-3</v>
      </c>
      <c r="W99" s="8">
        <f t="shared" si="20"/>
        <v>1.8900256920092177E-2</v>
      </c>
      <c r="X99" s="8">
        <f t="shared" si="21"/>
        <v>-5.1745379876796775E-2</v>
      </c>
      <c r="Y99" s="8">
        <f t="shared" si="22"/>
        <v>1.4090797626190947E-2</v>
      </c>
      <c r="Z99" s="8">
        <f t="shared" si="23"/>
        <v>-1.9631872370053507E-2</v>
      </c>
      <c r="AA99" s="8">
        <f t="shared" si="24"/>
        <v>1.1308401869158843E-2</v>
      </c>
      <c r="AB99" s="12">
        <f t="shared" si="15"/>
        <v>5.6758249674795196E-3</v>
      </c>
      <c r="AC99" s="37" cm="1">
        <f t="array" ref="AC99">SUMPRODUCT(R99:AA99,TRANSPOSE($AK$5:$AK$14))</f>
        <v>1.0268804543990314E-2</v>
      </c>
      <c r="AD99" s="37"/>
      <c r="AE99" s="37"/>
      <c r="AF99" s="37"/>
      <c r="AG99" s="37"/>
      <c r="AH99" s="37"/>
      <c r="AT99" s="1">
        <v>43935</v>
      </c>
      <c r="AU99" s="36">
        <v>1.2214732687303307E-2</v>
      </c>
      <c r="AY99" s="1">
        <v>44300</v>
      </c>
      <c r="AZ99" s="36">
        <v>-4.4780473881342502E-3</v>
      </c>
    </row>
    <row r="100" spans="1:52">
      <c r="A100" s="1">
        <v>44424</v>
      </c>
      <c r="B100" t="s">
        <v>10</v>
      </c>
      <c r="C100" t="s">
        <v>11</v>
      </c>
      <c r="D100" s="2">
        <v>22.09</v>
      </c>
      <c r="F100" s="1">
        <v>44300</v>
      </c>
      <c r="G100" s="3">
        <v>74.709998999999996</v>
      </c>
      <c r="H100" s="3">
        <v>18.343332</v>
      </c>
      <c r="I100" s="3">
        <v>29.700001</v>
      </c>
      <c r="J100" s="3">
        <v>63.650002000000001</v>
      </c>
      <c r="K100" s="3">
        <v>23.309999000000001</v>
      </c>
      <c r="L100" s="3">
        <v>23.280000999999999</v>
      </c>
      <c r="M100" s="3">
        <v>24.35</v>
      </c>
      <c r="N100" s="3">
        <v>22.709999</v>
      </c>
      <c r="O100" s="3">
        <v>32.599997999999999</v>
      </c>
      <c r="P100" s="3">
        <v>107</v>
      </c>
      <c r="R100" s="8">
        <f t="shared" si="14"/>
        <v>4.3016535058696959E-3</v>
      </c>
      <c r="S100" s="8">
        <f t="shared" si="16"/>
        <v>-4.8824596660006917E-3</v>
      </c>
      <c r="T100" s="8">
        <f t="shared" si="17"/>
        <v>-8.6781711841846017E-3</v>
      </c>
      <c r="U100" s="8">
        <f t="shared" si="18"/>
        <v>7.120268874679295E-3</v>
      </c>
      <c r="V100" s="8">
        <f t="shared" si="19"/>
        <v>-3.1574615704196056E-2</v>
      </c>
      <c r="W100" s="8">
        <f t="shared" si="20"/>
        <v>-2.1848656380195692E-2</v>
      </c>
      <c r="X100" s="8">
        <f t="shared" si="21"/>
        <v>1.5853192150738098E-2</v>
      </c>
      <c r="Y100" s="8">
        <f t="shared" si="22"/>
        <v>-1.3466594265855766E-2</v>
      </c>
      <c r="Z100" s="8">
        <f t="shared" si="23"/>
        <v>-3.4360191609016197E-2</v>
      </c>
      <c r="AA100" s="8">
        <f t="shared" si="24"/>
        <v>3.3017937188300178E-2</v>
      </c>
      <c r="AB100" s="12">
        <f t="shared" si="15"/>
        <v>-5.4517637089861737E-3</v>
      </c>
      <c r="AC100" s="37" cm="1">
        <f t="array" ref="AC100">SUMPRODUCT(R100:AA100,TRANSPOSE($AK$5:$AK$14))</f>
        <v>-4.4780473881342502E-3</v>
      </c>
      <c r="AD100" s="37"/>
      <c r="AE100" s="37"/>
      <c r="AF100" s="37"/>
      <c r="AG100" s="37"/>
      <c r="AH100" s="37"/>
      <c r="AT100" s="1">
        <v>43934</v>
      </c>
      <c r="AU100" s="36">
        <v>1.2286337196195827E-2</v>
      </c>
      <c r="AY100" s="1">
        <v>44299</v>
      </c>
      <c r="AZ100" s="36">
        <v>4.4625042610375639E-3</v>
      </c>
    </row>
    <row r="101" spans="1:52">
      <c r="A101" s="1">
        <v>44424</v>
      </c>
      <c r="B101" t="s">
        <v>12</v>
      </c>
      <c r="C101" t="s">
        <v>13</v>
      </c>
      <c r="D101" s="2">
        <v>25.33</v>
      </c>
      <c r="F101" s="1">
        <v>44299</v>
      </c>
      <c r="G101" s="3">
        <v>74.389999000000003</v>
      </c>
      <c r="H101" s="3">
        <v>18.433332</v>
      </c>
      <c r="I101" s="3">
        <v>29.959999</v>
      </c>
      <c r="J101" s="3">
        <v>63.200001</v>
      </c>
      <c r="K101" s="3">
        <v>24.07</v>
      </c>
      <c r="L101" s="3">
        <v>23.799999</v>
      </c>
      <c r="M101" s="3">
        <v>23.969999000000001</v>
      </c>
      <c r="N101" s="3">
        <v>23.02</v>
      </c>
      <c r="O101" s="3">
        <v>33.759998000000003</v>
      </c>
      <c r="P101" s="3">
        <v>103.58000199999999</v>
      </c>
      <c r="R101" s="8">
        <f t="shared" si="14"/>
        <v>1.3447163758288489E-4</v>
      </c>
      <c r="S101" s="8">
        <f t="shared" si="16"/>
        <v>-8.4275416890801404E-3</v>
      </c>
      <c r="T101" s="8">
        <f t="shared" si="17"/>
        <v>3.3382302725130149E-4</v>
      </c>
      <c r="U101" s="8">
        <f t="shared" si="18"/>
        <v>3.4931883137504518E-3</v>
      </c>
      <c r="V101" s="8">
        <f t="shared" si="19"/>
        <v>9.3097184377838357E-2</v>
      </c>
      <c r="W101" s="8">
        <f t="shared" si="20"/>
        <v>1.1474627646637205E-2</v>
      </c>
      <c r="X101" s="8">
        <f t="shared" si="21"/>
        <v>3.3486815968473607E-3</v>
      </c>
      <c r="Y101" s="8">
        <f t="shared" si="22"/>
        <v>-7.7586634586783313E-3</v>
      </c>
      <c r="Z101" s="8">
        <f t="shared" si="23"/>
        <v>0</v>
      </c>
      <c r="AA101" s="8">
        <f t="shared" si="24"/>
        <v>1.7408123454387614E-3</v>
      </c>
      <c r="AB101" s="12">
        <f t="shared" si="15"/>
        <v>9.743658379758784E-3</v>
      </c>
      <c r="AC101" s="37" cm="1">
        <f t="array" ref="AC101">SUMPRODUCT(R101:AA101,TRANSPOSE($AK$5:$AK$14))</f>
        <v>4.4625042610375639E-3</v>
      </c>
      <c r="AD101" s="37"/>
      <c r="AE101" s="37"/>
      <c r="AF101" s="37"/>
      <c r="AG101" s="37"/>
      <c r="AH101" s="37"/>
      <c r="AT101" s="1">
        <v>43930</v>
      </c>
      <c r="AU101" s="36">
        <v>-2.6983053811257502E-2</v>
      </c>
      <c r="AY101" s="1">
        <v>44298</v>
      </c>
      <c r="AZ101" s="36">
        <v>3.4831279649369432E-3</v>
      </c>
    </row>
    <row r="102" spans="1:52">
      <c r="A102" s="1">
        <v>44424</v>
      </c>
      <c r="B102" t="s">
        <v>14</v>
      </c>
      <c r="C102" t="s">
        <v>15</v>
      </c>
      <c r="D102" s="2">
        <v>56.099997999999999</v>
      </c>
      <c r="F102" s="1">
        <v>44298</v>
      </c>
      <c r="G102" s="3">
        <v>74.379997000000003</v>
      </c>
      <c r="H102" s="3">
        <v>18.59</v>
      </c>
      <c r="I102" s="3">
        <v>29.950001</v>
      </c>
      <c r="J102" s="3">
        <v>62.98</v>
      </c>
      <c r="K102" s="3">
        <v>22.02</v>
      </c>
      <c r="L102" s="3">
        <v>23.530000999999999</v>
      </c>
      <c r="M102" s="3">
        <v>23.889999</v>
      </c>
      <c r="N102" s="3">
        <v>23.200001</v>
      </c>
      <c r="O102" s="3">
        <v>33.759998000000003</v>
      </c>
      <c r="P102" s="3">
        <v>103.400002</v>
      </c>
      <c r="R102" s="8">
        <f t="shared" si="14"/>
        <v>-1.4767217472605773E-3</v>
      </c>
      <c r="S102" s="8">
        <f t="shared" si="16"/>
        <v>9.9601959420569999E-3</v>
      </c>
      <c r="T102" s="8">
        <f t="shared" si="17"/>
        <v>1.7323368976787792E-2</v>
      </c>
      <c r="U102" s="8">
        <f t="shared" si="18"/>
        <v>-1.587871040232713E-4</v>
      </c>
      <c r="V102" s="8">
        <f t="shared" si="19"/>
        <v>5.0205385668644197E-3</v>
      </c>
      <c r="W102" s="8">
        <f t="shared" si="20"/>
        <v>-7.1729954779327521E-3</v>
      </c>
      <c r="X102" s="8">
        <f t="shared" si="21"/>
        <v>1.0147949260042324E-2</v>
      </c>
      <c r="Y102" s="8">
        <f t="shared" si="22"/>
        <v>4.3290476190475709E-3</v>
      </c>
      <c r="Z102" s="8">
        <f t="shared" si="23"/>
        <v>-1.2287946167349229E-2</v>
      </c>
      <c r="AA102" s="8">
        <f t="shared" si="24"/>
        <v>3.8835145631068023E-3</v>
      </c>
      <c r="AB102" s="12">
        <f t="shared" si="15"/>
        <v>2.9568164431340088E-3</v>
      </c>
      <c r="AC102" s="37" cm="1">
        <f t="array" ref="AC102">SUMPRODUCT(R102:AA102,TRANSPOSE($AK$5:$AK$14))</f>
        <v>3.4831279649369432E-3</v>
      </c>
      <c r="AD102" s="37"/>
      <c r="AE102" s="37"/>
      <c r="AF102" s="37"/>
      <c r="AG102" s="37"/>
      <c r="AH102" s="37"/>
      <c r="AT102" s="1">
        <v>43929</v>
      </c>
      <c r="AU102" s="36">
        <v>1.7886831778581195E-2</v>
      </c>
      <c r="AY102" s="1">
        <v>44295</v>
      </c>
      <c r="AZ102" s="36">
        <v>-3.938058376138396E-3</v>
      </c>
    </row>
    <row r="103" spans="1:52">
      <c r="A103" s="1">
        <v>44424</v>
      </c>
      <c r="B103" t="s">
        <v>16</v>
      </c>
      <c r="C103" t="s">
        <v>17</v>
      </c>
      <c r="D103" s="2">
        <v>89.699996999999996</v>
      </c>
      <c r="F103" s="1">
        <v>44295</v>
      </c>
      <c r="G103" s="3">
        <v>74.489998</v>
      </c>
      <c r="H103" s="3">
        <v>18.406666000000001</v>
      </c>
      <c r="I103" s="3">
        <v>29.440000999999999</v>
      </c>
      <c r="J103" s="3">
        <v>62.990001999999997</v>
      </c>
      <c r="K103" s="3">
        <v>21.91</v>
      </c>
      <c r="L103" s="3">
        <v>23.700001</v>
      </c>
      <c r="M103" s="3">
        <v>23.65</v>
      </c>
      <c r="N103" s="3">
        <v>23.1</v>
      </c>
      <c r="O103" s="3">
        <v>34.18</v>
      </c>
      <c r="P103" s="3">
        <v>103</v>
      </c>
      <c r="R103" s="8">
        <f t="shared" si="14"/>
        <v>1.8597033444429062E-2</v>
      </c>
      <c r="S103" s="8">
        <f t="shared" si="16"/>
        <v>-1.1280268374569859E-2</v>
      </c>
      <c r="T103" s="8">
        <f t="shared" si="17"/>
        <v>8.9102467443454084E-3</v>
      </c>
      <c r="U103" s="8">
        <f t="shared" si="18"/>
        <v>-9.5911323770796735E-3</v>
      </c>
      <c r="V103" s="8">
        <f t="shared" si="19"/>
        <v>-2.1438098322380427E-2</v>
      </c>
      <c r="W103" s="8">
        <f t="shared" si="20"/>
        <v>1.3686998019118768E-2</v>
      </c>
      <c r="X103" s="8">
        <f t="shared" si="21"/>
        <v>-2.1097467464242614E-3</v>
      </c>
      <c r="Y103" s="8">
        <f t="shared" si="22"/>
        <v>-2.2015282725855814E-2</v>
      </c>
      <c r="Z103" s="8">
        <f t="shared" si="23"/>
        <v>-2.6262036766852466E-3</v>
      </c>
      <c r="AA103" s="8">
        <f t="shared" si="24"/>
        <v>-1.4354066985645933E-2</v>
      </c>
      <c r="AB103" s="12">
        <f t="shared" si="15"/>
        <v>-4.2220521000747979E-3</v>
      </c>
      <c r="AC103" s="37" cm="1">
        <f t="array" ref="AC103">SUMPRODUCT(R103:AA103,TRANSPOSE($AK$5:$AK$14))</f>
        <v>-3.938058376138396E-3</v>
      </c>
      <c r="AD103" s="37"/>
      <c r="AE103" s="37"/>
      <c r="AF103" s="37"/>
      <c r="AG103" s="37"/>
      <c r="AH103" s="37"/>
      <c r="AT103" s="1">
        <v>43928</v>
      </c>
      <c r="AU103" s="36">
        <v>1.5090875903601217E-2</v>
      </c>
      <c r="AY103" s="1">
        <v>44294</v>
      </c>
      <c r="AZ103" s="36">
        <v>4.5607649213768005E-3</v>
      </c>
    </row>
    <row r="104" spans="1:52">
      <c r="A104" s="1">
        <v>44424</v>
      </c>
      <c r="B104" t="s">
        <v>18</v>
      </c>
      <c r="C104" t="s">
        <v>19</v>
      </c>
      <c r="D104" s="2">
        <v>29</v>
      </c>
      <c r="F104" s="1">
        <v>44294</v>
      </c>
      <c r="G104" s="3">
        <v>73.129997000000003</v>
      </c>
      <c r="H104" s="3">
        <v>18.616667</v>
      </c>
      <c r="I104" s="3">
        <v>29.18</v>
      </c>
      <c r="J104" s="3">
        <v>63.599997999999999</v>
      </c>
      <c r="K104" s="3">
        <v>22.389999</v>
      </c>
      <c r="L104" s="3">
        <v>23.379999000000002</v>
      </c>
      <c r="M104" s="3">
        <v>23.700001</v>
      </c>
      <c r="N104" s="3">
        <v>23.620000999999998</v>
      </c>
      <c r="O104" s="3">
        <v>34.270000000000003</v>
      </c>
      <c r="P104" s="3">
        <v>104.5</v>
      </c>
      <c r="R104" s="8">
        <f t="shared" si="14"/>
        <v>1.9944212828907189E-2</v>
      </c>
      <c r="S104" s="8">
        <f t="shared" si="16"/>
        <v>1.6378581123879105E-2</v>
      </c>
      <c r="T104" s="8">
        <f t="shared" si="17"/>
        <v>1.2140131807145385E-2</v>
      </c>
      <c r="U104" s="8">
        <f t="shared" si="18"/>
        <v>1.9230704511836373E-2</v>
      </c>
      <c r="V104" s="8">
        <f t="shared" si="19"/>
        <v>9.0129784131150244E-3</v>
      </c>
      <c r="W104" s="8">
        <f t="shared" si="20"/>
        <v>-2.5427303042934429E-2</v>
      </c>
      <c r="X104" s="8">
        <f t="shared" si="21"/>
        <v>-1.249995833333332E-2</v>
      </c>
      <c r="Y104" s="8">
        <f t="shared" si="22"/>
        <v>1.5914021505376279E-2</v>
      </c>
      <c r="Z104" s="8">
        <f t="shared" si="23"/>
        <v>-1.438021282714984E-2</v>
      </c>
      <c r="AA104" s="8">
        <f t="shared" si="24"/>
        <v>-5.7381408901703611E-4</v>
      </c>
      <c r="AB104" s="12">
        <f t="shared" si="15"/>
        <v>3.9739341897824729E-3</v>
      </c>
      <c r="AC104" s="37" cm="1">
        <f t="array" ref="AC104">SUMPRODUCT(R104:AA104,TRANSPOSE($AK$5:$AK$14))</f>
        <v>4.5607649213768005E-3</v>
      </c>
      <c r="AD104" s="37"/>
      <c r="AE104" s="37"/>
      <c r="AF104" s="37"/>
      <c r="AG104" s="37"/>
      <c r="AH104" s="37"/>
      <c r="AT104" s="1">
        <v>43927</v>
      </c>
      <c r="AU104" s="36">
        <v>6.4632203213177766E-2</v>
      </c>
      <c r="AY104" s="1">
        <v>44293</v>
      </c>
      <c r="AZ104" s="36">
        <v>-6.3980488911109801E-4</v>
      </c>
    </row>
    <row r="105" spans="1:52">
      <c r="A105" s="1">
        <v>44424</v>
      </c>
      <c r="B105" t="s">
        <v>20</v>
      </c>
      <c r="C105" t="s">
        <v>21</v>
      </c>
      <c r="D105" s="2">
        <v>13.98</v>
      </c>
      <c r="F105" s="1">
        <v>44293</v>
      </c>
      <c r="G105" s="3">
        <v>71.699996999999996</v>
      </c>
      <c r="H105" s="3">
        <v>18.316666000000001</v>
      </c>
      <c r="I105" s="3">
        <v>28.83</v>
      </c>
      <c r="J105" s="3">
        <v>62.400002000000001</v>
      </c>
      <c r="K105" s="3">
        <v>22.190000999999999</v>
      </c>
      <c r="L105" s="3">
        <v>23.99</v>
      </c>
      <c r="M105" s="3">
        <v>24</v>
      </c>
      <c r="N105" s="3">
        <v>23.25</v>
      </c>
      <c r="O105" s="3">
        <v>34.770000000000003</v>
      </c>
      <c r="P105" s="3">
        <v>104.55999799999999</v>
      </c>
      <c r="R105" s="8">
        <f t="shared" si="14"/>
        <v>-1.7673668109978627E-2</v>
      </c>
      <c r="S105" s="8">
        <f t="shared" si="16"/>
        <v>-2.179099288558221E-3</v>
      </c>
      <c r="T105" s="8">
        <f t="shared" si="17"/>
        <v>8.041958041957932E-3</v>
      </c>
      <c r="U105" s="8">
        <f t="shared" si="18"/>
        <v>6.4145284410761522E-4</v>
      </c>
      <c r="V105" s="8">
        <f t="shared" si="19"/>
        <v>-2.2466959362689082E-2</v>
      </c>
      <c r="W105" s="8">
        <f t="shared" si="20"/>
        <v>-1.1536876802637047E-2</v>
      </c>
      <c r="X105" s="8">
        <f t="shared" si="21"/>
        <v>-8.3263946711072329E-4</v>
      </c>
      <c r="Y105" s="8">
        <f t="shared" si="22"/>
        <v>-5.5602654217393899E-3</v>
      </c>
      <c r="Z105" s="8">
        <f t="shared" si="23"/>
        <v>-4.2954756182974731E-3</v>
      </c>
      <c r="AA105" s="8">
        <f t="shared" si="24"/>
        <v>2.4595736660585784E-2</v>
      </c>
      <c r="AB105" s="12">
        <f t="shared" si="15"/>
        <v>-3.1265836524359244E-3</v>
      </c>
      <c r="AC105" s="37" cm="1">
        <f t="array" ref="AC105">SUMPRODUCT(R105:AA105,TRANSPOSE($AK$5:$AK$14))</f>
        <v>-6.3980488911109801E-4</v>
      </c>
      <c r="AD105" s="37"/>
      <c r="AE105" s="37"/>
      <c r="AF105" s="37"/>
      <c r="AG105" s="37"/>
      <c r="AH105" s="37"/>
      <c r="AT105" s="1">
        <v>43924</v>
      </c>
      <c r="AU105" s="36">
        <v>-3.823631806796058E-2</v>
      </c>
      <c r="AY105" s="1">
        <v>44292</v>
      </c>
      <c r="AZ105" s="36">
        <v>6.6544229930978584E-3</v>
      </c>
    </row>
    <row r="106" spans="1:52">
      <c r="A106" s="1">
        <v>44421</v>
      </c>
      <c r="B106" t="s">
        <v>2</v>
      </c>
      <c r="C106" t="s">
        <v>3</v>
      </c>
      <c r="D106" s="2">
        <v>29.35</v>
      </c>
      <c r="F106" s="1">
        <v>44292</v>
      </c>
      <c r="G106" s="3">
        <v>72.989998</v>
      </c>
      <c r="H106" s="3">
        <v>18.356667000000002</v>
      </c>
      <c r="I106" s="3">
        <v>28.6</v>
      </c>
      <c r="J106" s="3">
        <v>62.360000999999997</v>
      </c>
      <c r="K106" s="3">
        <v>22.700001</v>
      </c>
      <c r="L106" s="3">
        <v>24.27</v>
      </c>
      <c r="M106" s="3">
        <v>24.02</v>
      </c>
      <c r="N106" s="3">
        <v>23.379999000000002</v>
      </c>
      <c r="O106" s="3">
        <v>34.919998</v>
      </c>
      <c r="P106" s="3">
        <v>102.050003</v>
      </c>
      <c r="R106" s="8">
        <f t="shared" si="14"/>
        <v>2.7593960686948568E-2</v>
      </c>
      <c r="S106" s="8">
        <f t="shared" si="16"/>
        <v>1.3807068965260143E-2</v>
      </c>
      <c r="T106" s="8">
        <f t="shared" si="17"/>
        <v>1.8518518518518632E-2</v>
      </c>
      <c r="U106" s="8">
        <f t="shared" si="18"/>
        <v>1.3489387509985176E-2</v>
      </c>
      <c r="V106" s="8">
        <f t="shared" si="19"/>
        <v>-6.1295534150612755E-3</v>
      </c>
      <c r="W106" s="8">
        <f t="shared" si="20"/>
        <v>-1.1405255047057236E-2</v>
      </c>
      <c r="X106" s="8">
        <f t="shared" si="21"/>
        <v>-8.3198831813695025E-4</v>
      </c>
      <c r="Y106" s="8">
        <f t="shared" si="22"/>
        <v>-1.183436179205404E-2</v>
      </c>
      <c r="Z106" s="8">
        <f t="shared" si="23"/>
        <v>4.2699191239224256E-2</v>
      </c>
      <c r="AA106" s="8">
        <f t="shared" si="24"/>
        <v>-1.2960595927658334E-2</v>
      </c>
      <c r="AB106" s="12">
        <f t="shared" si="15"/>
        <v>7.2946372419968927E-3</v>
      </c>
      <c r="AC106" s="37" cm="1">
        <f t="array" ref="AC106">SUMPRODUCT(R106:AA106,TRANSPOSE($AK$5:$AK$14))</f>
        <v>6.6544229930978584E-3</v>
      </c>
      <c r="AD106" s="37"/>
      <c r="AE106" s="37"/>
      <c r="AF106" s="37"/>
      <c r="AG106" s="37"/>
      <c r="AH106" s="37"/>
      <c r="AT106" s="1">
        <v>43923</v>
      </c>
      <c r="AU106" s="36">
        <v>4.2983214377349005E-2</v>
      </c>
      <c r="AY106" s="1">
        <v>44291</v>
      </c>
      <c r="AZ106" s="36">
        <v>2.2242350953320472E-2</v>
      </c>
    </row>
    <row r="107" spans="1:52">
      <c r="A107" s="1">
        <v>44421</v>
      </c>
      <c r="B107" t="s">
        <v>4</v>
      </c>
      <c r="C107" t="s">
        <v>5</v>
      </c>
      <c r="D107" s="2">
        <v>5.97</v>
      </c>
      <c r="F107" s="1">
        <v>44291</v>
      </c>
      <c r="G107" s="3">
        <v>71.029999000000004</v>
      </c>
      <c r="H107" s="3">
        <v>18.106667000000002</v>
      </c>
      <c r="I107" s="3">
        <v>28.08</v>
      </c>
      <c r="J107" s="3">
        <v>61.529998999999997</v>
      </c>
      <c r="K107" s="3">
        <v>22.84</v>
      </c>
      <c r="L107" s="3">
        <v>24.549999</v>
      </c>
      <c r="M107" s="3">
        <v>24.040001</v>
      </c>
      <c r="N107" s="3">
        <v>23.66</v>
      </c>
      <c r="O107" s="3">
        <v>33.490001999999997</v>
      </c>
      <c r="P107" s="3">
        <v>103.389999</v>
      </c>
      <c r="R107" s="8">
        <f t="shared" si="14"/>
        <v>1.602052547443715E-2</v>
      </c>
      <c r="S107" s="8">
        <f t="shared" si="16"/>
        <v>1.3243759751328675E-2</v>
      </c>
      <c r="T107" s="8">
        <f t="shared" si="17"/>
        <v>1.0695544053316583E-3</v>
      </c>
      <c r="U107" s="8">
        <f t="shared" si="18"/>
        <v>2.481675508299875E-2</v>
      </c>
      <c r="V107" s="8">
        <f t="shared" si="19"/>
        <v>1.9642857142857201E-2</v>
      </c>
      <c r="W107" s="8">
        <f t="shared" si="20"/>
        <v>1.4882099426122428E-2</v>
      </c>
      <c r="X107" s="8">
        <f t="shared" si="21"/>
        <v>6.2788617111286041E-3</v>
      </c>
      <c r="Y107" s="8">
        <f t="shared" si="22"/>
        <v>3.7264403211942222E-2</v>
      </c>
      <c r="Z107" s="8">
        <f t="shared" si="23"/>
        <v>2.99499859224296E-3</v>
      </c>
      <c r="AA107" s="8">
        <f t="shared" si="24"/>
        <v>6.1607968596446946E-2</v>
      </c>
      <c r="AB107" s="12">
        <f t="shared" si="15"/>
        <v>1.9782178339483657E-2</v>
      </c>
      <c r="AC107" s="37" cm="1">
        <f t="array" ref="AC107">SUMPRODUCT(R107:AA107,TRANSPOSE($AK$5:$AK$14))</f>
        <v>2.2242350953320472E-2</v>
      </c>
      <c r="AD107" s="37"/>
      <c r="AE107" s="37"/>
      <c r="AF107" s="37"/>
      <c r="AG107" s="37"/>
      <c r="AH107" s="37"/>
      <c r="AT107" s="1">
        <v>43922</v>
      </c>
      <c r="AU107" s="36">
        <v>-2.127165058010257E-2</v>
      </c>
      <c r="AY107" s="1">
        <v>44287</v>
      </c>
      <c r="AZ107" s="36">
        <v>-7.3254787006813774E-3</v>
      </c>
    </row>
    <row r="108" spans="1:52">
      <c r="A108" s="1">
        <v>44421</v>
      </c>
      <c r="B108" t="s">
        <v>6</v>
      </c>
      <c r="C108" t="s">
        <v>7</v>
      </c>
      <c r="D108" s="2">
        <v>108.300003</v>
      </c>
      <c r="F108" s="1">
        <v>44287</v>
      </c>
      <c r="G108" s="3">
        <v>69.910004000000001</v>
      </c>
      <c r="H108" s="3">
        <v>17.870000999999998</v>
      </c>
      <c r="I108" s="3">
        <v>28.049999</v>
      </c>
      <c r="J108" s="3">
        <v>60.040000999999997</v>
      </c>
      <c r="K108" s="3">
        <v>22.4</v>
      </c>
      <c r="L108" s="3">
        <v>24.190000999999999</v>
      </c>
      <c r="M108" s="3">
        <v>23.889999</v>
      </c>
      <c r="N108" s="3">
        <v>22.809999000000001</v>
      </c>
      <c r="O108" s="3">
        <v>33.389999000000003</v>
      </c>
      <c r="P108" s="3">
        <v>97.389999000000003</v>
      </c>
      <c r="R108" s="8">
        <f t="shared" si="14"/>
        <v>-6.2543569652979761E-3</v>
      </c>
      <c r="S108" s="8">
        <f t="shared" si="16"/>
        <v>-1.8491358138202945E-2</v>
      </c>
      <c r="T108" s="8">
        <f t="shared" si="17"/>
        <v>1.5200869171222124E-2</v>
      </c>
      <c r="U108" s="8">
        <f t="shared" si="18"/>
        <v>5.1900385066130884E-3</v>
      </c>
      <c r="V108" s="8">
        <f t="shared" si="19"/>
        <v>1.7888639629308656E-3</v>
      </c>
      <c r="W108" s="8">
        <f t="shared" si="20"/>
        <v>-1.2249857084524283E-2</v>
      </c>
      <c r="X108" s="8">
        <f t="shared" si="21"/>
        <v>-8.7137344398341022E-3</v>
      </c>
      <c r="Y108" s="8">
        <f t="shared" si="22"/>
        <v>-1.7657192836227086E-2</v>
      </c>
      <c r="Z108" s="8">
        <f t="shared" si="23"/>
        <v>-2.2827013334914346E-2</v>
      </c>
      <c r="AA108" s="8">
        <f t="shared" si="24"/>
        <v>-5.9202000008144661E-3</v>
      </c>
      <c r="AB108" s="12">
        <f t="shared" si="15"/>
        <v>-6.9933941159049124E-3</v>
      </c>
      <c r="AC108" s="37" cm="1">
        <f t="array" ref="AC108">SUMPRODUCT(R108:AA108,TRANSPOSE($AK$5:$AK$14))</f>
        <v>-7.3254787006813774E-3</v>
      </c>
      <c r="AD108" s="37"/>
      <c r="AE108" s="37"/>
      <c r="AF108" s="37"/>
      <c r="AG108" s="37"/>
      <c r="AH108" s="37"/>
      <c r="AT108" s="1">
        <v>43921</v>
      </c>
      <c r="AU108" s="36">
        <v>-2.025870450238634E-2</v>
      </c>
      <c r="AY108" s="1">
        <v>44286</v>
      </c>
      <c r="AZ108" s="36">
        <v>-2.6713788995593873E-3</v>
      </c>
    </row>
    <row r="109" spans="1:52">
      <c r="A109" s="1">
        <v>44421</v>
      </c>
      <c r="B109" t="s">
        <v>8</v>
      </c>
      <c r="C109" t="s">
        <v>9</v>
      </c>
      <c r="D109" s="2">
        <v>18.84</v>
      </c>
      <c r="F109" s="1">
        <v>44286</v>
      </c>
      <c r="G109" s="3">
        <v>70.349997999999999</v>
      </c>
      <c r="H109" s="3">
        <v>18.206666999999999</v>
      </c>
      <c r="I109" s="3">
        <v>27.629999000000002</v>
      </c>
      <c r="J109" s="3">
        <v>59.73</v>
      </c>
      <c r="K109" s="3">
        <v>22.360001</v>
      </c>
      <c r="L109" s="3">
        <v>24.49</v>
      </c>
      <c r="M109" s="3">
        <v>24.1</v>
      </c>
      <c r="N109" s="3">
        <v>23.219999000000001</v>
      </c>
      <c r="O109" s="3">
        <v>34.169998</v>
      </c>
      <c r="P109" s="3">
        <v>97.970000999999996</v>
      </c>
      <c r="R109" s="8">
        <f t="shared" si="14"/>
        <v>-6.3560025555366769E-3</v>
      </c>
      <c r="S109" s="8">
        <f t="shared" si="16"/>
        <v>2.0934674462405618E-2</v>
      </c>
      <c r="T109" s="8">
        <f t="shared" si="17"/>
        <v>-2.4364442090395438E-2</v>
      </c>
      <c r="U109" s="8">
        <f t="shared" si="18"/>
        <v>-1.1705518590393758E-3</v>
      </c>
      <c r="V109" s="8">
        <f t="shared" si="19"/>
        <v>-6.2221777777777577E-3</v>
      </c>
      <c r="W109" s="8">
        <f t="shared" si="20"/>
        <v>-1.4090177133655452E-2</v>
      </c>
      <c r="X109" s="8">
        <f t="shared" si="21"/>
        <v>1.1330255979857455E-2</v>
      </c>
      <c r="Y109" s="8">
        <f t="shared" si="22"/>
        <v>1.4416776514494467E-2</v>
      </c>
      <c r="Z109" s="8">
        <f t="shared" si="23"/>
        <v>-2.815705346985202E-2</v>
      </c>
      <c r="AA109" s="8">
        <f t="shared" si="24"/>
        <v>9.2716699289173091E-3</v>
      </c>
      <c r="AB109" s="12">
        <f t="shared" si="15"/>
        <v>-2.4407028000581871E-3</v>
      </c>
      <c r="AC109" s="37" cm="1">
        <f t="array" ref="AC109">SUMPRODUCT(R109:AA109,TRANSPOSE($AK$5:$AK$14))</f>
        <v>-2.6713788995593873E-3</v>
      </c>
      <c r="AD109" s="37"/>
      <c r="AE109" s="37"/>
      <c r="AF109" s="37"/>
      <c r="AG109" s="37"/>
      <c r="AH109" s="37"/>
      <c r="AT109" s="1">
        <v>43920</v>
      </c>
      <c r="AU109" s="36">
        <v>4.6688749192976119E-3</v>
      </c>
      <c r="AY109" s="1">
        <v>44285</v>
      </c>
      <c r="AZ109" s="36">
        <v>1.8137675113036555E-2</v>
      </c>
    </row>
    <row r="110" spans="1:52">
      <c r="A110" s="1">
        <v>44421</v>
      </c>
      <c r="B110" t="s">
        <v>10</v>
      </c>
      <c r="C110" t="s">
        <v>11</v>
      </c>
      <c r="D110" s="2">
        <v>22.48</v>
      </c>
      <c r="F110" s="1">
        <v>44285</v>
      </c>
      <c r="G110" s="3">
        <v>70.800003000000004</v>
      </c>
      <c r="H110" s="3">
        <v>17.833331999999999</v>
      </c>
      <c r="I110" s="3">
        <v>28.32</v>
      </c>
      <c r="J110" s="3">
        <v>59.799999</v>
      </c>
      <c r="K110" s="3">
        <v>22.5</v>
      </c>
      <c r="L110" s="3">
        <v>24.84</v>
      </c>
      <c r="M110" s="3">
        <v>23.83</v>
      </c>
      <c r="N110" s="3">
        <v>22.889999</v>
      </c>
      <c r="O110" s="3">
        <v>35.159999999999997</v>
      </c>
      <c r="P110" s="3">
        <v>97.07</v>
      </c>
      <c r="R110" s="8">
        <f t="shared" si="14"/>
        <v>2.4453797938738375E-2</v>
      </c>
      <c r="S110" s="8">
        <f t="shared" si="16"/>
        <v>-1.8657648905641439E-3</v>
      </c>
      <c r="T110" s="8">
        <f t="shared" si="17"/>
        <v>-1.0827768453641973E-2</v>
      </c>
      <c r="U110" s="8">
        <f t="shared" si="18"/>
        <v>3.909643855945158E-2</v>
      </c>
      <c r="V110" s="8">
        <f t="shared" si="19"/>
        <v>3.9260969976905383E-2</v>
      </c>
      <c r="W110" s="8">
        <f t="shared" si="20"/>
        <v>5.612244897959185E-2</v>
      </c>
      <c r="X110" s="8">
        <f t="shared" si="21"/>
        <v>0</v>
      </c>
      <c r="Y110" s="8">
        <f t="shared" si="22"/>
        <v>2.5537589605734733E-2</v>
      </c>
      <c r="Z110" s="8">
        <f t="shared" si="23"/>
        <v>5.5354293181864835E-2</v>
      </c>
      <c r="AA110" s="8">
        <f t="shared" si="24"/>
        <v>-9.2876400503886826E-3</v>
      </c>
      <c r="AB110" s="12">
        <f t="shared" si="15"/>
        <v>2.1784436484769194E-2</v>
      </c>
      <c r="AC110" s="37" cm="1">
        <f t="array" ref="AC110">SUMPRODUCT(R110:AA110,TRANSPOSE($AK$5:$AK$14))</f>
        <v>1.8137675113036555E-2</v>
      </c>
      <c r="AD110" s="37"/>
      <c r="AE110" s="37"/>
      <c r="AF110" s="37"/>
      <c r="AG110" s="37"/>
      <c r="AH110" s="37"/>
      <c r="AT110" s="1">
        <v>43917</v>
      </c>
      <c r="AU110" s="36">
        <v>-4.0698910908904713E-2</v>
      </c>
      <c r="AY110" s="1">
        <v>44284</v>
      </c>
      <c r="AZ110" s="36">
        <v>-2.9032288671491978E-4</v>
      </c>
    </row>
    <row r="111" spans="1:52">
      <c r="A111" s="1">
        <v>44421</v>
      </c>
      <c r="B111" t="s">
        <v>12</v>
      </c>
      <c r="C111" t="s">
        <v>13</v>
      </c>
      <c r="D111" s="2">
        <v>25.209999</v>
      </c>
      <c r="F111" s="1">
        <v>44284</v>
      </c>
      <c r="G111" s="3">
        <v>69.110000999999997</v>
      </c>
      <c r="H111" s="3">
        <v>17.866667</v>
      </c>
      <c r="I111" s="3">
        <v>28.629999000000002</v>
      </c>
      <c r="J111" s="3">
        <v>57.549999</v>
      </c>
      <c r="K111" s="3">
        <v>21.65</v>
      </c>
      <c r="L111" s="3">
        <v>23.52</v>
      </c>
      <c r="M111" s="3">
        <v>23.83</v>
      </c>
      <c r="N111" s="3">
        <v>22.32</v>
      </c>
      <c r="O111" s="3">
        <v>33.315826000000001</v>
      </c>
      <c r="P111" s="3">
        <v>97.980002999999996</v>
      </c>
      <c r="R111" s="8">
        <f t="shared" si="14"/>
        <v>-1.9716297872340468E-2</v>
      </c>
      <c r="S111" s="8">
        <f t="shared" si="16"/>
        <v>-7.5910948040063195E-3</v>
      </c>
      <c r="T111" s="8">
        <f t="shared" si="17"/>
        <v>4.2090143809189748E-3</v>
      </c>
      <c r="U111" s="8">
        <f t="shared" si="18"/>
        <v>2.0894828486853556E-3</v>
      </c>
      <c r="V111" s="8">
        <f t="shared" si="19"/>
        <v>2.3148148148146833E-3</v>
      </c>
      <c r="W111" s="8">
        <f t="shared" si="20"/>
        <v>-6.7567567567567632E-3</v>
      </c>
      <c r="X111" s="8">
        <f t="shared" si="21"/>
        <v>1.5771569299725823E-2</v>
      </c>
      <c r="Y111" s="8">
        <f t="shared" si="22"/>
        <v>4.5004952520474413E-3</v>
      </c>
      <c r="Z111" s="8">
        <f t="shared" si="23"/>
        <v>-3.0460931279790947E-2</v>
      </c>
      <c r="AA111" s="8">
        <f t="shared" si="24"/>
        <v>2.5646435943121833E-2</v>
      </c>
      <c r="AB111" s="12">
        <f t="shared" si="15"/>
        <v>-9.9932681735803936E-4</v>
      </c>
      <c r="AC111" s="37" cm="1">
        <f t="array" ref="AC111">SUMPRODUCT(R111:AA111,TRANSPOSE($AK$5:$AK$14))</f>
        <v>-2.9032288671491978E-4</v>
      </c>
      <c r="AD111" s="37"/>
      <c r="AE111" s="37"/>
      <c r="AF111" s="37"/>
      <c r="AG111" s="37"/>
      <c r="AH111" s="37"/>
      <c r="AT111" s="1">
        <v>43916</v>
      </c>
      <c r="AU111" s="36">
        <v>2.7377436616620586E-2</v>
      </c>
      <c r="AY111" s="1">
        <v>44281</v>
      </c>
      <c r="AZ111" s="36">
        <v>6.4790689711975756E-3</v>
      </c>
    </row>
    <row r="112" spans="1:52">
      <c r="A112" s="1">
        <v>44421</v>
      </c>
      <c r="B112" t="s">
        <v>14</v>
      </c>
      <c r="C112" t="s">
        <v>15</v>
      </c>
      <c r="D112" s="2">
        <v>57.450001</v>
      </c>
      <c r="F112" s="1">
        <v>44281</v>
      </c>
      <c r="G112" s="3">
        <v>70.5</v>
      </c>
      <c r="H112" s="3">
        <v>18.003332</v>
      </c>
      <c r="I112" s="3">
        <v>28.51</v>
      </c>
      <c r="J112" s="3">
        <v>57.43</v>
      </c>
      <c r="K112" s="3">
        <v>21.6</v>
      </c>
      <c r="L112" s="3">
        <v>23.68</v>
      </c>
      <c r="M112" s="3">
        <v>23.459999</v>
      </c>
      <c r="N112" s="3">
        <v>22.219999000000001</v>
      </c>
      <c r="O112" s="3">
        <v>34.362541</v>
      </c>
      <c r="P112" s="3">
        <v>95.529999000000004</v>
      </c>
      <c r="R112" s="8">
        <f t="shared" si="14"/>
        <v>9.5947011429271742E-3</v>
      </c>
      <c r="S112" s="8">
        <f t="shared" si="16"/>
        <v>4.2766457521995144E-3</v>
      </c>
      <c r="T112" s="8">
        <f t="shared" si="17"/>
        <v>-1.4010158108936578E-3</v>
      </c>
      <c r="U112" s="8">
        <f t="shared" si="18"/>
        <v>1.109156709668252E-2</v>
      </c>
      <c r="V112" s="8">
        <f t="shared" si="19"/>
        <v>-7.3529411764705942E-3</v>
      </c>
      <c r="W112" s="8">
        <f t="shared" si="20"/>
        <v>8.4530853761621188E-4</v>
      </c>
      <c r="X112" s="8">
        <f t="shared" si="21"/>
        <v>1.1206809861775415E-2</v>
      </c>
      <c r="Y112" s="8">
        <f t="shared" si="22"/>
        <v>3.613369630233581E-3</v>
      </c>
      <c r="Z112" s="8">
        <f t="shared" si="23"/>
        <v>-1.0857796336863635E-2</v>
      </c>
      <c r="AA112" s="8">
        <f t="shared" si="24"/>
        <v>3.3427054664061956E-2</v>
      </c>
      <c r="AB112" s="12">
        <f t="shared" si="15"/>
        <v>5.4443703361268482E-3</v>
      </c>
      <c r="AC112" s="37" cm="1">
        <f t="array" ref="AC112">SUMPRODUCT(R112:AA112,TRANSPOSE($AK$5:$AK$14))</f>
        <v>6.4790689711975756E-3</v>
      </c>
      <c r="AD112" s="37"/>
      <c r="AE112" s="37"/>
      <c r="AF112" s="37"/>
      <c r="AG112" s="37"/>
      <c r="AH112" s="37"/>
      <c r="AT112" s="1">
        <v>43915</v>
      </c>
      <c r="AU112" s="36">
        <v>7.6324778055000195E-2</v>
      </c>
      <c r="AY112" s="1">
        <v>44280</v>
      </c>
      <c r="AZ112" s="36">
        <v>3.4763624470898619E-3</v>
      </c>
    </row>
    <row r="113" spans="1:52">
      <c r="A113" s="1">
        <v>44421</v>
      </c>
      <c r="B113" t="s">
        <v>16</v>
      </c>
      <c r="C113" t="s">
        <v>17</v>
      </c>
      <c r="D113" s="2">
        <v>91.440002000000007</v>
      </c>
      <c r="F113" s="1">
        <v>44280</v>
      </c>
      <c r="G113" s="3">
        <v>69.830001999999993</v>
      </c>
      <c r="H113" s="3">
        <v>17.926666000000001</v>
      </c>
      <c r="I113" s="3">
        <v>28.549999</v>
      </c>
      <c r="J113" s="3">
        <v>56.799999</v>
      </c>
      <c r="K113" s="3">
        <v>21.76</v>
      </c>
      <c r="L113" s="3">
        <v>23.66</v>
      </c>
      <c r="M113" s="3">
        <v>23.200001</v>
      </c>
      <c r="N113" s="3">
        <v>22.139999</v>
      </c>
      <c r="O113" s="3">
        <v>34.739738000000003</v>
      </c>
      <c r="P113" s="3">
        <v>92.440002000000007</v>
      </c>
      <c r="R113" s="8">
        <f t="shared" si="14"/>
        <v>1.0856977103156425E-2</v>
      </c>
      <c r="S113" s="8">
        <f t="shared" si="16"/>
        <v>-1.8594534300049291E-4</v>
      </c>
      <c r="T113" s="8">
        <f t="shared" si="17"/>
        <v>-5.2265503405383379E-3</v>
      </c>
      <c r="U113" s="8">
        <f t="shared" si="18"/>
        <v>3.0292000176092862E-2</v>
      </c>
      <c r="V113" s="8">
        <f t="shared" si="19"/>
        <v>1.4925325796393519E-2</v>
      </c>
      <c r="W113" s="8">
        <f t="shared" si="20"/>
        <v>1.4144877839691464E-2</v>
      </c>
      <c r="X113" s="8">
        <f t="shared" si="21"/>
        <v>1.6652103418054339E-2</v>
      </c>
      <c r="Y113" s="8">
        <f t="shared" si="22"/>
        <v>1.8867878508973729E-2</v>
      </c>
      <c r="Z113" s="8">
        <f t="shared" si="23"/>
        <v>-3.0015820019613552E-2</v>
      </c>
      <c r="AA113" s="8">
        <f t="shared" si="24"/>
        <v>-7.622114704839123E-3</v>
      </c>
      <c r="AB113" s="12">
        <f t="shared" si="15"/>
        <v>6.2688732434370842E-3</v>
      </c>
      <c r="AC113" s="37" cm="1">
        <f t="array" ref="AC113">SUMPRODUCT(R113:AA113,TRANSPOSE($AK$5:$AK$14))</f>
        <v>3.4763624470898619E-3</v>
      </c>
      <c r="AD113" s="37"/>
      <c r="AE113" s="37"/>
      <c r="AF113" s="37"/>
      <c r="AG113" s="37"/>
      <c r="AH113" s="37"/>
      <c r="AT113" s="1">
        <v>43914</v>
      </c>
      <c r="AU113" s="36">
        <v>8.3607446943568808E-2</v>
      </c>
      <c r="AY113" s="1">
        <v>44279</v>
      </c>
      <c r="AZ113" s="36">
        <v>9.783590382047019E-3</v>
      </c>
    </row>
    <row r="114" spans="1:52">
      <c r="A114" s="1">
        <v>44421</v>
      </c>
      <c r="B114" t="s">
        <v>18</v>
      </c>
      <c r="C114" t="s">
        <v>19</v>
      </c>
      <c r="D114" s="2">
        <v>29.68</v>
      </c>
      <c r="F114" s="1">
        <v>44279</v>
      </c>
      <c r="G114" s="3">
        <v>69.080001999999993</v>
      </c>
      <c r="H114" s="3">
        <v>17.93</v>
      </c>
      <c r="I114" s="3">
        <v>28.700001</v>
      </c>
      <c r="J114" s="3">
        <v>55.130001</v>
      </c>
      <c r="K114" s="3">
        <v>21.440000999999999</v>
      </c>
      <c r="L114" s="3">
        <v>23.33</v>
      </c>
      <c r="M114" s="3">
        <v>22.82</v>
      </c>
      <c r="N114" s="3">
        <v>21.73</v>
      </c>
      <c r="O114" s="3">
        <v>35.814746999999997</v>
      </c>
      <c r="P114" s="3">
        <v>93.150002000000001</v>
      </c>
      <c r="R114" s="8">
        <f t="shared" si="14"/>
        <v>-5.9240065368378225E-2</v>
      </c>
      <c r="S114" s="8">
        <f t="shared" si="16"/>
        <v>-7.0148612714473653E-3</v>
      </c>
      <c r="T114" s="8">
        <f t="shared" si="17"/>
        <v>6.3113955119214844E-3</v>
      </c>
      <c r="U114" s="8">
        <f t="shared" si="18"/>
        <v>-2.5110486739354312E-2</v>
      </c>
      <c r="V114" s="8">
        <f t="shared" si="19"/>
        <v>-2.5011323328785799E-2</v>
      </c>
      <c r="W114" s="8">
        <f t="shared" si="20"/>
        <v>-8.9210276584101196E-3</v>
      </c>
      <c r="X114" s="8">
        <f t="shared" si="21"/>
        <v>8.7723688058059129E-4</v>
      </c>
      <c r="Y114" s="8">
        <f t="shared" si="22"/>
        <v>0.12765957446808515</v>
      </c>
      <c r="Z114" s="8">
        <f t="shared" si="23"/>
        <v>-3.7750226673687715E-2</v>
      </c>
      <c r="AA114" s="8">
        <f t="shared" si="24"/>
        <v>2.2951944277442304E-2</v>
      </c>
      <c r="AB114" s="12">
        <f t="shared" si="15"/>
        <v>-5.2478399020339966E-4</v>
      </c>
      <c r="AC114" s="37" cm="1">
        <f t="array" ref="AC114">SUMPRODUCT(R114:AA114,TRANSPOSE($AK$5:$AK$14))</f>
        <v>9.783590382047019E-3</v>
      </c>
      <c r="AD114" s="37"/>
      <c r="AE114" s="37"/>
      <c r="AF114" s="37"/>
      <c r="AG114" s="37"/>
      <c r="AH114" s="37"/>
      <c r="AT114" s="1">
        <v>43913</v>
      </c>
      <c r="AU114" s="36">
        <v>-3.3257440500449854E-2</v>
      </c>
      <c r="AY114" s="1">
        <v>44278</v>
      </c>
      <c r="AZ114" s="36">
        <v>-5.0272005262547992E-3</v>
      </c>
    </row>
    <row r="115" spans="1:52">
      <c r="A115" s="1">
        <v>44421</v>
      </c>
      <c r="B115" t="s">
        <v>20</v>
      </c>
      <c r="C115" t="s">
        <v>21</v>
      </c>
      <c r="D115" s="2">
        <v>14.64</v>
      </c>
      <c r="F115" s="1">
        <v>44278</v>
      </c>
      <c r="G115" s="3">
        <v>73.430000000000007</v>
      </c>
      <c r="H115" s="3">
        <v>18.056664999999999</v>
      </c>
      <c r="I115" s="3">
        <v>28.52</v>
      </c>
      <c r="J115" s="3">
        <v>56.549999</v>
      </c>
      <c r="K115" s="3">
        <v>21.99</v>
      </c>
      <c r="L115" s="3">
        <v>23.540001</v>
      </c>
      <c r="M115" s="3">
        <v>22.799999</v>
      </c>
      <c r="N115" s="3">
        <v>19.27</v>
      </c>
      <c r="O115" s="3">
        <v>37.219802999999999</v>
      </c>
      <c r="P115" s="3">
        <v>91.059997999999993</v>
      </c>
      <c r="R115" s="8">
        <f t="shared" si="14"/>
        <v>1.5208046033235471E-2</v>
      </c>
      <c r="S115" s="8">
        <f t="shared" si="16"/>
        <v>-1.5449018538713249E-2</v>
      </c>
      <c r="T115" s="8">
        <f t="shared" si="17"/>
        <v>2.108257277169959E-3</v>
      </c>
      <c r="U115" s="8">
        <f t="shared" si="18"/>
        <v>-2.2302921853388721E-2</v>
      </c>
      <c r="V115" s="8">
        <f t="shared" si="19"/>
        <v>-9.9054034176229086E-3</v>
      </c>
      <c r="W115" s="8">
        <f t="shared" si="20"/>
        <v>9.0013287612516878E-3</v>
      </c>
      <c r="X115" s="8">
        <f t="shared" si="21"/>
        <v>-3.0612287414965984E-2</v>
      </c>
      <c r="Y115" s="8">
        <f t="shared" si="22"/>
        <v>0</v>
      </c>
      <c r="Z115" s="8">
        <f t="shared" si="23"/>
        <v>3.8148672942709782E-3</v>
      </c>
      <c r="AA115" s="8">
        <f t="shared" si="24"/>
        <v>-2.3066205590239339E-2</v>
      </c>
      <c r="AB115" s="12">
        <f t="shared" si="15"/>
        <v>-7.1203337449002122E-3</v>
      </c>
      <c r="AC115" s="37" cm="1">
        <f t="array" ref="AC115">SUMPRODUCT(R115:AA115,TRANSPOSE($AK$5:$AK$14))</f>
        <v>-5.0272005262547992E-3</v>
      </c>
      <c r="AD115" s="37"/>
      <c r="AE115" s="37"/>
      <c r="AF115" s="37"/>
      <c r="AG115" s="37"/>
      <c r="AH115" s="37"/>
      <c r="AT115" s="1">
        <v>43910</v>
      </c>
      <c r="AU115" s="36">
        <v>-8.4346415164002E-3</v>
      </c>
      <c r="AY115" s="1">
        <v>44277</v>
      </c>
      <c r="AZ115" s="36">
        <v>-5.2534181449392864E-3</v>
      </c>
    </row>
    <row r="116" spans="1:52">
      <c r="A116" s="1">
        <v>44420</v>
      </c>
      <c r="B116" t="s">
        <v>2</v>
      </c>
      <c r="C116" t="s">
        <v>3</v>
      </c>
      <c r="D116" s="2">
        <v>29.1</v>
      </c>
      <c r="F116" s="1">
        <v>44277</v>
      </c>
      <c r="G116" s="3">
        <v>72.330001999999993</v>
      </c>
      <c r="H116" s="3">
        <v>18.34</v>
      </c>
      <c r="I116" s="3">
        <v>28.459999</v>
      </c>
      <c r="J116" s="3">
        <v>57.84</v>
      </c>
      <c r="K116" s="3">
        <v>22.209999</v>
      </c>
      <c r="L116" s="3">
        <v>23.33</v>
      </c>
      <c r="M116" s="3">
        <v>23.52</v>
      </c>
      <c r="N116" s="3">
        <v>19.27</v>
      </c>
      <c r="O116" s="3">
        <v>37.078353999999997</v>
      </c>
      <c r="P116" s="3">
        <v>93.209998999999996</v>
      </c>
      <c r="R116" s="8">
        <f t="shared" si="14"/>
        <v>-6.8653025713221877E-3</v>
      </c>
      <c r="S116" s="8">
        <f t="shared" si="16"/>
        <v>-1.1142973682869723E-2</v>
      </c>
      <c r="T116" s="8">
        <f t="shared" si="17"/>
        <v>6.364851260083096E-3</v>
      </c>
      <c r="U116" s="8">
        <f t="shared" si="18"/>
        <v>-2.4620556907597863E-2</v>
      </c>
      <c r="V116" s="8">
        <f t="shared" si="19"/>
        <v>3.1616984264543229E-3</v>
      </c>
      <c r="W116" s="8">
        <f t="shared" si="20"/>
        <v>-3.4173430158052904E-3</v>
      </c>
      <c r="X116" s="8">
        <f t="shared" si="21"/>
        <v>-2.0000000000000018E-2</v>
      </c>
      <c r="Y116" s="8">
        <f t="shared" si="22"/>
        <v>2.6015089803073446E-3</v>
      </c>
      <c r="Z116" s="8">
        <f t="shared" si="23"/>
        <v>1.0183411007489828E-3</v>
      </c>
      <c r="AA116" s="8">
        <f t="shared" si="24"/>
        <v>-1.6564676266772351E-2</v>
      </c>
      <c r="AB116" s="12">
        <f t="shared" si="15"/>
        <v>-6.9464452676773689E-3</v>
      </c>
      <c r="AC116" s="37" cm="1">
        <f t="array" ref="AC116">SUMPRODUCT(R116:AA116,TRANSPOSE($AK$5:$AK$14))</f>
        <v>-5.2534181449392864E-3</v>
      </c>
      <c r="AD116" s="37"/>
      <c r="AE116" s="37"/>
      <c r="AF116" s="37"/>
      <c r="AG116" s="37"/>
      <c r="AH116" s="37"/>
      <c r="AT116" s="1">
        <v>43909</v>
      </c>
      <c r="AU116" s="36">
        <v>5.7681566123323771E-2</v>
      </c>
      <c r="AY116" s="1">
        <v>44274</v>
      </c>
      <c r="AZ116" s="36">
        <v>1.9549221133151971E-2</v>
      </c>
    </row>
    <row r="117" spans="1:52">
      <c r="A117" s="1">
        <v>44420</v>
      </c>
      <c r="B117" t="s">
        <v>4</v>
      </c>
      <c r="C117" t="s">
        <v>5</v>
      </c>
      <c r="D117" s="2">
        <v>6.57</v>
      </c>
      <c r="F117" s="1">
        <v>44274</v>
      </c>
      <c r="G117" s="3">
        <v>72.830001999999993</v>
      </c>
      <c r="H117" s="3">
        <v>18.546665000000001</v>
      </c>
      <c r="I117" s="3">
        <v>28.280000999999999</v>
      </c>
      <c r="J117" s="3">
        <v>59.299999</v>
      </c>
      <c r="K117" s="3">
        <v>22.139999</v>
      </c>
      <c r="L117" s="3">
        <v>23.41</v>
      </c>
      <c r="M117" s="3">
        <v>24</v>
      </c>
      <c r="N117" s="3">
        <v>19.219999000000001</v>
      </c>
      <c r="O117" s="3">
        <v>37.040633999999997</v>
      </c>
      <c r="P117" s="3">
        <v>94.779999000000004</v>
      </c>
      <c r="R117" s="8">
        <f t="shared" si="14"/>
        <v>-1.9185829530138432E-3</v>
      </c>
      <c r="S117" s="8">
        <f t="shared" si="16"/>
        <v>3.5548017867113382E-2</v>
      </c>
      <c r="T117" s="8">
        <f t="shared" si="17"/>
        <v>-1.0842917103882519E-2</v>
      </c>
      <c r="U117" s="8">
        <f t="shared" si="18"/>
        <v>2.6839809523809519E-2</v>
      </c>
      <c r="V117" s="8">
        <f t="shared" si="19"/>
        <v>2.0276404595557355E-2</v>
      </c>
      <c r="W117" s="8">
        <f t="shared" si="20"/>
        <v>4.9775831828512661E-2</v>
      </c>
      <c r="X117" s="8">
        <f t="shared" si="21"/>
        <v>3.2702237521514702E-2</v>
      </c>
      <c r="Y117" s="8">
        <f t="shared" si="22"/>
        <v>2.016979830148628E-2</v>
      </c>
      <c r="Z117" s="8">
        <f t="shared" si="23"/>
        <v>7.9714096367789006E-2</v>
      </c>
      <c r="AA117" s="8">
        <f t="shared" si="24"/>
        <v>-1.4351132930485289E-2</v>
      </c>
      <c r="AB117" s="12">
        <f t="shared" si="15"/>
        <v>2.3791356301840122E-2</v>
      </c>
      <c r="AC117" s="37" cm="1">
        <f t="array" ref="AC117">SUMPRODUCT(R117:AA117,TRANSPOSE($AK$5:$AK$14))</f>
        <v>1.9549221133151971E-2</v>
      </c>
      <c r="AD117" s="37"/>
      <c r="AE117" s="37"/>
      <c r="AF117" s="37"/>
      <c r="AG117" s="37"/>
      <c r="AH117" s="37"/>
      <c r="AT117" s="1">
        <v>43908</v>
      </c>
      <c r="AU117" s="36">
        <v>-9.1884735883934171E-2</v>
      </c>
      <c r="AY117" s="1">
        <v>44273</v>
      </c>
      <c r="AZ117" s="36">
        <v>-1.6195963839194832E-2</v>
      </c>
    </row>
    <row r="118" spans="1:52">
      <c r="A118" s="1">
        <v>44420</v>
      </c>
      <c r="B118" t="s">
        <v>6</v>
      </c>
      <c r="C118" t="s">
        <v>7</v>
      </c>
      <c r="D118" s="2">
        <v>109.199997</v>
      </c>
      <c r="F118" s="1">
        <v>44273</v>
      </c>
      <c r="G118" s="3">
        <v>72.970000999999996</v>
      </c>
      <c r="H118" s="3">
        <v>17.91</v>
      </c>
      <c r="I118" s="3">
        <v>28.59</v>
      </c>
      <c r="J118" s="3">
        <v>57.75</v>
      </c>
      <c r="K118" s="3">
        <v>21.700001</v>
      </c>
      <c r="L118" s="3">
        <v>22.299999</v>
      </c>
      <c r="M118" s="3">
        <v>23.24</v>
      </c>
      <c r="N118" s="3">
        <v>18.84</v>
      </c>
      <c r="O118" s="3">
        <v>34.305965</v>
      </c>
      <c r="P118" s="3">
        <v>96.160004000000001</v>
      </c>
      <c r="R118" s="8">
        <f t="shared" si="14"/>
        <v>-2.0010717432322286E-2</v>
      </c>
      <c r="S118" s="8">
        <f t="shared" si="16"/>
        <v>1.4730878186968928E-2</v>
      </c>
      <c r="T118" s="8">
        <f t="shared" si="17"/>
        <v>-3.2814581624309301E-2</v>
      </c>
      <c r="U118" s="8">
        <f t="shared" si="18"/>
        <v>-3.3957829273299198E-2</v>
      </c>
      <c r="V118" s="8">
        <f t="shared" si="19"/>
        <v>-4.1942560706401691E-2</v>
      </c>
      <c r="W118" s="8">
        <f t="shared" si="20"/>
        <v>-2.8322525999018501E-2</v>
      </c>
      <c r="X118" s="8">
        <f t="shared" si="21"/>
        <v>-3.4883720930232558E-2</v>
      </c>
      <c r="Y118" s="8">
        <f t="shared" si="22"/>
        <v>-1.5159383960239707E-2</v>
      </c>
      <c r="Z118" s="8">
        <f t="shared" si="23"/>
        <v>2.5655556493001823E-2</v>
      </c>
      <c r="AA118" s="8">
        <f t="shared" si="24"/>
        <v>-1.7773217205858689E-2</v>
      </c>
      <c r="AB118" s="12">
        <f t="shared" si="15"/>
        <v>-1.8447810245171122E-2</v>
      </c>
      <c r="AC118" s="37" cm="1">
        <f t="array" ref="AC118">SUMPRODUCT(R118:AA118,TRANSPOSE($AK$5:$AK$14))</f>
        <v>-1.6195963839194832E-2</v>
      </c>
      <c r="AD118" s="37"/>
      <c r="AE118" s="37"/>
      <c r="AF118" s="37"/>
      <c r="AG118" s="37"/>
      <c r="AH118" s="37"/>
      <c r="AT118" s="1">
        <v>43907</v>
      </c>
      <c r="AU118" s="36">
        <v>4.2520752746229379E-2</v>
      </c>
      <c r="AY118" s="1">
        <v>44272</v>
      </c>
      <c r="AZ118" s="36">
        <v>2.028034484684306E-2</v>
      </c>
    </row>
    <row r="119" spans="1:52">
      <c r="A119" s="1">
        <v>44420</v>
      </c>
      <c r="B119" t="s">
        <v>8</v>
      </c>
      <c r="C119" t="s">
        <v>9</v>
      </c>
      <c r="D119" s="2">
        <v>18.950001</v>
      </c>
      <c r="F119" s="1">
        <v>44272</v>
      </c>
      <c r="G119" s="3">
        <v>74.459998999999996</v>
      </c>
      <c r="H119" s="3">
        <v>17.649999999999999</v>
      </c>
      <c r="I119" s="3">
        <v>29.559999000000001</v>
      </c>
      <c r="J119" s="3">
        <v>59.779998999999997</v>
      </c>
      <c r="K119" s="3">
        <v>22.65</v>
      </c>
      <c r="L119" s="3">
        <v>22.950001</v>
      </c>
      <c r="M119" s="3">
        <v>24.08</v>
      </c>
      <c r="N119" s="3">
        <v>19.129999000000002</v>
      </c>
      <c r="O119" s="3">
        <v>33.447842000000001</v>
      </c>
      <c r="P119" s="3">
        <v>97.900002000000001</v>
      </c>
      <c r="R119" s="8">
        <f t="shared" si="14"/>
        <v>1.52713807074655E-2</v>
      </c>
      <c r="S119" s="8">
        <f t="shared" si="16"/>
        <v>9.5328499701486762E-3</v>
      </c>
      <c r="T119" s="8">
        <f t="shared" si="17"/>
        <v>-1.6886861976127326E-3</v>
      </c>
      <c r="U119" s="8">
        <f t="shared" si="18"/>
        <v>3.0689637931034422E-2</v>
      </c>
      <c r="V119" s="8">
        <f t="shared" si="19"/>
        <v>1.2969543248231434E-2</v>
      </c>
      <c r="W119" s="8">
        <f t="shared" si="20"/>
        <v>1.235116894574321E-2</v>
      </c>
      <c r="X119" s="8">
        <f t="shared" si="21"/>
        <v>3.4364216736932261E-2</v>
      </c>
      <c r="Y119" s="8">
        <f t="shared" si="22"/>
        <v>1.3241526125080831E-2</v>
      </c>
      <c r="Z119" s="8">
        <f t="shared" si="23"/>
        <v>8.7703111581182366E-2</v>
      </c>
      <c r="AA119" s="8">
        <f t="shared" si="24"/>
        <v>1.4402652276393079E-2</v>
      </c>
      <c r="AB119" s="12">
        <f t="shared" si="15"/>
        <v>2.2883740132459907E-2</v>
      </c>
      <c r="AC119" s="37" cm="1">
        <f t="array" ref="AC119">SUMPRODUCT(R119:AA119,TRANSPOSE($AK$5:$AK$14))</f>
        <v>2.028034484684306E-2</v>
      </c>
      <c r="AD119" s="37"/>
      <c r="AE119" s="37"/>
      <c r="AF119" s="37"/>
      <c r="AG119" s="37"/>
      <c r="AH119" s="37"/>
      <c r="AT119" s="1">
        <v>43906</v>
      </c>
      <c r="AU119" s="36">
        <v>-0.14835945295388589</v>
      </c>
      <c r="AY119" s="1">
        <v>44271</v>
      </c>
      <c r="AZ119" s="36">
        <v>-4.0659844027792257E-3</v>
      </c>
    </row>
    <row r="120" spans="1:52">
      <c r="A120" s="1">
        <v>44420</v>
      </c>
      <c r="B120" t="s">
        <v>10</v>
      </c>
      <c r="C120" t="s">
        <v>11</v>
      </c>
      <c r="D120" s="2">
        <v>22.559999000000001</v>
      </c>
      <c r="F120" s="1">
        <v>44271</v>
      </c>
      <c r="G120" s="3">
        <v>73.339995999999999</v>
      </c>
      <c r="H120" s="3">
        <v>17.483333999999999</v>
      </c>
      <c r="I120" s="3">
        <v>29.610001</v>
      </c>
      <c r="J120" s="3">
        <v>58</v>
      </c>
      <c r="K120" s="3">
        <v>22.360001</v>
      </c>
      <c r="L120" s="3">
        <v>22.67</v>
      </c>
      <c r="M120" s="3">
        <v>23.280000999999999</v>
      </c>
      <c r="N120" s="3">
        <v>18.879999000000002</v>
      </c>
      <c r="O120" s="3">
        <v>30.750893000000001</v>
      </c>
      <c r="P120" s="3">
        <v>96.510002</v>
      </c>
      <c r="R120" s="8">
        <f t="shared" si="14"/>
        <v>-3.126328666575967E-3</v>
      </c>
      <c r="S120" s="8">
        <f t="shared" si="16"/>
        <v>-2.509282714444816E-2</v>
      </c>
      <c r="T120" s="8">
        <f t="shared" si="17"/>
        <v>4.3708140863301416E-2</v>
      </c>
      <c r="U120" s="8">
        <f t="shared" si="18"/>
        <v>-2.2581732389619202E-2</v>
      </c>
      <c r="V120" s="8">
        <f t="shared" si="19"/>
        <v>7.6611082622304394E-3</v>
      </c>
      <c r="W120" s="8">
        <f t="shared" si="20"/>
        <v>-4.0220193047409133E-2</v>
      </c>
      <c r="X120" s="8">
        <f t="shared" si="21"/>
        <v>-1.564477801268499E-2</v>
      </c>
      <c r="Y120" s="8">
        <f t="shared" si="22"/>
        <v>-9.96334556895641E-3</v>
      </c>
      <c r="Z120" s="8">
        <f t="shared" si="23"/>
        <v>-2.752291316815769E-3</v>
      </c>
      <c r="AA120" s="8">
        <f t="shared" si="24"/>
        <v>-3.2017971493492371E-3</v>
      </c>
      <c r="AB120" s="12">
        <f t="shared" si="15"/>
        <v>-7.1214044170327005E-3</v>
      </c>
      <c r="AC120" s="37" cm="1">
        <f t="array" ref="AC120">SUMPRODUCT(R120:AA120,TRANSPOSE($AK$5:$AK$14))</f>
        <v>-4.0659844027792257E-3</v>
      </c>
      <c r="AD120" s="37"/>
      <c r="AE120" s="37"/>
      <c r="AF120" s="37"/>
      <c r="AG120" s="37"/>
      <c r="AH120" s="37"/>
      <c r="AT120" s="1">
        <v>43903</v>
      </c>
      <c r="AU120" s="36">
        <v>0.10798657914795456</v>
      </c>
      <c r="AY120" s="1">
        <v>44270</v>
      </c>
      <c r="AZ120" s="36">
        <v>-2.9768871702243395E-3</v>
      </c>
    </row>
    <row r="121" spans="1:52">
      <c r="A121" s="1">
        <v>44420</v>
      </c>
      <c r="B121" t="s">
        <v>12</v>
      </c>
      <c r="C121" t="s">
        <v>13</v>
      </c>
      <c r="D121" s="2">
        <v>24.639999</v>
      </c>
      <c r="F121" s="1">
        <v>44270</v>
      </c>
      <c r="G121" s="3">
        <v>73.569999999999993</v>
      </c>
      <c r="H121" s="3">
        <v>17.933332</v>
      </c>
      <c r="I121" s="3">
        <v>28.370000999999998</v>
      </c>
      <c r="J121" s="3">
        <v>59.34</v>
      </c>
      <c r="K121" s="3">
        <v>22.190000999999999</v>
      </c>
      <c r="L121" s="3">
        <v>23.620000999999998</v>
      </c>
      <c r="M121" s="3">
        <v>23.65</v>
      </c>
      <c r="N121" s="3">
        <v>19.07</v>
      </c>
      <c r="O121" s="3">
        <v>30.835761999999999</v>
      </c>
      <c r="P121" s="3">
        <v>96.82</v>
      </c>
      <c r="R121" s="8">
        <f t="shared" si="14"/>
        <v>7.946321631629491E-3</v>
      </c>
      <c r="S121" s="8">
        <f t="shared" si="16"/>
        <v>-2.782806238113375E-2</v>
      </c>
      <c r="T121" s="8">
        <f t="shared" si="17"/>
        <v>-3.5033979591836739E-2</v>
      </c>
      <c r="U121" s="8">
        <f t="shared" si="18"/>
        <v>-2.6890756302520437E-3</v>
      </c>
      <c r="V121" s="8">
        <f t="shared" si="19"/>
        <v>2.3996354407014166E-2</v>
      </c>
      <c r="W121" s="8">
        <f t="shared" si="20"/>
        <v>1.7664886586164809E-2</v>
      </c>
      <c r="X121" s="8">
        <f t="shared" si="21"/>
        <v>2.0716443677168617E-2</v>
      </c>
      <c r="Y121" s="8">
        <f t="shared" si="22"/>
        <v>-8.3203328133125403E-3</v>
      </c>
      <c r="Z121" s="8">
        <f t="shared" si="23"/>
        <v>2.5399858652280404E-2</v>
      </c>
      <c r="AA121" s="8">
        <f t="shared" si="24"/>
        <v>-5.954845873617204E-3</v>
      </c>
      <c r="AB121" s="12">
        <f t="shared" si="15"/>
        <v>1.5897568664105213E-3</v>
      </c>
      <c r="AC121" s="37" cm="1">
        <f t="array" ref="AC121">SUMPRODUCT(R121:AA121,TRANSPOSE($AK$5:$AK$14))</f>
        <v>-2.9768871702243395E-3</v>
      </c>
      <c r="AD121" s="37"/>
      <c r="AE121" s="37"/>
      <c r="AF121" s="37"/>
      <c r="AG121" s="37"/>
      <c r="AH121" s="37"/>
      <c r="AT121" s="1">
        <v>43902</v>
      </c>
      <c r="AU121" s="36">
        <v>-0.14089745795120343</v>
      </c>
      <c r="AY121" s="1">
        <v>44267</v>
      </c>
      <c r="AZ121" s="36">
        <v>-3.5328913912688938E-3</v>
      </c>
    </row>
    <row r="122" spans="1:52">
      <c r="A122" s="1">
        <v>44420</v>
      </c>
      <c r="B122" t="s">
        <v>14</v>
      </c>
      <c r="C122" t="s">
        <v>15</v>
      </c>
      <c r="D122" s="2">
        <v>58.07</v>
      </c>
      <c r="F122" s="1">
        <v>44267</v>
      </c>
      <c r="G122" s="3">
        <v>72.989998</v>
      </c>
      <c r="H122" s="3">
        <v>18.446667000000001</v>
      </c>
      <c r="I122" s="3">
        <v>29.4</v>
      </c>
      <c r="J122" s="3">
        <v>59.5</v>
      </c>
      <c r="K122" s="3">
        <v>21.67</v>
      </c>
      <c r="L122" s="3">
        <v>23.209999</v>
      </c>
      <c r="M122" s="3">
        <v>23.17</v>
      </c>
      <c r="N122" s="3">
        <v>19.23</v>
      </c>
      <c r="O122" s="3">
        <v>30.071939</v>
      </c>
      <c r="P122" s="3">
        <v>97.400002000000001</v>
      </c>
      <c r="R122" s="8">
        <f t="shared" si="14"/>
        <v>-1.3248654680969876E-2</v>
      </c>
      <c r="S122" s="8">
        <f t="shared" si="16"/>
        <v>-2.3985873015872863E-2</v>
      </c>
      <c r="T122" s="8">
        <f t="shared" si="17"/>
        <v>1.4842976004244845E-2</v>
      </c>
      <c r="U122" s="8">
        <f t="shared" si="18"/>
        <v>-8.3961378404052837E-4</v>
      </c>
      <c r="V122" s="8">
        <f t="shared" si="19"/>
        <v>-3.5602983337916463E-2</v>
      </c>
      <c r="W122" s="8">
        <f t="shared" si="20"/>
        <v>3.9408822212270558E-2</v>
      </c>
      <c r="X122" s="8">
        <f t="shared" si="21"/>
        <v>-5.1524686495289743E-3</v>
      </c>
      <c r="Y122" s="8">
        <f t="shared" si="22"/>
        <v>-2.0757654385054045E-3</v>
      </c>
      <c r="Z122" s="8">
        <f t="shared" si="23"/>
        <v>-1.2527541411212991E-3</v>
      </c>
      <c r="AA122" s="8">
        <f t="shared" si="24"/>
        <v>-2.3069158166574424E-2</v>
      </c>
      <c r="AB122" s="12">
        <f t="shared" si="15"/>
        <v>-5.0975472998014432E-3</v>
      </c>
      <c r="AC122" s="37" cm="1">
        <f t="array" ref="AC122">SUMPRODUCT(R122:AA122,TRANSPOSE($AK$5:$AK$14))</f>
        <v>-3.5328913912688938E-3</v>
      </c>
      <c r="AD122" s="37"/>
      <c r="AE122" s="37"/>
      <c r="AF122" s="37"/>
      <c r="AG122" s="37"/>
      <c r="AH122" s="37"/>
      <c r="AT122" s="1">
        <v>43901</v>
      </c>
      <c r="AU122" s="36">
        <v>-7.2437023465894826E-2</v>
      </c>
      <c r="AY122" s="1">
        <v>44266</v>
      </c>
      <c r="AZ122" s="36">
        <v>2.0794541617060458E-2</v>
      </c>
    </row>
    <row r="123" spans="1:52">
      <c r="A123" s="1">
        <v>44420</v>
      </c>
      <c r="B123" t="s">
        <v>16</v>
      </c>
      <c r="C123" t="s">
        <v>17</v>
      </c>
      <c r="D123" s="2">
        <v>92.779999000000004</v>
      </c>
      <c r="F123" s="1">
        <v>44266</v>
      </c>
      <c r="G123" s="3">
        <v>73.970000999999996</v>
      </c>
      <c r="H123" s="3">
        <v>18.899999999999999</v>
      </c>
      <c r="I123" s="3">
        <v>28.969999000000001</v>
      </c>
      <c r="J123" s="3">
        <v>59.549999</v>
      </c>
      <c r="K123" s="3">
        <v>22.469999000000001</v>
      </c>
      <c r="L123" s="3">
        <v>22.33</v>
      </c>
      <c r="M123" s="3">
        <v>23.290001</v>
      </c>
      <c r="N123" s="3">
        <v>19.27</v>
      </c>
      <c r="O123" s="3">
        <v>30.109659000000001</v>
      </c>
      <c r="P123" s="3">
        <v>99.699996999999996</v>
      </c>
      <c r="R123" s="8">
        <f t="shared" si="14"/>
        <v>2.2249861494612191E-2</v>
      </c>
      <c r="S123" s="8">
        <f t="shared" si="16"/>
        <v>2.5131116439382248E-2</v>
      </c>
      <c r="T123" s="8">
        <f t="shared" si="17"/>
        <v>-1.4290575511758205E-2</v>
      </c>
      <c r="U123" s="8">
        <f t="shared" si="18"/>
        <v>5.3236610307099273E-2</v>
      </c>
      <c r="V123" s="8">
        <f t="shared" si="19"/>
        <v>2.2758307817856521E-2</v>
      </c>
      <c r="W123" s="8">
        <f t="shared" si="20"/>
        <v>7.0983213429256439E-2</v>
      </c>
      <c r="X123" s="8">
        <f t="shared" si="21"/>
        <v>4.252466427931962E-2</v>
      </c>
      <c r="Y123" s="8">
        <f t="shared" si="22"/>
        <v>6.7921111176651597E-3</v>
      </c>
      <c r="Z123" s="8">
        <f t="shared" si="23"/>
        <v>2.1971032148224699E-3</v>
      </c>
      <c r="AA123" s="8">
        <f t="shared" si="24"/>
        <v>2.6248017987688724E-2</v>
      </c>
      <c r="AB123" s="12">
        <f t="shared" si="15"/>
        <v>2.5783043057594445E-2</v>
      </c>
      <c r="AC123" s="37" cm="1">
        <f t="array" ref="AC123">SUMPRODUCT(R123:AA123,TRANSPOSE($AK$5:$AK$14))</f>
        <v>2.0794541617060458E-2</v>
      </c>
      <c r="AD123" s="37"/>
      <c r="AE123" s="37"/>
      <c r="AF123" s="37"/>
      <c r="AG123" s="37"/>
      <c r="AH123" s="37"/>
      <c r="AT123" s="1">
        <v>43900</v>
      </c>
      <c r="AU123" s="36">
        <v>7.9864640246442575E-2</v>
      </c>
      <c r="AY123" s="1">
        <v>44265</v>
      </c>
      <c r="AZ123" s="36">
        <v>6.9480737763817314E-3</v>
      </c>
    </row>
    <row r="124" spans="1:52">
      <c r="A124" s="1">
        <v>44420</v>
      </c>
      <c r="B124" t="s">
        <v>18</v>
      </c>
      <c r="C124" t="s">
        <v>19</v>
      </c>
      <c r="D124" s="2">
        <v>29.02</v>
      </c>
      <c r="F124" s="1">
        <v>44265</v>
      </c>
      <c r="G124" s="3">
        <v>72.360000999999997</v>
      </c>
      <c r="H124" s="3">
        <v>18.436665999999999</v>
      </c>
      <c r="I124" s="3">
        <v>29.389999</v>
      </c>
      <c r="J124" s="3">
        <v>56.540000999999997</v>
      </c>
      <c r="K124" s="3">
        <v>21.969999000000001</v>
      </c>
      <c r="L124" s="3">
        <v>20.85</v>
      </c>
      <c r="M124" s="3">
        <v>22.34</v>
      </c>
      <c r="N124" s="3">
        <v>19.139999</v>
      </c>
      <c r="O124" s="3">
        <v>30.04365</v>
      </c>
      <c r="P124" s="3">
        <v>97.150002000000001</v>
      </c>
      <c r="R124" s="8">
        <f t="shared" si="14"/>
        <v>2.3914009449950601E-2</v>
      </c>
      <c r="S124" s="8">
        <f t="shared" si="16"/>
        <v>3.3831815613593705E-2</v>
      </c>
      <c r="T124" s="8">
        <f t="shared" si="17"/>
        <v>-3.5128037922785231E-2</v>
      </c>
      <c r="U124" s="8">
        <f t="shared" si="18"/>
        <v>1.7272381530320857E-2</v>
      </c>
      <c r="V124" s="8">
        <f t="shared" si="19"/>
        <v>4.6190428571428639E-2</v>
      </c>
      <c r="W124" s="8">
        <f t="shared" si="20"/>
        <v>1.6577279375914179E-2</v>
      </c>
      <c r="X124" s="8">
        <f t="shared" si="21"/>
        <v>3.4738304770727188E-2</v>
      </c>
      <c r="Y124" s="8">
        <f t="shared" si="22"/>
        <v>6.3090956887486838E-3</v>
      </c>
      <c r="Z124" s="8">
        <f t="shared" si="23"/>
        <v>1.2392756353947185E-2</v>
      </c>
      <c r="AA124" s="8">
        <f t="shared" si="24"/>
        <v>-1.5404844743181266E-2</v>
      </c>
      <c r="AB124" s="12">
        <f t="shared" si="15"/>
        <v>1.4069318868866454E-2</v>
      </c>
      <c r="AC124" s="37" cm="1">
        <f t="array" ref="AC124">SUMPRODUCT(R124:AA124,TRANSPOSE($AK$5:$AK$14))</f>
        <v>6.9480737763817314E-3</v>
      </c>
      <c r="AD124" s="37"/>
      <c r="AE124" s="37"/>
      <c r="AF124" s="37"/>
      <c r="AG124" s="37"/>
      <c r="AH124" s="37"/>
      <c r="AT124" s="1">
        <v>43899</v>
      </c>
      <c r="AU124" s="36">
        <v>-0.10911263973478047</v>
      </c>
      <c r="AY124" s="1">
        <v>44264</v>
      </c>
      <c r="AZ124" s="36">
        <v>1.8514574790333188E-3</v>
      </c>
    </row>
    <row r="125" spans="1:52">
      <c r="A125" s="1">
        <v>44420</v>
      </c>
      <c r="B125" t="s">
        <v>20</v>
      </c>
      <c r="C125" t="s">
        <v>21</v>
      </c>
      <c r="D125" s="2">
        <v>13.89</v>
      </c>
      <c r="F125" s="1">
        <v>44264</v>
      </c>
      <c r="G125" s="3">
        <v>70.669998000000007</v>
      </c>
      <c r="H125" s="3">
        <v>17.833331999999999</v>
      </c>
      <c r="I125" s="3">
        <v>30.459999</v>
      </c>
      <c r="J125" s="3">
        <v>55.580002</v>
      </c>
      <c r="K125" s="3">
        <v>21</v>
      </c>
      <c r="L125" s="3">
        <v>20.51</v>
      </c>
      <c r="M125" s="3">
        <v>21.59</v>
      </c>
      <c r="N125" s="3">
        <v>19.02</v>
      </c>
      <c r="O125" s="3">
        <v>29.675884</v>
      </c>
      <c r="P125" s="3">
        <v>98.669998000000007</v>
      </c>
      <c r="R125" s="8">
        <f t="shared" si="14"/>
        <v>-2.3355486133837811E-2</v>
      </c>
      <c r="S125" s="8">
        <f t="shared" si="16"/>
        <v>1.5372821583874537E-2</v>
      </c>
      <c r="T125" s="8">
        <f t="shared" si="17"/>
        <v>3.2192443239579746E-2</v>
      </c>
      <c r="U125" s="8">
        <f t="shared" si="18"/>
        <v>8.3454827348599988E-3</v>
      </c>
      <c r="V125" s="8">
        <f t="shared" si="19"/>
        <v>-5.7027391109115387E-2</v>
      </c>
      <c r="W125" s="8">
        <f t="shared" si="20"/>
        <v>4.8780487804885676E-4</v>
      </c>
      <c r="X125" s="8">
        <f t="shared" si="21"/>
        <v>2.3222748815165801E-2</v>
      </c>
      <c r="Y125" s="8">
        <f t="shared" si="22"/>
        <v>1.2240499614662042E-2</v>
      </c>
      <c r="Z125" s="8">
        <f t="shared" si="23"/>
        <v>-1.2860735846740665E-2</v>
      </c>
      <c r="AA125" s="8">
        <f t="shared" si="24"/>
        <v>-1.0033109461886413E-2</v>
      </c>
      <c r="AB125" s="12">
        <f t="shared" si="15"/>
        <v>-1.1414921685389296E-3</v>
      </c>
      <c r="AC125" s="37" cm="1">
        <f t="array" ref="AC125">SUMPRODUCT(R125:AA125,TRANSPOSE($AK$5:$AK$14))</f>
        <v>1.8514574790333188E-3</v>
      </c>
      <c r="AD125" s="37"/>
      <c r="AE125" s="37"/>
      <c r="AF125" s="37"/>
      <c r="AG125" s="37"/>
      <c r="AH125" s="37"/>
      <c r="AT125" s="1">
        <v>43896</v>
      </c>
      <c r="AU125" s="36">
        <v>-3.0874400265803226E-2</v>
      </c>
      <c r="AY125" s="1">
        <v>44263</v>
      </c>
      <c r="AZ125" s="36">
        <v>-4.8177631462327716E-2</v>
      </c>
    </row>
    <row r="126" spans="1:52">
      <c r="A126" s="1">
        <v>44419</v>
      </c>
      <c r="B126" t="s">
        <v>2</v>
      </c>
      <c r="C126" t="s">
        <v>3</v>
      </c>
      <c r="D126" s="2">
        <v>28.67</v>
      </c>
      <c r="F126" s="1">
        <v>44263</v>
      </c>
      <c r="G126" s="3">
        <v>72.360000999999997</v>
      </c>
      <c r="H126" s="3">
        <v>17.563334000000001</v>
      </c>
      <c r="I126" s="3">
        <v>29.51</v>
      </c>
      <c r="J126" s="3">
        <v>55.119999</v>
      </c>
      <c r="K126" s="3">
        <v>22.27</v>
      </c>
      <c r="L126" s="3">
        <v>20.5</v>
      </c>
      <c r="M126" s="3">
        <v>21.1</v>
      </c>
      <c r="N126" s="3">
        <v>18.790001</v>
      </c>
      <c r="O126" s="3">
        <v>30.06251</v>
      </c>
      <c r="P126" s="3">
        <v>99.669998000000007</v>
      </c>
      <c r="R126" s="8">
        <f t="shared" si="14"/>
        <v>-7.8099084675731595E-2</v>
      </c>
      <c r="S126" s="8">
        <f t="shared" si="16"/>
        <v>-6.726850770047782E-2</v>
      </c>
      <c r="T126" s="8">
        <f t="shared" si="17"/>
        <v>-4.3745980435969486E-2</v>
      </c>
      <c r="U126" s="8">
        <f t="shared" si="18"/>
        <v>-9.3868203390820207E-2</v>
      </c>
      <c r="V126" s="8">
        <f t="shared" si="19"/>
        <v>-6.8979933110367972E-2</v>
      </c>
      <c r="W126" s="8">
        <f t="shared" si="20"/>
        <v>-4.1159917734327374E-2</v>
      </c>
      <c r="X126" s="8">
        <f t="shared" si="21"/>
        <v>-5.7614964609868813E-2</v>
      </c>
      <c r="Y126" s="8">
        <f t="shared" si="22"/>
        <v>-4.0837110770801412E-2</v>
      </c>
      <c r="Z126" s="8">
        <f t="shared" si="23"/>
        <v>-5.0059576451685454E-2</v>
      </c>
      <c r="AA126" s="8">
        <f t="shared" si="24"/>
        <v>-5.3886937969133157E-3</v>
      </c>
      <c r="AB126" s="12">
        <f t="shared" si="15"/>
        <v>-5.4702197267696338E-2</v>
      </c>
      <c r="AC126" s="37" cm="1">
        <f t="array" ref="AC126">SUMPRODUCT(R126:AA126,TRANSPOSE($AK$5:$AK$14))</f>
        <v>-4.8177631462327716E-2</v>
      </c>
      <c r="AD126" s="37"/>
      <c r="AE126" s="37"/>
      <c r="AF126" s="37"/>
      <c r="AG126" s="37"/>
      <c r="AH126" s="37"/>
      <c r="AT126" s="1">
        <v>43895</v>
      </c>
      <c r="AU126" s="36">
        <v>-4.1203116475959499E-2</v>
      </c>
      <c r="AY126" s="1">
        <v>44260</v>
      </c>
      <c r="AZ126" s="36">
        <v>2.5187381078452854E-2</v>
      </c>
    </row>
    <row r="127" spans="1:52">
      <c r="A127" s="1">
        <v>44419</v>
      </c>
      <c r="B127" t="s">
        <v>4</v>
      </c>
      <c r="C127" t="s">
        <v>5</v>
      </c>
      <c r="D127" s="2">
        <v>6.45</v>
      </c>
      <c r="F127" s="1">
        <v>44260</v>
      </c>
      <c r="G127" s="3">
        <v>78.489998</v>
      </c>
      <c r="H127" s="3">
        <v>18.829999999999998</v>
      </c>
      <c r="I127" s="3">
        <v>30.860001</v>
      </c>
      <c r="J127" s="3">
        <v>60.830002</v>
      </c>
      <c r="K127" s="3">
        <v>23.92</v>
      </c>
      <c r="L127" s="3">
        <v>21.379999000000002</v>
      </c>
      <c r="M127" s="3">
        <v>22.389999</v>
      </c>
      <c r="N127" s="3">
        <v>19.59</v>
      </c>
      <c r="O127" s="3">
        <v>31.646732</v>
      </c>
      <c r="P127" s="3">
        <v>100.209999</v>
      </c>
      <c r="R127" s="8">
        <f t="shared" si="14"/>
        <v>7.5205452054794522E-2</v>
      </c>
      <c r="S127" s="8">
        <f t="shared" si="16"/>
        <v>1.8021301784872858E-2</v>
      </c>
      <c r="T127" s="8">
        <f t="shared" si="17"/>
        <v>3.2452393190110208E-2</v>
      </c>
      <c r="U127" s="8">
        <f t="shared" si="18"/>
        <v>-1.4772817293920348E-3</v>
      </c>
      <c r="V127" s="8">
        <f t="shared" si="19"/>
        <v>-2.6058592266229308E-2</v>
      </c>
      <c r="W127" s="8">
        <f t="shared" si="20"/>
        <v>4.7012683643486763E-2</v>
      </c>
      <c r="X127" s="8">
        <f t="shared" si="21"/>
        <v>7.6507654208264426E-3</v>
      </c>
      <c r="Y127" s="8">
        <f t="shared" si="22"/>
        <v>9.7938144329897565E-3</v>
      </c>
      <c r="Z127" s="8">
        <f t="shared" si="23"/>
        <v>3.7724134670038136E-2</v>
      </c>
      <c r="AA127" s="8">
        <f t="shared" si="24"/>
        <v>1.3655654322722487E-2</v>
      </c>
      <c r="AB127" s="12">
        <f t="shared" si="15"/>
        <v>2.1398032552421984E-2</v>
      </c>
      <c r="AC127" s="37" cm="1">
        <f t="array" ref="AC127">SUMPRODUCT(R127:AA127,TRANSPOSE($AK$5:$AK$14))</f>
        <v>2.5187381078452854E-2</v>
      </c>
      <c r="AD127" s="37"/>
      <c r="AE127" s="37"/>
      <c r="AF127" s="37"/>
      <c r="AG127" s="37"/>
      <c r="AH127" s="37"/>
      <c r="AT127" s="1">
        <v>43894</v>
      </c>
      <c r="AU127" s="36">
        <v>2.5639379814643024E-2</v>
      </c>
      <c r="AY127" s="1">
        <v>44259</v>
      </c>
      <c r="AZ127" s="36">
        <v>1.0224725863382935E-2</v>
      </c>
    </row>
    <row r="128" spans="1:52">
      <c r="A128" s="1">
        <v>44419</v>
      </c>
      <c r="B128" t="s">
        <v>6</v>
      </c>
      <c r="C128" t="s">
        <v>7</v>
      </c>
      <c r="D128" s="2">
        <v>109.269997</v>
      </c>
      <c r="F128" s="1">
        <v>44259</v>
      </c>
      <c r="G128" s="3">
        <v>73</v>
      </c>
      <c r="H128" s="3">
        <v>18.496666000000001</v>
      </c>
      <c r="I128" s="3">
        <v>29.889999</v>
      </c>
      <c r="J128" s="3">
        <v>60.919998</v>
      </c>
      <c r="K128" s="3">
        <v>24.559999000000001</v>
      </c>
      <c r="L128" s="3">
        <v>20.420000000000002</v>
      </c>
      <c r="M128" s="3">
        <v>22.219999000000001</v>
      </c>
      <c r="N128" s="3">
        <v>19.399999999999999</v>
      </c>
      <c r="O128" s="3">
        <v>30.496286000000001</v>
      </c>
      <c r="P128" s="3">
        <v>98.860000999999997</v>
      </c>
      <c r="R128" s="8">
        <f t="shared" si="14"/>
        <v>2.9619152902139543E-2</v>
      </c>
      <c r="S128" s="8">
        <f t="shared" si="16"/>
        <v>-1.9438081276516701E-2</v>
      </c>
      <c r="T128" s="8">
        <f t="shared" si="17"/>
        <v>-7.6361883254917207E-3</v>
      </c>
      <c r="U128" s="8">
        <f t="shared" si="18"/>
        <v>3.5702108126487581E-2</v>
      </c>
      <c r="V128" s="8">
        <f t="shared" si="19"/>
        <v>2.7185236302802222E-2</v>
      </c>
      <c r="W128" s="8">
        <f t="shared" si="20"/>
        <v>2.8715365239294723E-2</v>
      </c>
      <c r="X128" s="8">
        <f t="shared" si="21"/>
        <v>4.8607737205864344E-2</v>
      </c>
      <c r="Y128" s="8">
        <f t="shared" si="22"/>
        <v>3.2464021688982263E-2</v>
      </c>
      <c r="Z128" s="8">
        <f t="shared" si="23"/>
        <v>-7.3664656604779909E-3</v>
      </c>
      <c r="AA128" s="8">
        <f t="shared" si="24"/>
        <v>-1.4848002288948749E-2</v>
      </c>
      <c r="AB128" s="12">
        <f t="shared" si="15"/>
        <v>1.530048839141355E-2</v>
      </c>
      <c r="AC128" s="37" cm="1">
        <f t="array" ref="AC128">SUMPRODUCT(R128:AA128,TRANSPOSE($AK$5:$AK$14))</f>
        <v>1.0224725863382935E-2</v>
      </c>
      <c r="AD128" s="37"/>
      <c r="AE128" s="37"/>
      <c r="AF128" s="37"/>
      <c r="AG128" s="37"/>
      <c r="AH128" s="37"/>
      <c r="AT128" s="1">
        <v>43893</v>
      </c>
      <c r="AU128" s="36">
        <v>1.3504145417250434E-3</v>
      </c>
      <c r="AY128" s="1">
        <v>44258</v>
      </c>
      <c r="AZ128" s="36">
        <v>-8.2384764830489513E-3</v>
      </c>
    </row>
    <row r="129" spans="1:52">
      <c r="A129" s="1">
        <v>44419</v>
      </c>
      <c r="B129" t="s">
        <v>8</v>
      </c>
      <c r="C129" t="s">
        <v>9</v>
      </c>
      <c r="D129" s="2">
        <v>18.969999000000001</v>
      </c>
      <c r="F129" s="1">
        <v>44258</v>
      </c>
      <c r="G129" s="3">
        <v>70.900002000000001</v>
      </c>
      <c r="H129" s="3">
        <v>18.863333000000001</v>
      </c>
      <c r="I129" s="3">
        <v>30.120000999999998</v>
      </c>
      <c r="J129" s="3">
        <v>58.82</v>
      </c>
      <c r="K129" s="3">
        <v>23.91</v>
      </c>
      <c r="L129" s="3">
        <v>19.850000000000001</v>
      </c>
      <c r="M129" s="3">
        <v>21.190000999999999</v>
      </c>
      <c r="N129" s="3">
        <v>18.790001</v>
      </c>
      <c r="O129" s="3">
        <v>30.722602999999999</v>
      </c>
      <c r="P129" s="3">
        <v>100.349998</v>
      </c>
      <c r="R129" s="8">
        <f t="shared" si="14"/>
        <v>-1.2947236170200757E-2</v>
      </c>
      <c r="S129" s="8">
        <f t="shared" si="16"/>
        <v>1.0355275843599307E-2</v>
      </c>
      <c r="T129" s="8">
        <f t="shared" si="17"/>
        <v>-1.2135093473269925E-2</v>
      </c>
      <c r="U129" s="8">
        <f t="shared" si="18"/>
        <v>3.7543004694300659E-3</v>
      </c>
      <c r="V129" s="8">
        <f t="shared" si="19"/>
        <v>-1.4020618556701026E-2</v>
      </c>
      <c r="W129" s="8">
        <f t="shared" si="20"/>
        <v>3.0317835759584473E-3</v>
      </c>
      <c r="X129" s="8">
        <f t="shared" si="21"/>
        <v>-3.6380127330604806E-2</v>
      </c>
      <c r="Y129" s="8">
        <f t="shared" si="22"/>
        <v>-6.3457958751983057E-3</v>
      </c>
      <c r="Z129" s="8">
        <f t="shared" si="23"/>
        <v>-1.3325306575475475E-2</v>
      </c>
      <c r="AA129" s="8">
        <f t="shared" si="24"/>
        <v>-1.2303149848487202E-2</v>
      </c>
      <c r="AB129" s="12">
        <f t="shared" si="15"/>
        <v>-9.0315967940949662E-3</v>
      </c>
      <c r="AC129" s="37" cm="1">
        <f t="array" ref="AC129">SUMPRODUCT(R129:AA129,TRANSPOSE($AK$5:$AK$14))</f>
        <v>-8.2384764830489513E-3</v>
      </c>
      <c r="AD129" s="37"/>
      <c r="AE129" s="37"/>
      <c r="AF129" s="37"/>
      <c r="AG129" s="37"/>
      <c r="AH129" s="37"/>
      <c r="AT129" s="1">
        <v>43892</v>
      </c>
      <c r="AU129" s="36">
        <v>3.0631385824847646E-2</v>
      </c>
      <c r="AY129" s="1">
        <v>44257</v>
      </c>
      <c r="AZ129" s="36">
        <v>6.370577635612446E-3</v>
      </c>
    </row>
    <row r="130" spans="1:52">
      <c r="A130" s="1">
        <v>44419</v>
      </c>
      <c r="B130" t="s">
        <v>10</v>
      </c>
      <c r="C130" t="s">
        <v>11</v>
      </c>
      <c r="D130" s="2">
        <v>23.01</v>
      </c>
      <c r="F130" s="1">
        <v>44257</v>
      </c>
      <c r="G130" s="3">
        <v>71.830001999999993</v>
      </c>
      <c r="H130" s="3">
        <v>18.670000000000002</v>
      </c>
      <c r="I130" s="3">
        <v>30.49</v>
      </c>
      <c r="J130" s="3">
        <v>58.599997999999999</v>
      </c>
      <c r="K130" s="3">
        <v>24.25</v>
      </c>
      <c r="L130" s="3">
        <v>19.790001</v>
      </c>
      <c r="M130" s="3">
        <v>21.99</v>
      </c>
      <c r="N130" s="3">
        <v>18.91</v>
      </c>
      <c r="O130" s="3">
        <v>31.137519999999999</v>
      </c>
      <c r="P130" s="3">
        <v>101.599998</v>
      </c>
      <c r="R130" s="8">
        <f t="shared" si="14"/>
        <v>8.8483852042858524E-3</v>
      </c>
      <c r="S130" s="8">
        <f t="shared" si="16"/>
        <v>3.0542759327640237E-2</v>
      </c>
      <c r="T130" s="8">
        <f t="shared" si="17"/>
        <v>-1.3268608414239488E-2</v>
      </c>
      <c r="U130" s="8">
        <f t="shared" si="18"/>
        <v>-9.4658891142663498E-3</v>
      </c>
      <c r="V130" s="8">
        <f t="shared" si="19"/>
        <v>-1.7423014586709876E-2</v>
      </c>
      <c r="W130" s="8">
        <f t="shared" si="20"/>
        <v>2.1155935044165824E-2</v>
      </c>
      <c r="X130" s="8">
        <f t="shared" si="21"/>
        <v>-4.5454545454552561E-4</v>
      </c>
      <c r="Y130" s="8">
        <f t="shared" si="22"/>
        <v>-7.8698325220269479E-3</v>
      </c>
      <c r="Z130" s="8">
        <f t="shared" si="23"/>
        <v>2.4287492935919771E-3</v>
      </c>
      <c r="AA130" s="8">
        <f t="shared" si="24"/>
        <v>3.0739555645734062E-2</v>
      </c>
      <c r="AB130" s="12">
        <f t="shared" si="15"/>
        <v>4.5233494423629773E-3</v>
      </c>
      <c r="AC130" s="37" cm="1">
        <f t="array" ref="AC130">SUMPRODUCT(R130:AA130,TRANSPOSE($AK$5:$AK$14))</f>
        <v>6.370577635612446E-3</v>
      </c>
      <c r="AD130" s="37"/>
      <c r="AE130" s="37"/>
      <c r="AF130" s="37"/>
      <c r="AG130" s="37"/>
      <c r="AH130" s="37"/>
      <c r="AT130" s="1">
        <v>43889</v>
      </c>
      <c r="AU130" s="36">
        <v>4.8780150742097341E-3</v>
      </c>
      <c r="AY130" s="1">
        <v>44256</v>
      </c>
      <c r="AZ130" s="36">
        <v>1.0059510604796765E-2</v>
      </c>
    </row>
    <row r="131" spans="1:52">
      <c r="A131" s="1">
        <v>44419</v>
      </c>
      <c r="B131" t="s">
        <v>12</v>
      </c>
      <c r="C131" t="s">
        <v>13</v>
      </c>
      <c r="D131" s="2">
        <v>24.93</v>
      </c>
      <c r="F131" s="1">
        <v>44256</v>
      </c>
      <c r="G131" s="3">
        <v>71.199996999999996</v>
      </c>
      <c r="H131" s="3">
        <v>18.116667</v>
      </c>
      <c r="I131" s="3">
        <v>30.9</v>
      </c>
      <c r="J131" s="3">
        <v>59.16</v>
      </c>
      <c r="K131" s="3">
        <v>24.68</v>
      </c>
      <c r="L131" s="3">
        <v>19.379999000000002</v>
      </c>
      <c r="M131" s="3">
        <v>22</v>
      </c>
      <c r="N131" s="3">
        <v>19.059999000000001</v>
      </c>
      <c r="O131" s="3">
        <v>31.062078</v>
      </c>
      <c r="P131" s="3">
        <v>98.57</v>
      </c>
      <c r="R131" s="8">
        <f t="shared" si="14"/>
        <v>-1.682599551317961E-3</v>
      </c>
      <c r="S131" s="8">
        <f t="shared" si="16"/>
        <v>9.2082872928166907E-4</v>
      </c>
      <c r="T131" s="8">
        <f t="shared" si="17"/>
        <v>3.4482723987856581E-2</v>
      </c>
      <c r="U131" s="8">
        <f t="shared" si="18"/>
        <v>1.9999999999999941E-2</v>
      </c>
      <c r="V131" s="8">
        <f t="shared" si="19"/>
        <v>-9.2332396627860473E-3</v>
      </c>
      <c r="W131" s="8">
        <f t="shared" si="20"/>
        <v>-1.5243953252032429E-2</v>
      </c>
      <c r="X131" s="8">
        <f t="shared" si="21"/>
        <v>-1.0791366906474751E-2</v>
      </c>
      <c r="Y131" s="8">
        <f t="shared" si="22"/>
        <v>2.6301420305102408E-3</v>
      </c>
      <c r="Z131" s="8">
        <f t="shared" si="23"/>
        <v>-3.3283269921960236E-3</v>
      </c>
      <c r="AA131" s="8">
        <f t="shared" si="24"/>
        <v>4.2848107580875074E-2</v>
      </c>
      <c r="AB131" s="12">
        <f t="shared" si="15"/>
        <v>6.0602315963716293E-3</v>
      </c>
      <c r="AC131" s="37" cm="1">
        <f t="array" ref="AC131">SUMPRODUCT(R131:AA131,TRANSPOSE($AK$5:$AK$14))</f>
        <v>1.0059510604796765E-2</v>
      </c>
      <c r="AD131" s="37"/>
      <c r="AE131" s="37"/>
      <c r="AF131" s="37"/>
      <c r="AG131" s="37"/>
      <c r="AH131" s="37"/>
      <c r="AT131" s="1">
        <v>43888</v>
      </c>
      <c r="AU131" s="36">
        <v>-9.6312063277269308E-2</v>
      </c>
      <c r="AY131" s="1">
        <v>44253</v>
      </c>
      <c r="AZ131" s="36">
        <v>-2.3029678035409631E-2</v>
      </c>
    </row>
    <row r="132" spans="1:52">
      <c r="A132" s="1">
        <v>44419</v>
      </c>
      <c r="B132" t="s">
        <v>14</v>
      </c>
      <c r="C132" t="s">
        <v>15</v>
      </c>
      <c r="D132" s="2">
        <v>57.389999000000003</v>
      </c>
      <c r="F132" s="1">
        <v>44253</v>
      </c>
      <c r="G132" s="3">
        <v>71.319999999999993</v>
      </c>
      <c r="H132" s="3">
        <v>18.100000000000001</v>
      </c>
      <c r="I132" s="3">
        <v>29.870000999999998</v>
      </c>
      <c r="J132" s="3">
        <v>58</v>
      </c>
      <c r="K132" s="3">
        <v>24.91</v>
      </c>
      <c r="L132" s="3">
        <v>19.68</v>
      </c>
      <c r="M132" s="3">
        <v>22.24</v>
      </c>
      <c r="N132" s="3">
        <v>19.010000000000002</v>
      </c>
      <c r="O132" s="3">
        <v>31.165807999999998</v>
      </c>
      <c r="P132" s="3">
        <v>94.519997000000004</v>
      </c>
      <c r="R132" s="8">
        <f t="shared" si="14"/>
        <v>-1.3691025133204955E-2</v>
      </c>
      <c r="S132" s="8">
        <f t="shared" si="16"/>
        <v>-1.0748680155645819E-2</v>
      </c>
      <c r="T132" s="8">
        <f t="shared" si="17"/>
        <v>-3.6690793862575702E-3</v>
      </c>
      <c r="U132" s="8">
        <f t="shared" si="18"/>
        <v>-3.107251869240692E-2</v>
      </c>
      <c r="V132" s="8">
        <f t="shared" si="19"/>
        <v>-4.2291426374471412E-2</v>
      </c>
      <c r="W132" s="8">
        <f t="shared" si="20"/>
        <v>-1.9920318725099532E-2</v>
      </c>
      <c r="X132" s="8">
        <f t="shared" si="21"/>
        <v>-4.0965974947564703E-2</v>
      </c>
      <c r="Y132" s="8">
        <f t="shared" si="22"/>
        <v>-3.4044715447154379E-2</v>
      </c>
      <c r="Z132" s="8">
        <f t="shared" si="23"/>
        <v>-5.3550983733312151E-2</v>
      </c>
      <c r="AA132" s="8">
        <f t="shared" si="24"/>
        <v>-1.2433413566329602E-2</v>
      </c>
      <c r="AB132" s="12">
        <f t="shared" si="15"/>
        <v>-2.6238813616144708E-2</v>
      </c>
      <c r="AC132" s="37" cm="1">
        <f t="array" ref="AC132">SUMPRODUCT(R132:AA132,TRANSPOSE($AK$5:$AK$14))</f>
        <v>-2.3029678035409631E-2</v>
      </c>
      <c r="AD132" s="37"/>
      <c r="AE132" s="37"/>
      <c r="AF132" s="37"/>
      <c r="AG132" s="37"/>
      <c r="AH132" s="37"/>
      <c r="AT132" s="1">
        <v>43882</v>
      </c>
      <c r="AU132" s="36">
        <v>2.7009732645501792E-4</v>
      </c>
      <c r="AY132" s="1">
        <v>44252</v>
      </c>
      <c r="AZ132" s="36">
        <v>-2.1796078111842029E-2</v>
      </c>
    </row>
    <row r="133" spans="1:52">
      <c r="A133" s="1">
        <v>44419</v>
      </c>
      <c r="B133" t="s">
        <v>16</v>
      </c>
      <c r="C133" t="s">
        <v>17</v>
      </c>
      <c r="D133" s="2">
        <v>91.980002999999996</v>
      </c>
      <c r="F133" s="1">
        <v>44252</v>
      </c>
      <c r="G133" s="3">
        <v>72.309997999999993</v>
      </c>
      <c r="H133" s="3">
        <v>18.296665000000001</v>
      </c>
      <c r="I133" s="3">
        <v>29.98</v>
      </c>
      <c r="J133" s="3">
        <v>59.860000999999997</v>
      </c>
      <c r="K133" s="3">
        <v>26.01</v>
      </c>
      <c r="L133" s="3">
        <v>20.079999999999998</v>
      </c>
      <c r="M133" s="3">
        <v>23.190000999999999</v>
      </c>
      <c r="N133" s="3">
        <v>19.68</v>
      </c>
      <c r="O133" s="3">
        <v>32.929198999999997</v>
      </c>
      <c r="P133" s="3">
        <v>95.709998999999996</v>
      </c>
      <c r="R133" s="8">
        <f t="shared" si="14"/>
        <v>-3.0177039436079387E-2</v>
      </c>
      <c r="S133" s="8">
        <f t="shared" si="16"/>
        <v>-1.3124918385926696E-2</v>
      </c>
      <c r="T133" s="8">
        <f t="shared" si="17"/>
        <v>-4.0332906530089564E-2</v>
      </c>
      <c r="U133" s="8">
        <f t="shared" si="18"/>
        <v>-1.1232242959493835E-2</v>
      </c>
      <c r="V133" s="8">
        <f t="shared" si="19"/>
        <v>-2.2180451127819543E-2</v>
      </c>
      <c r="W133" s="8">
        <f t="shared" si="20"/>
        <v>1.0568645668412389E-2</v>
      </c>
      <c r="X133" s="8">
        <f t="shared" si="21"/>
        <v>-4.9590122950819666E-2</v>
      </c>
      <c r="Y133" s="8">
        <f t="shared" si="22"/>
        <v>-6.0605558616442338E-3</v>
      </c>
      <c r="Z133" s="8">
        <f t="shared" si="23"/>
        <v>-4.0131971218416489E-2</v>
      </c>
      <c r="AA133" s="8">
        <f t="shared" si="24"/>
        <v>-2.2669263759828556E-2</v>
      </c>
      <c r="AB133" s="12">
        <f t="shared" si="15"/>
        <v>-2.2493082656170556E-2</v>
      </c>
      <c r="AC133" s="37" cm="1">
        <f t="array" ref="AC133">SUMPRODUCT(R133:AA133,TRANSPOSE($AK$5:$AK$14))</f>
        <v>-2.1796078111842029E-2</v>
      </c>
      <c r="AD133" s="37"/>
      <c r="AE133" s="37"/>
      <c r="AF133" s="37"/>
      <c r="AG133" s="37"/>
      <c r="AH133" s="37"/>
      <c r="AT133" s="1">
        <v>43881</v>
      </c>
      <c r="AU133" s="36">
        <v>-1.2567544766369862E-2</v>
      </c>
      <c r="AY133" s="1">
        <v>44251</v>
      </c>
      <c r="AZ133" s="36">
        <v>-2.4659636736066933E-3</v>
      </c>
    </row>
    <row r="134" spans="1:52">
      <c r="A134" s="1">
        <v>44419</v>
      </c>
      <c r="B134" t="s">
        <v>18</v>
      </c>
      <c r="C134" t="s">
        <v>19</v>
      </c>
      <c r="D134" s="2">
        <v>28.23</v>
      </c>
      <c r="F134" s="1">
        <v>44251</v>
      </c>
      <c r="G134" s="3">
        <v>74.559997999999993</v>
      </c>
      <c r="H134" s="3">
        <v>18.540001</v>
      </c>
      <c r="I134" s="3">
        <v>31.24</v>
      </c>
      <c r="J134" s="3">
        <v>60.540000999999997</v>
      </c>
      <c r="K134" s="3">
        <v>26.6</v>
      </c>
      <c r="L134" s="3">
        <v>19.870000999999998</v>
      </c>
      <c r="M134" s="3">
        <v>24.4</v>
      </c>
      <c r="N134" s="3">
        <v>19.799999</v>
      </c>
      <c r="O134" s="3">
        <v>34.305965</v>
      </c>
      <c r="P134" s="3">
        <v>97.93</v>
      </c>
      <c r="R134" s="8">
        <f t="shared" si="14"/>
        <v>-1.022174405358439E-2</v>
      </c>
      <c r="S134" s="8">
        <f t="shared" si="16"/>
        <v>5.0596674185097333E-3</v>
      </c>
      <c r="T134" s="8">
        <f t="shared" si="17"/>
        <v>1.3298734998378208E-2</v>
      </c>
      <c r="U134" s="8">
        <f t="shared" si="18"/>
        <v>-1.2398009990179659E-2</v>
      </c>
      <c r="V134" s="8">
        <f t="shared" si="19"/>
        <v>-2.3136246786632352E-2</v>
      </c>
      <c r="W134" s="8">
        <f t="shared" si="20"/>
        <v>-1.1442736318408106E-2</v>
      </c>
      <c r="X134" s="8">
        <f t="shared" si="21"/>
        <v>1.4131380470963333E-2</v>
      </c>
      <c r="Y134" s="8">
        <f t="shared" si="22"/>
        <v>-2.6069896704377701E-2</v>
      </c>
      <c r="Z134" s="8">
        <f t="shared" si="23"/>
        <v>6.6408551708296484E-3</v>
      </c>
      <c r="AA134" s="8">
        <f t="shared" si="24"/>
        <v>1.0108334505673174E-2</v>
      </c>
      <c r="AB134" s="12">
        <f t="shared" si="15"/>
        <v>-3.402966128882811E-3</v>
      </c>
      <c r="AC134" s="37" cm="1">
        <f t="array" ref="AC134">SUMPRODUCT(R134:AA134,TRANSPOSE($AK$5:$AK$14))</f>
        <v>-2.4659636736066933E-3</v>
      </c>
      <c r="AD134" s="37"/>
      <c r="AE134" s="37"/>
      <c r="AF134" s="37"/>
      <c r="AG134" s="37"/>
      <c r="AH134" s="37"/>
      <c r="AT134" s="1">
        <v>43880</v>
      </c>
      <c r="AU134" s="36">
        <v>8.6038666802184301E-3</v>
      </c>
      <c r="AY134" s="1">
        <v>44250</v>
      </c>
      <c r="AZ134" s="36">
        <v>3.8623004386350093E-4</v>
      </c>
    </row>
    <row r="135" spans="1:52">
      <c r="A135" s="1">
        <v>44419</v>
      </c>
      <c r="B135" t="s">
        <v>20</v>
      </c>
      <c r="C135" t="s">
        <v>21</v>
      </c>
      <c r="D135" s="2">
        <v>15.05</v>
      </c>
      <c r="F135" s="1">
        <v>44250</v>
      </c>
      <c r="G135" s="3">
        <v>75.330001999999993</v>
      </c>
      <c r="H135" s="3">
        <v>18.446667000000001</v>
      </c>
      <c r="I135" s="3">
        <v>30.83</v>
      </c>
      <c r="J135" s="3">
        <v>61.299999</v>
      </c>
      <c r="K135" s="3">
        <v>27.23</v>
      </c>
      <c r="L135" s="3">
        <v>20.100000000000001</v>
      </c>
      <c r="M135" s="3">
        <v>24.059999000000001</v>
      </c>
      <c r="N135" s="3">
        <v>20.329999999999998</v>
      </c>
      <c r="O135" s="3">
        <v>34.079647000000001</v>
      </c>
      <c r="P135" s="3">
        <v>96.949996999999996</v>
      </c>
      <c r="R135" s="8">
        <f t="shared" ref="R135:R198" si="25">(G135-G136)/G136</f>
        <v>-2.5232880761295175E-2</v>
      </c>
      <c r="S135" s="8">
        <f t="shared" si="16"/>
        <v>-7.1761571582344905E-3</v>
      </c>
      <c r="T135" s="8">
        <f t="shared" si="17"/>
        <v>-2.2653721682847992E-3</v>
      </c>
      <c r="U135" s="8">
        <f t="shared" si="18"/>
        <v>3.4375347847437595E-3</v>
      </c>
      <c r="V135" s="8">
        <f t="shared" si="19"/>
        <v>-5.9412813146362237E-2</v>
      </c>
      <c r="W135" s="8">
        <f t="shared" si="20"/>
        <v>-1.9860477649476607E-3</v>
      </c>
      <c r="X135" s="8">
        <f t="shared" si="21"/>
        <v>0.11029067835717579</v>
      </c>
      <c r="Y135" s="8">
        <f t="shared" si="22"/>
        <v>3.9506172839505332E-3</v>
      </c>
      <c r="Z135" s="8">
        <f t="shared" si="23"/>
        <v>-1.6598591095525323E-2</v>
      </c>
      <c r="AA135" s="8">
        <f t="shared" si="24"/>
        <v>1.6780273031573603E-2</v>
      </c>
      <c r="AB135" s="12">
        <f t="shared" ref="AB135:AB198" si="26">AVERAGE(R135:AA135)</f>
        <v>2.1787241362794E-3</v>
      </c>
      <c r="AC135" s="37" cm="1">
        <f t="array" ref="AC135">SUMPRODUCT(R135:AA135,TRANSPOSE($AK$5:$AK$14))</f>
        <v>3.8623004386350093E-4</v>
      </c>
      <c r="AD135" s="37"/>
      <c r="AE135" s="37"/>
      <c r="AF135" s="37"/>
      <c r="AG135" s="37"/>
      <c r="AH135" s="37"/>
      <c r="AT135" s="1">
        <v>43879</v>
      </c>
      <c r="AU135" s="36">
        <v>-1.8250526508766345E-3</v>
      </c>
      <c r="AY135" s="1">
        <v>44249</v>
      </c>
      <c r="AZ135" s="36">
        <v>-8.5256432499889265E-3</v>
      </c>
    </row>
    <row r="136" spans="1:52">
      <c r="A136" s="1">
        <v>44418</v>
      </c>
      <c r="B136" t="s">
        <v>2</v>
      </c>
      <c r="C136" t="s">
        <v>3</v>
      </c>
      <c r="D136" s="2">
        <v>28.280000999999999</v>
      </c>
      <c r="F136" s="1">
        <v>44249</v>
      </c>
      <c r="G136" s="3">
        <v>77.279999000000004</v>
      </c>
      <c r="H136" s="3">
        <v>18.579999999999998</v>
      </c>
      <c r="I136" s="3">
        <v>30.9</v>
      </c>
      <c r="J136" s="3">
        <v>61.09</v>
      </c>
      <c r="K136" s="3">
        <v>28.950001</v>
      </c>
      <c r="L136" s="3">
        <v>20.139999</v>
      </c>
      <c r="M136" s="3">
        <v>21.67</v>
      </c>
      <c r="N136" s="3">
        <v>20.25</v>
      </c>
      <c r="O136" s="3">
        <v>34.654868999999998</v>
      </c>
      <c r="P136" s="3">
        <v>95.349997999999999</v>
      </c>
      <c r="R136" s="8">
        <f t="shared" si="25"/>
        <v>3.6363506493506969E-3</v>
      </c>
      <c r="S136" s="8">
        <f t="shared" si="16"/>
        <v>-3.9793281653746931E-2</v>
      </c>
      <c r="T136" s="8">
        <f t="shared" si="17"/>
        <v>5.7133082449538082E-2</v>
      </c>
      <c r="U136" s="8">
        <f t="shared" si="18"/>
        <v>-6.1597513413133992E-2</v>
      </c>
      <c r="V136" s="8">
        <f t="shared" si="19"/>
        <v>0.19875780538302285</v>
      </c>
      <c r="W136" s="8">
        <f t="shared" si="20"/>
        <v>-2.5641074020319406E-2</v>
      </c>
      <c r="X136" s="8">
        <f t="shared" si="21"/>
        <v>-0.20709842663739469</v>
      </c>
      <c r="Y136" s="8">
        <f t="shared" si="22"/>
        <v>-1.9845111326234274E-2</v>
      </c>
      <c r="Z136" s="8">
        <f t="shared" si="23"/>
        <v>-7.2933776693361691E-3</v>
      </c>
      <c r="AA136" s="8">
        <f t="shared" si="24"/>
        <v>-2.4751959438026824E-2</v>
      </c>
      <c r="AB136" s="12">
        <f t="shared" si="26"/>
        <v>-1.2649350567628068E-2</v>
      </c>
      <c r="AC136" s="37" cm="1">
        <f t="array" ref="AC136">SUMPRODUCT(R136:AA136,TRANSPOSE($AK$5:$AK$14))</f>
        <v>-8.5256432499889265E-3</v>
      </c>
      <c r="AD136" s="37"/>
      <c r="AE136" s="37"/>
      <c r="AF136" s="37"/>
      <c r="AG136" s="37"/>
      <c r="AH136" s="37"/>
      <c r="AT136" s="1">
        <v>43878</v>
      </c>
      <c r="AU136" s="36">
        <v>1.5008348737488611E-2</v>
      </c>
      <c r="AY136" s="1">
        <v>44246</v>
      </c>
      <c r="AZ136" s="36">
        <v>-6.8632661735445154E-4</v>
      </c>
    </row>
    <row r="137" spans="1:52">
      <c r="A137" s="1">
        <v>44418</v>
      </c>
      <c r="B137" t="s">
        <v>4</v>
      </c>
      <c r="C137" t="s">
        <v>5</v>
      </c>
      <c r="D137" s="2">
        <v>6.42</v>
      </c>
      <c r="F137" s="1">
        <v>44246</v>
      </c>
      <c r="G137" s="3">
        <v>77</v>
      </c>
      <c r="H137" s="3">
        <v>19.350000000000001</v>
      </c>
      <c r="I137" s="3">
        <v>29.23</v>
      </c>
      <c r="J137" s="3">
        <v>65.099997999999999</v>
      </c>
      <c r="K137" s="3">
        <v>24.15</v>
      </c>
      <c r="L137" s="3">
        <v>20.67</v>
      </c>
      <c r="M137" s="3">
        <v>27.33</v>
      </c>
      <c r="N137" s="3">
        <v>20.66</v>
      </c>
      <c r="O137" s="3">
        <v>34.909477000000003</v>
      </c>
      <c r="P137" s="3">
        <v>97.769997000000004</v>
      </c>
      <c r="R137" s="8">
        <f t="shared" si="25"/>
        <v>1.9867549668874173E-2</v>
      </c>
      <c r="S137" s="8">
        <f t="shared" si="16"/>
        <v>5.1706308169604772E-4</v>
      </c>
      <c r="T137" s="8">
        <f t="shared" si="17"/>
        <v>7.2363886974500637E-3</v>
      </c>
      <c r="U137" s="8">
        <f t="shared" si="18"/>
        <v>7.5839187806234906E-3</v>
      </c>
      <c r="V137" s="8">
        <f t="shared" si="19"/>
        <v>1.3853904282115798E-2</v>
      </c>
      <c r="W137" s="8">
        <f t="shared" si="20"/>
        <v>-1.242236024844711E-2</v>
      </c>
      <c r="X137" s="8">
        <f t="shared" si="21"/>
        <v>-6.6279467031089903E-2</v>
      </c>
      <c r="Y137" s="8">
        <f t="shared" si="22"/>
        <v>2.9126213592232386E-3</v>
      </c>
      <c r="Z137" s="8">
        <f t="shared" si="23"/>
        <v>-1.3326286608164019E-2</v>
      </c>
      <c r="AA137" s="8">
        <f t="shared" si="24"/>
        <v>3.7987165544411689E-3</v>
      </c>
      <c r="AB137" s="12">
        <f t="shared" si="26"/>
        <v>-3.6257951463277058E-3</v>
      </c>
      <c r="AC137" s="37" cm="1">
        <f t="array" ref="AC137">SUMPRODUCT(R137:AA137,TRANSPOSE($AK$5:$AK$14))</f>
        <v>-6.8632661735445154E-4</v>
      </c>
      <c r="AD137" s="37"/>
      <c r="AE137" s="37"/>
      <c r="AF137" s="37"/>
      <c r="AG137" s="37"/>
      <c r="AH137" s="37"/>
      <c r="AT137" s="1">
        <v>43875</v>
      </c>
      <c r="AU137" s="36">
        <v>-1.1122146538870691E-2</v>
      </c>
      <c r="AY137" s="1">
        <v>44245</v>
      </c>
      <c r="AZ137" s="36">
        <v>5.7255618004297352E-3</v>
      </c>
    </row>
    <row r="138" spans="1:52">
      <c r="A138" s="1">
        <v>44418</v>
      </c>
      <c r="B138" t="s">
        <v>6</v>
      </c>
      <c r="C138" t="s">
        <v>7</v>
      </c>
      <c r="D138" s="2">
        <v>110.05999799999999</v>
      </c>
      <c r="F138" s="1">
        <v>44245</v>
      </c>
      <c r="G138" s="3">
        <v>75.5</v>
      </c>
      <c r="H138" s="3">
        <v>19.34</v>
      </c>
      <c r="I138" s="3">
        <v>29.02</v>
      </c>
      <c r="J138" s="3">
        <v>64.610000999999997</v>
      </c>
      <c r="K138" s="3">
        <v>23.82</v>
      </c>
      <c r="L138" s="3">
        <v>20.93</v>
      </c>
      <c r="M138" s="3">
        <v>29.27</v>
      </c>
      <c r="N138" s="3">
        <v>20.6</v>
      </c>
      <c r="O138" s="3">
        <v>35.380974000000002</v>
      </c>
      <c r="P138" s="3">
        <v>97.400002000000001</v>
      </c>
      <c r="R138" s="8">
        <f t="shared" si="25"/>
        <v>-6.5789473684210523E-3</v>
      </c>
      <c r="S138" s="8">
        <f t="shared" si="16"/>
        <v>-3.0738373383534509E-2</v>
      </c>
      <c r="T138" s="8">
        <f t="shared" si="17"/>
        <v>3.5688793718772309E-2</v>
      </c>
      <c r="U138" s="8">
        <f t="shared" si="18"/>
        <v>-3.4230208244238974E-2</v>
      </c>
      <c r="V138" s="8">
        <f t="shared" si="19"/>
        <v>-3.2100811373392477E-2</v>
      </c>
      <c r="W138" s="8">
        <f t="shared" si="20"/>
        <v>-2.1505330598659674E-2</v>
      </c>
      <c r="X138" s="8">
        <f t="shared" si="21"/>
        <v>2.9184211350766157E-2</v>
      </c>
      <c r="Y138" s="8">
        <f t="shared" si="22"/>
        <v>2.2332506203474087E-2</v>
      </c>
      <c r="Z138" s="8">
        <f t="shared" si="23"/>
        <v>-8.4565843732574333E-3</v>
      </c>
      <c r="AA138" s="8">
        <f t="shared" si="24"/>
        <v>3.7384205318822056E-2</v>
      </c>
      <c r="AB138" s="12">
        <f t="shared" si="26"/>
        <v>-9.0205387496695229E-4</v>
      </c>
      <c r="AC138" s="37" cm="1">
        <f t="array" ref="AC138">SUMPRODUCT(R138:AA138,TRANSPOSE($AK$5:$AK$14))</f>
        <v>5.7255618004297352E-3</v>
      </c>
      <c r="AD138" s="37"/>
      <c r="AE138" s="37"/>
      <c r="AF138" s="37"/>
      <c r="AG138" s="37"/>
      <c r="AH138" s="37"/>
      <c r="AT138" s="1">
        <v>43874</v>
      </c>
      <c r="AU138" s="36">
        <v>-5.1879265730360915E-3</v>
      </c>
      <c r="AY138" s="1">
        <v>44239</v>
      </c>
      <c r="AZ138" s="36">
        <v>1.5333774787260729E-3</v>
      </c>
    </row>
    <row r="139" spans="1:52">
      <c r="A139" s="1">
        <v>44418</v>
      </c>
      <c r="B139" t="s">
        <v>8</v>
      </c>
      <c r="C139" t="s">
        <v>9</v>
      </c>
      <c r="D139" s="2">
        <v>18.829999999999998</v>
      </c>
      <c r="F139" s="1">
        <v>44239</v>
      </c>
      <c r="G139" s="3">
        <v>76</v>
      </c>
      <c r="H139" s="3">
        <v>19.953333000000001</v>
      </c>
      <c r="I139" s="3">
        <v>28.02</v>
      </c>
      <c r="J139" s="3">
        <v>66.900002000000001</v>
      </c>
      <c r="K139" s="3">
        <v>24.610001</v>
      </c>
      <c r="L139" s="3">
        <v>21.389999</v>
      </c>
      <c r="M139" s="3">
        <v>28.440000999999999</v>
      </c>
      <c r="N139" s="3">
        <v>20.149999999999999</v>
      </c>
      <c r="O139" s="3">
        <v>35.682727999999997</v>
      </c>
      <c r="P139" s="3">
        <v>93.889999000000003</v>
      </c>
      <c r="R139" s="8">
        <f t="shared" si="25"/>
        <v>1.9723614916457952E-2</v>
      </c>
      <c r="S139" s="8">
        <f t="shared" si="16"/>
        <v>-7.6260277250327444E-3</v>
      </c>
      <c r="T139" s="8">
        <f t="shared" si="17"/>
        <v>-3.5679627696049809E-4</v>
      </c>
      <c r="U139" s="8">
        <f t="shared" si="18"/>
        <v>-8.9601255818411293E-4</v>
      </c>
      <c r="V139" s="8">
        <f t="shared" si="19"/>
        <v>1.2757284475608447E-2</v>
      </c>
      <c r="W139" s="8">
        <f t="shared" si="20"/>
        <v>1.8734894613582256E-3</v>
      </c>
      <c r="X139" s="8">
        <f t="shared" si="21"/>
        <v>1.2820548433048451E-2</v>
      </c>
      <c r="Y139" s="8">
        <f t="shared" si="22"/>
        <v>-6.4103054038310969E-3</v>
      </c>
      <c r="Z139" s="8">
        <f t="shared" si="23"/>
        <v>-1.3555825099126343E-2</v>
      </c>
      <c r="AA139" s="8">
        <f t="shared" si="24"/>
        <v>8.485510386369759E-3</v>
      </c>
      <c r="AB139" s="12">
        <f t="shared" si="26"/>
        <v>2.6815480609708037E-3</v>
      </c>
      <c r="AC139" s="37" cm="1">
        <f t="array" ref="AC139">SUMPRODUCT(R139:AA139,TRANSPOSE($AK$5:$AK$14))</f>
        <v>1.5333774787260729E-3</v>
      </c>
      <c r="AD139" s="37"/>
      <c r="AE139" s="37"/>
      <c r="AF139" s="37"/>
      <c r="AG139" s="37"/>
      <c r="AH139" s="37"/>
      <c r="AT139" s="1">
        <v>43873</v>
      </c>
      <c r="AU139" s="36">
        <v>2.2708223044961826E-2</v>
      </c>
      <c r="AY139" s="1">
        <v>44238</v>
      </c>
      <c r="AZ139" s="36">
        <v>7.89943344408265E-3</v>
      </c>
    </row>
    <row r="140" spans="1:52">
      <c r="A140" s="1">
        <v>44418</v>
      </c>
      <c r="B140" t="s">
        <v>10</v>
      </c>
      <c r="C140" t="s">
        <v>11</v>
      </c>
      <c r="D140" s="2">
        <v>23.09</v>
      </c>
      <c r="F140" s="1">
        <v>44238</v>
      </c>
      <c r="G140" s="3">
        <v>74.529999000000004</v>
      </c>
      <c r="H140" s="3">
        <v>20.106667000000002</v>
      </c>
      <c r="I140" s="3">
        <v>28.030000999999999</v>
      </c>
      <c r="J140" s="3">
        <v>66.959998999999996</v>
      </c>
      <c r="K140" s="3">
        <v>24.299999</v>
      </c>
      <c r="L140" s="3">
        <v>21.35</v>
      </c>
      <c r="M140" s="3">
        <v>28.08</v>
      </c>
      <c r="N140" s="3">
        <v>20.280000999999999</v>
      </c>
      <c r="O140" s="3">
        <v>36.173084000000003</v>
      </c>
      <c r="P140" s="3">
        <v>93.099997999999999</v>
      </c>
      <c r="R140" s="8">
        <f t="shared" si="25"/>
        <v>7.1621486486486982E-3</v>
      </c>
      <c r="S140" s="8">
        <f t="shared" si="16"/>
        <v>4.4963032305180535E-3</v>
      </c>
      <c r="T140" s="8">
        <f t="shared" si="17"/>
        <v>3.9398638968480264E-3</v>
      </c>
      <c r="U140" s="8">
        <f t="shared" si="18"/>
        <v>-5.7906312038792209E-3</v>
      </c>
      <c r="V140" s="8">
        <f t="shared" si="19"/>
        <v>2.0151091519731292E-2</v>
      </c>
      <c r="W140" s="8">
        <f t="shared" si="20"/>
        <v>4.7058823529412437E-3</v>
      </c>
      <c r="X140" s="8">
        <f t="shared" si="21"/>
        <v>1.0071978779567533E-2</v>
      </c>
      <c r="Y140" s="8">
        <f t="shared" si="22"/>
        <v>4.4822308088614038E-2</v>
      </c>
      <c r="Z140" s="8">
        <f t="shared" si="23"/>
        <v>2.6136966641199101E-3</v>
      </c>
      <c r="AA140" s="8">
        <f t="shared" si="24"/>
        <v>-1.6895449320869536E-2</v>
      </c>
      <c r="AB140" s="12">
        <f t="shared" si="26"/>
        <v>7.5277192656240041E-3</v>
      </c>
      <c r="AC140" s="37" cm="1">
        <f t="array" ref="AC140">SUMPRODUCT(R140:AA140,TRANSPOSE($AK$5:$AK$14))</f>
        <v>7.89943344408265E-3</v>
      </c>
      <c r="AD140" s="37"/>
      <c r="AE140" s="37"/>
      <c r="AF140" s="37"/>
      <c r="AG140" s="37"/>
      <c r="AH140" s="37"/>
      <c r="AT140" s="1">
        <v>43872</v>
      </c>
      <c r="AU140" s="36">
        <v>2.16173559415484E-2</v>
      </c>
      <c r="AY140" s="1">
        <v>44237</v>
      </c>
      <c r="AZ140" s="36">
        <v>-8.7078726626869385E-3</v>
      </c>
    </row>
    <row r="141" spans="1:52">
      <c r="A141" s="1">
        <v>44418</v>
      </c>
      <c r="B141" t="s">
        <v>12</v>
      </c>
      <c r="C141" t="s">
        <v>13</v>
      </c>
      <c r="D141" s="2">
        <v>25.08</v>
      </c>
      <c r="F141" s="1">
        <v>44237</v>
      </c>
      <c r="G141" s="3">
        <v>74</v>
      </c>
      <c r="H141" s="3">
        <v>20.016666000000001</v>
      </c>
      <c r="I141" s="3">
        <v>27.92</v>
      </c>
      <c r="J141" s="3">
        <v>67.349997999999999</v>
      </c>
      <c r="K141" s="3">
        <v>23.82</v>
      </c>
      <c r="L141" s="3">
        <v>21.25</v>
      </c>
      <c r="M141" s="3">
        <v>27.799999</v>
      </c>
      <c r="N141" s="3">
        <v>19.41</v>
      </c>
      <c r="O141" s="3">
        <v>36.078785000000003</v>
      </c>
      <c r="P141" s="3">
        <v>94.699996999999996</v>
      </c>
      <c r="R141" s="8">
        <f t="shared" si="25"/>
        <v>-1.3990712298838999E-2</v>
      </c>
      <c r="S141" s="8">
        <f t="shared" si="16"/>
        <v>-3.4876277724204326E-2</v>
      </c>
      <c r="T141" s="8">
        <f t="shared" si="17"/>
        <v>-7.1585537881681E-4</v>
      </c>
      <c r="U141" s="8">
        <f t="shared" si="18"/>
        <v>-1.7075292633185669E-2</v>
      </c>
      <c r="V141" s="8">
        <f t="shared" si="19"/>
        <v>-1.854140914709515E-2</v>
      </c>
      <c r="W141" s="8">
        <f t="shared" si="20"/>
        <v>-6.08040252948569E-3</v>
      </c>
      <c r="X141" s="8">
        <f t="shared" si="21"/>
        <v>9.4407403979396912E-3</v>
      </c>
      <c r="Y141" s="8">
        <f t="shared" si="22"/>
        <v>-4.1046690610568653E-3</v>
      </c>
      <c r="Z141" s="8">
        <f t="shared" si="23"/>
        <v>-1.8974322691528996E-2</v>
      </c>
      <c r="AA141" s="8">
        <f t="shared" si="24"/>
        <v>4.7745039787798005E-3</v>
      </c>
      <c r="AB141" s="12">
        <f t="shared" si="26"/>
        <v>-1.0014369708749301E-2</v>
      </c>
      <c r="AC141" s="37" cm="1">
        <f t="array" ref="AC141">SUMPRODUCT(R141:AA141,TRANSPOSE($AK$5:$AK$14))</f>
        <v>-8.7078726626869385E-3</v>
      </c>
      <c r="AD141" s="37"/>
      <c r="AE141" s="37"/>
      <c r="AF141" s="37"/>
      <c r="AG141" s="37"/>
      <c r="AH141" s="37"/>
      <c r="AT141" s="1">
        <v>43871</v>
      </c>
      <c r="AU141" s="36">
        <v>-1.700450384808827E-2</v>
      </c>
      <c r="AY141" s="1">
        <v>44236</v>
      </c>
      <c r="AZ141" s="36">
        <v>-5.9338023435379994E-3</v>
      </c>
    </row>
    <row r="142" spans="1:52">
      <c r="A142" s="1">
        <v>44418</v>
      </c>
      <c r="B142" t="s">
        <v>14</v>
      </c>
      <c r="C142" t="s">
        <v>15</v>
      </c>
      <c r="D142" s="2">
        <v>57.43</v>
      </c>
      <c r="F142" s="1">
        <v>44236</v>
      </c>
      <c r="G142" s="3">
        <v>75.050003000000004</v>
      </c>
      <c r="H142" s="3">
        <v>20.74</v>
      </c>
      <c r="I142" s="3">
        <v>27.940000999999999</v>
      </c>
      <c r="J142" s="3">
        <v>68.519997000000004</v>
      </c>
      <c r="K142" s="3">
        <v>24.27</v>
      </c>
      <c r="L142" s="3">
        <v>21.379999000000002</v>
      </c>
      <c r="M142" s="3">
        <v>27.540001</v>
      </c>
      <c r="N142" s="3">
        <v>19.489999999999998</v>
      </c>
      <c r="O142" s="3">
        <v>36.776595999999998</v>
      </c>
      <c r="P142" s="3">
        <v>94.25</v>
      </c>
      <c r="R142" s="8">
        <f t="shared" si="25"/>
        <v>6.5719556483895122E-3</v>
      </c>
      <c r="S142" s="8">
        <f t="shared" si="16"/>
        <v>-4.6392258723157815E-3</v>
      </c>
      <c r="T142" s="8">
        <f t="shared" si="17"/>
        <v>0</v>
      </c>
      <c r="U142" s="8">
        <f t="shared" si="18"/>
        <v>-1.0684449590399903E-2</v>
      </c>
      <c r="V142" s="8">
        <f t="shared" si="19"/>
        <v>-1.0195758564437194E-2</v>
      </c>
      <c r="W142" s="8">
        <f t="shared" si="20"/>
        <v>-1.0185231481481476E-2</v>
      </c>
      <c r="X142" s="8">
        <f t="shared" si="21"/>
        <v>-2.0277480602010661E-2</v>
      </c>
      <c r="Y142" s="8">
        <f t="shared" si="22"/>
        <v>-9.6544715447155118E-3</v>
      </c>
      <c r="Z142" s="8">
        <f t="shared" si="23"/>
        <v>-1.9854317894716603E-2</v>
      </c>
      <c r="AA142" s="8">
        <f t="shared" si="24"/>
        <v>2.5528985734943389E-3</v>
      </c>
      <c r="AB142" s="12">
        <f t="shared" si="26"/>
        <v>-7.636608132819328E-3</v>
      </c>
      <c r="AC142" s="37" cm="1">
        <f t="array" ref="AC142">SUMPRODUCT(R142:AA142,TRANSPOSE($AK$5:$AK$14))</f>
        <v>-5.9338023435379994E-3</v>
      </c>
      <c r="AD142" s="37"/>
      <c r="AE142" s="37"/>
      <c r="AF142" s="37"/>
      <c r="AG142" s="37"/>
      <c r="AH142" s="37"/>
      <c r="AT142" s="1">
        <v>43868</v>
      </c>
      <c r="AU142" s="36">
        <v>-1.6570717419146588E-2</v>
      </c>
      <c r="AY142" s="1">
        <v>44235</v>
      </c>
      <c r="AZ142" s="36">
        <v>-3.4916718506366948E-3</v>
      </c>
    </row>
    <row r="143" spans="1:52">
      <c r="A143" s="1">
        <v>44418</v>
      </c>
      <c r="B143" t="s">
        <v>16</v>
      </c>
      <c r="C143" t="s">
        <v>17</v>
      </c>
      <c r="D143" s="2">
        <v>92.099997999999999</v>
      </c>
      <c r="F143" s="1">
        <v>44235</v>
      </c>
      <c r="G143" s="3">
        <v>74.559997999999993</v>
      </c>
      <c r="H143" s="3">
        <v>20.836666000000001</v>
      </c>
      <c r="I143" s="3">
        <v>27.940000999999999</v>
      </c>
      <c r="J143" s="3">
        <v>69.260002</v>
      </c>
      <c r="K143" s="3">
        <v>24.52</v>
      </c>
      <c r="L143" s="3">
        <v>21.6</v>
      </c>
      <c r="M143" s="3">
        <v>28.110001</v>
      </c>
      <c r="N143" s="3">
        <v>19.68</v>
      </c>
      <c r="O143" s="3">
        <v>37.521560999999998</v>
      </c>
      <c r="P143" s="3">
        <v>94.010002</v>
      </c>
      <c r="R143" s="8">
        <f t="shared" si="25"/>
        <v>7.5675405405404477E-3</v>
      </c>
      <c r="S143" s="8">
        <f t="shared" si="16"/>
        <v>-1.4814846335697286E-2</v>
      </c>
      <c r="T143" s="8">
        <f t="shared" si="17"/>
        <v>-1.7926185661645552E-2</v>
      </c>
      <c r="U143" s="8">
        <f t="shared" si="18"/>
        <v>5.6628282708221043E-3</v>
      </c>
      <c r="V143" s="8">
        <f t="shared" si="19"/>
        <v>-1.1290282713317857E-2</v>
      </c>
      <c r="W143" s="8">
        <f t="shared" si="20"/>
        <v>-1.0989010989010917E-2</v>
      </c>
      <c r="X143" s="8">
        <f t="shared" si="21"/>
        <v>-2.5312031900138674E-2</v>
      </c>
      <c r="Y143" s="8">
        <f t="shared" si="22"/>
        <v>8.1967213114754172E-3</v>
      </c>
      <c r="Z143" s="8">
        <f t="shared" si="23"/>
        <v>-7.9779892375906897E-3</v>
      </c>
      <c r="AA143" s="8">
        <f t="shared" si="24"/>
        <v>1.4241018141309276E-2</v>
      </c>
      <c r="AB143" s="12">
        <f t="shared" si="26"/>
        <v>-5.2642238573253715E-3</v>
      </c>
      <c r="AC143" s="37" cm="1">
        <f t="array" ref="AC143">SUMPRODUCT(R143:AA143,TRANSPOSE($AK$5:$AK$14))</f>
        <v>-3.4916718506366948E-3</v>
      </c>
      <c r="AD143" s="37"/>
      <c r="AE143" s="37"/>
      <c r="AF143" s="37"/>
      <c r="AG143" s="37"/>
      <c r="AH143" s="37"/>
      <c r="AT143" s="1">
        <v>43867</v>
      </c>
      <c r="AU143" s="36">
        <v>-9.3045903177206967E-3</v>
      </c>
      <c r="AY143" s="1">
        <v>44232</v>
      </c>
      <c r="AZ143" s="36">
        <v>8.8216914663946308E-3</v>
      </c>
    </row>
    <row r="144" spans="1:52">
      <c r="A144" s="1">
        <v>44418</v>
      </c>
      <c r="B144" t="s">
        <v>18</v>
      </c>
      <c r="C144" t="s">
        <v>19</v>
      </c>
      <c r="D144" s="2">
        <v>28.5</v>
      </c>
      <c r="F144" s="1">
        <v>44232</v>
      </c>
      <c r="G144" s="3">
        <v>74</v>
      </c>
      <c r="H144" s="3">
        <v>21.15</v>
      </c>
      <c r="I144" s="3">
        <v>28.450001</v>
      </c>
      <c r="J144" s="3">
        <v>68.870002999999997</v>
      </c>
      <c r="K144" s="3">
        <v>24.799999</v>
      </c>
      <c r="L144" s="3">
        <v>21.84</v>
      </c>
      <c r="M144" s="3">
        <v>28.84</v>
      </c>
      <c r="N144" s="3">
        <v>19.52</v>
      </c>
      <c r="O144" s="3">
        <v>37.823315000000001</v>
      </c>
      <c r="P144" s="3">
        <v>92.690002000000007</v>
      </c>
      <c r="R144" s="8">
        <f t="shared" si="25"/>
        <v>-6.8447454879950222E-3</v>
      </c>
      <c r="S144" s="8">
        <f t="shared" si="16"/>
        <v>1.617549595850417E-2</v>
      </c>
      <c r="T144" s="8">
        <f t="shared" si="17"/>
        <v>1.1016418301933869E-2</v>
      </c>
      <c r="U144" s="8">
        <f t="shared" si="18"/>
        <v>-1.0488434209437798E-2</v>
      </c>
      <c r="V144" s="8">
        <f t="shared" si="19"/>
        <v>-4.0306329718117127E-4</v>
      </c>
      <c r="W144" s="8">
        <f t="shared" si="20"/>
        <v>-1.3104338594863997E-2</v>
      </c>
      <c r="X144" s="8">
        <f t="shared" si="21"/>
        <v>6.9396252602357995E-4</v>
      </c>
      <c r="Y144" s="8">
        <f t="shared" si="22"/>
        <v>6.7045387676399589E-3</v>
      </c>
      <c r="Z144" s="8">
        <f t="shared" si="23"/>
        <v>1.3390560143129025E-2</v>
      </c>
      <c r="AA144" s="8">
        <f t="shared" si="24"/>
        <v>3.8078183020739391E-2</v>
      </c>
      <c r="AB144" s="12">
        <f t="shared" si="26"/>
        <v>5.5218577128492005E-3</v>
      </c>
      <c r="AC144" s="37" cm="1">
        <f t="array" ref="AC144">SUMPRODUCT(R144:AA144,TRANSPOSE($AK$5:$AK$14))</f>
        <v>8.8216914663946308E-3</v>
      </c>
      <c r="AD144" s="37"/>
      <c r="AE144" s="37"/>
      <c r="AF144" s="37"/>
      <c r="AG144" s="37"/>
      <c r="AH144" s="37"/>
      <c r="AT144" s="1">
        <v>43866</v>
      </c>
      <c r="AU144" s="36">
        <v>1.1885844445670001E-3</v>
      </c>
      <c r="AY144" s="1">
        <v>44231</v>
      </c>
      <c r="AZ144" s="36">
        <v>-7.7247412295166126E-3</v>
      </c>
    </row>
    <row r="145" spans="1:52">
      <c r="A145" s="1">
        <v>44418</v>
      </c>
      <c r="B145" t="s">
        <v>20</v>
      </c>
      <c r="C145" t="s">
        <v>21</v>
      </c>
      <c r="D145" s="2">
        <v>15.51</v>
      </c>
      <c r="F145" s="1">
        <v>44231</v>
      </c>
      <c r="G145" s="3">
        <v>74.510002</v>
      </c>
      <c r="H145" s="3">
        <v>20.813334000000001</v>
      </c>
      <c r="I145" s="3">
        <v>28.139999</v>
      </c>
      <c r="J145" s="3">
        <v>69.599997999999999</v>
      </c>
      <c r="K145" s="3">
        <v>24.809999000000001</v>
      </c>
      <c r="L145" s="3">
        <v>22.129999000000002</v>
      </c>
      <c r="M145" s="3">
        <v>28.82</v>
      </c>
      <c r="N145" s="3">
        <v>19.389999</v>
      </c>
      <c r="O145" s="3">
        <v>37.323532</v>
      </c>
      <c r="P145" s="3">
        <v>89.290001000000004</v>
      </c>
      <c r="R145" s="8">
        <f t="shared" si="25"/>
        <v>2.772416551724138E-2</v>
      </c>
      <c r="S145" s="8">
        <f t="shared" si="16"/>
        <v>-8.2591489281812792E-3</v>
      </c>
      <c r="T145" s="8">
        <f t="shared" si="17"/>
        <v>-1.0200527611677812E-2</v>
      </c>
      <c r="U145" s="8">
        <f t="shared" si="18"/>
        <v>1.162783379529788E-2</v>
      </c>
      <c r="V145" s="8">
        <f t="shared" si="19"/>
        <v>-1.7425782178217771E-2</v>
      </c>
      <c r="W145" s="8">
        <f t="shared" si="20"/>
        <v>-1.644448888888882E-2</v>
      </c>
      <c r="X145" s="8">
        <f t="shared" si="21"/>
        <v>-4.1465444317019366E-3</v>
      </c>
      <c r="Y145" s="8">
        <f t="shared" si="22"/>
        <v>-1.2729124884374995E-2</v>
      </c>
      <c r="Z145" s="8">
        <f t="shared" si="23"/>
        <v>-2.1991577555436796E-2</v>
      </c>
      <c r="AA145" s="8">
        <f t="shared" si="24"/>
        <v>-1.2606424859007001E-2</v>
      </c>
      <c r="AB145" s="12">
        <f t="shared" si="26"/>
        <v>-6.4451620024947144E-3</v>
      </c>
      <c r="AC145" s="37" cm="1">
        <f t="array" ref="AC145">SUMPRODUCT(R145:AA145,TRANSPOSE($AK$5:$AK$14))</f>
        <v>-7.7247412295166126E-3</v>
      </c>
      <c r="AD145" s="37"/>
      <c r="AE145" s="37"/>
      <c r="AF145" s="37"/>
      <c r="AG145" s="37"/>
      <c r="AH145" s="37"/>
      <c r="AT145" s="1">
        <v>43865</v>
      </c>
      <c r="AU145" s="36">
        <v>1.104529624899339E-2</v>
      </c>
      <c r="AY145" s="1">
        <v>44230</v>
      </c>
      <c r="AZ145" s="36">
        <v>1.8386743245394712E-2</v>
      </c>
    </row>
    <row r="146" spans="1:52">
      <c r="A146" s="1">
        <v>44417</v>
      </c>
      <c r="B146" t="s">
        <v>2</v>
      </c>
      <c r="C146" t="s">
        <v>3</v>
      </c>
      <c r="D146" s="2">
        <v>28.190000999999999</v>
      </c>
      <c r="F146" s="1">
        <v>44230</v>
      </c>
      <c r="G146" s="3">
        <v>72.5</v>
      </c>
      <c r="H146" s="3">
        <v>20.986666</v>
      </c>
      <c r="I146" s="3">
        <v>28.43</v>
      </c>
      <c r="J146" s="3">
        <v>68.800003000000004</v>
      </c>
      <c r="K146" s="3">
        <v>25.25</v>
      </c>
      <c r="L146" s="3">
        <v>22.5</v>
      </c>
      <c r="M146" s="3">
        <v>28.940000999999999</v>
      </c>
      <c r="N146" s="3">
        <v>19.639999</v>
      </c>
      <c r="O146" s="3">
        <v>38.162792000000003</v>
      </c>
      <c r="P146" s="3">
        <v>90.43</v>
      </c>
      <c r="R146" s="8">
        <f t="shared" si="25"/>
        <v>0</v>
      </c>
      <c r="S146" s="8">
        <f t="shared" si="16"/>
        <v>4.3069071401150719E-3</v>
      </c>
      <c r="T146" s="8">
        <f t="shared" si="17"/>
        <v>1.3908665695126029E-2</v>
      </c>
      <c r="U146" s="8">
        <f t="shared" si="18"/>
        <v>1.9108294501309655E-2</v>
      </c>
      <c r="V146" s="8">
        <f t="shared" si="19"/>
        <v>0</v>
      </c>
      <c r="W146" s="8">
        <f t="shared" si="20"/>
        <v>5.6338077762351085E-2</v>
      </c>
      <c r="X146" s="8">
        <f t="shared" si="21"/>
        <v>9.7697487787857164E-3</v>
      </c>
      <c r="Y146" s="8">
        <f t="shared" si="22"/>
        <v>8.2135010266939992E-3</v>
      </c>
      <c r="Z146" s="8">
        <f t="shared" si="23"/>
        <v>2.8201204685603484E-2</v>
      </c>
      <c r="AA146" s="8">
        <f t="shared" si="24"/>
        <v>3.1599314095399837E-2</v>
      </c>
      <c r="AB146" s="12">
        <f t="shared" si="26"/>
        <v>1.7144571368538485E-2</v>
      </c>
      <c r="AC146" s="37" cm="1">
        <f t="array" ref="AC146">SUMPRODUCT(R146:AA146,TRANSPOSE($AK$5:$AK$14))</f>
        <v>1.8386743245394712E-2</v>
      </c>
      <c r="AD146" s="37"/>
      <c r="AE146" s="37"/>
      <c r="AF146" s="37"/>
      <c r="AG146" s="37"/>
      <c r="AH146" s="37"/>
      <c r="AT146" s="1">
        <v>43864</v>
      </c>
      <c r="AU146" s="36">
        <v>5.9330299616087582E-3</v>
      </c>
      <c r="AY146" s="1">
        <v>44229</v>
      </c>
      <c r="AZ146" s="36">
        <v>3.3043674015190245E-3</v>
      </c>
    </row>
    <row r="147" spans="1:52">
      <c r="A147" s="1">
        <v>44417</v>
      </c>
      <c r="B147" t="s">
        <v>4</v>
      </c>
      <c r="C147" t="s">
        <v>5</v>
      </c>
      <c r="D147" s="2">
        <v>6.6</v>
      </c>
      <c r="F147" s="1">
        <v>44229</v>
      </c>
      <c r="G147" s="3">
        <v>72.5</v>
      </c>
      <c r="H147" s="3">
        <v>20.896666</v>
      </c>
      <c r="I147" s="3">
        <v>28.040001</v>
      </c>
      <c r="J147" s="3">
        <v>67.510002</v>
      </c>
      <c r="K147" s="3">
        <v>25.25</v>
      </c>
      <c r="L147" s="3">
        <v>21.299999</v>
      </c>
      <c r="M147" s="3">
        <v>28.66</v>
      </c>
      <c r="N147" s="3">
        <v>19.48</v>
      </c>
      <c r="O147" s="3">
        <v>37.116073999999998</v>
      </c>
      <c r="P147" s="3">
        <v>87.660004000000001</v>
      </c>
      <c r="R147" s="8">
        <f t="shared" si="25"/>
        <v>8.3448954563311323E-3</v>
      </c>
      <c r="S147" s="8">
        <f t="shared" si="16"/>
        <v>2.3510204849312832E-2</v>
      </c>
      <c r="T147" s="8">
        <f t="shared" si="17"/>
        <v>-8.4865626419178154E-3</v>
      </c>
      <c r="U147" s="8">
        <f t="shared" si="18"/>
        <v>5.5668505775316561E-2</v>
      </c>
      <c r="V147" s="8">
        <f t="shared" si="19"/>
        <v>5.5160885917258685E-2</v>
      </c>
      <c r="W147" s="8">
        <f t="shared" si="20"/>
        <v>-4.6926327870787615E-4</v>
      </c>
      <c r="X147" s="8">
        <f t="shared" si="21"/>
        <v>4.1046093677947981E-2</v>
      </c>
      <c r="Y147" s="8">
        <f t="shared" si="22"/>
        <v>2.0575616225535008E-3</v>
      </c>
      <c r="Z147" s="8">
        <f t="shared" si="23"/>
        <v>-5.3070552253944303E-3</v>
      </c>
      <c r="AA147" s="8">
        <f t="shared" si="24"/>
        <v>-3.955289929504438E-2</v>
      </c>
      <c r="AB147" s="12">
        <f t="shared" si="26"/>
        <v>1.3197236685765617E-2</v>
      </c>
      <c r="AC147" s="37" cm="1">
        <f t="array" ref="AC147">SUMPRODUCT(R147:AA147,TRANSPOSE($AK$5:$AK$14))</f>
        <v>3.3043674015190245E-3</v>
      </c>
      <c r="AD147" s="37"/>
      <c r="AE147" s="37"/>
      <c r="AF147" s="37"/>
      <c r="AG147" s="37"/>
      <c r="AH147" s="37"/>
      <c r="AT147" s="1">
        <v>43861</v>
      </c>
      <c r="AU147" s="36">
        <v>-1.04985711174888E-2</v>
      </c>
      <c r="AY147" s="1">
        <v>44228</v>
      </c>
      <c r="AZ147" s="36">
        <v>1.4709012893815201E-2</v>
      </c>
    </row>
    <row r="148" spans="1:52">
      <c r="A148" s="1">
        <v>44417</v>
      </c>
      <c r="B148" t="s">
        <v>6</v>
      </c>
      <c r="C148" t="s">
        <v>7</v>
      </c>
      <c r="D148" s="2">
        <v>109.010002</v>
      </c>
      <c r="F148" s="1">
        <v>44228</v>
      </c>
      <c r="G148" s="3">
        <v>71.900002000000001</v>
      </c>
      <c r="H148" s="3">
        <v>20.416665999999999</v>
      </c>
      <c r="I148" s="3">
        <v>28.280000999999999</v>
      </c>
      <c r="J148" s="3">
        <v>63.950001</v>
      </c>
      <c r="K148" s="3">
        <v>23.93</v>
      </c>
      <c r="L148" s="3">
        <v>21.309999000000001</v>
      </c>
      <c r="M148" s="3">
        <v>27.530000999999999</v>
      </c>
      <c r="N148" s="3">
        <v>19.440000999999999</v>
      </c>
      <c r="O148" s="3">
        <v>37.314101999999998</v>
      </c>
      <c r="P148" s="3">
        <v>91.269997000000004</v>
      </c>
      <c r="R148" s="8">
        <f t="shared" si="25"/>
        <v>1.8846563695621477E-2</v>
      </c>
      <c r="S148" s="8">
        <f t="shared" si="16"/>
        <v>2.4247526705520144E-2</v>
      </c>
      <c r="T148" s="8">
        <f t="shared" si="17"/>
        <v>1.3620107526881722E-2</v>
      </c>
      <c r="U148" s="8">
        <f t="shared" si="18"/>
        <v>1.0958046165340588E-3</v>
      </c>
      <c r="V148" s="8">
        <f t="shared" si="19"/>
        <v>-6.6417600664176067E-3</v>
      </c>
      <c r="W148" s="8">
        <f t="shared" si="20"/>
        <v>5.1885846609158615E-3</v>
      </c>
      <c r="X148" s="8">
        <f t="shared" si="21"/>
        <v>3.1472460416917925E-2</v>
      </c>
      <c r="Y148" s="8">
        <f t="shared" si="22"/>
        <v>2.1008402257961991E-2</v>
      </c>
      <c r="Z148" s="8">
        <f t="shared" si="23"/>
        <v>-2.2721646512309141E-2</v>
      </c>
      <c r="AA148" s="8">
        <f t="shared" si="24"/>
        <v>3.7748722151747287E-2</v>
      </c>
      <c r="AB148" s="12">
        <f t="shared" si="26"/>
        <v>1.2386476545337371E-2</v>
      </c>
      <c r="AC148" s="37" cm="1">
        <f t="array" ref="AC148">SUMPRODUCT(R148:AA148,TRANSPOSE($AK$5:$AK$14))</f>
        <v>1.4709012893815201E-2</v>
      </c>
      <c r="AD148" s="37"/>
      <c r="AE148" s="37"/>
      <c r="AF148" s="37"/>
      <c r="AG148" s="37"/>
      <c r="AH148" s="37"/>
      <c r="AT148" s="1">
        <v>43860</v>
      </c>
      <c r="AU148" s="36">
        <v>-1.0134500598211459E-2</v>
      </c>
      <c r="AY148" s="1">
        <v>44225</v>
      </c>
      <c r="AZ148" s="36">
        <v>-2.5855635906009779E-2</v>
      </c>
    </row>
    <row r="149" spans="1:52">
      <c r="A149" s="1">
        <v>44417</v>
      </c>
      <c r="B149" t="s">
        <v>8</v>
      </c>
      <c r="C149" t="s">
        <v>9</v>
      </c>
      <c r="D149" s="2">
        <v>18.950001</v>
      </c>
      <c r="F149" s="1">
        <v>44225</v>
      </c>
      <c r="G149" s="3">
        <v>70.569999999999993</v>
      </c>
      <c r="H149" s="3">
        <v>19.933332</v>
      </c>
      <c r="I149" s="3">
        <v>27.9</v>
      </c>
      <c r="J149" s="3">
        <v>63.880001</v>
      </c>
      <c r="K149" s="3">
        <v>24.09</v>
      </c>
      <c r="L149" s="3">
        <v>21.200001</v>
      </c>
      <c r="M149" s="3">
        <v>26.690000999999999</v>
      </c>
      <c r="N149" s="3">
        <v>19.040001</v>
      </c>
      <c r="O149" s="3">
        <v>38.181652</v>
      </c>
      <c r="P149" s="3">
        <v>87.949996999999996</v>
      </c>
      <c r="R149" s="8">
        <f t="shared" si="25"/>
        <v>-2.7827470881800383E-2</v>
      </c>
      <c r="S149" s="8">
        <f t="shared" si="16"/>
        <v>-2.4310719530102776E-2</v>
      </c>
      <c r="T149" s="8">
        <f t="shared" si="17"/>
        <v>-1.3785824892689173E-2</v>
      </c>
      <c r="U149" s="8">
        <f t="shared" si="18"/>
        <v>-4.9970212670143149E-2</v>
      </c>
      <c r="V149" s="8">
        <f t="shared" si="19"/>
        <v>-3.0583501006036278E-2</v>
      </c>
      <c r="W149" s="8">
        <f t="shared" si="20"/>
        <v>-2.7522845299213058E-2</v>
      </c>
      <c r="X149" s="8">
        <f t="shared" si="21"/>
        <v>-3.8544632564841599E-2</v>
      </c>
      <c r="Y149" s="8">
        <f t="shared" si="22"/>
        <v>-2.2587217659137588E-2</v>
      </c>
      <c r="Z149" s="8">
        <f t="shared" si="23"/>
        <v>-1.2920487567227038E-2</v>
      </c>
      <c r="AA149" s="8">
        <f t="shared" si="24"/>
        <v>-3.4577399222335915E-2</v>
      </c>
      <c r="AB149" s="12">
        <f t="shared" si="26"/>
        <v>-2.82630311293527E-2</v>
      </c>
      <c r="AC149" s="37" cm="1">
        <f t="array" ref="AC149">SUMPRODUCT(R149:AA149,TRANSPOSE($AK$5:$AK$14))</f>
        <v>-2.5855635906009779E-2</v>
      </c>
      <c r="AD149" s="37"/>
      <c r="AE149" s="37"/>
      <c r="AF149" s="37"/>
      <c r="AG149" s="37"/>
      <c r="AH149" s="37"/>
      <c r="AT149" s="1">
        <v>43859</v>
      </c>
      <c r="AU149" s="36">
        <v>2.9772868845841043E-3</v>
      </c>
      <c r="AY149" s="1">
        <v>44224</v>
      </c>
      <c r="AZ149" s="36">
        <v>1.9932058403509943E-2</v>
      </c>
    </row>
    <row r="150" spans="1:52">
      <c r="A150" s="1">
        <v>44417</v>
      </c>
      <c r="B150" t="s">
        <v>10</v>
      </c>
      <c r="C150" t="s">
        <v>11</v>
      </c>
      <c r="D150" s="2">
        <v>23.559999000000001</v>
      </c>
      <c r="F150" s="1">
        <v>44224</v>
      </c>
      <c r="G150" s="3">
        <v>72.589995999999999</v>
      </c>
      <c r="H150" s="3">
        <v>20.43</v>
      </c>
      <c r="I150" s="3">
        <v>28.290001</v>
      </c>
      <c r="J150" s="3">
        <v>67.239998</v>
      </c>
      <c r="K150" s="3">
        <v>24.85</v>
      </c>
      <c r="L150" s="3">
        <v>21.799999</v>
      </c>
      <c r="M150" s="3">
        <v>27.76</v>
      </c>
      <c r="N150" s="3">
        <v>19.48</v>
      </c>
      <c r="O150" s="3">
        <v>38.681435</v>
      </c>
      <c r="P150" s="3">
        <v>91.099997999999999</v>
      </c>
      <c r="R150" s="8">
        <f t="shared" si="25"/>
        <v>2.1962509108299375E-2</v>
      </c>
      <c r="S150" s="8">
        <f t="shared" ref="S150:S213" si="27">(H150-H151)/H151</f>
        <v>3.8637519064565223E-2</v>
      </c>
      <c r="T150" s="8">
        <f t="shared" ref="T150:T213" si="28">(I150-I151)/I151</f>
        <v>-1.4285713787954228E-2</v>
      </c>
      <c r="U150" s="8">
        <f t="shared" ref="U150:U213" si="29">(J150-J151)/J151</f>
        <v>3.477985373438662E-2</v>
      </c>
      <c r="V150" s="8">
        <f t="shared" ref="V150:V213" si="30">(K150-K151)/K151</f>
        <v>1.6359876631497933E-2</v>
      </c>
      <c r="W150" s="8">
        <f t="shared" ref="W150:W213" si="31">(L150-L151)/L151</f>
        <v>6.7058198727361726E-2</v>
      </c>
      <c r="X150" s="8">
        <f t="shared" ref="X150:X213" si="32">(M150-M151)/M151</f>
        <v>1.3138686131386971E-2</v>
      </c>
      <c r="Y150" s="8">
        <f t="shared" ref="Y150:Y213" si="33">(N150-N151)/N151</f>
        <v>7.7599586135541718E-3</v>
      </c>
      <c r="Z150" s="8">
        <f t="shared" ref="Z150:Z213" si="34">(O150-O151)/O151</f>
        <v>1.7361091111379172E-2</v>
      </c>
      <c r="AA150" s="8">
        <f t="shared" ref="AA150:AA213" si="35">(P150-P151)/P151</f>
        <v>2.1300460357638839E-2</v>
      </c>
      <c r="AB150" s="12">
        <f t="shared" si="26"/>
        <v>2.2407243969211576E-2</v>
      </c>
      <c r="AC150" s="37" cm="1">
        <f t="array" ref="AC150">SUMPRODUCT(R150:AA150,TRANSPOSE($AK$5:$AK$14))</f>
        <v>1.9932058403509943E-2</v>
      </c>
      <c r="AD150" s="37"/>
      <c r="AE150" s="37"/>
      <c r="AF150" s="37"/>
      <c r="AG150" s="37"/>
      <c r="AH150" s="37"/>
      <c r="AT150" s="1">
        <v>43858</v>
      </c>
      <c r="AU150" s="36">
        <v>1.6276421314561921E-2</v>
      </c>
      <c r="AY150" s="1">
        <v>44223</v>
      </c>
      <c r="AZ150" s="36">
        <v>-3.7421357199472426E-3</v>
      </c>
    </row>
    <row r="151" spans="1:52">
      <c r="A151" s="1">
        <v>44417</v>
      </c>
      <c r="B151" t="s">
        <v>12</v>
      </c>
      <c r="C151" t="s">
        <v>13</v>
      </c>
      <c r="D151" s="2">
        <v>25.110001</v>
      </c>
      <c r="F151" s="1">
        <v>44223</v>
      </c>
      <c r="G151" s="3">
        <v>71.029999000000004</v>
      </c>
      <c r="H151" s="3">
        <v>19.670000000000002</v>
      </c>
      <c r="I151" s="3">
        <v>28.700001</v>
      </c>
      <c r="J151" s="3">
        <v>64.980002999999996</v>
      </c>
      <c r="K151" s="3">
        <v>24.450001</v>
      </c>
      <c r="L151" s="3">
        <v>20.43</v>
      </c>
      <c r="M151" s="3">
        <v>27.4</v>
      </c>
      <c r="N151" s="3">
        <v>19.329999999999998</v>
      </c>
      <c r="O151" s="3">
        <v>38.021343000000002</v>
      </c>
      <c r="P151" s="3">
        <v>89.199996999999996</v>
      </c>
      <c r="R151" s="8">
        <f t="shared" si="25"/>
        <v>2.9271075807243183E-2</v>
      </c>
      <c r="S151" s="8">
        <f t="shared" si="27"/>
        <v>-4.8903542964705846E-3</v>
      </c>
      <c r="T151" s="8">
        <f t="shared" si="28"/>
        <v>-2.014339296198726E-2</v>
      </c>
      <c r="U151" s="8">
        <f t="shared" si="29"/>
        <v>-1.4857428969942828E-2</v>
      </c>
      <c r="V151" s="8">
        <f t="shared" si="30"/>
        <v>4.1068172484599137E-3</v>
      </c>
      <c r="W151" s="8">
        <f t="shared" si="31"/>
        <v>-3.9005363237446045E-3</v>
      </c>
      <c r="X151" s="8">
        <f t="shared" si="32"/>
        <v>1.4814814814814762E-2</v>
      </c>
      <c r="Y151" s="8">
        <f t="shared" si="33"/>
        <v>4.1558441558440674E-3</v>
      </c>
      <c r="Z151" s="8">
        <f t="shared" si="34"/>
        <v>5.7371016193727541E-3</v>
      </c>
      <c r="AA151" s="8">
        <f t="shared" si="35"/>
        <v>-2.7792948228882876E-2</v>
      </c>
      <c r="AB151" s="12">
        <f t="shared" si="26"/>
        <v>-1.3499007135293474E-3</v>
      </c>
      <c r="AC151" s="37" cm="1">
        <f t="array" ref="AC151">SUMPRODUCT(R151:AA151,TRANSPOSE($AK$5:$AK$14))</f>
        <v>-3.7421357199472426E-3</v>
      </c>
      <c r="AD151" s="37"/>
      <c r="AE151" s="37"/>
      <c r="AF151" s="37"/>
      <c r="AG151" s="37"/>
      <c r="AH151" s="37"/>
      <c r="AT151" s="1">
        <v>43857</v>
      </c>
      <c r="AU151" s="36">
        <v>-3.476634518886601E-2</v>
      </c>
      <c r="AY151" s="1">
        <v>44222</v>
      </c>
      <c r="AZ151" s="36">
        <v>2.6524617553358703E-3</v>
      </c>
    </row>
    <row r="152" spans="1:52">
      <c r="A152" s="1">
        <v>44417</v>
      </c>
      <c r="B152" t="s">
        <v>14</v>
      </c>
      <c r="C152" t="s">
        <v>15</v>
      </c>
      <c r="D152" s="2">
        <v>58.599997999999999</v>
      </c>
      <c r="F152" s="1">
        <v>44222</v>
      </c>
      <c r="G152" s="3">
        <v>69.010002</v>
      </c>
      <c r="H152" s="3">
        <v>19.766666000000001</v>
      </c>
      <c r="I152" s="3">
        <v>29.290001</v>
      </c>
      <c r="J152" s="3">
        <v>65.959998999999996</v>
      </c>
      <c r="K152" s="3">
        <v>24.35</v>
      </c>
      <c r="L152" s="3">
        <v>20.51</v>
      </c>
      <c r="M152" s="3">
        <v>27</v>
      </c>
      <c r="N152" s="3">
        <v>19.25</v>
      </c>
      <c r="O152" s="3">
        <v>37.804454999999997</v>
      </c>
      <c r="P152" s="3">
        <v>91.75</v>
      </c>
      <c r="R152" s="8">
        <f t="shared" si="25"/>
        <v>-6.7645506578345475E-3</v>
      </c>
      <c r="S152" s="8">
        <f t="shared" si="27"/>
        <v>1.2809564912367717E-2</v>
      </c>
      <c r="T152" s="8">
        <f t="shared" si="28"/>
        <v>2.7358856541564312E-2</v>
      </c>
      <c r="U152" s="8">
        <f t="shared" si="29"/>
        <v>-2.2959605304114845E-2</v>
      </c>
      <c r="V152" s="8">
        <f t="shared" si="30"/>
        <v>-1.6955995155429882E-2</v>
      </c>
      <c r="W152" s="8">
        <f t="shared" si="31"/>
        <v>6.3788521285010873E-3</v>
      </c>
      <c r="X152" s="8">
        <f t="shared" si="32"/>
        <v>-3.3222591362126195E-3</v>
      </c>
      <c r="Y152" s="8">
        <f t="shared" si="33"/>
        <v>1.102935866442443E-2</v>
      </c>
      <c r="Z152" s="8">
        <f t="shared" si="34"/>
        <v>9.9876253533698897E-4</v>
      </c>
      <c r="AA152" s="8">
        <f t="shared" si="35"/>
        <v>-1.5240936250744651E-2</v>
      </c>
      <c r="AB152" s="12">
        <f t="shared" si="26"/>
        <v>-6.6679517221420099E-4</v>
      </c>
      <c r="AC152" s="37" cm="1">
        <f t="array" ref="AC152">SUMPRODUCT(R152:AA152,TRANSPOSE($AK$5:$AK$14))</f>
        <v>2.6524617553358703E-3</v>
      </c>
      <c r="AD152" s="37"/>
      <c r="AE152" s="37"/>
      <c r="AF152" s="37"/>
      <c r="AG152" s="37"/>
      <c r="AH152" s="37"/>
      <c r="AT152" s="1">
        <v>43854</v>
      </c>
      <c r="AU152" s="36">
        <v>-8.6620258916337359E-3</v>
      </c>
      <c r="AY152" s="1">
        <v>44218</v>
      </c>
      <c r="AZ152" s="36">
        <v>-8.5119702240973993E-3</v>
      </c>
    </row>
    <row r="153" spans="1:52">
      <c r="A153" s="1">
        <v>44417</v>
      </c>
      <c r="B153" t="s">
        <v>16</v>
      </c>
      <c r="C153" t="s">
        <v>17</v>
      </c>
      <c r="D153" s="2">
        <v>92.900002000000001</v>
      </c>
      <c r="F153" s="1">
        <v>44218</v>
      </c>
      <c r="G153" s="3">
        <v>69.480002999999996</v>
      </c>
      <c r="H153" s="3">
        <v>19.516666000000001</v>
      </c>
      <c r="I153" s="3">
        <v>28.51</v>
      </c>
      <c r="J153" s="3">
        <v>67.510002</v>
      </c>
      <c r="K153" s="3">
        <v>24.77</v>
      </c>
      <c r="L153" s="3">
        <v>20.379999000000002</v>
      </c>
      <c r="M153" s="3">
        <v>27.09</v>
      </c>
      <c r="N153" s="3">
        <v>19.040001</v>
      </c>
      <c r="O153" s="3">
        <v>37.766734999999997</v>
      </c>
      <c r="P153" s="3">
        <v>93.169998000000007</v>
      </c>
      <c r="R153" s="8">
        <f t="shared" si="25"/>
        <v>-7.4285285714286225E-3</v>
      </c>
      <c r="S153" s="8">
        <f t="shared" si="27"/>
        <v>7.7452150129911929E-3</v>
      </c>
      <c r="T153" s="8">
        <f t="shared" si="28"/>
        <v>-1.9938123066345764E-2</v>
      </c>
      <c r="U153" s="8">
        <f t="shared" si="29"/>
        <v>-5.8901778300587439E-3</v>
      </c>
      <c r="V153" s="8">
        <f t="shared" si="30"/>
        <v>-2.0561525481948402E-2</v>
      </c>
      <c r="W153" s="8">
        <f t="shared" si="31"/>
        <v>-1.0199174356483648E-2</v>
      </c>
      <c r="X153" s="8">
        <f t="shared" si="32"/>
        <v>-1.6696879008961118E-2</v>
      </c>
      <c r="Y153" s="8">
        <f t="shared" si="33"/>
        <v>-5.7440731070495252E-3</v>
      </c>
      <c r="Z153" s="8">
        <f t="shared" si="34"/>
        <v>-1.2086881508868748E-2</v>
      </c>
      <c r="AA153" s="8">
        <f t="shared" si="35"/>
        <v>-2.0351649310713926E-3</v>
      </c>
      <c r="AB153" s="12">
        <f t="shared" si="26"/>
        <v>-9.2835312849224756E-3</v>
      </c>
      <c r="AC153" s="37" cm="1">
        <f t="array" ref="AC153">SUMPRODUCT(R153:AA153,TRANSPOSE($AK$5:$AK$14))</f>
        <v>-8.5119702240973993E-3</v>
      </c>
      <c r="AD153" s="37"/>
      <c r="AE153" s="37"/>
      <c r="AF153" s="37"/>
      <c r="AG153" s="37"/>
      <c r="AH153" s="37"/>
      <c r="AT153" s="1">
        <v>43853</v>
      </c>
      <c r="AU153" s="36">
        <v>1.0624017316000399E-2</v>
      </c>
      <c r="AY153" s="1">
        <v>44217</v>
      </c>
      <c r="AZ153" s="36">
        <v>-1.0797017321446519E-2</v>
      </c>
    </row>
    <row r="154" spans="1:52">
      <c r="A154" s="1">
        <v>44417</v>
      </c>
      <c r="B154" t="s">
        <v>18</v>
      </c>
      <c r="C154" t="s">
        <v>19</v>
      </c>
      <c r="D154" s="2">
        <v>29.07</v>
      </c>
      <c r="F154" s="1">
        <v>44217</v>
      </c>
      <c r="G154" s="3">
        <v>70</v>
      </c>
      <c r="H154" s="3">
        <v>19.366667</v>
      </c>
      <c r="I154" s="3">
        <v>29.09</v>
      </c>
      <c r="J154" s="3">
        <v>67.910004000000001</v>
      </c>
      <c r="K154" s="3">
        <v>25.290001</v>
      </c>
      <c r="L154" s="3">
        <v>20.59</v>
      </c>
      <c r="M154" s="3">
        <v>27.549999</v>
      </c>
      <c r="N154" s="3">
        <v>19.149999999999999</v>
      </c>
      <c r="O154" s="3">
        <v>38.228802000000002</v>
      </c>
      <c r="P154" s="3">
        <v>93.360000999999997</v>
      </c>
      <c r="R154" s="8">
        <f t="shared" si="25"/>
        <v>0</v>
      </c>
      <c r="S154" s="8">
        <f t="shared" si="27"/>
        <v>-3.1666650000000018E-2</v>
      </c>
      <c r="T154" s="8">
        <f t="shared" si="28"/>
        <v>-4.1081480351984941E-3</v>
      </c>
      <c r="U154" s="8">
        <f t="shared" si="29"/>
        <v>-2.3860802069857592E-2</v>
      </c>
      <c r="V154" s="8">
        <f t="shared" si="30"/>
        <v>-1.4035048732943409E-2</v>
      </c>
      <c r="W154" s="8">
        <f t="shared" si="31"/>
        <v>-1.765262488800691E-2</v>
      </c>
      <c r="X154" s="8">
        <f t="shared" si="32"/>
        <v>-2.3395959709179719E-2</v>
      </c>
      <c r="Y154" s="8">
        <f t="shared" si="33"/>
        <v>-1.9959108497486854E-2</v>
      </c>
      <c r="Z154" s="8">
        <f t="shared" si="34"/>
        <v>-8.8018714863446219E-3</v>
      </c>
      <c r="AA154" s="8">
        <f t="shared" si="35"/>
        <v>1.126517547660316E-2</v>
      </c>
      <c r="AB154" s="12">
        <f t="shared" si="26"/>
        <v>-1.3221503794241446E-2</v>
      </c>
      <c r="AC154" s="37" cm="1">
        <f t="array" ref="AC154">SUMPRODUCT(R154:AA154,TRANSPOSE($AK$5:$AK$14))</f>
        <v>-1.0797017321446519E-2</v>
      </c>
      <c r="AD154" s="37"/>
      <c r="AE154" s="37"/>
      <c r="AF154" s="37"/>
      <c r="AG154" s="37"/>
      <c r="AH154" s="37"/>
      <c r="AT154" s="1">
        <v>43852</v>
      </c>
      <c r="AU154" s="36">
        <v>1.2854519429915239E-2</v>
      </c>
      <c r="AY154" s="1">
        <v>44216</v>
      </c>
      <c r="AZ154" s="36">
        <v>-6.8313065937623679E-3</v>
      </c>
    </row>
    <row r="155" spans="1:52">
      <c r="A155" s="1">
        <v>44417</v>
      </c>
      <c r="B155" t="s">
        <v>20</v>
      </c>
      <c r="C155" t="s">
        <v>21</v>
      </c>
      <c r="D155" s="2">
        <v>15.77</v>
      </c>
      <c r="F155" s="1">
        <v>44216</v>
      </c>
      <c r="G155" s="3">
        <v>70</v>
      </c>
      <c r="H155" s="3">
        <v>20</v>
      </c>
      <c r="I155" s="3">
        <v>29.209999</v>
      </c>
      <c r="J155" s="3">
        <v>69.569999999999993</v>
      </c>
      <c r="K155" s="3">
        <v>25.65</v>
      </c>
      <c r="L155" s="3">
        <v>20.959999</v>
      </c>
      <c r="M155" s="3">
        <v>28.209999</v>
      </c>
      <c r="N155" s="3">
        <v>19.540001</v>
      </c>
      <c r="O155" s="3">
        <v>38.568275</v>
      </c>
      <c r="P155" s="3">
        <v>92.32</v>
      </c>
      <c r="R155" s="8">
        <f t="shared" si="25"/>
        <v>-3.5587188612099642E-3</v>
      </c>
      <c r="S155" s="8">
        <f t="shared" si="27"/>
        <v>-9.7375968024823838E-3</v>
      </c>
      <c r="T155" s="8">
        <f t="shared" si="28"/>
        <v>6.850976127065248E-4</v>
      </c>
      <c r="U155" s="8">
        <f t="shared" si="29"/>
        <v>1.1191816372449712E-2</v>
      </c>
      <c r="V155" s="8">
        <f t="shared" si="30"/>
        <v>4.0567951318458417E-2</v>
      </c>
      <c r="W155" s="8">
        <f t="shared" si="31"/>
        <v>-1.0854270370256186E-2</v>
      </c>
      <c r="X155" s="8">
        <f t="shared" si="32"/>
        <v>-1.6730637269758163E-2</v>
      </c>
      <c r="Y155" s="8">
        <f t="shared" si="33"/>
        <v>-2.0060179535597748E-2</v>
      </c>
      <c r="Z155" s="8">
        <f t="shared" si="34"/>
        <v>-4.8662077338849233E-3</v>
      </c>
      <c r="AA155" s="8">
        <f t="shared" si="35"/>
        <v>-1.8498809664018918E-2</v>
      </c>
      <c r="AB155" s="12">
        <f t="shared" si="26"/>
        <v>-3.1861554933593633E-3</v>
      </c>
      <c r="AC155" s="37" cm="1">
        <f t="array" ref="AC155">SUMPRODUCT(R155:AA155,TRANSPOSE($AK$5:$AK$14))</f>
        <v>-6.8313065937623679E-3</v>
      </c>
      <c r="AD155" s="37"/>
      <c r="AE155" s="37"/>
      <c r="AF155" s="37"/>
      <c r="AG155" s="37"/>
      <c r="AH155" s="37"/>
      <c r="AT155" s="1">
        <v>43851</v>
      </c>
      <c r="AU155" s="36">
        <v>-6.0435757619229698E-3</v>
      </c>
      <c r="AY155" s="1">
        <v>44215</v>
      </c>
      <c r="AZ155" s="36">
        <v>-1.7052551452062124E-3</v>
      </c>
    </row>
    <row r="156" spans="1:52">
      <c r="A156" s="1">
        <v>44414</v>
      </c>
      <c r="B156" t="s">
        <v>2</v>
      </c>
      <c r="C156" t="s">
        <v>3</v>
      </c>
      <c r="D156" s="2">
        <v>28.389999</v>
      </c>
      <c r="F156" s="1">
        <v>44215</v>
      </c>
      <c r="G156" s="3">
        <v>70.25</v>
      </c>
      <c r="H156" s="3">
        <v>20.196667000000001</v>
      </c>
      <c r="I156" s="3">
        <v>29.190000999999999</v>
      </c>
      <c r="J156" s="3">
        <v>68.800003000000004</v>
      </c>
      <c r="K156" s="3">
        <v>24.65</v>
      </c>
      <c r="L156" s="3">
        <v>21.190000999999999</v>
      </c>
      <c r="M156" s="3">
        <v>28.690000999999999</v>
      </c>
      <c r="N156" s="3">
        <v>19.940000999999999</v>
      </c>
      <c r="O156" s="3">
        <v>38.756874000000003</v>
      </c>
      <c r="P156" s="3">
        <v>94.059997999999993</v>
      </c>
      <c r="R156" s="8">
        <f t="shared" si="25"/>
        <v>2.2413055194484922E-2</v>
      </c>
      <c r="S156" s="8">
        <f t="shared" si="27"/>
        <v>-3.453898139930823E-3</v>
      </c>
      <c r="T156" s="8">
        <f t="shared" si="28"/>
        <v>-3.4141344003368736E-3</v>
      </c>
      <c r="U156" s="8">
        <f t="shared" si="29"/>
        <v>-2.6736440041407877E-2</v>
      </c>
      <c r="V156" s="8">
        <f t="shared" si="30"/>
        <v>1.1489494809622705E-2</v>
      </c>
      <c r="W156" s="8">
        <f t="shared" si="31"/>
        <v>-1.0737581699346542E-2</v>
      </c>
      <c r="X156" s="8">
        <f t="shared" si="32"/>
        <v>2.2087673672960401E-2</v>
      </c>
      <c r="Y156" s="8">
        <f t="shared" si="33"/>
        <v>-2.9999500000000624E-3</v>
      </c>
      <c r="Z156" s="8">
        <f t="shared" si="34"/>
        <v>-1.5097115800986742E-2</v>
      </c>
      <c r="AA156" s="8">
        <f t="shared" si="35"/>
        <v>-2.6508324175767667E-3</v>
      </c>
      <c r="AB156" s="12">
        <f t="shared" si="26"/>
        <v>-9.09972882251766E-4</v>
      </c>
      <c r="AC156" s="37" cm="1">
        <f t="array" ref="AC156">SUMPRODUCT(R156:AA156,TRANSPOSE($AK$5:$AK$14))</f>
        <v>-1.7052551452062124E-3</v>
      </c>
      <c r="AD156" s="37"/>
      <c r="AE156" s="37"/>
      <c r="AF156" s="37"/>
      <c r="AG156" s="37"/>
      <c r="AH156" s="37"/>
      <c r="AT156" s="1">
        <v>43850</v>
      </c>
      <c r="AU156" s="36">
        <v>7.4451686401674618E-3</v>
      </c>
      <c r="AY156" s="1">
        <v>44214</v>
      </c>
      <c r="AZ156" s="36">
        <v>4.0437237275894686E-3</v>
      </c>
    </row>
    <row r="157" spans="1:52">
      <c r="A157" s="1">
        <v>44414</v>
      </c>
      <c r="B157" t="s">
        <v>4</v>
      </c>
      <c r="C157" t="s">
        <v>5</v>
      </c>
      <c r="D157" s="2">
        <v>6.72</v>
      </c>
      <c r="F157" s="1">
        <v>44214</v>
      </c>
      <c r="G157" s="3">
        <v>68.709998999999996</v>
      </c>
      <c r="H157" s="3">
        <v>20.266666000000001</v>
      </c>
      <c r="I157" s="3">
        <v>29.290001</v>
      </c>
      <c r="J157" s="3">
        <v>70.690002000000007</v>
      </c>
      <c r="K157" s="3">
        <v>24.370000999999998</v>
      </c>
      <c r="L157" s="3">
        <v>21.42</v>
      </c>
      <c r="M157" s="3">
        <v>28.07</v>
      </c>
      <c r="N157" s="3">
        <v>20</v>
      </c>
      <c r="O157" s="3">
        <v>39.350960000000001</v>
      </c>
      <c r="P157" s="3">
        <v>94.309997999999993</v>
      </c>
      <c r="R157" s="8">
        <f t="shared" si="25"/>
        <v>1.9284897238694653E-2</v>
      </c>
      <c r="S157" s="8">
        <f t="shared" si="27"/>
        <v>1.6382396369990251E-2</v>
      </c>
      <c r="T157" s="8">
        <f t="shared" si="28"/>
        <v>1.3845691029618957E-2</v>
      </c>
      <c r="U157" s="8">
        <f t="shared" si="29"/>
        <v>-2.8280300216083139E-4</v>
      </c>
      <c r="V157" s="8">
        <f t="shared" si="30"/>
        <v>2.8807408592896972E-3</v>
      </c>
      <c r="W157" s="8">
        <f t="shared" si="31"/>
        <v>3.2786885245901769E-3</v>
      </c>
      <c r="X157" s="8">
        <f t="shared" si="32"/>
        <v>-1.7781293820010244E-3</v>
      </c>
      <c r="Y157" s="8">
        <f t="shared" si="33"/>
        <v>-1.4292803632685881E-2</v>
      </c>
      <c r="Z157" s="8">
        <f t="shared" si="34"/>
        <v>-1.0433896421687978E-2</v>
      </c>
      <c r="AA157" s="8">
        <f t="shared" si="35"/>
        <v>8.1239441542293629E-3</v>
      </c>
      <c r="AB157" s="12">
        <f t="shared" si="26"/>
        <v>3.7008725737877383E-3</v>
      </c>
      <c r="AC157" s="37" cm="1">
        <f t="array" ref="AC157">SUMPRODUCT(R157:AA157,TRANSPOSE($AK$5:$AK$14))</f>
        <v>4.0437237275894686E-3</v>
      </c>
      <c r="AD157" s="37"/>
      <c r="AE157" s="37"/>
      <c r="AF157" s="37"/>
      <c r="AG157" s="37"/>
      <c r="AH157" s="37"/>
      <c r="AT157" s="1">
        <v>43847</v>
      </c>
      <c r="AU157" s="36">
        <v>1.3933574577214166E-2</v>
      </c>
      <c r="AY157" s="1">
        <v>44211</v>
      </c>
      <c r="AZ157" s="36">
        <v>-1.5272941581751708E-2</v>
      </c>
    </row>
    <row r="158" spans="1:52">
      <c r="A158" s="1">
        <v>44414</v>
      </c>
      <c r="B158" t="s">
        <v>6</v>
      </c>
      <c r="C158" t="s">
        <v>7</v>
      </c>
      <c r="D158" s="2">
        <v>109.699997</v>
      </c>
      <c r="F158" s="1">
        <v>44211</v>
      </c>
      <c r="G158" s="3">
        <v>67.410004000000001</v>
      </c>
      <c r="H158" s="3">
        <v>19.940000999999999</v>
      </c>
      <c r="I158" s="3">
        <v>28.889999</v>
      </c>
      <c r="J158" s="3">
        <v>70.709998999999996</v>
      </c>
      <c r="K158" s="3">
        <v>24.299999</v>
      </c>
      <c r="L158" s="3">
        <v>21.35</v>
      </c>
      <c r="M158" s="3">
        <v>28.120000999999998</v>
      </c>
      <c r="N158" s="3">
        <v>20.290001</v>
      </c>
      <c r="O158" s="3">
        <v>39.765872999999999</v>
      </c>
      <c r="P158" s="3">
        <v>93.550003000000004</v>
      </c>
      <c r="R158" s="8">
        <f t="shared" si="25"/>
        <v>1.8124226221480601E-2</v>
      </c>
      <c r="S158" s="8">
        <f t="shared" si="27"/>
        <v>-2.9840999510882239E-2</v>
      </c>
      <c r="T158" s="8">
        <f t="shared" si="28"/>
        <v>1.6537614356087187E-2</v>
      </c>
      <c r="U158" s="8">
        <f t="shared" si="29"/>
        <v>-4.3554727444880433E-2</v>
      </c>
      <c r="V158" s="8">
        <f t="shared" si="30"/>
        <v>1.3344412010008308E-2</v>
      </c>
      <c r="W158" s="8">
        <f t="shared" si="31"/>
        <v>-2.6891566686801763E-2</v>
      </c>
      <c r="X158" s="8">
        <f t="shared" si="32"/>
        <v>-4.5161288789090426E-2</v>
      </c>
      <c r="Y158" s="8">
        <f t="shared" si="33"/>
        <v>-1.3612007778317944E-2</v>
      </c>
      <c r="Z158" s="8">
        <f t="shared" si="34"/>
        <v>-1.5639636515742315E-2</v>
      </c>
      <c r="AA158" s="8">
        <f t="shared" si="35"/>
        <v>-4.3456031386829304E-2</v>
      </c>
      <c r="AB158" s="12">
        <f t="shared" si="26"/>
        <v>-1.7015000552496835E-2</v>
      </c>
      <c r="AC158" s="37" cm="1">
        <f t="array" ref="AC158">SUMPRODUCT(R158:AA158,TRANSPOSE($AK$5:$AK$14))</f>
        <v>-1.5272941581751708E-2</v>
      </c>
      <c r="AD158" s="37"/>
      <c r="AE158" s="37"/>
      <c r="AF158" s="37"/>
      <c r="AG158" s="37"/>
      <c r="AH158" s="37"/>
      <c r="AT158" s="1">
        <v>43846</v>
      </c>
      <c r="AU158" s="36">
        <v>4.8406221930806861E-3</v>
      </c>
      <c r="AY158" s="1">
        <v>44210</v>
      </c>
      <c r="AZ158" s="36">
        <v>1.0623373074106681E-2</v>
      </c>
    </row>
    <row r="159" spans="1:52">
      <c r="A159" s="1">
        <v>44414</v>
      </c>
      <c r="B159" t="s">
        <v>8</v>
      </c>
      <c r="C159" t="s">
        <v>9</v>
      </c>
      <c r="D159" s="2">
        <v>19.149999999999999</v>
      </c>
      <c r="F159" s="1">
        <v>44210</v>
      </c>
      <c r="G159" s="3">
        <v>66.209998999999996</v>
      </c>
      <c r="H159" s="3">
        <v>20.553332999999999</v>
      </c>
      <c r="I159" s="3">
        <v>28.42</v>
      </c>
      <c r="J159" s="3">
        <v>73.930000000000007</v>
      </c>
      <c r="K159" s="3">
        <v>23.98</v>
      </c>
      <c r="L159" s="3">
        <v>21.940000999999999</v>
      </c>
      <c r="M159" s="3">
        <v>29.450001</v>
      </c>
      <c r="N159" s="3">
        <v>20.57</v>
      </c>
      <c r="O159" s="3">
        <v>40.397677999999999</v>
      </c>
      <c r="P159" s="3">
        <v>97.800003000000004</v>
      </c>
      <c r="R159" s="8">
        <f t="shared" si="25"/>
        <v>3.7774295262919935E-2</v>
      </c>
      <c r="S159" s="8">
        <f t="shared" si="27"/>
        <v>-7.0854102857290588E-3</v>
      </c>
      <c r="T159" s="8">
        <f t="shared" si="28"/>
        <v>-1.592794376481799E-2</v>
      </c>
      <c r="U159" s="8">
        <f t="shared" si="29"/>
        <v>4.0534790688186217E-2</v>
      </c>
      <c r="V159" s="8">
        <f t="shared" si="30"/>
        <v>1.6101694915254195E-2</v>
      </c>
      <c r="W159" s="8">
        <f t="shared" si="31"/>
        <v>2.141531657355672E-2</v>
      </c>
      <c r="X159" s="8">
        <f t="shared" si="32"/>
        <v>1.0291629502572959E-2</v>
      </c>
      <c r="Y159" s="8">
        <f t="shared" si="33"/>
        <v>1.03142922242489E-2</v>
      </c>
      <c r="Z159" s="8">
        <f t="shared" si="34"/>
        <v>4.4548641906424951E-3</v>
      </c>
      <c r="AA159" s="8">
        <f t="shared" si="35"/>
        <v>1.6420723171682441E-2</v>
      </c>
      <c r="AB159" s="12">
        <f t="shared" si="26"/>
        <v>1.3429425247851678E-2</v>
      </c>
      <c r="AC159" s="37" cm="1">
        <f t="array" ref="AC159">SUMPRODUCT(R159:AA159,TRANSPOSE($AK$5:$AK$14))</f>
        <v>1.0623373074106681E-2</v>
      </c>
      <c r="AD159" s="37"/>
      <c r="AE159" s="37"/>
      <c r="AF159" s="37"/>
      <c r="AG159" s="37"/>
      <c r="AH159" s="37"/>
      <c r="AT159" s="1">
        <v>43845</v>
      </c>
      <c r="AU159" s="36">
        <v>-9.5442436972924729E-3</v>
      </c>
      <c r="AY159" s="1">
        <v>44209</v>
      </c>
      <c r="AZ159" s="36">
        <v>-9.3928588860912807E-3</v>
      </c>
    </row>
    <row r="160" spans="1:52">
      <c r="A160" s="1">
        <v>44414</v>
      </c>
      <c r="B160" t="s">
        <v>10</v>
      </c>
      <c r="C160" t="s">
        <v>11</v>
      </c>
      <c r="D160" s="2">
        <v>23.200001</v>
      </c>
      <c r="F160" s="1">
        <v>44209</v>
      </c>
      <c r="G160" s="3">
        <v>63.799999</v>
      </c>
      <c r="H160" s="3">
        <v>20.700001</v>
      </c>
      <c r="I160" s="3">
        <v>28.879999000000002</v>
      </c>
      <c r="J160" s="3">
        <v>71.050003000000004</v>
      </c>
      <c r="K160" s="3">
        <v>23.6</v>
      </c>
      <c r="L160" s="3">
        <v>21.48</v>
      </c>
      <c r="M160" s="3">
        <v>29.15</v>
      </c>
      <c r="N160" s="3">
        <v>20.360001</v>
      </c>
      <c r="O160" s="3">
        <v>40.218510000000002</v>
      </c>
      <c r="P160" s="3">
        <v>96.220000999999996</v>
      </c>
      <c r="R160" s="8">
        <f t="shared" si="25"/>
        <v>-1.5674658898689041E-4</v>
      </c>
      <c r="S160" s="8">
        <f t="shared" si="27"/>
        <v>4.0420694576868647E-3</v>
      </c>
      <c r="T160" s="8">
        <f t="shared" si="28"/>
        <v>-2.7281979545908309E-2</v>
      </c>
      <c r="U160" s="8">
        <f t="shared" si="29"/>
        <v>-4.2204557056694305E-4</v>
      </c>
      <c r="V160" s="8">
        <f t="shared" si="30"/>
        <v>-2.5359256128486356E-3</v>
      </c>
      <c r="W160" s="8">
        <f t="shared" si="31"/>
        <v>-7.3936694729052031E-3</v>
      </c>
      <c r="X160" s="8">
        <f t="shared" si="32"/>
        <v>-4.831861078415324E-2</v>
      </c>
      <c r="Y160" s="8">
        <f t="shared" si="33"/>
        <v>1.0421885856079498E-2</v>
      </c>
      <c r="Z160" s="8">
        <f t="shared" si="34"/>
        <v>5.4220052732363491E-3</v>
      </c>
      <c r="AA160" s="8">
        <f t="shared" si="35"/>
        <v>-2.9942544007610872E-2</v>
      </c>
      <c r="AB160" s="12">
        <f t="shared" si="26"/>
        <v>-9.6165560995977381E-3</v>
      </c>
      <c r="AC160" s="37" cm="1">
        <f t="array" ref="AC160">SUMPRODUCT(R160:AA160,TRANSPOSE($AK$5:$AK$14))</f>
        <v>-9.3928588860912807E-3</v>
      </c>
      <c r="AD160" s="37"/>
      <c r="AE160" s="37"/>
      <c r="AF160" s="37"/>
      <c r="AG160" s="37"/>
      <c r="AH160" s="37"/>
      <c r="AT160" s="1">
        <v>43844</v>
      </c>
      <c r="AU160" s="36">
        <v>1.0442860100956136E-2</v>
      </c>
      <c r="AY160" s="1">
        <v>44208</v>
      </c>
      <c r="AZ160" s="36">
        <v>1.2286554455339979E-2</v>
      </c>
    </row>
    <row r="161" spans="1:52">
      <c r="A161" s="1">
        <v>44414</v>
      </c>
      <c r="B161" t="s">
        <v>12</v>
      </c>
      <c r="C161" t="s">
        <v>13</v>
      </c>
      <c r="D161" s="2">
        <v>24.440000999999999</v>
      </c>
      <c r="F161" s="1">
        <v>44208</v>
      </c>
      <c r="G161" s="3">
        <v>63.810001</v>
      </c>
      <c r="H161" s="3">
        <v>20.616667</v>
      </c>
      <c r="I161" s="3">
        <v>29.690000999999999</v>
      </c>
      <c r="J161" s="3">
        <v>71.080001999999993</v>
      </c>
      <c r="K161" s="3">
        <v>23.66</v>
      </c>
      <c r="L161" s="3">
        <v>21.639999</v>
      </c>
      <c r="M161" s="3">
        <v>30.629999000000002</v>
      </c>
      <c r="N161" s="3">
        <v>20.149999999999999</v>
      </c>
      <c r="O161" s="3">
        <v>40.001621</v>
      </c>
      <c r="P161" s="3">
        <v>99.190002000000007</v>
      </c>
      <c r="R161" s="8">
        <f t="shared" si="25"/>
        <v>1.1252028882790146E-2</v>
      </c>
      <c r="S161" s="8">
        <f t="shared" si="27"/>
        <v>2.8946930145617444E-2</v>
      </c>
      <c r="T161" s="8">
        <f t="shared" si="28"/>
        <v>6.4407118644067372E-3</v>
      </c>
      <c r="U161" s="8">
        <f t="shared" si="29"/>
        <v>2.0970970081687534E-2</v>
      </c>
      <c r="V161" s="8">
        <f t="shared" si="30"/>
        <v>1.1976091188027792E-2</v>
      </c>
      <c r="W161" s="8">
        <f t="shared" si="31"/>
        <v>1.0270728291316424E-2</v>
      </c>
      <c r="X161" s="8">
        <f t="shared" si="32"/>
        <v>-7.4530781771523251E-3</v>
      </c>
      <c r="Y161" s="8">
        <f t="shared" si="33"/>
        <v>6.0526315789473609E-2</v>
      </c>
      <c r="Z161" s="8">
        <f t="shared" si="34"/>
        <v>2.3579603328064287E-4</v>
      </c>
      <c r="AA161" s="8">
        <f t="shared" si="35"/>
        <v>-2.7358314551137929E-2</v>
      </c>
      <c r="AB161" s="12">
        <f t="shared" si="26"/>
        <v>1.1580817954831008E-2</v>
      </c>
      <c r="AC161" s="37" cm="1">
        <f t="array" ref="AC161">SUMPRODUCT(R161:AA161,TRANSPOSE($AK$5:$AK$14))</f>
        <v>1.2286554455339979E-2</v>
      </c>
      <c r="AD161" s="37"/>
      <c r="AE161" s="37"/>
      <c r="AF161" s="37"/>
      <c r="AG161" s="37"/>
      <c r="AH161" s="37"/>
      <c r="AT161" s="1">
        <v>43843</v>
      </c>
      <c r="AU161" s="36">
        <v>1.0589556209641412E-2</v>
      </c>
      <c r="AY161" s="1">
        <v>44207</v>
      </c>
      <c r="AZ161" s="36">
        <v>-1.3776682138498985E-2</v>
      </c>
    </row>
    <row r="162" spans="1:52">
      <c r="A162" s="1">
        <v>44414</v>
      </c>
      <c r="B162" t="s">
        <v>14</v>
      </c>
      <c r="C162" t="s">
        <v>15</v>
      </c>
      <c r="D162" s="2">
        <v>58.25</v>
      </c>
      <c r="F162" s="1">
        <v>44207</v>
      </c>
      <c r="G162" s="3">
        <v>63.099997999999999</v>
      </c>
      <c r="H162" s="3">
        <v>20.036667000000001</v>
      </c>
      <c r="I162" s="3">
        <v>29.5</v>
      </c>
      <c r="J162" s="3">
        <v>69.620002999999997</v>
      </c>
      <c r="K162" s="3">
        <v>23.379999000000002</v>
      </c>
      <c r="L162" s="3">
        <v>21.42</v>
      </c>
      <c r="M162" s="3">
        <v>30.860001</v>
      </c>
      <c r="N162" s="3">
        <v>19</v>
      </c>
      <c r="O162" s="3">
        <v>39.992190999999998</v>
      </c>
      <c r="P162" s="3">
        <v>101.980003</v>
      </c>
      <c r="R162" s="8">
        <f t="shared" si="25"/>
        <v>-1.5600624511719953E-2</v>
      </c>
      <c r="S162" s="8">
        <f t="shared" si="27"/>
        <v>-4.1154842595464675E-2</v>
      </c>
      <c r="T162" s="8">
        <f t="shared" si="28"/>
        <v>2.111460786135716E-2</v>
      </c>
      <c r="U162" s="8">
        <f t="shared" si="29"/>
        <v>-1.9436577464788773E-2</v>
      </c>
      <c r="V162" s="8">
        <f t="shared" si="30"/>
        <v>-1.9295343959731474E-2</v>
      </c>
      <c r="W162" s="8">
        <f t="shared" si="31"/>
        <v>-4.289539959318138E-2</v>
      </c>
      <c r="X162" s="8">
        <f t="shared" si="32"/>
        <v>-8.3547555155926261E-3</v>
      </c>
      <c r="Y162" s="8">
        <f t="shared" si="33"/>
        <v>-2.564102564102564E-2</v>
      </c>
      <c r="Z162" s="8">
        <f t="shared" si="34"/>
        <v>-7.4889160156528601E-3</v>
      </c>
      <c r="AA162" s="8">
        <f t="shared" si="35"/>
        <v>-1.960490196078784E-4</v>
      </c>
      <c r="AB162" s="12">
        <f t="shared" si="26"/>
        <v>-1.5894892645540809E-2</v>
      </c>
      <c r="AC162" s="37" cm="1">
        <f t="array" ref="AC162">SUMPRODUCT(R162:AA162,TRANSPOSE($AK$5:$AK$14))</f>
        <v>-1.3776682138498985E-2</v>
      </c>
      <c r="AD162" s="37"/>
      <c r="AE162" s="37"/>
      <c r="AF162" s="37"/>
      <c r="AG162" s="37"/>
      <c r="AH162" s="37"/>
      <c r="AT162" s="1">
        <v>43840</v>
      </c>
      <c r="AU162" s="36">
        <v>1.6915883160051985E-3</v>
      </c>
      <c r="AY162" s="1">
        <v>44204</v>
      </c>
      <c r="AZ162" s="36">
        <v>2.7183860349657644E-2</v>
      </c>
    </row>
    <row r="163" spans="1:52">
      <c r="A163" s="1">
        <v>44414</v>
      </c>
      <c r="B163" t="s">
        <v>16</v>
      </c>
      <c r="C163" t="s">
        <v>17</v>
      </c>
      <c r="D163" s="2">
        <v>93.599997999999999</v>
      </c>
      <c r="F163" s="1">
        <v>44204</v>
      </c>
      <c r="G163" s="3">
        <v>64.099997999999999</v>
      </c>
      <c r="H163" s="3">
        <v>20.896666</v>
      </c>
      <c r="I163" s="3">
        <v>28.889999</v>
      </c>
      <c r="J163" s="3">
        <v>71</v>
      </c>
      <c r="K163" s="3">
        <v>23.84</v>
      </c>
      <c r="L163" s="3">
        <v>22.379999000000002</v>
      </c>
      <c r="M163" s="3">
        <v>31.120000999999998</v>
      </c>
      <c r="N163" s="3">
        <v>19.5</v>
      </c>
      <c r="O163" s="3">
        <v>40.293948999999998</v>
      </c>
      <c r="P163" s="3">
        <v>102</v>
      </c>
      <c r="R163" s="8">
        <f t="shared" si="25"/>
        <v>1.8753973895549069E-2</v>
      </c>
      <c r="S163" s="8">
        <f t="shared" si="27"/>
        <v>1.4729719309143345E-2</v>
      </c>
      <c r="T163" s="8">
        <f t="shared" si="28"/>
        <v>4.0706015850144016E-2</v>
      </c>
      <c r="U163" s="8">
        <f t="shared" si="29"/>
        <v>6.7508613215798735E-2</v>
      </c>
      <c r="V163" s="8">
        <f t="shared" si="30"/>
        <v>2.8472821397756694E-2</v>
      </c>
      <c r="W163" s="8">
        <f t="shared" si="31"/>
        <v>3.6111064814814818E-2</v>
      </c>
      <c r="X163" s="8">
        <f t="shared" si="32"/>
        <v>3.8709999999999504E-3</v>
      </c>
      <c r="Y163" s="8">
        <f t="shared" si="33"/>
        <v>3.6682670743363607E-2</v>
      </c>
      <c r="Z163" s="8">
        <f t="shared" si="34"/>
        <v>4.0925763252664796E-2</v>
      </c>
      <c r="AA163" s="8">
        <f t="shared" si="35"/>
        <v>-3.1274433150898476E-3</v>
      </c>
      <c r="AB163" s="12">
        <f t="shared" si="26"/>
        <v>2.8463419916414517E-2</v>
      </c>
      <c r="AC163" s="37" cm="1">
        <f t="array" ref="AC163">SUMPRODUCT(R163:AA163,TRANSPOSE($AK$5:$AK$14))</f>
        <v>2.7183860349657644E-2</v>
      </c>
      <c r="AD163" s="37"/>
      <c r="AE163" s="37"/>
      <c r="AF163" s="37"/>
      <c r="AG163" s="37"/>
      <c r="AH163" s="37"/>
      <c r="AT163" s="1">
        <v>43839</v>
      </c>
      <c r="AU163" s="36">
        <v>3.4097740431753057E-3</v>
      </c>
      <c r="AY163" s="1">
        <v>44203</v>
      </c>
      <c r="AZ163" s="36">
        <v>2.0938164441055077E-2</v>
      </c>
    </row>
    <row r="164" spans="1:52">
      <c r="A164" s="1">
        <v>44414</v>
      </c>
      <c r="B164" t="s">
        <v>18</v>
      </c>
      <c r="C164" t="s">
        <v>19</v>
      </c>
      <c r="D164" s="2">
        <v>29.15</v>
      </c>
      <c r="F164" s="1">
        <v>44203</v>
      </c>
      <c r="G164" s="3">
        <v>62.919998</v>
      </c>
      <c r="H164" s="3">
        <v>20.593332</v>
      </c>
      <c r="I164" s="3">
        <v>27.76</v>
      </c>
      <c r="J164" s="3">
        <v>66.510002</v>
      </c>
      <c r="K164" s="3">
        <v>23.18</v>
      </c>
      <c r="L164" s="3">
        <v>21.6</v>
      </c>
      <c r="M164" s="3">
        <v>31</v>
      </c>
      <c r="N164" s="3">
        <v>18.809999000000001</v>
      </c>
      <c r="O164" s="3">
        <v>38.709724000000001</v>
      </c>
      <c r="P164" s="3">
        <v>102.32</v>
      </c>
      <c r="R164" s="8">
        <f t="shared" si="25"/>
        <v>-1.2698730158730214E-3</v>
      </c>
      <c r="S164" s="8">
        <f t="shared" si="27"/>
        <v>2.795336153000608E-2</v>
      </c>
      <c r="T164" s="8">
        <f t="shared" si="28"/>
        <v>5.3110733948758239E-2</v>
      </c>
      <c r="U164" s="8">
        <f t="shared" si="29"/>
        <v>4.7401606299212598E-2</v>
      </c>
      <c r="V164" s="8">
        <f t="shared" si="30"/>
        <v>-1.2356157322375756E-2</v>
      </c>
      <c r="W164" s="8">
        <f t="shared" si="31"/>
        <v>-9.2511559088258365E-4</v>
      </c>
      <c r="X164" s="8">
        <f t="shared" si="32"/>
        <v>2.9900332225913574E-2</v>
      </c>
      <c r="Y164" s="8">
        <f t="shared" si="33"/>
        <v>-7.3879679478644393E-3</v>
      </c>
      <c r="Z164" s="8">
        <f t="shared" si="34"/>
        <v>-1.5351469377746505E-2</v>
      </c>
      <c r="AA164" s="8">
        <f t="shared" si="35"/>
        <v>6.5278467508220583E-2</v>
      </c>
      <c r="AB164" s="12">
        <f t="shared" si="26"/>
        <v>1.8635391825736876E-2</v>
      </c>
      <c r="AC164" s="37" cm="1">
        <f t="array" ref="AC164">SUMPRODUCT(R164:AA164,TRANSPOSE($AK$5:$AK$14))</f>
        <v>2.0938164441055077E-2</v>
      </c>
      <c r="AD164" s="37"/>
      <c r="AE164" s="37"/>
      <c r="AF164" s="37"/>
      <c r="AG164" s="37"/>
      <c r="AH164" s="37"/>
      <c r="AT164" s="1">
        <v>43838</v>
      </c>
      <c r="AU164" s="36">
        <v>-4.1033061022212602E-3</v>
      </c>
      <c r="AY164" s="1">
        <v>44202</v>
      </c>
      <c r="AZ164" s="36">
        <v>-1.2414438146533577E-2</v>
      </c>
    </row>
    <row r="165" spans="1:52">
      <c r="A165" s="1">
        <v>44414</v>
      </c>
      <c r="B165" t="s">
        <v>20</v>
      </c>
      <c r="C165" t="s">
        <v>21</v>
      </c>
      <c r="D165" s="2">
        <v>15.9</v>
      </c>
      <c r="F165" s="1">
        <v>44202</v>
      </c>
      <c r="G165" s="3">
        <v>63</v>
      </c>
      <c r="H165" s="3">
        <v>20.033332999999999</v>
      </c>
      <c r="I165" s="3">
        <v>26.360001</v>
      </c>
      <c r="J165" s="3">
        <v>63.5</v>
      </c>
      <c r="K165" s="3">
        <v>23.469999000000001</v>
      </c>
      <c r="L165" s="3">
        <v>21.620000999999998</v>
      </c>
      <c r="M165" s="3">
        <v>30.1</v>
      </c>
      <c r="N165" s="3">
        <v>18.950001</v>
      </c>
      <c r="O165" s="3">
        <v>39.31324</v>
      </c>
      <c r="P165" s="3">
        <v>96.050003000000004</v>
      </c>
      <c r="R165" s="8">
        <f t="shared" si="25"/>
        <v>-5.9139770895157817E-2</v>
      </c>
      <c r="S165" s="8">
        <f t="shared" si="27"/>
        <v>-1.6366644576650696E-2</v>
      </c>
      <c r="T165" s="8">
        <f t="shared" si="28"/>
        <v>1.8940857404682824E-2</v>
      </c>
      <c r="U165" s="8">
        <f t="shared" si="29"/>
        <v>-5.7583810815545193E-2</v>
      </c>
      <c r="V165" s="8">
        <f t="shared" si="30"/>
        <v>-5.8564019253910887E-2</v>
      </c>
      <c r="W165" s="8">
        <f t="shared" si="31"/>
        <v>-4.2515456155890162E-2</v>
      </c>
      <c r="X165" s="8">
        <f t="shared" si="32"/>
        <v>1.9973035287182994E-3</v>
      </c>
      <c r="Y165" s="8">
        <f t="shared" si="33"/>
        <v>-3.6802839116718855E-3</v>
      </c>
      <c r="Z165" s="8">
        <f t="shared" si="34"/>
        <v>-2.113170358097825E-2</v>
      </c>
      <c r="AA165" s="8">
        <f t="shared" si="35"/>
        <v>3.2795731182795738E-2</v>
      </c>
      <c r="AB165" s="12">
        <f t="shared" si="26"/>
        <v>-2.0524779707360802E-2</v>
      </c>
      <c r="AC165" s="37" cm="1">
        <f t="array" ref="AC165">SUMPRODUCT(R165:AA165,TRANSPOSE($AK$5:$AK$14))</f>
        <v>-1.2414438146533577E-2</v>
      </c>
      <c r="AD165" s="37"/>
      <c r="AE165" s="37"/>
      <c r="AF165" s="37"/>
      <c r="AG165" s="37"/>
      <c r="AH165" s="37"/>
      <c r="AT165" s="1">
        <v>43837</v>
      </c>
      <c r="AU165" s="36">
        <v>1.9587843573638003E-3</v>
      </c>
      <c r="AY165" s="1">
        <v>44201</v>
      </c>
      <c r="AZ165" s="36">
        <v>-4.0484730067346904E-4</v>
      </c>
    </row>
    <row r="166" spans="1:52">
      <c r="A166" s="1">
        <v>44413</v>
      </c>
      <c r="B166" t="s">
        <v>2</v>
      </c>
      <c r="C166" t="s">
        <v>3</v>
      </c>
      <c r="D166" s="2">
        <v>28.35</v>
      </c>
      <c r="F166" s="1">
        <v>44201</v>
      </c>
      <c r="G166" s="3">
        <v>66.959998999999996</v>
      </c>
      <c r="H166" s="3">
        <v>20.366667</v>
      </c>
      <c r="I166" s="3">
        <v>25.870000999999998</v>
      </c>
      <c r="J166" s="3">
        <v>67.379997000000003</v>
      </c>
      <c r="K166" s="3">
        <v>24.93</v>
      </c>
      <c r="L166" s="3">
        <v>22.58</v>
      </c>
      <c r="M166" s="3">
        <v>30.040001</v>
      </c>
      <c r="N166" s="3">
        <v>19.02</v>
      </c>
      <c r="O166" s="3">
        <v>40.161929999999998</v>
      </c>
      <c r="P166" s="3">
        <v>93</v>
      </c>
      <c r="R166" s="8">
        <f t="shared" si="25"/>
        <v>-1.5294132352941232E-2</v>
      </c>
      <c r="S166" s="8">
        <f t="shared" si="27"/>
        <v>1.9679075752019625E-3</v>
      </c>
      <c r="T166" s="8">
        <f t="shared" si="28"/>
        <v>-6.9097123573786398E-3</v>
      </c>
      <c r="U166" s="8">
        <f t="shared" si="29"/>
        <v>-5.9014754485316621E-3</v>
      </c>
      <c r="V166" s="8">
        <f t="shared" si="30"/>
        <v>-2.0157171034572506E-2</v>
      </c>
      <c r="W166" s="8">
        <f t="shared" si="31"/>
        <v>1.3304213450297099E-3</v>
      </c>
      <c r="X166" s="8">
        <f t="shared" si="32"/>
        <v>3.9086855759252852E-2</v>
      </c>
      <c r="Y166" s="8">
        <f t="shared" si="33"/>
        <v>-6.7885117493472072E-3</v>
      </c>
      <c r="Z166" s="8">
        <f t="shared" si="34"/>
        <v>-3.2763976546453582E-3</v>
      </c>
      <c r="AA166" s="8">
        <f t="shared" si="35"/>
        <v>1.6837973068423103E-2</v>
      </c>
      <c r="AB166" s="12">
        <f t="shared" si="26"/>
        <v>8.9575715049102295E-5</v>
      </c>
      <c r="AC166" s="37" cm="1">
        <f t="array" ref="AC166">SUMPRODUCT(R166:AA166,TRANSPOSE($AK$5:$AK$14))</f>
        <v>-4.0484730067346904E-4</v>
      </c>
      <c r="AD166" s="37"/>
      <c r="AE166" s="37"/>
      <c r="AF166" s="37"/>
      <c r="AG166" s="37"/>
      <c r="AH166" s="37"/>
      <c r="AT166" s="1">
        <v>43836</v>
      </c>
      <c r="AU166" s="36">
        <v>-8.0006960134645557E-3</v>
      </c>
      <c r="AY166" s="1">
        <v>44200</v>
      </c>
      <c r="AZ166" s="36">
        <v>-8.2974309760426128E-3</v>
      </c>
    </row>
    <row r="167" spans="1:52">
      <c r="A167" s="1">
        <v>44413</v>
      </c>
      <c r="B167" t="s">
        <v>4</v>
      </c>
      <c r="C167" t="s">
        <v>5</v>
      </c>
      <c r="D167" s="2">
        <v>6.72</v>
      </c>
      <c r="F167" s="1">
        <v>44200</v>
      </c>
      <c r="G167" s="3">
        <v>68</v>
      </c>
      <c r="H167" s="3">
        <v>20.326665999999999</v>
      </c>
      <c r="I167" s="3">
        <v>26.049999</v>
      </c>
      <c r="J167" s="3">
        <v>67.779999000000004</v>
      </c>
      <c r="K167" s="3">
        <v>25.442855999999999</v>
      </c>
      <c r="L167" s="3">
        <v>22.549999</v>
      </c>
      <c r="M167" s="3">
        <v>28.91</v>
      </c>
      <c r="N167" s="3">
        <v>19.149999999999999</v>
      </c>
      <c r="O167" s="3">
        <v>40.293948999999998</v>
      </c>
      <c r="P167" s="3">
        <v>91.459998999999996</v>
      </c>
      <c r="R167" s="8">
        <f t="shared" si="25"/>
        <v>-2.6400704018774831E-3</v>
      </c>
      <c r="S167" s="8">
        <f t="shared" si="27"/>
        <v>-1.6134269119070701E-2</v>
      </c>
      <c r="T167" s="8">
        <f t="shared" si="28"/>
        <v>-1.8832392423065628E-2</v>
      </c>
      <c r="U167" s="8">
        <f t="shared" si="29"/>
        <v>-1.6968789715828308E-2</v>
      </c>
      <c r="V167" s="8">
        <f t="shared" si="30"/>
        <v>-3.0049424185084269E-2</v>
      </c>
      <c r="W167" s="8">
        <f t="shared" si="31"/>
        <v>-4.1649042003865572E-2</v>
      </c>
      <c r="X167" s="8">
        <f t="shared" si="32"/>
        <v>2.0112914608327464E-2</v>
      </c>
      <c r="Y167" s="8">
        <f t="shared" si="33"/>
        <v>-1.2377463247935235E-2</v>
      </c>
      <c r="Z167" s="8">
        <f t="shared" si="34"/>
        <v>-3.1065692982722382E-2</v>
      </c>
      <c r="AA167" s="8">
        <f t="shared" si="35"/>
        <v>4.5854798599935916E-2</v>
      </c>
      <c r="AB167" s="12">
        <f t="shared" si="26"/>
        <v>-1.0374943087118621E-2</v>
      </c>
      <c r="AC167" s="37" cm="1">
        <f t="array" ref="AC167">SUMPRODUCT(R167:AA167,TRANSPOSE($AK$5:$AK$14))</f>
        <v>-8.2974309760426128E-3</v>
      </c>
      <c r="AD167" s="37"/>
      <c r="AE167" s="37"/>
      <c r="AF167" s="37"/>
      <c r="AG167" s="37"/>
      <c r="AH167" s="37"/>
      <c r="AT167" s="1">
        <v>43833</v>
      </c>
      <c r="AU167" s="36">
        <v>4.797776941819527E-3</v>
      </c>
      <c r="AY167" s="1">
        <v>44195</v>
      </c>
      <c r="AZ167" s="36">
        <v>5.9867445991847699E-3</v>
      </c>
    </row>
    <row r="168" spans="1:52">
      <c r="A168" s="1">
        <v>44413</v>
      </c>
      <c r="B168" t="s">
        <v>6</v>
      </c>
      <c r="C168" t="s">
        <v>7</v>
      </c>
      <c r="D168" s="2">
        <v>109.08000199999999</v>
      </c>
      <c r="F168" s="1">
        <v>44195</v>
      </c>
      <c r="G168" s="3">
        <v>68.180000000000007</v>
      </c>
      <c r="H168" s="3">
        <v>20.66</v>
      </c>
      <c r="I168" s="3">
        <v>26.549999</v>
      </c>
      <c r="J168" s="3">
        <v>68.949996999999996</v>
      </c>
      <c r="K168" s="3">
        <v>26.231085</v>
      </c>
      <c r="L168" s="3">
        <v>23.530000999999999</v>
      </c>
      <c r="M168" s="3">
        <v>28.34</v>
      </c>
      <c r="N168" s="3">
        <v>19.389999</v>
      </c>
      <c r="O168" s="3">
        <v>41.585842</v>
      </c>
      <c r="P168" s="3">
        <v>87.449996999999996</v>
      </c>
      <c r="R168" s="8">
        <f t="shared" si="25"/>
        <v>5.8704139399831407E-4</v>
      </c>
      <c r="S168" s="8">
        <f t="shared" si="27"/>
        <v>2.5881429539283823E-3</v>
      </c>
      <c r="T168" s="8">
        <f t="shared" si="28"/>
        <v>3.8326124364489615E-2</v>
      </c>
      <c r="U168" s="8">
        <f t="shared" si="29"/>
        <v>2.8183702003689342E-2</v>
      </c>
      <c r="V168" s="8">
        <f t="shared" si="30"/>
        <v>3.0522807616488071E-3</v>
      </c>
      <c r="W168" s="8">
        <f t="shared" si="31"/>
        <v>7.2773969487414901E-3</v>
      </c>
      <c r="X168" s="8">
        <f t="shared" si="32"/>
        <v>2.4761230986912021E-3</v>
      </c>
      <c r="Y168" s="8">
        <f t="shared" si="33"/>
        <v>-1.0714336734693972E-2</v>
      </c>
      <c r="Z168" s="8">
        <f t="shared" si="34"/>
        <v>-1.5405274872754121E-2</v>
      </c>
      <c r="AA168" s="8">
        <f t="shared" si="35"/>
        <v>4.3642701274836685E-3</v>
      </c>
      <c r="AB168" s="12">
        <f t="shared" si="26"/>
        <v>6.0735470045222718E-3</v>
      </c>
      <c r="AC168" s="37" cm="1">
        <f t="array" ref="AC168">SUMPRODUCT(R168:AA168,TRANSPOSE($AK$5:$AK$14))</f>
        <v>5.9867445991847699E-3</v>
      </c>
      <c r="AD168" s="37"/>
      <c r="AE168" s="37"/>
      <c r="AF168" s="37"/>
      <c r="AG168" s="37"/>
      <c r="AH168" s="37"/>
      <c r="AT168" s="1">
        <v>43832</v>
      </c>
      <c r="AU168" s="36">
        <v>2.0020472982174388E-2</v>
      </c>
      <c r="AY168" s="1">
        <v>44194</v>
      </c>
      <c r="AZ168" s="36">
        <v>1.749807487836891E-3</v>
      </c>
    </row>
    <row r="169" spans="1:52">
      <c r="A169" s="1">
        <v>44413</v>
      </c>
      <c r="B169" t="s">
        <v>8</v>
      </c>
      <c r="C169" t="s">
        <v>9</v>
      </c>
      <c r="D169" s="2">
        <v>18.860001</v>
      </c>
      <c r="F169" s="1">
        <v>44194</v>
      </c>
      <c r="G169" s="3">
        <v>68.139999000000003</v>
      </c>
      <c r="H169" s="3">
        <v>20.606667000000002</v>
      </c>
      <c r="I169" s="3">
        <v>25.57</v>
      </c>
      <c r="J169" s="3">
        <v>67.059997999999993</v>
      </c>
      <c r="K169" s="3">
        <v>26.151264000000001</v>
      </c>
      <c r="L169" s="3">
        <v>23.360001</v>
      </c>
      <c r="M169" s="3">
        <v>28.27</v>
      </c>
      <c r="N169" s="3">
        <v>19.600000000000001</v>
      </c>
      <c r="O169" s="3">
        <v>42.236507000000003</v>
      </c>
      <c r="P169" s="3">
        <v>87.07</v>
      </c>
      <c r="R169" s="8">
        <f t="shared" si="25"/>
        <v>-6.7055249768374087E-3</v>
      </c>
      <c r="S169" s="8">
        <f t="shared" si="27"/>
        <v>5.2032682926830059E-3</v>
      </c>
      <c r="T169" s="8">
        <f t="shared" si="28"/>
        <v>5.110023384040022E-3</v>
      </c>
      <c r="U169" s="8">
        <f t="shared" si="29"/>
        <v>5.3973165845869068E-3</v>
      </c>
      <c r="V169" s="8">
        <f t="shared" si="30"/>
        <v>5.7559534797859109E-3</v>
      </c>
      <c r="W169" s="8">
        <f t="shared" si="31"/>
        <v>-3.7098062654575478E-2</v>
      </c>
      <c r="X169" s="8">
        <f t="shared" si="32"/>
        <v>3.1937544357700447E-3</v>
      </c>
      <c r="Y169" s="8">
        <f t="shared" si="33"/>
        <v>6.6769905843343915E-3</v>
      </c>
      <c r="Z169" s="8">
        <f t="shared" si="34"/>
        <v>3.5367565781919748E-2</v>
      </c>
      <c r="AA169" s="8">
        <f t="shared" si="35"/>
        <v>-2.7488031783026723E-3</v>
      </c>
      <c r="AB169" s="12">
        <f t="shared" si="26"/>
        <v>2.0152481733404469E-3</v>
      </c>
      <c r="AC169" s="37" cm="1">
        <f t="array" ref="AC169">SUMPRODUCT(R169:AA169,TRANSPOSE($AK$5:$AK$14))</f>
        <v>1.749807487836891E-3</v>
      </c>
      <c r="AD169" s="37"/>
      <c r="AE169" s="37"/>
      <c r="AF169" s="37"/>
      <c r="AG169" s="37"/>
      <c r="AH169" s="37"/>
      <c r="AT169" s="1">
        <v>43829</v>
      </c>
      <c r="AU169" s="36">
        <v>7.9738527453376872E-4</v>
      </c>
      <c r="AY169" s="1">
        <v>44193</v>
      </c>
      <c r="AZ169" s="36">
        <v>1.274549256155039E-2</v>
      </c>
    </row>
    <row r="170" spans="1:52">
      <c r="A170" s="1">
        <v>44413</v>
      </c>
      <c r="B170" t="s">
        <v>10</v>
      </c>
      <c r="C170" t="s">
        <v>11</v>
      </c>
      <c r="D170" s="2">
        <v>23.23</v>
      </c>
      <c r="F170" s="1">
        <v>44193</v>
      </c>
      <c r="G170" s="3">
        <v>68.599997999999999</v>
      </c>
      <c r="H170" s="3">
        <v>20.5</v>
      </c>
      <c r="I170" s="3">
        <v>25.440000999999999</v>
      </c>
      <c r="J170" s="3">
        <v>66.699996999999996</v>
      </c>
      <c r="K170" s="3">
        <v>26.0016</v>
      </c>
      <c r="L170" s="3">
        <v>24.26</v>
      </c>
      <c r="M170" s="3">
        <v>28.18</v>
      </c>
      <c r="N170" s="3">
        <v>19.469999000000001</v>
      </c>
      <c r="O170" s="3">
        <v>40.793731999999999</v>
      </c>
      <c r="P170" s="3">
        <v>87.309997999999993</v>
      </c>
      <c r="R170" s="8">
        <f t="shared" si="25"/>
        <v>1.6898888480564655E-2</v>
      </c>
      <c r="S170" s="8">
        <f t="shared" si="27"/>
        <v>2.5170895988361201E-2</v>
      </c>
      <c r="T170" s="8">
        <f t="shared" si="28"/>
        <v>1.1933254253510481E-2</v>
      </c>
      <c r="U170" s="8">
        <f t="shared" si="29"/>
        <v>1.5014865315761247E-3</v>
      </c>
      <c r="V170" s="8">
        <f t="shared" si="30"/>
        <v>3.5771060401375628E-2</v>
      </c>
      <c r="W170" s="8">
        <f t="shared" si="31"/>
        <v>2.1903959561920941E-2</v>
      </c>
      <c r="X170" s="8">
        <f t="shared" si="32"/>
        <v>8.2289442494116339E-3</v>
      </c>
      <c r="Y170" s="8">
        <f t="shared" si="33"/>
        <v>1.3007284755842077E-2</v>
      </c>
      <c r="Z170" s="8">
        <f t="shared" si="34"/>
        <v>4.1781954641242156E-3</v>
      </c>
      <c r="AA170" s="8">
        <f t="shared" si="35"/>
        <v>-5.72378656451753E-4</v>
      </c>
      <c r="AB170" s="12">
        <f t="shared" si="26"/>
        <v>1.3802159103023518E-2</v>
      </c>
      <c r="AC170" s="37" cm="1">
        <f t="array" ref="AC170">SUMPRODUCT(R170:AA170,TRANSPOSE($AK$5:$AK$14))</f>
        <v>1.274549256155039E-2</v>
      </c>
      <c r="AD170" s="37"/>
      <c r="AE170" s="37"/>
      <c r="AF170" s="37"/>
      <c r="AG170" s="37"/>
      <c r="AH170" s="37"/>
      <c r="AT170" s="1">
        <v>43826</v>
      </c>
      <c r="AU170" s="36">
        <v>-1.4294657666579998E-2</v>
      </c>
      <c r="AY170" s="1">
        <v>44188</v>
      </c>
      <c r="AZ170" s="36">
        <v>2.3864965234720063E-3</v>
      </c>
    </row>
    <row r="171" spans="1:52">
      <c r="A171" s="1">
        <v>44413</v>
      </c>
      <c r="B171" t="s">
        <v>12</v>
      </c>
      <c r="C171" t="s">
        <v>13</v>
      </c>
      <c r="D171" s="2">
        <v>24.700001</v>
      </c>
      <c r="F171" s="1">
        <v>44188</v>
      </c>
      <c r="G171" s="3">
        <v>67.459998999999996</v>
      </c>
      <c r="H171" s="3">
        <v>19.996666000000001</v>
      </c>
      <c r="I171" s="3">
        <v>25.139999</v>
      </c>
      <c r="J171" s="3">
        <v>66.599997999999999</v>
      </c>
      <c r="K171" s="3">
        <v>25.103617</v>
      </c>
      <c r="L171" s="3">
        <v>23.74</v>
      </c>
      <c r="M171" s="3">
        <v>27.950001</v>
      </c>
      <c r="N171" s="3">
        <v>19.219999000000001</v>
      </c>
      <c r="O171" s="3">
        <v>40.623997000000003</v>
      </c>
      <c r="P171" s="3">
        <v>87.360000999999997</v>
      </c>
      <c r="R171" s="8">
        <f t="shared" si="25"/>
        <v>-6.480161812071881E-3</v>
      </c>
      <c r="S171" s="8">
        <f t="shared" si="27"/>
        <v>-4.8108496888420015E-3</v>
      </c>
      <c r="T171" s="8">
        <f t="shared" si="28"/>
        <v>-2.1028076323987545E-2</v>
      </c>
      <c r="U171" s="8">
        <f t="shared" si="29"/>
        <v>2.6510497526687559E-2</v>
      </c>
      <c r="V171" s="8">
        <f t="shared" si="30"/>
        <v>1.1254038592272926E-2</v>
      </c>
      <c r="W171" s="8">
        <f t="shared" si="31"/>
        <v>2.151462994836489E-2</v>
      </c>
      <c r="X171" s="8">
        <f t="shared" si="32"/>
        <v>2.4560116401755327E-2</v>
      </c>
      <c r="Y171" s="8">
        <f t="shared" si="33"/>
        <v>1.5632099237515744E-3</v>
      </c>
      <c r="Z171" s="8">
        <f t="shared" si="34"/>
        <v>4.429960735647131E-3</v>
      </c>
      <c r="AA171" s="8">
        <f t="shared" si="35"/>
        <v>4.8309062610786459E-3</v>
      </c>
      <c r="AB171" s="12">
        <f t="shared" si="26"/>
        <v>6.2344271564656623E-3</v>
      </c>
      <c r="AC171" s="37" cm="1">
        <f t="array" ref="AC171">SUMPRODUCT(R171:AA171,TRANSPOSE($AK$5:$AK$14))</f>
        <v>2.3864965234720063E-3</v>
      </c>
      <c r="AD171" s="37"/>
      <c r="AE171" s="37"/>
      <c r="AF171" s="37"/>
      <c r="AG171" s="37"/>
      <c r="AH171" s="37"/>
      <c r="AT171" s="1">
        <v>43825</v>
      </c>
      <c r="AU171" s="36">
        <v>8.0498729284224028E-3</v>
      </c>
      <c r="AY171" s="1">
        <v>44187</v>
      </c>
      <c r="AZ171" s="36">
        <v>4.0314207636044236E-3</v>
      </c>
    </row>
    <row r="172" spans="1:52">
      <c r="A172" s="1">
        <v>44413</v>
      </c>
      <c r="B172" t="s">
        <v>14</v>
      </c>
      <c r="C172" t="s">
        <v>15</v>
      </c>
      <c r="D172" s="2">
        <v>58.5</v>
      </c>
      <c r="F172" s="1">
        <v>44187</v>
      </c>
      <c r="G172" s="3">
        <v>67.900002000000001</v>
      </c>
      <c r="H172" s="3">
        <v>20.093332</v>
      </c>
      <c r="I172" s="3">
        <v>25.68</v>
      </c>
      <c r="J172" s="3">
        <v>64.879997000000003</v>
      </c>
      <c r="K172" s="3">
        <v>24.824244</v>
      </c>
      <c r="L172" s="3">
        <v>23.24</v>
      </c>
      <c r="M172" s="3">
        <v>27.280000999999999</v>
      </c>
      <c r="N172" s="3">
        <v>19.190000999999999</v>
      </c>
      <c r="O172" s="3">
        <v>40.444828000000001</v>
      </c>
      <c r="P172" s="3">
        <v>86.940002000000007</v>
      </c>
      <c r="R172" s="8">
        <f t="shared" si="25"/>
        <v>-8.8282814718693039E-4</v>
      </c>
      <c r="S172" s="8">
        <f t="shared" si="27"/>
        <v>2.169488209135198E-2</v>
      </c>
      <c r="T172" s="8">
        <f t="shared" si="28"/>
        <v>3.0497592295345023E-2</v>
      </c>
      <c r="U172" s="8">
        <f t="shared" si="29"/>
        <v>-1.3081853151258035E-2</v>
      </c>
      <c r="V172" s="8">
        <f t="shared" si="30"/>
        <v>-2.0056177236656646E-3</v>
      </c>
      <c r="W172" s="8">
        <f t="shared" si="31"/>
        <v>-2.3529370736528235E-2</v>
      </c>
      <c r="X172" s="8">
        <f t="shared" si="32"/>
        <v>9.6225388601035907E-3</v>
      </c>
      <c r="Y172" s="8">
        <f t="shared" si="33"/>
        <v>1.1597364870709658E-2</v>
      </c>
      <c r="Z172" s="8">
        <f t="shared" si="34"/>
        <v>-1.8759996068715427E-2</v>
      </c>
      <c r="AA172" s="8">
        <f t="shared" si="35"/>
        <v>9.2103383696725931E-4</v>
      </c>
      <c r="AB172" s="12">
        <f t="shared" si="26"/>
        <v>1.6073746127123222E-3</v>
      </c>
      <c r="AC172" s="37" cm="1">
        <f t="array" ref="AC172">SUMPRODUCT(R172:AA172,TRANSPOSE($AK$5:$AK$14))</f>
        <v>4.0314207636044236E-3</v>
      </c>
      <c r="AD172" s="37"/>
      <c r="AE172" s="37"/>
      <c r="AF172" s="37"/>
      <c r="AG172" s="37"/>
      <c r="AH172" s="37"/>
      <c r="AT172" s="1">
        <v>43822</v>
      </c>
      <c r="AU172" s="36">
        <v>-8.4648325524271312E-4</v>
      </c>
      <c r="AY172" s="1">
        <v>44186</v>
      </c>
      <c r="AZ172" s="36">
        <v>-1.9122780593490551E-2</v>
      </c>
    </row>
    <row r="173" spans="1:52">
      <c r="A173" s="1">
        <v>44413</v>
      </c>
      <c r="B173" t="s">
        <v>16</v>
      </c>
      <c r="C173" t="s">
        <v>17</v>
      </c>
      <c r="D173" s="2">
        <v>92</v>
      </c>
      <c r="F173" s="1">
        <v>44186</v>
      </c>
      <c r="G173" s="3">
        <v>67.959998999999996</v>
      </c>
      <c r="H173" s="3">
        <v>19.666665999999999</v>
      </c>
      <c r="I173" s="3">
        <v>24.92</v>
      </c>
      <c r="J173" s="3">
        <v>65.739998</v>
      </c>
      <c r="K173" s="3">
        <v>24.874131999999999</v>
      </c>
      <c r="L173" s="3">
        <v>23.799999</v>
      </c>
      <c r="M173" s="3">
        <v>27.02</v>
      </c>
      <c r="N173" s="3">
        <v>18.969999000000001</v>
      </c>
      <c r="O173" s="3">
        <v>41.218079000000003</v>
      </c>
      <c r="P173" s="3">
        <v>86.860000999999997</v>
      </c>
      <c r="R173" s="8">
        <f t="shared" si="25"/>
        <v>-7.0134860603892233E-3</v>
      </c>
      <c r="S173" s="8">
        <f t="shared" si="27"/>
        <v>-1.3377893871431065E-2</v>
      </c>
      <c r="T173" s="8">
        <f t="shared" si="28"/>
        <v>-2.8081085338575788E-2</v>
      </c>
      <c r="U173" s="8">
        <f t="shared" si="29"/>
        <v>-1.4540563851604861E-2</v>
      </c>
      <c r="V173" s="8">
        <f t="shared" si="30"/>
        <v>-2.3501785513230896E-2</v>
      </c>
      <c r="W173" s="8">
        <f t="shared" si="31"/>
        <v>-2.3389494321317379E-2</v>
      </c>
      <c r="X173" s="8">
        <f t="shared" si="32"/>
        <v>-3.8434163701067676E-2</v>
      </c>
      <c r="Y173" s="8">
        <f t="shared" si="33"/>
        <v>-2.6180749486652926E-2</v>
      </c>
      <c r="Z173" s="8">
        <f t="shared" si="34"/>
        <v>-1.1756663778601366E-2</v>
      </c>
      <c r="AA173" s="8">
        <f t="shared" si="35"/>
        <v>-1.0706172754914449E-2</v>
      </c>
      <c r="AB173" s="12">
        <f t="shared" si="26"/>
        <v>-1.9698205867778561E-2</v>
      </c>
      <c r="AC173" s="37" cm="1">
        <f t="array" ref="AC173">SUMPRODUCT(R173:AA173,TRANSPOSE($AK$5:$AK$14))</f>
        <v>-1.9122780593490551E-2</v>
      </c>
      <c r="AD173" s="37"/>
      <c r="AE173" s="37"/>
      <c r="AF173" s="37"/>
      <c r="AG173" s="37"/>
      <c r="AH173" s="37"/>
      <c r="AT173" s="1">
        <v>43819</v>
      </c>
      <c r="AU173" s="36">
        <v>6.0940056860289016E-3</v>
      </c>
      <c r="AY173" s="1">
        <v>44183</v>
      </c>
      <c r="AZ173" s="36">
        <v>-6.9647140424204217E-3</v>
      </c>
    </row>
    <row r="174" spans="1:52">
      <c r="A174" s="1">
        <v>44413</v>
      </c>
      <c r="B174" t="s">
        <v>18</v>
      </c>
      <c r="C174" t="s">
        <v>19</v>
      </c>
      <c r="D174" s="2">
        <v>28.98</v>
      </c>
      <c r="F174" s="1">
        <v>44183</v>
      </c>
      <c r="G174" s="3">
        <v>68.440002000000007</v>
      </c>
      <c r="H174" s="3">
        <v>19.933332</v>
      </c>
      <c r="I174" s="3">
        <v>25.639999</v>
      </c>
      <c r="J174" s="3">
        <v>66.709998999999996</v>
      </c>
      <c r="K174" s="3">
        <v>25.472788000000001</v>
      </c>
      <c r="L174" s="3">
        <v>24.370000999999998</v>
      </c>
      <c r="M174" s="3">
        <v>28.1</v>
      </c>
      <c r="N174" s="3">
        <v>19.48</v>
      </c>
      <c r="O174" s="3">
        <v>41.708430999999997</v>
      </c>
      <c r="P174" s="3">
        <v>87.800003000000004</v>
      </c>
      <c r="R174" s="8">
        <f t="shared" si="25"/>
        <v>-2.5348888844362014E-2</v>
      </c>
      <c r="S174" s="8">
        <f t="shared" si="27"/>
        <v>-1.0752754342431689E-2</v>
      </c>
      <c r="T174" s="8">
        <f t="shared" si="28"/>
        <v>2.5189884046381367E-2</v>
      </c>
      <c r="U174" s="8">
        <f t="shared" si="29"/>
        <v>-6.2564876920820764E-3</v>
      </c>
      <c r="V174" s="8">
        <f t="shared" si="30"/>
        <v>-2.5572535889300214E-2</v>
      </c>
      <c r="W174" s="8">
        <f t="shared" si="31"/>
        <v>-2.1678000802890472E-2</v>
      </c>
      <c r="X174" s="8">
        <f t="shared" si="32"/>
        <v>-4.9575070821528695E-3</v>
      </c>
      <c r="Y174" s="8">
        <f t="shared" si="33"/>
        <v>-2.012067505637204E-2</v>
      </c>
      <c r="Z174" s="8">
        <f t="shared" si="34"/>
        <v>-1.1399249071294264E-2</v>
      </c>
      <c r="AA174" s="8">
        <f t="shared" si="35"/>
        <v>6.880802989018539E-3</v>
      </c>
      <c r="AB174" s="12">
        <f t="shared" si="26"/>
        <v>-9.4015411745485729E-3</v>
      </c>
      <c r="AC174" s="37" cm="1">
        <f t="array" ref="AC174">SUMPRODUCT(R174:AA174,TRANSPOSE($AK$5:$AK$14))</f>
        <v>-6.9647140424204217E-3</v>
      </c>
      <c r="AD174" s="37"/>
      <c r="AE174" s="37"/>
      <c r="AF174" s="37"/>
      <c r="AG174" s="37"/>
      <c r="AH174" s="37"/>
      <c r="AT174" s="1">
        <v>43818</v>
      </c>
      <c r="AU174" s="36">
        <v>9.9405102242053484E-3</v>
      </c>
      <c r="AY174" s="1">
        <v>44182</v>
      </c>
      <c r="AZ174" s="36">
        <v>2.5043368565319333E-3</v>
      </c>
    </row>
    <row r="175" spans="1:52">
      <c r="A175" s="1">
        <v>44413</v>
      </c>
      <c r="B175" t="s">
        <v>20</v>
      </c>
      <c r="C175" t="s">
        <v>21</v>
      </c>
      <c r="D175" s="2">
        <v>15.71</v>
      </c>
      <c r="F175" s="1">
        <v>44182</v>
      </c>
      <c r="G175" s="3">
        <v>70.220000999999996</v>
      </c>
      <c r="H175" s="3">
        <v>20.149999999999999</v>
      </c>
      <c r="I175" s="3">
        <v>25.01</v>
      </c>
      <c r="J175" s="3">
        <v>67.129997000000003</v>
      </c>
      <c r="K175" s="3">
        <v>26.141286999999998</v>
      </c>
      <c r="L175" s="3">
        <v>24.91</v>
      </c>
      <c r="M175" s="3">
        <v>28.24</v>
      </c>
      <c r="N175" s="3">
        <v>19.879999000000002</v>
      </c>
      <c r="O175" s="3">
        <v>42.189357999999999</v>
      </c>
      <c r="P175" s="3">
        <v>87.199996999999996</v>
      </c>
      <c r="R175" s="8">
        <f t="shared" si="25"/>
        <v>-8.7520473603640934E-3</v>
      </c>
      <c r="S175" s="8">
        <f t="shared" si="27"/>
        <v>-1.6514617110792941E-3</v>
      </c>
      <c r="T175" s="8">
        <f t="shared" si="28"/>
        <v>1.0505050505050567E-2</v>
      </c>
      <c r="U175" s="8">
        <f t="shared" si="29"/>
        <v>1.7737992991782896E-2</v>
      </c>
      <c r="V175" s="8">
        <f t="shared" si="30"/>
        <v>2.2638593763557365E-2</v>
      </c>
      <c r="W175" s="8">
        <f t="shared" si="31"/>
        <v>-1.5414980846441913E-2</v>
      </c>
      <c r="X175" s="8">
        <f t="shared" si="32"/>
        <v>1.7736430729463147E-3</v>
      </c>
      <c r="Y175" s="8">
        <f t="shared" si="33"/>
        <v>4.0404042444649544E-3</v>
      </c>
      <c r="Z175" s="8">
        <f t="shared" si="34"/>
        <v>-9.0807772579567844E-3</v>
      </c>
      <c r="AA175" s="8">
        <f t="shared" si="35"/>
        <v>1.1366225801829902E-2</v>
      </c>
      <c r="AB175" s="12">
        <f t="shared" si="26"/>
        <v>3.3162643203789913E-3</v>
      </c>
      <c r="AC175" s="37" cm="1">
        <f t="array" ref="AC175">SUMPRODUCT(R175:AA175,TRANSPOSE($AK$5:$AK$14))</f>
        <v>2.5043368565319333E-3</v>
      </c>
      <c r="AD175" s="37"/>
      <c r="AE175" s="37"/>
      <c r="AF175" s="37"/>
      <c r="AG175" s="37"/>
      <c r="AH175" s="37"/>
      <c r="AT175" s="1">
        <v>43817</v>
      </c>
      <c r="AU175" s="36">
        <v>1.0227201427502022E-2</v>
      </c>
      <c r="AY175" s="1">
        <v>44181</v>
      </c>
      <c r="AZ175" s="36">
        <v>1.3271793179585142E-2</v>
      </c>
    </row>
    <row r="176" spans="1:52">
      <c r="A176" s="1">
        <v>44412</v>
      </c>
      <c r="B176" t="s">
        <v>2</v>
      </c>
      <c r="C176" t="s">
        <v>3</v>
      </c>
      <c r="D176" s="2">
        <v>26.280000999999999</v>
      </c>
      <c r="F176" s="1">
        <v>44181</v>
      </c>
      <c r="G176" s="3">
        <v>70.839995999999999</v>
      </c>
      <c r="H176" s="3">
        <v>20.183332</v>
      </c>
      <c r="I176" s="3">
        <v>24.75</v>
      </c>
      <c r="J176" s="3">
        <v>65.959998999999996</v>
      </c>
      <c r="K176" s="3">
        <v>25.562586</v>
      </c>
      <c r="L176" s="3">
        <v>25.299999</v>
      </c>
      <c r="M176" s="3">
        <v>28.190000999999999</v>
      </c>
      <c r="N176" s="3">
        <v>19.799999</v>
      </c>
      <c r="O176" s="3">
        <v>42.575980999999999</v>
      </c>
      <c r="P176" s="3">
        <v>86.220000999999996</v>
      </c>
      <c r="R176" s="8">
        <f t="shared" si="25"/>
        <v>5.9641864800960729E-3</v>
      </c>
      <c r="S176" s="8">
        <f t="shared" si="27"/>
        <v>2.8362791131351196E-2</v>
      </c>
      <c r="T176" s="8">
        <f t="shared" si="28"/>
        <v>1.4344262295082027E-2</v>
      </c>
      <c r="U176" s="8">
        <f t="shared" si="29"/>
        <v>1.9474529496500598E-2</v>
      </c>
      <c r="V176" s="8">
        <f t="shared" si="30"/>
        <v>1.3850469566363759E-2</v>
      </c>
      <c r="W176" s="8">
        <f t="shared" si="31"/>
        <v>9.5770155457707094E-3</v>
      </c>
      <c r="X176" s="8">
        <f t="shared" si="32"/>
        <v>1.2208294434470281E-2</v>
      </c>
      <c r="Y176" s="8">
        <f t="shared" si="33"/>
        <v>5.0520462328422857E-4</v>
      </c>
      <c r="Z176" s="8">
        <f t="shared" si="34"/>
        <v>1.3240529382239283E-2</v>
      </c>
      <c r="AA176" s="8">
        <f t="shared" si="35"/>
        <v>2.0355041420118299E-2</v>
      </c>
      <c r="AB176" s="12">
        <f t="shared" si="26"/>
        <v>1.3788232437527645E-2</v>
      </c>
      <c r="AC176" s="37" cm="1">
        <f t="array" ref="AC176">SUMPRODUCT(R176:AA176,TRANSPOSE($AK$5:$AK$14))</f>
        <v>1.3271793179585142E-2</v>
      </c>
      <c r="AD176" s="37"/>
      <c r="AE176" s="37"/>
      <c r="AF176" s="37"/>
      <c r="AG176" s="37"/>
      <c r="AH176" s="37"/>
      <c r="AT176" s="1">
        <v>43816</v>
      </c>
      <c r="AU176" s="36">
        <v>6.2464899879392088E-3</v>
      </c>
      <c r="AY176" s="1">
        <v>44180</v>
      </c>
      <c r="AZ176" s="36">
        <v>1.314427979550257E-2</v>
      </c>
    </row>
    <row r="177" spans="1:52">
      <c r="A177" s="1">
        <v>44412</v>
      </c>
      <c r="B177" t="s">
        <v>4</v>
      </c>
      <c r="C177" t="s">
        <v>5</v>
      </c>
      <c r="D177" s="2">
        <v>6.84</v>
      </c>
      <c r="F177" s="1">
        <v>44180</v>
      </c>
      <c r="G177" s="3">
        <v>70.419998000000007</v>
      </c>
      <c r="H177" s="3">
        <v>19.626664999999999</v>
      </c>
      <c r="I177" s="3">
        <v>24.4</v>
      </c>
      <c r="J177" s="3">
        <v>64.699996999999996</v>
      </c>
      <c r="K177" s="3">
        <v>25.213369</v>
      </c>
      <c r="L177" s="3">
        <v>25.059999000000001</v>
      </c>
      <c r="M177" s="3">
        <v>27.85</v>
      </c>
      <c r="N177" s="3">
        <v>19.790001</v>
      </c>
      <c r="O177" s="3">
        <v>42.019618999999999</v>
      </c>
      <c r="P177" s="3">
        <v>84.5</v>
      </c>
      <c r="R177" s="8">
        <f t="shared" si="25"/>
        <v>3.4197492163009391E-3</v>
      </c>
      <c r="S177" s="8">
        <f t="shared" si="27"/>
        <v>1.0295075850894758E-2</v>
      </c>
      <c r="T177" s="8">
        <f t="shared" si="28"/>
        <v>1.8789101511937235E-2</v>
      </c>
      <c r="U177" s="8">
        <f t="shared" si="29"/>
        <v>2.227833745807651E-2</v>
      </c>
      <c r="V177" s="8">
        <f t="shared" si="30"/>
        <v>7.4861725430285839E-2</v>
      </c>
      <c r="W177" s="8">
        <f t="shared" si="31"/>
        <v>0</v>
      </c>
      <c r="X177" s="8">
        <f t="shared" si="32"/>
        <v>8.3272625515112379E-3</v>
      </c>
      <c r="Y177" s="8">
        <f t="shared" si="33"/>
        <v>1.7480718895592853E-2</v>
      </c>
      <c r="Z177" s="8">
        <f t="shared" si="34"/>
        <v>-6.4660212672581962E-3</v>
      </c>
      <c r="AA177" s="8">
        <f t="shared" si="35"/>
        <v>1.1370400549237516E-2</v>
      </c>
      <c r="AB177" s="12">
        <f t="shared" si="26"/>
        <v>1.6035635019657869E-2</v>
      </c>
      <c r="AC177" s="37" cm="1">
        <f t="array" ref="AC177">SUMPRODUCT(R177:AA177,TRANSPOSE($AK$5:$AK$14))</f>
        <v>1.314427979550257E-2</v>
      </c>
      <c r="AD177" s="37"/>
      <c r="AE177" s="37"/>
      <c r="AF177" s="37"/>
      <c r="AG177" s="37"/>
      <c r="AH177" s="37"/>
      <c r="AT177" s="1">
        <v>43815</v>
      </c>
      <c r="AU177" s="36">
        <v>-1.0915752098946162E-3</v>
      </c>
      <c r="AY177" s="1">
        <v>44179</v>
      </c>
      <c r="AZ177" s="36">
        <v>-3.3306236279705679E-3</v>
      </c>
    </row>
    <row r="178" spans="1:52">
      <c r="A178" s="1">
        <v>44412</v>
      </c>
      <c r="B178" t="s">
        <v>6</v>
      </c>
      <c r="C178" t="s">
        <v>7</v>
      </c>
      <c r="D178" s="2">
        <v>112.519997</v>
      </c>
      <c r="F178" s="1">
        <v>44179</v>
      </c>
      <c r="G178" s="3">
        <v>70.180000000000007</v>
      </c>
      <c r="H178" s="3">
        <v>19.426666000000001</v>
      </c>
      <c r="I178" s="3">
        <v>23.950001</v>
      </c>
      <c r="J178" s="3">
        <v>63.290000999999997</v>
      </c>
      <c r="K178" s="3">
        <v>23.457314</v>
      </c>
      <c r="L178" s="3">
        <v>25.059999000000001</v>
      </c>
      <c r="M178" s="3">
        <v>27.620000999999998</v>
      </c>
      <c r="N178" s="3">
        <v>19.450001</v>
      </c>
      <c r="O178" s="3">
        <v>42.293087</v>
      </c>
      <c r="P178" s="3">
        <v>83.550003000000004</v>
      </c>
      <c r="R178" s="8">
        <f t="shared" si="25"/>
        <v>8.1884641834728596E-3</v>
      </c>
      <c r="S178" s="8">
        <f t="shared" si="27"/>
        <v>-9.517352303150102E-3</v>
      </c>
      <c r="T178" s="8">
        <f t="shared" si="28"/>
        <v>5.457640638119229E-3</v>
      </c>
      <c r="U178" s="8">
        <f t="shared" si="29"/>
        <v>-6.4364206210923555E-3</v>
      </c>
      <c r="V178" s="8">
        <f t="shared" si="30"/>
        <v>-4.2355399484596615E-3</v>
      </c>
      <c r="W178" s="8">
        <f t="shared" si="31"/>
        <v>1.5986810551559421E-3</v>
      </c>
      <c r="X178" s="8">
        <f t="shared" si="32"/>
        <v>1.8136017410227852E-3</v>
      </c>
      <c r="Y178" s="8">
        <f t="shared" si="33"/>
        <v>-6.6393769152195093E-3</v>
      </c>
      <c r="Z178" s="8">
        <f t="shared" si="34"/>
        <v>-4.218495010013164E-3</v>
      </c>
      <c r="AA178" s="8">
        <f t="shared" si="35"/>
        <v>-1.5437166916837454E-2</v>
      </c>
      <c r="AB178" s="12">
        <f t="shared" si="26"/>
        <v>-2.9425964097001427E-3</v>
      </c>
      <c r="AC178" s="37" cm="1">
        <f t="array" ref="AC178">SUMPRODUCT(R178:AA178,TRANSPOSE($AK$5:$AK$14))</f>
        <v>-3.3306236279705679E-3</v>
      </c>
      <c r="AD178" s="37"/>
      <c r="AE178" s="37"/>
      <c r="AF178" s="37"/>
      <c r="AG178" s="37"/>
      <c r="AH178" s="37"/>
      <c r="AT178" s="1">
        <v>43812</v>
      </c>
      <c r="AU178" s="36">
        <v>7.8438543379518669E-4</v>
      </c>
      <c r="AY178" s="1">
        <v>44176</v>
      </c>
      <c r="AZ178" s="36">
        <v>-6.3195731399333713E-4</v>
      </c>
    </row>
    <row r="179" spans="1:52">
      <c r="A179" s="1">
        <v>44412</v>
      </c>
      <c r="B179" t="s">
        <v>8</v>
      </c>
      <c r="C179" t="s">
        <v>9</v>
      </c>
      <c r="D179" s="2">
        <v>19.059999000000001</v>
      </c>
      <c r="F179" s="1">
        <v>44176</v>
      </c>
      <c r="G179" s="3">
        <v>69.610000999999997</v>
      </c>
      <c r="H179" s="3">
        <v>19.613333000000001</v>
      </c>
      <c r="I179" s="3">
        <v>23.82</v>
      </c>
      <c r="J179" s="3">
        <v>63.700001</v>
      </c>
      <c r="K179" s="3">
        <v>23.557091</v>
      </c>
      <c r="L179" s="3">
        <v>25.02</v>
      </c>
      <c r="M179" s="3">
        <v>27.57</v>
      </c>
      <c r="N179" s="3">
        <v>19.579999999999998</v>
      </c>
      <c r="O179" s="3">
        <v>42.472256000000002</v>
      </c>
      <c r="P179" s="3">
        <v>84.860000999999997</v>
      </c>
      <c r="R179" s="8">
        <f t="shared" si="25"/>
        <v>1.4372126849770229E-4</v>
      </c>
      <c r="S179" s="8">
        <f t="shared" si="27"/>
        <v>1.082283075681735E-2</v>
      </c>
      <c r="T179" s="8">
        <f t="shared" si="28"/>
        <v>4.2003361696903212E-4</v>
      </c>
      <c r="U179" s="8">
        <f t="shared" si="29"/>
        <v>2.6759326723742555E-3</v>
      </c>
      <c r="V179" s="8">
        <f t="shared" si="30"/>
        <v>-5.4843879324287199E-2</v>
      </c>
      <c r="W179" s="8">
        <f t="shared" si="31"/>
        <v>-3.5838187443615159E-2</v>
      </c>
      <c r="X179" s="8">
        <f t="shared" si="32"/>
        <v>-8.986340762041696E-3</v>
      </c>
      <c r="Y179" s="8">
        <f t="shared" si="33"/>
        <v>2.5130890052355855E-2</v>
      </c>
      <c r="Z179" s="8">
        <f t="shared" si="34"/>
        <v>1.3273391069592085E-2</v>
      </c>
      <c r="AA179" s="8">
        <f t="shared" si="35"/>
        <v>-1.6470470588235658E-3</v>
      </c>
      <c r="AB179" s="12">
        <f t="shared" si="26"/>
        <v>-4.8848655152161314E-3</v>
      </c>
      <c r="AC179" s="37" cm="1">
        <f t="array" ref="AC179">SUMPRODUCT(R179:AA179,TRANSPOSE($AK$5:$AK$14))</f>
        <v>-6.3195731399333713E-4</v>
      </c>
      <c r="AD179" s="37"/>
      <c r="AE179" s="37"/>
      <c r="AF179" s="37"/>
      <c r="AG179" s="37"/>
      <c r="AH179" s="37"/>
      <c r="AT179" s="1">
        <v>43811</v>
      </c>
      <c r="AU179" s="36">
        <v>2.0797434266229646E-2</v>
      </c>
      <c r="AY179" s="1">
        <v>44175</v>
      </c>
      <c r="AZ179" s="36">
        <v>1.7705733877403186E-2</v>
      </c>
    </row>
    <row r="180" spans="1:52">
      <c r="A180" s="1">
        <v>44412</v>
      </c>
      <c r="B180" t="s">
        <v>10</v>
      </c>
      <c r="C180" t="s">
        <v>11</v>
      </c>
      <c r="D180" s="2">
        <v>23.51</v>
      </c>
      <c r="F180" s="1">
        <v>44175</v>
      </c>
      <c r="G180" s="3">
        <v>69.599997999999999</v>
      </c>
      <c r="H180" s="3">
        <v>19.403334000000001</v>
      </c>
      <c r="I180" s="3">
        <v>23.809999000000001</v>
      </c>
      <c r="J180" s="3">
        <v>63.529998999999997</v>
      </c>
      <c r="K180" s="3">
        <v>24.924021</v>
      </c>
      <c r="L180" s="3">
        <v>25.950001</v>
      </c>
      <c r="M180" s="3">
        <v>27.82</v>
      </c>
      <c r="N180" s="3">
        <v>19.100000000000001</v>
      </c>
      <c r="O180" s="3">
        <v>41.915889999999997</v>
      </c>
      <c r="P180" s="3">
        <v>85</v>
      </c>
      <c r="R180" s="8">
        <f t="shared" si="25"/>
        <v>-5.0035599000811514E-3</v>
      </c>
      <c r="S180" s="8">
        <f t="shared" si="27"/>
        <v>2.7537564475508671E-2</v>
      </c>
      <c r="T180" s="8">
        <f t="shared" si="28"/>
        <v>3.7942666017818909E-3</v>
      </c>
      <c r="U180" s="8">
        <f t="shared" si="29"/>
        <v>-5.323313062835705E-3</v>
      </c>
      <c r="V180" s="8">
        <f t="shared" si="30"/>
        <v>2.629421710625621E-2</v>
      </c>
      <c r="W180" s="8">
        <f t="shared" si="31"/>
        <v>4.4686030595813227E-2</v>
      </c>
      <c r="X180" s="8">
        <f t="shared" si="32"/>
        <v>3.2665143553632446E-2</v>
      </c>
      <c r="Y180" s="8">
        <f t="shared" si="33"/>
        <v>-8.8220031136480616E-3</v>
      </c>
      <c r="Z180" s="8">
        <f t="shared" si="34"/>
        <v>4.8843779068420301E-2</v>
      </c>
      <c r="AA180" s="8">
        <f t="shared" si="35"/>
        <v>2.7811403669095708E-2</v>
      </c>
      <c r="AB180" s="12">
        <f t="shared" si="26"/>
        <v>1.9248352899394354E-2</v>
      </c>
      <c r="AC180" s="37" cm="1">
        <f t="array" ref="AC180">SUMPRODUCT(R180:AA180,TRANSPOSE($AK$5:$AK$14))</f>
        <v>1.7705733877403186E-2</v>
      </c>
      <c r="AD180" s="37"/>
      <c r="AE180" s="37"/>
      <c r="AF180" s="37"/>
      <c r="AG180" s="37"/>
      <c r="AH180" s="37"/>
      <c r="AT180" s="1">
        <v>43810</v>
      </c>
      <c r="AU180" s="36">
        <v>8.7685553397809039E-3</v>
      </c>
      <c r="AY180" s="1">
        <v>44174</v>
      </c>
      <c r="AZ180" s="36">
        <v>-6.8376134596534943E-3</v>
      </c>
    </row>
    <row r="181" spans="1:52">
      <c r="A181" s="1">
        <v>44412</v>
      </c>
      <c r="B181" t="s">
        <v>12</v>
      </c>
      <c r="C181" t="s">
        <v>13</v>
      </c>
      <c r="D181" s="2">
        <v>25</v>
      </c>
      <c r="F181" s="1">
        <v>44174</v>
      </c>
      <c r="G181" s="3">
        <v>69.949996999999996</v>
      </c>
      <c r="H181" s="3">
        <v>18.883333</v>
      </c>
      <c r="I181" s="3">
        <v>23.719999000000001</v>
      </c>
      <c r="J181" s="3">
        <v>63.869999</v>
      </c>
      <c r="K181" s="3">
        <v>24.285454000000001</v>
      </c>
      <c r="L181" s="3">
        <v>24.84</v>
      </c>
      <c r="M181" s="3">
        <v>26.940000999999999</v>
      </c>
      <c r="N181" s="3">
        <v>19.27</v>
      </c>
      <c r="O181" s="3">
        <v>39.963901999999997</v>
      </c>
      <c r="P181" s="3">
        <v>82.699996999999996</v>
      </c>
      <c r="R181" s="8">
        <f t="shared" si="25"/>
        <v>-2.7088965313502053E-3</v>
      </c>
      <c r="S181" s="8">
        <f t="shared" si="27"/>
        <v>-2.5292498714599005E-2</v>
      </c>
      <c r="T181" s="8">
        <f t="shared" si="28"/>
        <v>-6.2841220660190622E-3</v>
      </c>
      <c r="U181" s="8">
        <f t="shared" si="29"/>
        <v>-3.1685870704758444E-2</v>
      </c>
      <c r="V181" s="8">
        <f t="shared" si="30"/>
        <v>-4.3239035275197998E-2</v>
      </c>
      <c r="W181" s="8">
        <f t="shared" si="31"/>
        <v>1.4291547570436972E-2</v>
      </c>
      <c r="X181" s="8">
        <f t="shared" si="32"/>
        <v>1.0502663165791395E-2</v>
      </c>
      <c r="Y181" s="8">
        <f t="shared" si="33"/>
        <v>1.0389610389610168E-3</v>
      </c>
      <c r="Z181" s="8">
        <f t="shared" si="34"/>
        <v>-1.0968515737379758E-2</v>
      </c>
      <c r="AA181" s="8">
        <f t="shared" si="35"/>
        <v>-2.4126054906488956E-3</v>
      </c>
      <c r="AB181" s="12">
        <f t="shared" si="26"/>
        <v>-9.6758372744763978E-3</v>
      </c>
      <c r="AC181" s="37" cm="1">
        <f t="array" ref="AC181">SUMPRODUCT(R181:AA181,TRANSPOSE($AK$5:$AK$14))</f>
        <v>-6.8376134596534943E-3</v>
      </c>
      <c r="AD181" s="37"/>
      <c r="AE181" s="37"/>
      <c r="AF181" s="37"/>
      <c r="AG181" s="37"/>
      <c r="AH181" s="37"/>
      <c r="AT181" s="1">
        <v>43809</v>
      </c>
      <c r="AU181" s="36">
        <v>-7.4265221212945192E-3</v>
      </c>
      <c r="AY181" s="1">
        <v>44173</v>
      </c>
      <c r="AZ181" s="36">
        <v>-4.1288744435795726E-3</v>
      </c>
    </row>
    <row r="182" spans="1:52">
      <c r="A182" s="1">
        <v>44412</v>
      </c>
      <c r="B182" t="s">
        <v>14</v>
      </c>
      <c r="C182" t="s">
        <v>15</v>
      </c>
      <c r="D182" s="2">
        <v>59.16</v>
      </c>
      <c r="F182" s="1">
        <v>44173</v>
      </c>
      <c r="G182" s="3">
        <v>70.139999000000003</v>
      </c>
      <c r="H182" s="3">
        <v>19.373332999999999</v>
      </c>
      <c r="I182" s="3">
        <v>23.870000999999998</v>
      </c>
      <c r="J182" s="3">
        <v>65.959998999999996</v>
      </c>
      <c r="K182" s="3">
        <v>25.382989999999999</v>
      </c>
      <c r="L182" s="3">
        <v>24.49</v>
      </c>
      <c r="M182" s="3">
        <v>26.66</v>
      </c>
      <c r="N182" s="3">
        <v>19.25</v>
      </c>
      <c r="O182" s="3">
        <v>40.407108000000001</v>
      </c>
      <c r="P182" s="3">
        <v>82.900002000000001</v>
      </c>
      <c r="R182" s="8">
        <f t="shared" si="25"/>
        <v>-7.1239490775344032E-4</v>
      </c>
      <c r="S182" s="8">
        <f t="shared" si="27"/>
        <v>-5.8159256180611296E-3</v>
      </c>
      <c r="T182" s="8">
        <f t="shared" si="28"/>
        <v>-1.8099465985169427E-2</v>
      </c>
      <c r="U182" s="8">
        <f t="shared" si="29"/>
        <v>1.5394088906928709E-2</v>
      </c>
      <c r="V182" s="8">
        <f t="shared" si="30"/>
        <v>0</v>
      </c>
      <c r="W182" s="8">
        <f t="shared" si="31"/>
        <v>-1.6465863453815267E-2</v>
      </c>
      <c r="X182" s="8">
        <f t="shared" si="32"/>
        <v>-1.2592592592592588E-2</v>
      </c>
      <c r="Y182" s="8">
        <f t="shared" si="33"/>
        <v>9.4389092815941114E-3</v>
      </c>
      <c r="Z182" s="8">
        <f t="shared" si="34"/>
        <v>-5.8004048091801381E-3</v>
      </c>
      <c r="AA182" s="8">
        <f t="shared" si="35"/>
        <v>-6.0271249919388874E-4</v>
      </c>
      <c r="AB182" s="12">
        <f t="shared" si="26"/>
        <v>-3.5256361677243053E-3</v>
      </c>
      <c r="AC182" s="37" cm="1">
        <f t="array" ref="AC182">SUMPRODUCT(R182:AA182,TRANSPOSE($AK$5:$AK$14))</f>
        <v>-4.1288744435795726E-3</v>
      </c>
      <c r="AD182" s="37"/>
      <c r="AE182" s="37"/>
      <c r="AF182" s="37"/>
      <c r="AG182" s="37"/>
      <c r="AH182" s="37"/>
      <c r="AT182" s="1">
        <v>43808</v>
      </c>
      <c r="AU182" s="36">
        <v>-7.3647101543724844E-3</v>
      </c>
      <c r="AY182" s="1">
        <v>44172</v>
      </c>
      <c r="AZ182" s="36">
        <v>-5.2791825943864596E-3</v>
      </c>
    </row>
    <row r="183" spans="1:52">
      <c r="A183" s="1">
        <v>44412</v>
      </c>
      <c r="B183" t="s">
        <v>16</v>
      </c>
      <c r="C183" t="s">
        <v>17</v>
      </c>
      <c r="D183" s="2">
        <v>91.790001000000004</v>
      </c>
      <c r="F183" s="1">
        <v>44172</v>
      </c>
      <c r="G183" s="3">
        <v>70.190002000000007</v>
      </c>
      <c r="H183" s="3">
        <v>19.486666</v>
      </c>
      <c r="I183" s="3">
        <v>24.309999000000001</v>
      </c>
      <c r="J183" s="3">
        <v>64.959998999999996</v>
      </c>
      <c r="K183" s="3">
        <v>25.382989999999999</v>
      </c>
      <c r="L183" s="3">
        <v>24.9</v>
      </c>
      <c r="M183" s="3">
        <v>27</v>
      </c>
      <c r="N183" s="3">
        <v>19.07</v>
      </c>
      <c r="O183" s="3">
        <v>40.642853000000002</v>
      </c>
      <c r="P183" s="3">
        <v>82.949996999999996</v>
      </c>
      <c r="R183" s="8">
        <f t="shared" si="25"/>
        <v>-1.0014104089870036E-2</v>
      </c>
      <c r="S183" s="8">
        <f t="shared" si="27"/>
        <v>-5.2748340990301304E-3</v>
      </c>
      <c r="T183" s="8">
        <f t="shared" si="28"/>
        <v>5.3763027295285993E-3</v>
      </c>
      <c r="U183" s="8">
        <f t="shared" si="29"/>
        <v>-3.0737064938991376E-2</v>
      </c>
      <c r="V183" s="8">
        <f t="shared" si="30"/>
        <v>5.1363226821892292E-3</v>
      </c>
      <c r="W183" s="8">
        <f t="shared" si="31"/>
        <v>5.6542810985459211E-3</v>
      </c>
      <c r="X183" s="8">
        <f t="shared" si="32"/>
        <v>-1.9251761015192069E-2</v>
      </c>
      <c r="Y183" s="8">
        <f t="shared" si="33"/>
        <v>-1.6503301521573015E-2</v>
      </c>
      <c r="Z183" s="8">
        <f t="shared" si="34"/>
        <v>-2.1788539873013792E-2</v>
      </c>
      <c r="AA183" s="8">
        <f t="shared" si="35"/>
        <v>1.1832080562378118E-2</v>
      </c>
      <c r="AB183" s="12">
        <f t="shared" si="26"/>
        <v>-7.5570618465028551E-3</v>
      </c>
      <c r="AC183" s="37" cm="1">
        <f t="array" ref="AC183">SUMPRODUCT(R183:AA183,TRANSPOSE($AK$5:$AK$14))</f>
        <v>-5.2791825943864596E-3</v>
      </c>
      <c r="AD183" s="37"/>
      <c r="AE183" s="37"/>
      <c r="AF183" s="37"/>
      <c r="AG183" s="37"/>
      <c r="AH183" s="37"/>
      <c r="AT183" s="1">
        <v>43805</v>
      </c>
      <c r="AU183" s="36">
        <v>1.9152721889001835E-2</v>
      </c>
      <c r="AY183" s="1">
        <v>44169</v>
      </c>
      <c r="AZ183" s="36">
        <v>9.2864009633700645E-3</v>
      </c>
    </row>
    <row r="184" spans="1:52">
      <c r="A184" s="1">
        <v>44412</v>
      </c>
      <c r="B184" t="s">
        <v>18</v>
      </c>
      <c r="C184" t="s">
        <v>19</v>
      </c>
      <c r="D184" s="2">
        <v>29.030000999999999</v>
      </c>
      <c r="F184" s="1">
        <v>44169</v>
      </c>
      <c r="G184" s="3">
        <v>70.900002000000001</v>
      </c>
      <c r="H184" s="3">
        <v>19.59</v>
      </c>
      <c r="I184" s="3">
        <v>24.18</v>
      </c>
      <c r="J184" s="3">
        <v>67.019997000000004</v>
      </c>
      <c r="K184" s="3">
        <v>25.253281000000001</v>
      </c>
      <c r="L184" s="3">
        <v>24.76</v>
      </c>
      <c r="M184" s="3">
        <v>27.530000999999999</v>
      </c>
      <c r="N184" s="3">
        <v>19.389999</v>
      </c>
      <c r="O184" s="3">
        <v>41.548126000000003</v>
      </c>
      <c r="P184" s="3">
        <v>81.980002999999996</v>
      </c>
      <c r="R184" s="8">
        <f t="shared" si="25"/>
        <v>2.1466617405756092E-2</v>
      </c>
      <c r="S184" s="8">
        <f t="shared" si="27"/>
        <v>-2.0376465633035268E-3</v>
      </c>
      <c r="T184" s="8">
        <f t="shared" si="28"/>
        <v>-2.0635575732563232E-3</v>
      </c>
      <c r="U184" s="8">
        <f t="shared" si="29"/>
        <v>-1.5714481757349432E-2</v>
      </c>
      <c r="V184" s="8">
        <f t="shared" si="30"/>
        <v>7.0190320803491954E-2</v>
      </c>
      <c r="W184" s="8">
        <f t="shared" si="31"/>
        <v>-1.5506958250496901E-2</v>
      </c>
      <c r="X184" s="8">
        <f t="shared" si="32"/>
        <v>3.3408484737555699E-2</v>
      </c>
      <c r="Y184" s="8">
        <f t="shared" si="33"/>
        <v>-2.572119209253087E-3</v>
      </c>
      <c r="Z184" s="8">
        <f t="shared" si="34"/>
        <v>-5.417547059456752E-3</v>
      </c>
      <c r="AA184" s="8">
        <f t="shared" si="35"/>
        <v>3.8247264922077827E-2</v>
      </c>
      <c r="AB184" s="12">
        <f t="shared" si="26"/>
        <v>1.2000037745576555E-2</v>
      </c>
      <c r="AC184" s="37" cm="1">
        <f t="array" ref="AC184">SUMPRODUCT(R184:AA184,TRANSPOSE($AK$5:$AK$14))</f>
        <v>9.2864009633700645E-3</v>
      </c>
      <c r="AD184" s="37"/>
      <c r="AE184" s="37"/>
      <c r="AF184" s="37"/>
      <c r="AG184" s="37"/>
      <c r="AH184" s="37"/>
      <c r="AT184" s="1">
        <v>43804</v>
      </c>
      <c r="AU184" s="36">
        <v>4.8826335798798004E-3</v>
      </c>
      <c r="AY184" s="1">
        <v>44168</v>
      </c>
      <c r="AZ184" s="36">
        <v>-1.165946019015074E-4</v>
      </c>
    </row>
    <row r="185" spans="1:52">
      <c r="A185" s="1">
        <v>44412</v>
      </c>
      <c r="B185" t="s">
        <v>20</v>
      </c>
      <c r="C185" t="s">
        <v>21</v>
      </c>
      <c r="D185" s="2">
        <v>15.94</v>
      </c>
      <c r="F185" s="1">
        <v>44168</v>
      </c>
      <c r="G185" s="3">
        <v>69.410004000000001</v>
      </c>
      <c r="H185" s="3">
        <v>19.629999000000002</v>
      </c>
      <c r="I185" s="3">
        <v>24.23</v>
      </c>
      <c r="J185" s="3">
        <v>68.089995999999999</v>
      </c>
      <c r="K185" s="3">
        <v>23.597000000000001</v>
      </c>
      <c r="L185" s="3">
        <v>25.15</v>
      </c>
      <c r="M185" s="3">
        <v>26.639999</v>
      </c>
      <c r="N185" s="3">
        <v>19.440000999999999</v>
      </c>
      <c r="O185" s="3">
        <v>41.774441000000003</v>
      </c>
      <c r="P185" s="3">
        <v>78.959998999999996</v>
      </c>
      <c r="R185" s="8">
        <f t="shared" si="25"/>
        <v>-2.032454538671968E-2</v>
      </c>
      <c r="S185" s="8">
        <f t="shared" si="27"/>
        <v>-1.1912818592066707E-2</v>
      </c>
      <c r="T185" s="8">
        <f t="shared" si="28"/>
        <v>-2.7298273785628251E-2</v>
      </c>
      <c r="U185" s="8">
        <f t="shared" si="29"/>
        <v>3.8432148848558889E-2</v>
      </c>
      <c r="V185" s="8">
        <f t="shared" si="30"/>
        <v>2.7367499329078587E-2</v>
      </c>
      <c r="W185" s="8">
        <f t="shared" si="31"/>
        <v>3.073770491803279E-2</v>
      </c>
      <c r="X185" s="8">
        <f t="shared" si="32"/>
        <v>2.8174411424160533E-2</v>
      </c>
      <c r="Y185" s="8">
        <f t="shared" si="33"/>
        <v>2.0619072164948546E-3</v>
      </c>
      <c r="Z185" s="8">
        <f t="shared" si="34"/>
        <v>7.7342436923858969E-3</v>
      </c>
      <c r="AA185" s="8">
        <f t="shared" si="35"/>
        <v>-1.1022007065230852E-2</v>
      </c>
      <c r="AB185" s="12">
        <f t="shared" si="26"/>
        <v>6.3950270599066068E-3</v>
      </c>
      <c r="AC185" s="37" cm="1">
        <f t="array" ref="AC185">SUMPRODUCT(R185:AA185,TRANSPOSE($AK$5:$AK$14))</f>
        <v>-1.165946019015074E-4</v>
      </c>
      <c r="AD185" s="37"/>
      <c r="AE185" s="37"/>
      <c r="AF185" s="37"/>
      <c r="AG185" s="37"/>
      <c r="AH185" s="37"/>
      <c r="AT185" s="1">
        <v>43803</v>
      </c>
      <c r="AU185" s="36">
        <v>5.0459593672677839E-3</v>
      </c>
      <c r="AY185" s="1">
        <v>44167</v>
      </c>
      <c r="AZ185" s="36">
        <v>1.3797499751504092E-3</v>
      </c>
    </row>
    <row r="186" spans="1:52">
      <c r="A186" s="1">
        <v>44411</v>
      </c>
      <c r="B186" t="s">
        <v>2</v>
      </c>
      <c r="C186" t="s">
        <v>3</v>
      </c>
      <c r="D186" s="2">
        <v>26.85</v>
      </c>
      <c r="F186" s="1">
        <v>44167</v>
      </c>
      <c r="G186" s="3">
        <v>70.849997999999999</v>
      </c>
      <c r="H186" s="3">
        <v>19.866667</v>
      </c>
      <c r="I186" s="3">
        <v>24.91</v>
      </c>
      <c r="J186" s="3">
        <v>65.569999999999993</v>
      </c>
      <c r="K186" s="3">
        <v>22.968412000000001</v>
      </c>
      <c r="L186" s="3">
        <v>24.4</v>
      </c>
      <c r="M186" s="3">
        <v>25.91</v>
      </c>
      <c r="N186" s="3">
        <v>19.399999999999999</v>
      </c>
      <c r="O186" s="3">
        <v>41.453826999999997</v>
      </c>
      <c r="P186" s="3">
        <v>79.839995999999999</v>
      </c>
      <c r="R186" s="8">
        <f t="shared" si="25"/>
        <v>2.443600205691137E-2</v>
      </c>
      <c r="S186" s="8">
        <f t="shared" si="27"/>
        <v>4.9665429716992879E-2</v>
      </c>
      <c r="T186" s="8">
        <f t="shared" si="28"/>
        <v>-2.543032180869808E-2</v>
      </c>
      <c r="U186" s="8">
        <f t="shared" si="29"/>
        <v>1.8335065775480018E-3</v>
      </c>
      <c r="V186" s="8">
        <f t="shared" si="30"/>
        <v>1.3048815789015789E-3</v>
      </c>
      <c r="W186" s="8">
        <f t="shared" si="31"/>
        <v>1.4974999377079827E-2</v>
      </c>
      <c r="X186" s="8">
        <f t="shared" si="32"/>
        <v>1.210937499999995E-2</v>
      </c>
      <c r="Y186" s="8">
        <f t="shared" si="33"/>
        <v>-2.2177419354838773E-2</v>
      </c>
      <c r="Z186" s="8">
        <f t="shared" si="34"/>
        <v>1.4539641844523617E-2</v>
      </c>
      <c r="AA186" s="8">
        <f t="shared" si="35"/>
        <v>-1.7353895384615393E-2</v>
      </c>
      <c r="AB186" s="12">
        <f t="shared" si="26"/>
        <v>5.3902199603804973E-3</v>
      </c>
      <c r="AC186" s="37" cm="1">
        <f t="array" ref="AC186">SUMPRODUCT(R186:AA186,TRANSPOSE($AK$5:$AK$14))</f>
        <v>1.3797499751504092E-3</v>
      </c>
      <c r="AD186" s="37"/>
      <c r="AE186" s="37"/>
      <c r="AF186" s="37"/>
      <c r="AG186" s="37"/>
      <c r="AH186" s="37"/>
      <c r="AT186" s="1">
        <v>43802</v>
      </c>
      <c r="AU186" s="36">
        <v>4.2972414385079056E-3</v>
      </c>
      <c r="AY186" s="1">
        <v>44166</v>
      </c>
      <c r="AZ186" s="36">
        <v>1.6085078185737751E-2</v>
      </c>
    </row>
    <row r="187" spans="1:52">
      <c r="A187" s="1">
        <v>44411</v>
      </c>
      <c r="B187" t="s">
        <v>4</v>
      </c>
      <c r="C187" t="s">
        <v>5</v>
      </c>
      <c r="D187" s="2">
        <v>7.03</v>
      </c>
      <c r="F187" s="1">
        <v>44166</v>
      </c>
      <c r="G187" s="3">
        <v>69.160004000000001</v>
      </c>
      <c r="H187" s="3">
        <v>18.926666000000001</v>
      </c>
      <c r="I187" s="3">
        <v>25.559999000000001</v>
      </c>
      <c r="J187" s="3">
        <v>65.449996999999996</v>
      </c>
      <c r="K187" s="3">
        <v>22.938479999999998</v>
      </c>
      <c r="L187" s="3">
        <v>24.040001</v>
      </c>
      <c r="M187" s="3">
        <v>25.6</v>
      </c>
      <c r="N187" s="3">
        <v>19.84</v>
      </c>
      <c r="O187" s="3">
        <v>40.859741</v>
      </c>
      <c r="P187" s="3">
        <v>81.25</v>
      </c>
      <c r="R187" s="8">
        <f t="shared" si="25"/>
        <v>-4.175565335157545E-3</v>
      </c>
      <c r="S187" s="8">
        <f t="shared" si="27"/>
        <v>1.1580278545177958E-2</v>
      </c>
      <c r="T187" s="8">
        <f t="shared" si="28"/>
        <v>2.1991163534586151E-2</v>
      </c>
      <c r="U187" s="8">
        <f t="shared" si="29"/>
        <v>-2.6331508087897831E-2</v>
      </c>
      <c r="V187" s="8">
        <f t="shared" si="30"/>
        <v>2.6166794894131058E-3</v>
      </c>
      <c r="W187" s="8">
        <f t="shared" si="31"/>
        <v>6.0432333480370463E-2</v>
      </c>
      <c r="X187" s="8">
        <f t="shared" si="32"/>
        <v>2.8112449799196904E-2</v>
      </c>
      <c r="Y187" s="8">
        <f t="shared" si="33"/>
        <v>-1.3426205200089279E-2</v>
      </c>
      <c r="Z187" s="8">
        <f t="shared" si="34"/>
        <v>1.5467487064885233E-2</v>
      </c>
      <c r="AA187" s="8">
        <f t="shared" si="35"/>
        <v>4.1666666666666664E-2</v>
      </c>
      <c r="AB187" s="12">
        <f t="shared" si="26"/>
        <v>1.3793377995715183E-2</v>
      </c>
      <c r="AC187" s="37" cm="1">
        <f t="array" ref="AC187">SUMPRODUCT(R187:AA187,TRANSPOSE($AK$5:$AK$14))</f>
        <v>1.6085078185737751E-2</v>
      </c>
      <c r="AD187" s="37"/>
      <c r="AE187" s="37"/>
      <c r="AF187" s="37"/>
      <c r="AG187" s="37"/>
      <c r="AH187" s="37"/>
      <c r="AT187" s="1">
        <v>43801</v>
      </c>
      <c r="AU187" s="36">
        <v>1.182441796420565E-2</v>
      </c>
      <c r="AY187" s="1">
        <v>44165</v>
      </c>
      <c r="AZ187" s="36">
        <v>-6.7691514844465343E-3</v>
      </c>
    </row>
    <row r="188" spans="1:52">
      <c r="A188" s="1">
        <v>44411</v>
      </c>
      <c r="B188" t="s">
        <v>6</v>
      </c>
      <c r="C188" t="s">
        <v>7</v>
      </c>
      <c r="D188" s="2">
        <v>112.639999</v>
      </c>
      <c r="F188" s="1">
        <v>44165</v>
      </c>
      <c r="G188" s="3">
        <v>69.449996999999996</v>
      </c>
      <c r="H188" s="3">
        <v>18.709999</v>
      </c>
      <c r="I188" s="3">
        <v>25.01</v>
      </c>
      <c r="J188" s="3">
        <v>67.220000999999996</v>
      </c>
      <c r="K188" s="3">
        <v>22.878613999999999</v>
      </c>
      <c r="L188" s="3">
        <v>22.67</v>
      </c>
      <c r="M188" s="3">
        <v>24.9</v>
      </c>
      <c r="N188" s="3">
        <v>20.110001</v>
      </c>
      <c r="O188" s="3">
        <v>40.237369999999999</v>
      </c>
      <c r="P188" s="3">
        <v>78</v>
      </c>
      <c r="R188" s="8">
        <f t="shared" si="25"/>
        <v>-2.1831028169014138E-2</v>
      </c>
      <c r="S188" s="8">
        <f t="shared" si="27"/>
        <v>-1.3532479220780205E-2</v>
      </c>
      <c r="T188" s="8">
        <f t="shared" si="28"/>
        <v>0</v>
      </c>
      <c r="U188" s="8">
        <f t="shared" si="29"/>
        <v>1.1739900308852932E-2</v>
      </c>
      <c r="V188" s="8">
        <f t="shared" si="30"/>
        <v>-3.0033845305530913E-2</v>
      </c>
      <c r="W188" s="8">
        <f t="shared" si="31"/>
        <v>-3.5319148936170143E-2</v>
      </c>
      <c r="X188" s="8">
        <f t="shared" si="32"/>
        <v>-2.3529411764705938E-2</v>
      </c>
      <c r="Y188" s="8">
        <f t="shared" si="33"/>
        <v>3.6063936115404448E-2</v>
      </c>
      <c r="Z188" s="8">
        <f t="shared" si="34"/>
        <v>-2.1778971827848447E-2</v>
      </c>
      <c r="AA188" s="8">
        <f t="shared" si="35"/>
        <v>-5.60940832204475E-3</v>
      </c>
      <c r="AB188" s="12">
        <f t="shared" si="26"/>
        <v>-1.0383045712183714E-2</v>
      </c>
      <c r="AC188" s="37" cm="1">
        <f t="array" ref="AC188">SUMPRODUCT(R188:AA188,TRANSPOSE($AK$5:$AK$14))</f>
        <v>-6.7691514844465343E-3</v>
      </c>
      <c r="AD188" s="37"/>
      <c r="AE188" s="37"/>
      <c r="AF188" s="37"/>
      <c r="AG188" s="37"/>
      <c r="AH188" s="37"/>
      <c r="AT188" s="1">
        <v>43798</v>
      </c>
      <c r="AU188" s="36">
        <v>-2.7485172916186058E-3</v>
      </c>
      <c r="AY188" s="1">
        <v>44162</v>
      </c>
      <c r="AZ188" s="36">
        <v>9.1999183599120599E-3</v>
      </c>
    </row>
    <row r="189" spans="1:52">
      <c r="A189" s="1">
        <v>44411</v>
      </c>
      <c r="B189" t="s">
        <v>8</v>
      </c>
      <c r="C189" t="s">
        <v>9</v>
      </c>
      <c r="D189" s="2">
        <v>19.120000999999998</v>
      </c>
      <c r="F189" s="1">
        <v>44162</v>
      </c>
      <c r="G189" s="3">
        <v>71</v>
      </c>
      <c r="H189" s="3">
        <v>18.966664999999999</v>
      </c>
      <c r="I189" s="3">
        <v>25.01</v>
      </c>
      <c r="J189" s="3">
        <v>66.440002000000007</v>
      </c>
      <c r="K189" s="3">
        <v>23.587022999999999</v>
      </c>
      <c r="L189" s="3">
        <v>23.5</v>
      </c>
      <c r="M189" s="3">
        <v>25.5</v>
      </c>
      <c r="N189" s="3">
        <v>19.41</v>
      </c>
      <c r="O189" s="3">
        <v>41.133209000000001</v>
      </c>
      <c r="P189" s="3">
        <v>78.440002000000007</v>
      </c>
      <c r="R189" s="8">
        <f t="shared" si="25"/>
        <v>-2.8089467475679278E-3</v>
      </c>
      <c r="S189" s="8">
        <f t="shared" si="27"/>
        <v>-1.7544736842105791E-3</v>
      </c>
      <c r="T189" s="8">
        <f t="shared" si="28"/>
        <v>3.8190120381901276E-2</v>
      </c>
      <c r="U189" s="8">
        <f t="shared" si="29"/>
        <v>1.5281173127103509E-2</v>
      </c>
      <c r="V189" s="8">
        <f t="shared" si="30"/>
        <v>-2.5316649475541192E-3</v>
      </c>
      <c r="W189" s="8">
        <f t="shared" si="31"/>
        <v>2.5596841911398062E-3</v>
      </c>
      <c r="X189" s="8">
        <f t="shared" si="32"/>
        <v>-1.2393493415956634E-2</v>
      </c>
      <c r="Y189" s="8">
        <f t="shared" si="33"/>
        <v>-3.0816128958199352E-3</v>
      </c>
      <c r="Z189" s="8">
        <f t="shared" si="34"/>
        <v>4.5289659082189673E-3</v>
      </c>
      <c r="AA189" s="8">
        <f t="shared" si="35"/>
        <v>2.4422123547081283E-2</v>
      </c>
      <c r="AB189" s="12">
        <f t="shared" si="26"/>
        <v>6.2411875464335647E-3</v>
      </c>
      <c r="AC189" s="37" cm="1">
        <f t="array" ref="AC189">SUMPRODUCT(R189:AA189,TRANSPOSE($AK$5:$AK$14))</f>
        <v>9.1999183599120599E-3</v>
      </c>
      <c r="AD189" s="37"/>
      <c r="AE189" s="37"/>
      <c r="AF189" s="37"/>
      <c r="AG189" s="37"/>
      <c r="AH189" s="37"/>
      <c r="AT189" s="1">
        <v>43797</v>
      </c>
      <c r="AU189" s="36">
        <v>8.4707898592085318E-3</v>
      </c>
      <c r="AY189" s="1">
        <v>44161</v>
      </c>
      <c r="AZ189" s="36">
        <v>9.286262999499726E-3</v>
      </c>
    </row>
    <row r="190" spans="1:52">
      <c r="A190" s="1">
        <v>44411</v>
      </c>
      <c r="B190" t="s">
        <v>10</v>
      </c>
      <c r="C190" t="s">
        <v>11</v>
      </c>
      <c r="D190" s="2">
        <v>23.799999</v>
      </c>
      <c r="F190" s="1">
        <v>44161</v>
      </c>
      <c r="G190" s="3">
        <v>71.199996999999996</v>
      </c>
      <c r="H190" s="3">
        <v>19</v>
      </c>
      <c r="I190" s="3">
        <v>24.09</v>
      </c>
      <c r="J190" s="3">
        <v>65.440002000000007</v>
      </c>
      <c r="K190" s="3">
        <v>23.646889000000002</v>
      </c>
      <c r="L190" s="3">
        <v>23.440000999999999</v>
      </c>
      <c r="M190" s="3">
        <v>25.82</v>
      </c>
      <c r="N190" s="3">
        <v>19.469999000000001</v>
      </c>
      <c r="O190" s="3">
        <v>40.947758</v>
      </c>
      <c r="P190" s="3">
        <v>76.569999999999993</v>
      </c>
      <c r="R190" s="8">
        <f t="shared" si="25"/>
        <v>-4.4742731183281146E-3</v>
      </c>
      <c r="S190" s="8">
        <f t="shared" si="27"/>
        <v>6.8891888241024227E-3</v>
      </c>
      <c r="T190" s="8">
        <f t="shared" si="28"/>
        <v>3.2133676092544985E-2</v>
      </c>
      <c r="U190" s="8">
        <f t="shared" si="29"/>
        <v>-4.714798479087348E-3</v>
      </c>
      <c r="V190" s="8">
        <f t="shared" si="30"/>
        <v>2.1142094334025635E-3</v>
      </c>
      <c r="W190" s="8">
        <f t="shared" si="31"/>
        <v>-1.2636857624262835E-2</v>
      </c>
      <c r="X190" s="8">
        <f t="shared" si="32"/>
        <v>-1.6380952380952371E-2</v>
      </c>
      <c r="Y190" s="8">
        <f t="shared" si="33"/>
        <v>2.2047245251823989E-2</v>
      </c>
      <c r="Z190" s="8">
        <f t="shared" si="34"/>
        <v>1.0045682464555663E-2</v>
      </c>
      <c r="AA190" s="8">
        <f t="shared" si="35"/>
        <v>1.4172185430463486E-2</v>
      </c>
      <c r="AB190" s="12">
        <f t="shared" si="26"/>
        <v>4.919530589426244E-3</v>
      </c>
      <c r="AC190" s="37" cm="1">
        <f t="array" ref="AC190">SUMPRODUCT(R190:AA190,TRANSPOSE($AK$5:$AK$14))</f>
        <v>9.286262999499726E-3</v>
      </c>
      <c r="AD190" s="37"/>
      <c r="AE190" s="37"/>
      <c r="AF190" s="37"/>
      <c r="AG190" s="37"/>
      <c r="AH190" s="37"/>
      <c r="AT190" s="1">
        <v>43796</v>
      </c>
      <c r="AU190" s="36">
        <v>5.098738089233678E-3</v>
      </c>
      <c r="AY190" s="1">
        <v>44160</v>
      </c>
      <c r="AZ190" s="36">
        <v>2.9874465265970693E-3</v>
      </c>
    </row>
    <row r="191" spans="1:52">
      <c r="A191" s="1">
        <v>44411</v>
      </c>
      <c r="B191" t="s">
        <v>12</v>
      </c>
      <c r="C191" t="s">
        <v>13</v>
      </c>
      <c r="D191" s="2">
        <v>24.49</v>
      </c>
      <c r="F191" s="1">
        <v>44160</v>
      </c>
      <c r="G191" s="3">
        <v>71.519997000000004</v>
      </c>
      <c r="H191" s="3">
        <v>18.870000999999998</v>
      </c>
      <c r="I191" s="3">
        <v>23.34</v>
      </c>
      <c r="J191" s="3">
        <v>65.75</v>
      </c>
      <c r="K191" s="3">
        <v>23.597000000000001</v>
      </c>
      <c r="L191" s="3">
        <v>23.74</v>
      </c>
      <c r="M191" s="3">
        <v>26.25</v>
      </c>
      <c r="N191" s="3">
        <v>19.049999</v>
      </c>
      <c r="O191" s="3">
        <v>40.540500999999999</v>
      </c>
      <c r="P191" s="3">
        <v>75.5</v>
      </c>
      <c r="R191" s="8">
        <f t="shared" si="25"/>
        <v>-5.7000278048102765E-3</v>
      </c>
      <c r="S191" s="8">
        <f t="shared" si="27"/>
        <v>1.6337612794887192E-2</v>
      </c>
      <c r="T191" s="8">
        <f t="shared" si="28"/>
        <v>-8.0748402858120908E-3</v>
      </c>
      <c r="U191" s="8">
        <f t="shared" si="29"/>
        <v>2.2866159233724463E-3</v>
      </c>
      <c r="V191" s="8">
        <f t="shared" si="30"/>
        <v>-2.5305972481730896E-3</v>
      </c>
      <c r="W191" s="8">
        <f t="shared" si="31"/>
        <v>1.0212765957446742E-2</v>
      </c>
      <c r="X191" s="8">
        <f t="shared" si="32"/>
        <v>1.1442029421892279E-3</v>
      </c>
      <c r="Y191" s="8">
        <f t="shared" si="33"/>
        <v>-7.8126037597602543E-3</v>
      </c>
      <c r="Z191" s="8">
        <f t="shared" si="34"/>
        <v>1.8367797146455148E-2</v>
      </c>
      <c r="AA191" s="8">
        <f t="shared" si="35"/>
        <v>9.3582482877707391E-3</v>
      </c>
      <c r="AB191" s="12">
        <f t="shared" si="26"/>
        <v>3.3589173953565781E-3</v>
      </c>
      <c r="AC191" s="37" cm="1">
        <f t="array" ref="AC191">SUMPRODUCT(R191:AA191,TRANSPOSE($AK$5:$AK$14))</f>
        <v>2.9874465265970693E-3</v>
      </c>
      <c r="AD191" s="37"/>
      <c r="AE191" s="37"/>
      <c r="AF191" s="37"/>
      <c r="AG191" s="37"/>
      <c r="AH191" s="37"/>
      <c r="AT191" s="1">
        <v>43795</v>
      </c>
      <c r="AU191" s="36">
        <v>-1.1827976592495295E-2</v>
      </c>
      <c r="AY191" s="1">
        <v>44159</v>
      </c>
      <c r="AZ191" s="36">
        <v>2.2245357782625146E-2</v>
      </c>
    </row>
    <row r="192" spans="1:52">
      <c r="A192" s="1">
        <v>44411</v>
      </c>
      <c r="B192" t="s">
        <v>14</v>
      </c>
      <c r="C192" t="s">
        <v>15</v>
      </c>
      <c r="D192" s="2">
        <v>61.110000999999997</v>
      </c>
      <c r="F192" s="1">
        <v>44159</v>
      </c>
      <c r="G192" s="3">
        <v>71.930000000000007</v>
      </c>
      <c r="H192" s="3">
        <v>18.566666000000001</v>
      </c>
      <c r="I192" s="3">
        <v>23.530000999999999</v>
      </c>
      <c r="J192" s="3">
        <v>65.599997999999999</v>
      </c>
      <c r="K192" s="3">
        <v>23.656866000000001</v>
      </c>
      <c r="L192" s="3">
        <v>23.5</v>
      </c>
      <c r="M192" s="3">
        <v>26.219999000000001</v>
      </c>
      <c r="N192" s="3">
        <v>19.200001</v>
      </c>
      <c r="O192" s="3">
        <v>39.809291999999999</v>
      </c>
      <c r="P192" s="3">
        <v>74.800003000000004</v>
      </c>
      <c r="R192" s="8">
        <f t="shared" si="25"/>
        <v>6.9564554934530389E-4</v>
      </c>
      <c r="S192" s="8">
        <f t="shared" si="27"/>
        <v>2.9765112048524171E-2</v>
      </c>
      <c r="T192" s="8">
        <f t="shared" si="28"/>
        <v>4.2680751173708453E-3</v>
      </c>
      <c r="U192" s="8">
        <f t="shared" si="29"/>
        <v>3.6719246684222429E-3</v>
      </c>
      <c r="V192" s="8">
        <f t="shared" si="30"/>
        <v>4.2191596535168902E-4</v>
      </c>
      <c r="W192" s="8">
        <f t="shared" si="31"/>
        <v>7.1591427268581864E-2</v>
      </c>
      <c r="X192" s="8">
        <f t="shared" si="32"/>
        <v>4.4621474103585655E-2</v>
      </c>
      <c r="Y192" s="8">
        <f t="shared" si="33"/>
        <v>-5.1812437917742567E-3</v>
      </c>
      <c r="Z192" s="8">
        <f t="shared" si="34"/>
        <v>2.3560172202856125E-2</v>
      </c>
      <c r="AA192" s="8">
        <f t="shared" si="35"/>
        <v>4.9235544266579542E-2</v>
      </c>
      <c r="AB192" s="12">
        <f t="shared" si="26"/>
        <v>2.2265004739884318E-2</v>
      </c>
      <c r="AC192" s="37" cm="1">
        <f t="array" ref="AC192">SUMPRODUCT(R192:AA192,TRANSPOSE($AK$5:$AK$14))</f>
        <v>2.2245357782625146E-2</v>
      </c>
      <c r="AD192" s="37"/>
      <c r="AE192" s="37"/>
      <c r="AF192" s="37"/>
      <c r="AG192" s="37"/>
      <c r="AH192" s="37"/>
      <c r="AT192" s="1">
        <v>43794</v>
      </c>
      <c r="AU192" s="36">
        <v>-6.6836232830563835E-4</v>
      </c>
      <c r="AY192" s="1">
        <v>44158</v>
      </c>
      <c r="AZ192" s="36">
        <v>4.5386220317256195E-3</v>
      </c>
    </row>
    <row r="193" spans="1:52">
      <c r="A193" s="1">
        <v>44411</v>
      </c>
      <c r="B193" t="s">
        <v>16</v>
      </c>
      <c r="C193" t="s">
        <v>17</v>
      </c>
      <c r="D193" s="2">
        <v>92.029999000000004</v>
      </c>
      <c r="F193" s="1">
        <v>44158</v>
      </c>
      <c r="G193" s="3">
        <v>71.879997000000003</v>
      </c>
      <c r="H193" s="3">
        <v>18.030000999999999</v>
      </c>
      <c r="I193" s="3">
        <v>23.43</v>
      </c>
      <c r="J193" s="3">
        <v>65.360000999999997</v>
      </c>
      <c r="K193" s="3">
        <v>23.646889000000002</v>
      </c>
      <c r="L193" s="3">
        <v>21.93</v>
      </c>
      <c r="M193" s="3">
        <v>25.1</v>
      </c>
      <c r="N193" s="3">
        <v>19.299999</v>
      </c>
      <c r="O193" s="3">
        <v>38.892966999999999</v>
      </c>
      <c r="P193" s="3">
        <v>71.290001000000004</v>
      </c>
      <c r="R193" s="8">
        <f t="shared" si="25"/>
        <v>3.8578211798558283E-2</v>
      </c>
      <c r="S193" s="8">
        <f t="shared" si="27"/>
        <v>-2.2234272113108897E-2</v>
      </c>
      <c r="T193" s="8">
        <f t="shared" si="28"/>
        <v>2.9965324059703273E-3</v>
      </c>
      <c r="U193" s="8">
        <f t="shared" si="29"/>
        <v>-1.8326511072395569E-3</v>
      </c>
      <c r="V193" s="8">
        <f t="shared" si="30"/>
        <v>-2.3083221992170055E-2</v>
      </c>
      <c r="W193" s="8">
        <f t="shared" si="31"/>
        <v>-3.1818181818181949E-3</v>
      </c>
      <c r="X193" s="8">
        <f t="shared" si="32"/>
        <v>5.3736356003358569E-2</v>
      </c>
      <c r="Y193" s="8">
        <f t="shared" si="33"/>
        <v>-4.8792604790901709E-2</v>
      </c>
      <c r="Z193" s="8">
        <f t="shared" si="34"/>
        <v>7.4323616725914905E-3</v>
      </c>
      <c r="AA193" s="8">
        <f t="shared" si="35"/>
        <v>5.2717069510970736E-2</v>
      </c>
      <c r="AB193" s="12">
        <f t="shared" si="26"/>
        <v>5.6335963206210985E-3</v>
      </c>
      <c r="AC193" s="37" cm="1">
        <f t="array" ref="AC193">SUMPRODUCT(R193:AA193,TRANSPOSE($AK$5:$AK$14))</f>
        <v>4.5386220317256195E-3</v>
      </c>
      <c r="AD193" s="37"/>
      <c r="AE193" s="37"/>
      <c r="AF193" s="37"/>
      <c r="AG193" s="37"/>
      <c r="AH193" s="37"/>
      <c r="AT193" s="1">
        <v>43791</v>
      </c>
      <c r="AU193" s="36">
        <v>9.5534930249057855E-3</v>
      </c>
      <c r="AY193" s="1">
        <v>44154</v>
      </c>
      <c r="AZ193" s="36">
        <v>5.8207129994189812E-3</v>
      </c>
    </row>
    <row r="194" spans="1:52">
      <c r="A194" s="1">
        <v>44411</v>
      </c>
      <c r="B194" t="s">
        <v>18</v>
      </c>
      <c r="C194" t="s">
        <v>19</v>
      </c>
      <c r="D194" s="2">
        <v>29.799999</v>
      </c>
      <c r="F194" s="1">
        <v>44154</v>
      </c>
      <c r="G194" s="3">
        <v>69.209998999999996</v>
      </c>
      <c r="H194" s="3">
        <v>18.440000999999999</v>
      </c>
      <c r="I194" s="3">
        <v>23.360001</v>
      </c>
      <c r="J194" s="3">
        <v>65.480002999999996</v>
      </c>
      <c r="K194" s="3">
        <v>24.205632999999999</v>
      </c>
      <c r="L194" s="3">
        <v>22</v>
      </c>
      <c r="M194" s="3">
        <v>23.82</v>
      </c>
      <c r="N194" s="3">
        <v>20.290001</v>
      </c>
      <c r="O194" s="3">
        <v>38.606032999999996</v>
      </c>
      <c r="P194" s="3">
        <v>67.720000999999996</v>
      </c>
      <c r="R194" s="8">
        <f t="shared" si="25"/>
        <v>7.4236102222828351E-3</v>
      </c>
      <c r="S194" s="8">
        <f t="shared" si="27"/>
        <v>2.3496855633556066E-2</v>
      </c>
      <c r="T194" s="8">
        <f t="shared" si="28"/>
        <v>-1.8487311701147518E-2</v>
      </c>
      <c r="U194" s="8">
        <f t="shared" si="29"/>
        <v>1.5351295250466537E-2</v>
      </c>
      <c r="V194" s="8">
        <f t="shared" si="30"/>
        <v>-5.3300668632477758E-3</v>
      </c>
      <c r="W194" s="8">
        <f t="shared" si="31"/>
        <v>-5.4249997547467779E-3</v>
      </c>
      <c r="X194" s="8">
        <f t="shared" si="32"/>
        <v>1.1465011102548267E-2</v>
      </c>
      <c r="Y194" s="8">
        <f t="shared" si="33"/>
        <v>1.4500050000000009E-2</v>
      </c>
      <c r="Z194" s="8">
        <f t="shared" si="34"/>
        <v>-7.1882644535861196E-4</v>
      </c>
      <c r="AA194" s="8">
        <f t="shared" si="35"/>
        <v>1.9112175430196034E-2</v>
      </c>
      <c r="AB194" s="12">
        <f t="shared" si="26"/>
        <v>6.1387792874549058E-3</v>
      </c>
      <c r="AC194" s="37" cm="1">
        <f t="array" ref="AC194">SUMPRODUCT(R194:AA194,TRANSPOSE($AK$5:$AK$14))</f>
        <v>5.8207129994189812E-3</v>
      </c>
      <c r="AD194" s="37"/>
      <c r="AE194" s="37"/>
      <c r="AF194" s="37"/>
      <c r="AG194" s="37"/>
      <c r="AH194" s="37"/>
      <c r="AT194" s="1">
        <v>43790</v>
      </c>
      <c r="AU194" s="36">
        <v>1.9578190401866164E-2</v>
      </c>
      <c r="AY194" s="1">
        <v>44153</v>
      </c>
      <c r="AZ194" s="36">
        <v>-7.56627461457252E-3</v>
      </c>
    </row>
    <row r="195" spans="1:52">
      <c r="A195" s="1">
        <v>44411</v>
      </c>
      <c r="B195" t="s">
        <v>20</v>
      </c>
      <c r="C195" t="s">
        <v>21</v>
      </c>
      <c r="D195" s="2">
        <v>16.010000000000002</v>
      </c>
      <c r="F195" s="1">
        <v>44153</v>
      </c>
      <c r="G195" s="3">
        <v>68.699996999999996</v>
      </c>
      <c r="H195" s="3">
        <v>18.016666000000001</v>
      </c>
      <c r="I195" s="3">
        <v>23.799999</v>
      </c>
      <c r="J195" s="3">
        <v>64.489998</v>
      </c>
      <c r="K195" s="3">
        <v>24.335342000000001</v>
      </c>
      <c r="L195" s="3">
        <v>22.120000999999998</v>
      </c>
      <c r="M195" s="3">
        <v>23.549999</v>
      </c>
      <c r="N195" s="3">
        <v>20</v>
      </c>
      <c r="O195" s="3">
        <v>38.633803999999998</v>
      </c>
      <c r="P195" s="3">
        <v>66.449996999999996</v>
      </c>
      <c r="R195" s="8">
        <f t="shared" si="25"/>
        <v>-7.5123373661898701E-3</v>
      </c>
      <c r="S195" s="8">
        <f t="shared" si="27"/>
        <v>9.337030812324891E-3</v>
      </c>
      <c r="T195" s="8">
        <f t="shared" si="28"/>
        <v>0</v>
      </c>
      <c r="U195" s="8">
        <f t="shared" si="29"/>
        <v>-2.2878818181818184E-2</v>
      </c>
      <c r="V195" s="8">
        <f t="shared" si="30"/>
        <v>2.1784680683863474E-2</v>
      </c>
      <c r="W195" s="8">
        <f t="shared" si="31"/>
        <v>-4.2009484625379012E-2</v>
      </c>
      <c r="X195" s="8">
        <f t="shared" si="32"/>
        <v>-5.9097507003059678E-3</v>
      </c>
      <c r="Y195" s="8">
        <f t="shared" si="33"/>
        <v>5.5304678496967477E-3</v>
      </c>
      <c r="Z195" s="8">
        <f t="shared" si="34"/>
        <v>-2.8624617101312071E-2</v>
      </c>
      <c r="AA195" s="8">
        <f t="shared" si="35"/>
        <v>-7.7647303603892758E-3</v>
      </c>
      <c r="AB195" s="12">
        <f t="shared" si="26"/>
        <v>-7.8047558989509267E-3</v>
      </c>
      <c r="AC195" s="37" cm="1">
        <f t="array" ref="AC195">SUMPRODUCT(R195:AA195,TRANSPOSE($AK$5:$AK$14))</f>
        <v>-7.56627461457252E-3</v>
      </c>
      <c r="AD195" s="37"/>
      <c r="AE195" s="37"/>
      <c r="AF195" s="37"/>
      <c r="AG195" s="37"/>
      <c r="AH195" s="37"/>
      <c r="AT195" s="1">
        <v>43788</v>
      </c>
      <c r="AU195" s="36">
        <v>-5.894223529723441E-3</v>
      </c>
      <c r="AY195" s="1">
        <v>44152</v>
      </c>
      <c r="AZ195" s="36">
        <v>4.1373897517904563E-3</v>
      </c>
    </row>
    <row r="196" spans="1:52">
      <c r="A196" s="1">
        <v>44410</v>
      </c>
      <c r="B196" t="s">
        <v>2</v>
      </c>
      <c r="C196" t="s">
        <v>3</v>
      </c>
      <c r="D196" s="2">
        <v>26.41</v>
      </c>
      <c r="F196" s="1">
        <v>44152</v>
      </c>
      <c r="G196" s="3">
        <v>69.220000999999996</v>
      </c>
      <c r="H196" s="3">
        <v>17.850000000000001</v>
      </c>
      <c r="I196" s="3">
        <v>23.799999</v>
      </c>
      <c r="J196" s="3">
        <v>66</v>
      </c>
      <c r="K196" s="3">
        <v>23.816507000000001</v>
      </c>
      <c r="L196" s="3">
        <v>23.09</v>
      </c>
      <c r="M196" s="3">
        <v>23.690000999999999</v>
      </c>
      <c r="N196" s="3">
        <v>19.889999</v>
      </c>
      <c r="O196" s="3">
        <v>39.772269999999999</v>
      </c>
      <c r="P196" s="3">
        <v>66.970000999999996</v>
      </c>
      <c r="R196" s="8">
        <f t="shared" si="25"/>
        <v>-1.7040571344520774E-2</v>
      </c>
      <c r="S196" s="8">
        <f t="shared" si="27"/>
        <v>2.8090451016318449E-3</v>
      </c>
      <c r="T196" s="8">
        <f t="shared" si="28"/>
        <v>-1.7746636401155622E-2</v>
      </c>
      <c r="U196" s="8">
        <f t="shared" si="29"/>
        <v>-1.2271774917689214E-2</v>
      </c>
      <c r="V196" s="8">
        <f t="shared" si="30"/>
        <v>1.2298467486023297E-2</v>
      </c>
      <c r="W196" s="8">
        <f t="shared" si="31"/>
        <v>1.6285255998470707E-2</v>
      </c>
      <c r="X196" s="8">
        <f t="shared" si="32"/>
        <v>1.717475237549361E-2</v>
      </c>
      <c r="Y196" s="8">
        <f t="shared" si="33"/>
        <v>5.5610715085404163E-3</v>
      </c>
      <c r="Z196" s="8">
        <f t="shared" si="34"/>
        <v>1.6317329446105106E-3</v>
      </c>
      <c r="AA196" s="8">
        <f t="shared" si="35"/>
        <v>3.1577373123147498E-2</v>
      </c>
      <c r="AB196" s="12">
        <f t="shared" si="26"/>
        <v>4.0278715874552274E-3</v>
      </c>
      <c r="AC196" s="37" cm="1">
        <f t="array" ref="AC196">SUMPRODUCT(R196:AA196,TRANSPOSE($AK$5:$AK$14))</f>
        <v>4.1373897517904563E-3</v>
      </c>
      <c r="AD196" s="37"/>
      <c r="AE196" s="37"/>
      <c r="AF196" s="37"/>
      <c r="AG196" s="37"/>
      <c r="AH196" s="37"/>
      <c r="AT196" s="1">
        <v>43787</v>
      </c>
      <c r="AU196" s="36">
        <v>3.4790560158060751E-3</v>
      </c>
      <c r="AY196" s="1">
        <v>44151</v>
      </c>
      <c r="AZ196" s="36">
        <v>1.1995668526967354E-2</v>
      </c>
    </row>
    <row r="197" spans="1:52">
      <c r="A197" s="1">
        <v>44410</v>
      </c>
      <c r="B197" t="s">
        <v>4</v>
      </c>
      <c r="C197" t="s">
        <v>5</v>
      </c>
      <c r="D197" s="2">
        <v>7.27</v>
      </c>
      <c r="F197" s="1">
        <v>44151</v>
      </c>
      <c r="G197" s="3">
        <v>70.419998000000007</v>
      </c>
      <c r="H197" s="3">
        <v>17.799999</v>
      </c>
      <c r="I197" s="3">
        <v>24.23</v>
      </c>
      <c r="J197" s="3">
        <v>66.819999999999993</v>
      </c>
      <c r="K197" s="3">
        <v>23.527159000000001</v>
      </c>
      <c r="L197" s="3">
        <v>22.719999000000001</v>
      </c>
      <c r="M197" s="3">
        <v>23.290001</v>
      </c>
      <c r="N197" s="3">
        <v>19.780000999999999</v>
      </c>
      <c r="O197" s="3">
        <v>39.707478000000002</v>
      </c>
      <c r="P197" s="3">
        <v>64.919998000000007</v>
      </c>
      <c r="R197" s="8">
        <f t="shared" si="25"/>
        <v>3.5740551132241637E-2</v>
      </c>
      <c r="S197" s="8">
        <f t="shared" si="27"/>
        <v>-5.5866480446926763E-3</v>
      </c>
      <c r="T197" s="8">
        <f t="shared" si="28"/>
        <v>-1.0212418300653595E-2</v>
      </c>
      <c r="U197" s="8">
        <f t="shared" si="29"/>
        <v>-2.6865671641792062E-3</v>
      </c>
      <c r="V197" s="8">
        <f t="shared" si="30"/>
        <v>-1.9542506547834057E-2</v>
      </c>
      <c r="W197" s="8">
        <f t="shared" si="31"/>
        <v>1.2026636435339182E-2</v>
      </c>
      <c r="X197" s="8">
        <f t="shared" si="32"/>
        <v>2.9164915119969673E-2</v>
      </c>
      <c r="Y197" s="8">
        <f t="shared" si="33"/>
        <v>1.9062390520350254E-2</v>
      </c>
      <c r="Z197" s="8">
        <f t="shared" si="34"/>
        <v>2.1428571061088132E-2</v>
      </c>
      <c r="AA197" s="8">
        <f t="shared" si="35"/>
        <v>2.6403130434782717E-2</v>
      </c>
      <c r="AB197" s="12">
        <f t="shared" si="26"/>
        <v>1.0579805464641207E-2</v>
      </c>
      <c r="AC197" s="37" cm="1">
        <f t="array" ref="AC197">SUMPRODUCT(R197:AA197,TRANSPOSE($AK$5:$AK$14))</f>
        <v>1.1995668526967354E-2</v>
      </c>
      <c r="AD197" s="37"/>
      <c r="AE197" s="37"/>
      <c r="AF197" s="37"/>
      <c r="AG197" s="37"/>
      <c r="AH197" s="37"/>
      <c r="AT197" s="1">
        <v>43783</v>
      </c>
      <c r="AU197" s="36">
        <v>9.0115999105742518E-3</v>
      </c>
      <c r="AY197" s="1">
        <v>44148</v>
      </c>
      <c r="AZ197" s="36">
        <v>2.1075004696896341E-2</v>
      </c>
    </row>
    <row r="198" spans="1:52">
      <c r="A198" s="1">
        <v>44410</v>
      </c>
      <c r="B198" t="s">
        <v>6</v>
      </c>
      <c r="C198" t="s">
        <v>7</v>
      </c>
      <c r="D198" s="2">
        <v>108.93</v>
      </c>
      <c r="F198" s="1">
        <v>44148</v>
      </c>
      <c r="G198" s="3">
        <v>67.989998</v>
      </c>
      <c r="H198" s="3">
        <v>17.899999999999999</v>
      </c>
      <c r="I198" s="3">
        <v>24.48</v>
      </c>
      <c r="J198" s="3">
        <v>67</v>
      </c>
      <c r="K198" s="3">
        <v>23.996103000000002</v>
      </c>
      <c r="L198" s="3">
        <v>22.450001</v>
      </c>
      <c r="M198" s="3">
        <v>22.629999000000002</v>
      </c>
      <c r="N198" s="3">
        <v>19.41</v>
      </c>
      <c r="O198" s="3">
        <v>38.874454</v>
      </c>
      <c r="P198" s="3">
        <v>63.25</v>
      </c>
      <c r="R198" s="8">
        <f t="shared" si="25"/>
        <v>5.985963959907592E-2</v>
      </c>
      <c r="S198" s="8">
        <f t="shared" si="27"/>
        <v>-1.4875047038865061E-3</v>
      </c>
      <c r="T198" s="8">
        <f t="shared" si="28"/>
        <v>4.2589437819420782E-2</v>
      </c>
      <c r="U198" s="8">
        <f t="shared" si="29"/>
        <v>2.368224707481658E-2</v>
      </c>
      <c r="V198" s="8">
        <f t="shared" si="30"/>
        <v>5.014580732174043E-3</v>
      </c>
      <c r="W198" s="8">
        <f t="shared" si="31"/>
        <v>-2.3488429752066036E-2</v>
      </c>
      <c r="X198" s="8">
        <f t="shared" si="32"/>
        <v>3.2861661341853102E-2</v>
      </c>
      <c r="Y198" s="8">
        <f t="shared" si="33"/>
        <v>2.104155707522349E-2</v>
      </c>
      <c r="Z198" s="8">
        <f t="shared" si="34"/>
        <v>3.5758316290262673E-2</v>
      </c>
      <c r="AA198" s="8">
        <f t="shared" si="35"/>
        <v>9.2548590794593669E-3</v>
      </c>
      <c r="AB198" s="12">
        <f t="shared" si="26"/>
        <v>2.050863645563334E-2</v>
      </c>
      <c r="AC198" s="37" cm="1">
        <f t="array" ref="AC198">SUMPRODUCT(R198:AA198,TRANSPOSE($AK$5:$AK$14))</f>
        <v>2.1075004696896341E-2</v>
      </c>
      <c r="AD198" s="37"/>
      <c r="AE198" s="37"/>
      <c r="AF198" s="37"/>
      <c r="AG198" s="37"/>
      <c r="AH198" s="37"/>
      <c r="AT198" s="1">
        <v>43782</v>
      </c>
      <c r="AU198" s="36">
        <v>-9.0757956910828101E-3</v>
      </c>
      <c r="AY198" s="1">
        <v>44147</v>
      </c>
      <c r="AZ198" s="36">
        <v>-1.554097974696576E-2</v>
      </c>
    </row>
    <row r="199" spans="1:52">
      <c r="A199" s="1">
        <v>44410</v>
      </c>
      <c r="B199" t="s">
        <v>8</v>
      </c>
      <c r="C199" t="s">
        <v>9</v>
      </c>
      <c r="D199" s="2">
        <v>18.870000999999998</v>
      </c>
      <c r="F199" s="1">
        <v>44147</v>
      </c>
      <c r="G199" s="3">
        <v>64.150002000000001</v>
      </c>
      <c r="H199" s="3">
        <v>17.926666000000001</v>
      </c>
      <c r="I199" s="3">
        <v>23.48</v>
      </c>
      <c r="J199" s="3">
        <v>65.449996999999996</v>
      </c>
      <c r="K199" s="3">
        <v>23.876373000000001</v>
      </c>
      <c r="L199" s="3">
        <v>22.99</v>
      </c>
      <c r="M199" s="3">
        <v>21.91</v>
      </c>
      <c r="N199" s="3">
        <v>19.010000000000002</v>
      </c>
      <c r="O199" s="3">
        <v>37.532359999999997</v>
      </c>
      <c r="P199" s="3">
        <v>62.669998</v>
      </c>
      <c r="R199" s="8">
        <f t="shared" ref="R199:R262" si="36">(G199-G200)/G200</f>
        <v>-2.046107865204087E-2</v>
      </c>
      <c r="S199" s="8">
        <f t="shared" si="27"/>
        <v>-2.924182574384699E-2</v>
      </c>
      <c r="T199" s="8">
        <f t="shared" si="28"/>
        <v>1.6890428757037702E-2</v>
      </c>
      <c r="U199" s="8">
        <f t="shared" si="29"/>
        <v>-1.1627967205859754E-2</v>
      </c>
      <c r="V199" s="8">
        <f t="shared" si="30"/>
        <v>-2.00654833596371E-2</v>
      </c>
      <c r="W199" s="8">
        <f t="shared" si="31"/>
        <v>-2.7084173808048111E-2</v>
      </c>
      <c r="X199" s="8">
        <f t="shared" si="32"/>
        <v>-4.2395063041742322E-2</v>
      </c>
      <c r="Y199" s="8">
        <f t="shared" si="33"/>
        <v>-9.8958849012559299E-3</v>
      </c>
      <c r="Z199" s="8">
        <f t="shared" si="34"/>
        <v>-3.0136315291876513E-2</v>
      </c>
      <c r="AA199" s="8">
        <f t="shared" si="35"/>
        <v>-1.4622641969265467E-2</v>
      </c>
      <c r="AB199" s="12">
        <f t="shared" ref="AB199:AB262" si="37">AVERAGE(R199:AA199)</f>
        <v>-1.8864000521653535E-2</v>
      </c>
      <c r="AC199" s="37" cm="1">
        <f t="array" ref="AC199">SUMPRODUCT(R199:AA199,TRANSPOSE($AK$5:$AK$14))</f>
        <v>-1.554097974696576E-2</v>
      </c>
      <c r="AD199" s="37"/>
      <c r="AE199" s="37"/>
      <c r="AF199" s="37"/>
      <c r="AG199" s="37"/>
      <c r="AH199" s="37"/>
      <c r="AT199" s="1">
        <v>43781</v>
      </c>
      <c r="AU199" s="36">
        <v>-1.3420886557068737E-2</v>
      </c>
      <c r="AY199" s="1">
        <v>44146</v>
      </c>
      <c r="AZ199" s="36">
        <v>-6.7117182486138354E-3</v>
      </c>
    </row>
    <row r="200" spans="1:52">
      <c r="A200" s="1">
        <v>44410</v>
      </c>
      <c r="B200" t="s">
        <v>10</v>
      </c>
      <c r="C200" t="s">
        <v>11</v>
      </c>
      <c r="D200" s="2">
        <v>24.02</v>
      </c>
      <c r="F200" s="1">
        <v>44146</v>
      </c>
      <c r="G200" s="3">
        <v>65.489998</v>
      </c>
      <c r="H200" s="3">
        <v>18.466664999999999</v>
      </c>
      <c r="I200" s="3">
        <v>23.09</v>
      </c>
      <c r="J200" s="3">
        <v>66.220000999999996</v>
      </c>
      <c r="K200" s="3">
        <v>24.365273999999999</v>
      </c>
      <c r="L200" s="3">
        <v>23.629999000000002</v>
      </c>
      <c r="M200" s="3">
        <v>22.879999000000002</v>
      </c>
      <c r="N200" s="3">
        <v>19.200001</v>
      </c>
      <c r="O200" s="3">
        <v>38.698593000000002</v>
      </c>
      <c r="P200" s="3">
        <v>63.599997999999999</v>
      </c>
      <c r="R200" s="8">
        <f t="shared" si="36"/>
        <v>-3.1963319572144923E-3</v>
      </c>
      <c r="S200" s="8">
        <f t="shared" si="27"/>
        <v>2.4029501368382656E-2</v>
      </c>
      <c r="T200" s="8">
        <f t="shared" si="28"/>
        <v>-4.3122464720893672E-3</v>
      </c>
      <c r="U200" s="8">
        <f t="shared" si="29"/>
        <v>-1.5078256936067076E-3</v>
      </c>
      <c r="V200" s="8">
        <f t="shared" si="30"/>
        <v>-2.7479104107779893E-2</v>
      </c>
      <c r="W200" s="8">
        <f t="shared" si="31"/>
        <v>-1.7054990971090169E-2</v>
      </c>
      <c r="X200" s="8">
        <f t="shared" si="32"/>
        <v>-8.6655545927208314E-3</v>
      </c>
      <c r="Y200" s="8">
        <f t="shared" si="33"/>
        <v>-2.2403157963500876E-2</v>
      </c>
      <c r="Z200" s="8">
        <f t="shared" si="34"/>
        <v>-2.2445616255638002E-2</v>
      </c>
      <c r="AA200" s="8">
        <f t="shared" si="35"/>
        <v>6.9664027865738252E-3</v>
      </c>
      <c r="AB200" s="12">
        <f t="shared" si="37"/>
        <v>-7.6068923858683855E-3</v>
      </c>
      <c r="AC200" s="37" cm="1">
        <f t="array" ref="AC200">SUMPRODUCT(R200:AA200,TRANSPOSE($AK$5:$AK$14))</f>
        <v>-6.7117182486138354E-3</v>
      </c>
      <c r="AD200" s="37"/>
      <c r="AE200" s="37"/>
      <c r="AF200" s="37"/>
      <c r="AG200" s="37"/>
      <c r="AH200" s="37"/>
      <c r="AT200" s="1">
        <v>43780</v>
      </c>
      <c r="AU200" s="36">
        <v>8.5349274018102217E-3</v>
      </c>
      <c r="AY200" s="1">
        <v>44145</v>
      </c>
      <c r="AZ200" s="36">
        <v>-7.5076468702725378E-4</v>
      </c>
    </row>
    <row r="201" spans="1:52">
      <c r="A201" s="1">
        <v>44410</v>
      </c>
      <c r="B201" t="s">
        <v>12</v>
      </c>
      <c r="C201" t="s">
        <v>13</v>
      </c>
      <c r="D201" s="2">
        <v>24.4</v>
      </c>
      <c r="F201" s="1">
        <v>44145</v>
      </c>
      <c r="G201" s="3">
        <v>65.699996999999996</v>
      </c>
      <c r="H201" s="3">
        <v>18.033332999999999</v>
      </c>
      <c r="I201" s="3">
        <v>23.190000999999999</v>
      </c>
      <c r="J201" s="3">
        <v>66.319999999999993</v>
      </c>
      <c r="K201" s="3">
        <v>25.053728</v>
      </c>
      <c r="L201" s="3">
        <v>24.040001</v>
      </c>
      <c r="M201" s="3">
        <v>23.08</v>
      </c>
      <c r="N201" s="3">
        <v>19.639999</v>
      </c>
      <c r="O201" s="3">
        <v>39.587150999999999</v>
      </c>
      <c r="P201" s="3">
        <v>63.16</v>
      </c>
      <c r="R201" s="8">
        <f t="shared" si="36"/>
        <v>1.1547344644219153E-2</v>
      </c>
      <c r="S201" s="8">
        <f t="shared" si="27"/>
        <v>4.6424509948494504E-3</v>
      </c>
      <c r="T201" s="8">
        <f t="shared" si="28"/>
        <v>-2.9300880255373841E-2</v>
      </c>
      <c r="U201" s="8">
        <f t="shared" si="29"/>
        <v>3.328320826877995E-3</v>
      </c>
      <c r="V201" s="8">
        <f t="shared" si="30"/>
        <v>-6.331601302467774E-3</v>
      </c>
      <c r="W201" s="8">
        <f t="shared" si="31"/>
        <v>-1.9575815660685131E-2</v>
      </c>
      <c r="X201" s="8">
        <f t="shared" si="32"/>
        <v>6.8024013511151518E-2</v>
      </c>
      <c r="Y201" s="8">
        <f t="shared" si="33"/>
        <v>-1.455097842448571E-2</v>
      </c>
      <c r="Z201" s="8">
        <f t="shared" si="34"/>
        <v>2.9857908923207162E-2</v>
      </c>
      <c r="AA201" s="8">
        <f t="shared" si="35"/>
        <v>-4.7474284656981339E-4</v>
      </c>
      <c r="AB201" s="12">
        <f t="shared" si="37"/>
        <v>4.7166020410723004E-3</v>
      </c>
      <c r="AC201" s="37" cm="1">
        <f t="array" ref="AC201">SUMPRODUCT(R201:AA201,TRANSPOSE($AK$5:$AK$14))</f>
        <v>-7.5076468702725378E-4</v>
      </c>
      <c r="AD201" s="37"/>
      <c r="AE201" s="37"/>
      <c r="AF201" s="37"/>
      <c r="AG201" s="37"/>
      <c r="AH201" s="37"/>
      <c r="AT201" s="1">
        <v>43777</v>
      </c>
      <c r="AU201" s="36">
        <v>-1.4506307947170262E-2</v>
      </c>
      <c r="AY201" s="1">
        <v>44144</v>
      </c>
      <c r="AZ201" s="36">
        <v>1.6780620060201298E-2</v>
      </c>
    </row>
    <row r="202" spans="1:52">
      <c r="A202" s="1">
        <v>44410</v>
      </c>
      <c r="B202" t="s">
        <v>14</v>
      </c>
      <c r="C202" t="s">
        <v>15</v>
      </c>
      <c r="D202" s="2">
        <v>61.169998</v>
      </c>
      <c r="F202" s="1">
        <v>44144</v>
      </c>
      <c r="G202" s="3">
        <v>64.949996999999996</v>
      </c>
      <c r="H202" s="3">
        <v>17.950001</v>
      </c>
      <c r="I202" s="3">
        <v>23.889999</v>
      </c>
      <c r="J202" s="3">
        <v>66.099997999999999</v>
      </c>
      <c r="K202" s="3">
        <v>25.213369</v>
      </c>
      <c r="L202" s="3">
        <v>24.52</v>
      </c>
      <c r="M202" s="3">
        <v>21.610001</v>
      </c>
      <c r="N202" s="3">
        <v>19.93</v>
      </c>
      <c r="O202" s="3">
        <v>38.439430000000002</v>
      </c>
      <c r="P202" s="3">
        <v>63.189999</v>
      </c>
      <c r="R202" s="8">
        <f t="shared" si="36"/>
        <v>2.7527258780687416E-2</v>
      </c>
      <c r="S202" s="8">
        <f t="shared" si="27"/>
        <v>-4.8922572393545888E-2</v>
      </c>
      <c r="T202" s="8">
        <f t="shared" si="28"/>
        <v>4.6256516137236888E-3</v>
      </c>
      <c r="U202" s="8">
        <f t="shared" si="29"/>
        <v>-2.7941205882352951E-2</v>
      </c>
      <c r="V202" s="8">
        <f t="shared" si="30"/>
        <v>9.9919764235839002E-3</v>
      </c>
      <c r="W202" s="8">
        <f t="shared" si="31"/>
        <v>0.14046511627906974</v>
      </c>
      <c r="X202" s="8">
        <f t="shared" si="32"/>
        <v>9.4177265822784836E-2</v>
      </c>
      <c r="Y202" s="8">
        <f t="shared" si="33"/>
        <v>4.5362903225806377E-3</v>
      </c>
      <c r="Z202" s="8">
        <f t="shared" si="34"/>
        <v>-3.1205331506626477E-3</v>
      </c>
      <c r="AA202" s="8">
        <f t="shared" si="35"/>
        <v>0</v>
      </c>
      <c r="AB202" s="12">
        <f t="shared" si="37"/>
        <v>2.0133924781586873E-2</v>
      </c>
      <c r="AC202" s="37" cm="1">
        <f t="array" ref="AC202">SUMPRODUCT(R202:AA202,TRANSPOSE($AK$5:$AK$14))</f>
        <v>1.6780620060201298E-2</v>
      </c>
      <c r="AD202" s="37"/>
      <c r="AE202" s="37"/>
      <c r="AF202" s="37"/>
      <c r="AG202" s="37"/>
      <c r="AH202" s="37"/>
      <c r="AT202" s="1">
        <v>43776</v>
      </c>
      <c r="AU202" s="36">
        <v>1.2536038821786635E-2</v>
      </c>
      <c r="AY202" s="1">
        <v>44141</v>
      </c>
      <c r="AZ202" s="36">
        <v>5.5791178095084618E-3</v>
      </c>
    </row>
    <row r="203" spans="1:52">
      <c r="A203" s="1">
        <v>44410</v>
      </c>
      <c r="B203" t="s">
        <v>16</v>
      </c>
      <c r="C203" t="s">
        <v>17</v>
      </c>
      <c r="D203" s="2">
        <v>92.080001999999993</v>
      </c>
      <c r="F203" s="1">
        <v>44141</v>
      </c>
      <c r="G203" s="3">
        <v>63.209999000000003</v>
      </c>
      <c r="H203" s="3">
        <v>18.873332999999999</v>
      </c>
      <c r="I203" s="3">
        <v>23.780000999999999</v>
      </c>
      <c r="J203" s="3">
        <v>68</v>
      </c>
      <c r="K203" s="3">
        <v>24.963930000000001</v>
      </c>
      <c r="L203" s="3">
        <v>21.5</v>
      </c>
      <c r="M203" s="3">
        <v>19.75</v>
      </c>
      <c r="N203" s="3">
        <v>19.84</v>
      </c>
      <c r="O203" s="3">
        <v>38.559756999999998</v>
      </c>
      <c r="P203" s="3">
        <v>63.189999</v>
      </c>
      <c r="R203" s="8">
        <f t="shared" si="36"/>
        <v>-1.4499532499213161E-2</v>
      </c>
      <c r="S203" s="8">
        <f t="shared" si="27"/>
        <v>1.7657656721906559E-4</v>
      </c>
      <c r="T203" s="8">
        <f t="shared" si="28"/>
        <v>-1.1637490092996371E-2</v>
      </c>
      <c r="U203" s="8">
        <f t="shared" si="29"/>
        <v>1.7678698483147689E-3</v>
      </c>
      <c r="V203" s="8">
        <f t="shared" si="30"/>
        <v>-9.5012600287087568E-3</v>
      </c>
      <c r="W203" s="8">
        <f t="shared" si="31"/>
        <v>3.8145873401539042E-2</v>
      </c>
      <c r="X203" s="8">
        <f t="shared" si="32"/>
        <v>-7.0386629984244614E-3</v>
      </c>
      <c r="Y203" s="8">
        <f t="shared" si="33"/>
        <v>2.4264273398850181E-2</v>
      </c>
      <c r="Z203" s="8">
        <f t="shared" si="34"/>
        <v>5.0663901882589384E-3</v>
      </c>
      <c r="AA203" s="8">
        <f t="shared" si="35"/>
        <v>1.0231814711939492E-2</v>
      </c>
      <c r="AB203" s="12">
        <f t="shared" si="37"/>
        <v>3.6975852496778732E-3</v>
      </c>
      <c r="AC203" s="37" cm="1">
        <f t="array" ref="AC203">SUMPRODUCT(R203:AA203,TRANSPOSE($AK$5:$AK$14))</f>
        <v>5.5791178095084618E-3</v>
      </c>
      <c r="AD203" s="37"/>
      <c r="AE203" s="37"/>
      <c r="AF203" s="37"/>
      <c r="AG203" s="37"/>
      <c r="AH203" s="37"/>
      <c r="AT203" s="1">
        <v>43775</v>
      </c>
      <c r="AU203" s="36">
        <v>1.9696355773610062E-3</v>
      </c>
      <c r="AY203" s="1">
        <v>44140</v>
      </c>
      <c r="AZ203" s="36">
        <v>2.3395742692359275E-2</v>
      </c>
    </row>
    <row r="204" spans="1:52">
      <c r="A204" s="1">
        <v>44410</v>
      </c>
      <c r="B204" t="s">
        <v>18</v>
      </c>
      <c r="C204" t="s">
        <v>19</v>
      </c>
      <c r="D204" s="2">
        <v>30.690000999999999</v>
      </c>
      <c r="F204" s="1">
        <v>44140</v>
      </c>
      <c r="G204" s="3">
        <v>64.139999000000003</v>
      </c>
      <c r="H204" s="3">
        <v>18.870000999999998</v>
      </c>
      <c r="I204" s="3">
        <v>24.059999000000001</v>
      </c>
      <c r="J204" s="3">
        <v>67.879997000000003</v>
      </c>
      <c r="K204" s="3">
        <v>25.203393999999999</v>
      </c>
      <c r="L204" s="3">
        <v>20.709999</v>
      </c>
      <c r="M204" s="3">
        <v>19.889999</v>
      </c>
      <c r="N204" s="3">
        <v>19.370000999999998</v>
      </c>
      <c r="O204" s="3">
        <v>38.365383000000001</v>
      </c>
      <c r="P204" s="3">
        <v>62.549999</v>
      </c>
      <c r="R204" s="8">
        <f t="shared" si="36"/>
        <v>7.8019976783902118E-4</v>
      </c>
      <c r="S204" s="8">
        <f t="shared" si="27"/>
        <v>4.6395638565538584E-2</v>
      </c>
      <c r="T204" s="8">
        <f t="shared" si="28"/>
        <v>7.1159483933005488E-3</v>
      </c>
      <c r="U204" s="8">
        <f t="shared" si="29"/>
        <v>2.3830979313831994E-2</v>
      </c>
      <c r="V204" s="8">
        <f t="shared" si="30"/>
        <v>1.2424918415365081E-2</v>
      </c>
      <c r="W204" s="8">
        <f t="shared" si="31"/>
        <v>6.8076331515024846E-2</v>
      </c>
      <c r="X204" s="8">
        <f t="shared" si="32"/>
        <v>8.6206900923269901E-3</v>
      </c>
      <c r="Y204" s="8">
        <f t="shared" si="33"/>
        <v>1.6798006131128869E-2</v>
      </c>
      <c r="Z204" s="8">
        <f t="shared" si="34"/>
        <v>3.6768303986674286E-2</v>
      </c>
      <c r="AA204" s="8">
        <f t="shared" si="35"/>
        <v>1.5751818260739896E-2</v>
      </c>
      <c r="AB204" s="12">
        <f t="shared" si="37"/>
        <v>2.3656283444177011E-2</v>
      </c>
      <c r="AC204" s="37" cm="1">
        <f t="array" ref="AC204">SUMPRODUCT(R204:AA204,TRANSPOSE($AK$5:$AK$14))</f>
        <v>2.3395742692359275E-2</v>
      </c>
      <c r="AD204" s="37"/>
      <c r="AE204" s="37"/>
      <c r="AF204" s="37"/>
      <c r="AG204" s="37"/>
      <c r="AH204" s="37"/>
      <c r="AT204" s="1">
        <v>43774</v>
      </c>
      <c r="AU204" s="36">
        <v>-3.228174683061376E-3</v>
      </c>
      <c r="AY204" s="1">
        <v>44139</v>
      </c>
      <c r="AZ204" s="36">
        <v>2.0606664830622796E-2</v>
      </c>
    </row>
    <row r="205" spans="1:52">
      <c r="A205" s="1">
        <v>44410</v>
      </c>
      <c r="B205" t="s">
        <v>20</v>
      </c>
      <c r="C205" t="s">
        <v>21</v>
      </c>
      <c r="D205" s="2">
        <v>15.62</v>
      </c>
      <c r="F205" s="1">
        <v>44139</v>
      </c>
      <c r="G205" s="3">
        <v>64.089995999999999</v>
      </c>
      <c r="H205" s="3">
        <v>18.033332999999999</v>
      </c>
      <c r="I205" s="3">
        <v>23.889999</v>
      </c>
      <c r="J205" s="3">
        <v>66.300003000000004</v>
      </c>
      <c r="K205" s="3">
        <v>24.894086999999999</v>
      </c>
      <c r="L205" s="3">
        <v>19.389999</v>
      </c>
      <c r="M205" s="3">
        <v>19.719999000000001</v>
      </c>
      <c r="N205" s="3">
        <v>19.049999</v>
      </c>
      <c r="O205" s="3">
        <v>37.004779999999997</v>
      </c>
      <c r="P205" s="3">
        <v>61.580002</v>
      </c>
      <c r="R205" s="8">
        <f t="shared" si="36"/>
        <v>7.1739081467208712E-2</v>
      </c>
      <c r="S205" s="8">
        <f t="shared" si="27"/>
        <v>6.1408652148322578E-2</v>
      </c>
      <c r="T205" s="8">
        <f t="shared" si="28"/>
        <v>-1.3625103783034914E-2</v>
      </c>
      <c r="U205" s="8">
        <f t="shared" si="29"/>
        <v>3.9673874862788151E-2</v>
      </c>
      <c r="V205" s="8">
        <f t="shared" si="30"/>
        <v>4.9642379059644415E-2</v>
      </c>
      <c r="W205" s="8">
        <f t="shared" si="31"/>
        <v>3.9678230563002737E-2</v>
      </c>
      <c r="X205" s="8">
        <f t="shared" si="32"/>
        <v>3.5622900763360209E-3</v>
      </c>
      <c r="Y205" s="8">
        <f t="shared" si="33"/>
        <v>1.7084837159636906E-2</v>
      </c>
      <c r="Z205" s="8">
        <f t="shared" si="34"/>
        <v>2.3291587876479034E-2</v>
      </c>
      <c r="AA205" s="8">
        <f t="shared" si="35"/>
        <v>-2.7786517208714921E-2</v>
      </c>
      <c r="AB205" s="12">
        <f t="shared" si="37"/>
        <v>2.6466931222166874E-2</v>
      </c>
      <c r="AC205" s="37" cm="1">
        <f t="array" ref="AC205">SUMPRODUCT(R205:AA205,TRANSPOSE($AK$5:$AK$14))</f>
        <v>2.0606664830622796E-2</v>
      </c>
      <c r="AD205" s="37"/>
      <c r="AE205" s="37"/>
      <c r="AF205" s="37"/>
      <c r="AG205" s="37"/>
      <c r="AH205" s="37"/>
      <c r="AT205" s="1">
        <v>43773</v>
      </c>
      <c r="AU205" s="36">
        <v>6.1499496846393548E-3</v>
      </c>
      <c r="AY205" s="1">
        <v>44138</v>
      </c>
      <c r="AZ205" s="36">
        <v>1.3545694924855769E-2</v>
      </c>
    </row>
    <row r="206" spans="1:52">
      <c r="A206" s="1">
        <v>44407</v>
      </c>
      <c r="B206" t="s">
        <v>2</v>
      </c>
      <c r="C206" t="s">
        <v>3</v>
      </c>
      <c r="D206" s="2">
        <v>26.91</v>
      </c>
      <c r="F206" s="1">
        <v>44138</v>
      </c>
      <c r="G206" s="3">
        <v>59.799999</v>
      </c>
      <c r="H206" s="3">
        <v>16.989999999999998</v>
      </c>
      <c r="I206" s="3">
        <v>24.219999000000001</v>
      </c>
      <c r="J206" s="3">
        <v>63.77</v>
      </c>
      <c r="K206" s="3">
        <v>23.716732</v>
      </c>
      <c r="L206" s="3">
        <v>18.649999999999999</v>
      </c>
      <c r="M206" s="3">
        <v>19.649999999999999</v>
      </c>
      <c r="N206" s="3">
        <v>18.73</v>
      </c>
      <c r="O206" s="3">
        <v>36.162497999999999</v>
      </c>
      <c r="P206" s="3">
        <v>63.34</v>
      </c>
      <c r="R206" s="8">
        <f t="shared" si="36"/>
        <v>-8.2918741010261053E-3</v>
      </c>
      <c r="S206" s="8">
        <f t="shared" si="27"/>
        <v>-1.567051971285227E-3</v>
      </c>
      <c r="T206" s="8">
        <f t="shared" si="28"/>
        <v>1.8074736524811463E-2</v>
      </c>
      <c r="U206" s="8">
        <f t="shared" si="29"/>
        <v>5.0922874093605859E-2</v>
      </c>
      <c r="V206" s="8">
        <f t="shared" si="30"/>
        <v>2.3245808450120323E-2</v>
      </c>
      <c r="W206" s="8">
        <f t="shared" si="31"/>
        <v>-1.6868688290389618E-2</v>
      </c>
      <c r="X206" s="8">
        <f t="shared" si="32"/>
        <v>3.7486745644839191E-2</v>
      </c>
      <c r="Y206" s="8">
        <f t="shared" si="33"/>
        <v>1.5176096738422946E-2</v>
      </c>
      <c r="Z206" s="8">
        <f t="shared" si="34"/>
        <v>-1.2635858992515837E-2</v>
      </c>
      <c r="AA206" s="8">
        <f t="shared" si="35"/>
        <v>4.6077639076426799E-2</v>
      </c>
      <c r="AB206" s="12">
        <f t="shared" si="37"/>
        <v>1.5162042717300978E-2</v>
      </c>
      <c r="AC206" s="37" cm="1">
        <f t="array" ref="AC206">SUMPRODUCT(R206:AA206,TRANSPOSE($AK$5:$AK$14))</f>
        <v>1.3545694924855769E-2</v>
      </c>
      <c r="AD206" s="37"/>
      <c r="AE206" s="37"/>
      <c r="AF206" s="37"/>
      <c r="AG206" s="37"/>
      <c r="AH206" s="37"/>
      <c r="AT206" s="1">
        <v>43770</v>
      </c>
      <c r="AU206" s="36">
        <v>1.6965880553257321E-2</v>
      </c>
      <c r="AY206" s="1">
        <v>44134</v>
      </c>
      <c r="AZ206" s="36">
        <v>-2.3092202223071342E-2</v>
      </c>
    </row>
    <row r="207" spans="1:52">
      <c r="A207" s="1">
        <v>44407</v>
      </c>
      <c r="B207" t="s">
        <v>4</v>
      </c>
      <c r="C207" t="s">
        <v>5</v>
      </c>
      <c r="D207" s="2">
        <v>7.09</v>
      </c>
      <c r="F207" s="1">
        <v>44134</v>
      </c>
      <c r="G207" s="3">
        <v>60.299999</v>
      </c>
      <c r="H207" s="3">
        <v>17.016666000000001</v>
      </c>
      <c r="I207" s="3">
        <v>23.790001</v>
      </c>
      <c r="J207" s="3">
        <v>60.68</v>
      </c>
      <c r="K207" s="3">
        <v>23.177942000000002</v>
      </c>
      <c r="L207" s="3">
        <v>18.969999000000001</v>
      </c>
      <c r="M207" s="3">
        <v>18.940000999999999</v>
      </c>
      <c r="N207" s="3">
        <v>18.450001</v>
      </c>
      <c r="O207" s="3">
        <v>36.62529</v>
      </c>
      <c r="P207" s="3">
        <v>60.549999</v>
      </c>
      <c r="R207" s="8">
        <f t="shared" si="36"/>
        <v>-2.9454401586119408E-2</v>
      </c>
      <c r="S207" s="8">
        <f t="shared" si="27"/>
        <v>-3.6428878822197024E-2</v>
      </c>
      <c r="T207" s="8">
        <f t="shared" si="28"/>
        <v>-2.0972734899328727E-3</v>
      </c>
      <c r="U207" s="8">
        <f t="shared" si="29"/>
        <v>-3.0051166399437879E-2</v>
      </c>
      <c r="V207" s="8">
        <f t="shared" si="30"/>
        <v>-5.9133245949712268E-2</v>
      </c>
      <c r="W207" s="8">
        <f t="shared" si="31"/>
        <v>-6.8063350785340327E-3</v>
      </c>
      <c r="X207" s="8">
        <f t="shared" si="32"/>
        <v>-1.8144115181746304E-2</v>
      </c>
      <c r="Y207" s="8">
        <f t="shared" si="33"/>
        <v>-3.9062497965494894E-2</v>
      </c>
      <c r="Z207" s="8">
        <f t="shared" si="34"/>
        <v>-7.2754142054632645E-3</v>
      </c>
      <c r="AA207" s="8">
        <f t="shared" si="35"/>
        <v>-2.3702047726539881E-2</v>
      </c>
      <c r="AB207" s="12">
        <f t="shared" si="37"/>
        <v>-2.5215537640517781E-2</v>
      </c>
      <c r="AC207" s="37" cm="1">
        <f t="array" ref="AC207">SUMPRODUCT(R207:AA207,TRANSPOSE($AK$5:$AK$14))</f>
        <v>-2.3092202223071342E-2</v>
      </c>
      <c r="AD207" s="37"/>
      <c r="AE207" s="37"/>
      <c r="AF207" s="37"/>
      <c r="AG207" s="37"/>
      <c r="AH207" s="37"/>
      <c r="AT207" s="1">
        <v>43769</v>
      </c>
      <c r="AU207" s="36">
        <v>-2.8682840866107685E-3</v>
      </c>
      <c r="AY207" s="1">
        <v>44133</v>
      </c>
      <c r="AZ207" s="36">
        <v>7.3156576550601638E-3</v>
      </c>
    </row>
    <row r="208" spans="1:52">
      <c r="A208" s="1">
        <v>44407</v>
      </c>
      <c r="B208" t="s">
        <v>6</v>
      </c>
      <c r="C208" t="s">
        <v>7</v>
      </c>
      <c r="D208" s="2">
        <v>108.760002</v>
      </c>
      <c r="F208" s="1">
        <v>44133</v>
      </c>
      <c r="G208" s="3">
        <v>62.130001</v>
      </c>
      <c r="H208" s="3">
        <v>17.66</v>
      </c>
      <c r="I208" s="3">
        <v>23.84</v>
      </c>
      <c r="J208" s="3">
        <v>62.560001</v>
      </c>
      <c r="K208" s="3">
        <v>24.63467</v>
      </c>
      <c r="L208" s="3">
        <v>19.100000000000001</v>
      </c>
      <c r="M208" s="3">
        <v>19.290001</v>
      </c>
      <c r="N208" s="3">
        <v>19.200001</v>
      </c>
      <c r="O208" s="3">
        <v>36.893706999999999</v>
      </c>
      <c r="P208" s="3">
        <v>62.02</v>
      </c>
      <c r="R208" s="8">
        <f t="shared" si="36"/>
        <v>3.2059800131897E-2</v>
      </c>
      <c r="S208" s="8">
        <f t="shared" si="27"/>
        <v>3.2144884152841349E-2</v>
      </c>
      <c r="T208" s="8">
        <f t="shared" si="28"/>
        <v>-4.5929434407956998E-3</v>
      </c>
      <c r="U208" s="8">
        <f t="shared" si="29"/>
        <v>1.5990407929503031E-4</v>
      </c>
      <c r="V208" s="8">
        <f t="shared" si="30"/>
        <v>-1.2135610377981667E-3</v>
      </c>
      <c r="W208" s="8">
        <f t="shared" si="31"/>
        <v>4.2060988433229151E-3</v>
      </c>
      <c r="X208" s="8">
        <f t="shared" si="32"/>
        <v>3.3208409212640518E-2</v>
      </c>
      <c r="Y208" s="8">
        <f t="shared" si="33"/>
        <v>-2.5380709371537594E-2</v>
      </c>
      <c r="Z208" s="8">
        <f t="shared" si="34"/>
        <v>-1.0181310715042878E-2</v>
      </c>
      <c r="AA208" s="8">
        <f t="shared" si="35"/>
        <v>2.9206804819343006E-2</v>
      </c>
      <c r="AB208" s="12">
        <f t="shared" si="37"/>
        <v>8.9617376674165482E-3</v>
      </c>
      <c r="AC208" s="37" cm="1">
        <f t="array" ref="AC208">SUMPRODUCT(R208:AA208,TRANSPOSE($AK$5:$AK$14))</f>
        <v>7.3156576550601638E-3</v>
      </c>
      <c r="AD208" s="37"/>
      <c r="AE208" s="37"/>
      <c r="AF208" s="37"/>
      <c r="AG208" s="37"/>
      <c r="AH208" s="37"/>
      <c r="AT208" s="1">
        <v>43768</v>
      </c>
      <c r="AU208" s="36">
        <v>1.0738321844715775E-2</v>
      </c>
      <c r="AY208" s="1">
        <v>44132</v>
      </c>
      <c r="AZ208" s="36">
        <v>-3.2456423615143976E-2</v>
      </c>
    </row>
    <row r="209" spans="1:52">
      <c r="A209" s="1">
        <v>44407</v>
      </c>
      <c r="B209" t="s">
        <v>8</v>
      </c>
      <c r="C209" t="s">
        <v>9</v>
      </c>
      <c r="D209" s="2">
        <v>18.989999999999998</v>
      </c>
      <c r="F209" s="1">
        <v>44132</v>
      </c>
      <c r="G209" s="3">
        <v>60.200001</v>
      </c>
      <c r="H209" s="3">
        <v>17.110001</v>
      </c>
      <c r="I209" s="3">
        <v>23.950001</v>
      </c>
      <c r="J209" s="3">
        <v>62.549999</v>
      </c>
      <c r="K209" s="3">
        <v>24.664601999999999</v>
      </c>
      <c r="L209" s="3">
        <v>19.02</v>
      </c>
      <c r="M209" s="3">
        <v>18.670000000000002</v>
      </c>
      <c r="N209" s="3">
        <v>19.700001</v>
      </c>
      <c r="O209" s="3">
        <v>37.273197000000003</v>
      </c>
      <c r="P209" s="3">
        <v>60.259998000000003</v>
      </c>
      <c r="R209" s="8">
        <f t="shared" si="36"/>
        <v>-1.7142840816326527E-2</v>
      </c>
      <c r="S209" s="8">
        <f t="shared" si="27"/>
        <v>-2.6919300619472931E-2</v>
      </c>
      <c r="T209" s="8">
        <f t="shared" si="28"/>
        <v>-3.3494752482051894E-2</v>
      </c>
      <c r="U209" s="8">
        <f t="shared" si="29"/>
        <v>-3.1283893448970014E-2</v>
      </c>
      <c r="V209" s="8">
        <f t="shared" si="30"/>
        <v>-4.3713746124293261E-2</v>
      </c>
      <c r="W209" s="8">
        <f t="shared" si="31"/>
        <v>-5.3260328521652578E-2</v>
      </c>
      <c r="X209" s="8">
        <f t="shared" si="32"/>
        <v>-6.0865143906697367E-2</v>
      </c>
      <c r="Y209" s="8">
        <f t="shared" si="33"/>
        <v>-2.136105421565104E-2</v>
      </c>
      <c r="Z209" s="8">
        <f t="shared" si="34"/>
        <v>-2.2572777401953653E-2</v>
      </c>
      <c r="AA209" s="8">
        <f t="shared" si="35"/>
        <v>-3.6302591336999597E-2</v>
      </c>
      <c r="AB209" s="12">
        <f t="shared" si="37"/>
        <v>-3.4691642887406886E-2</v>
      </c>
      <c r="AC209" s="37" cm="1">
        <f t="array" ref="AC209">SUMPRODUCT(R209:AA209,TRANSPOSE($AK$5:$AK$14))</f>
        <v>-3.2456423615143976E-2</v>
      </c>
      <c r="AD209" s="37"/>
      <c r="AE209" s="37"/>
      <c r="AF209" s="37"/>
      <c r="AG209" s="37"/>
      <c r="AH209" s="37"/>
      <c r="AT209" s="1">
        <v>43767</v>
      </c>
      <c r="AU209" s="36">
        <v>-8.0899493171254777E-3</v>
      </c>
      <c r="AY209" s="1">
        <v>44131</v>
      </c>
      <c r="AZ209" s="36">
        <v>-1.0492197474989497E-2</v>
      </c>
    </row>
    <row r="210" spans="1:52">
      <c r="A210" s="1">
        <v>44407</v>
      </c>
      <c r="B210" t="s">
        <v>10</v>
      </c>
      <c r="C210" t="s">
        <v>11</v>
      </c>
      <c r="D210" s="2">
        <v>23.35</v>
      </c>
      <c r="F210" s="1">
        <v>44131</v>
      </c>
      <c r="G210" s="3">
        <v>61.25</v>
      </c>
      <c r="H210" s="3">
        <v>17.583331999999999</v>
      </c>
      <c r="I210" s="3">
        <v>24.780000999999999</v>
      </c>
      <c r="J210" s="3">
        <v>64.569999999999993</v>
      </c>
      <c r="K210" s="3">
        <v>25.792069999999999</v>
      </c>
      <c r="L210" s="3">
        <v>20.09</v>
      </c>
      <c r="M210" s="3">
        <v>19.879999000000002</v>
      </c>
      <c r="N210" s="3">
        <v>20.129999000000002</v>
      </c>
      <c r="O210" s="3">
        <v>38.133986999999998</v>
      </c>
      <c r="P210" s="3">
        <v>62.529998999999997</v>
      </c>
      <c r="R210" s="8">
        <f t="shared" si="36"/>
        <v>-1.4639639639639586E-2</v>
      </c>
      <c r="S210" s="8">
        <f t="shared" si="27"/>
        <v>-4.0560241562758927E-2</v>
      </c>
      <c r="T210" s="8">
        <f t="shared" si="28"/>
        <v>-1.6666666005291098E-2</v>
      </c>
      <c r="U210" s="8">
        <f t="shared" si="29"/>
        <v>2.6713325277680319E-2</v>
      </c>
      <c r="V210" s="8">
        <f t="shared" si="30"/>
        <v>-1.0715708727142259E-2</v>
      </c>
      <c r="W210" s="8">
        <f t="shared" si="31"/>
        <v>-1.0344778834718162E-2</v>
      </c>
      <c r="X210" s="8">
        <f t="shared" si="32"/>
        <v>-1.8271654320987579E-2</v>
      </c>
      <c r="Y210" s="8">
        <f t="shared" si="33"/>
        <v>-5.9259753086418994E-3</v>
      </c>
      <c r="Z210" s="8">
        <f t="shared" si="34"/>
        <v>-5.0713098566539539E-3</v>
      </c>
      <c r="AA210" s="8">
        <f t="shared" si="35"/>
        <v>4.799839999999449E-4</v>
      </c>
      <c r="AB210" s="12">
        <f t="shared" si="37"/>
        <v>-9.5002664978153205E-3</v>
      </c>
      <c r="AC210" s="37" cm="1">
        <f t="array" ref="AC210">SUMPRODUCT(R210:AA210,TRANSPOSE($AK$5:$AK$14))</f>
        <v>-1.0492197474989497E-2</v>
      </c>
      <c r="AD210" s="37"/>
      <c r="AE210" s="37"/>
      <c r="AF210" s="37"/>
      <c r="AG210" s="37"/>
      <c r="AH210" s="37"/>
      <c r="AT210" s="1">
        <v>43766</v>
      </c>
      <c r="AU210" s="36">
        <v>-3.2321519956023809E-3</v>
      </c>
      <c r="AY210" s="1">
        <v>44130</v>
      </c>
      <c r="AZ210" s="36">
        <v>-5.0135033662203274E-3</v>
      </c>
    </row>
    <row r="211" spans="1:52">
      <c r="A211" s="1">
        <v>44407</v>
      </c>
      <c r="B211" t="s">
        <v>12</v>
      </c>
      <c r="C211" t="s">
        <v>13</v>
      </c>
      <c r="D211" s="2">
        <v>24.610001</v>
      </c>
      <c r="F211" s="1">
        <v>44130</v>
      </c>
      <c r="G211" s="3">
        <v>62.16</v>
      </c>
      <c r="H211" s="3">
        <v>18.326665999999999</v>
      </c>
      <c r="I211" s="3">
        <v>25.200001</v>
      </c>
      <c r="J211" s="3">
        <v>62.889999000000003</v>
      </c>
      <c r="K211" s="3">
        <v>26.071444</v>
      </c>
      <c r="L211" s="3">
        <v>20.299999</v>
      </c>
      <c r="M211" s="3">
        <v>20.25</v>
      </c>
      <c r="N211" s="3">
        <v>20.25</v>
      </c>
      <c r="O211" s="3">
        <v>38.328361999999998</v>
      </c>
      <c r="P211" s="3">
        <v>62.5</v>
      </c>
      <c r="R211" s="8">
        <f t="shared" si="36"/>
        <v>1.9016393442622896E-2</v>
      </c>
      <c r="S211" s="8">
        <f t="shared" si="27"/>
        <v>3.2846716527251728E-3</v>
      </c>
      <c r="T211" s="8">
        <f t="shared" si="28"/>
        <v>-1.1764666666666654E-2</v>
      </c>
      <c r="U211" s="8">
        <f t="shared" si="29"/>
        <v>5.2749040077541458E-3</v>
      </c>
      <c r="V211" s="8">
        <f t="shared" si="30"/>
        <v>9.2699816839451037E-3</v>
      </c>
      <c r="W211" s="8">
        <f t="shared" si="31"/>
        <v>-4.2904292451876123E-2</v>
      </c>
      <c r="X211" s="8">
        <f t="shared" si="32"/>
        <v>-1.5556635877491506E-2</v>
      </c>
      <c r="Y211" s="8">
        <f t="shared" si="33"/>
        <v>4.9627791563276145E-3</v>
      </c>
      <c r="Z211" s="8">
        <f t="shared" si="34"/>
        <v>3.6355521810407018E-3</v>
      </c>
      <c r="AA211" s="8">
        <f t="shared" si="35"/>
        <v>-1.4972434752207496E-2</v>
      </c>
      <c r="AB211" s="12">
        <f t="shared" si="37"/>
        <v>-3.9753747623826148E-3</v>
      </c>
      <c r="AC211" s="37" cm="1">
        <f t="array" ref="AC211">SUMPRODUCT(R211:AA211,TRANSPOSE($AK$5:$AK$14))</f>
        <v>-5.0135033662203274E-3</v>
      </c>
      <c r="AD211" s="37"/>
      <c r="AE211" s="37"/>
      <c r="AF211" s="37"/>
      <c r="AG211" s="37"/>
      <c r="AH211" s="37"/>
      <c r="AT211" s="1">
        <v>43763</v>
      </c>
      <c r="AU211" s="36">
        <v>6.6494185906532553E-3</v>
      </c>
      <c r="AY211" s="1">
        <v>44127</v>
      </c>
      <c r="AZ211" s="36">
        <v>7.3028254465712511E-3</v>
      </c>
    </row>
    <row r="212" spans="1:52">
      <c r="A212" s="1">
        <v>44407</v>
      </c>
      <c r="B212" t="s">
        <v>14</v>
      </c>
      <c r="C212" t="s">
        <v>15</v>
      </c>
      <c r="D212" s="2">
        <v>62.150002000000001</v>
      </c>
      <c r="F212" s="1">
        <v>44127</v>
      </c>
      <c r="G212" s="3">
        <v>61</v>
      </c>
      <c r="H212" s="3">
        <v>18.266666000000001</v>
      </c>
      <c r="I212" s="3">
        <v>25.5</v>
      </c>
      <c r="J212" s="3">
        <v>62.560001</v>
      </c>
      <c r="K212" s="3">
        <v>25.831982</v>
      </c>
      <c r="L212" s="3">
        <v>21.209999</v>
      </c>
      <c r="M212" s="3">
        <v>20.57</v>
      </c>
      <c r="N212" s="3">
        <v>20.149999999999999</v>
      </c>
      <c r="O212" s="3">
        <v>38.189521999999997</v>
      </c>
      <c r="P212" s="3">
        <v>63.450001</v>
      </c>
      <c r="R212" s="8">
        <f t="shared" si="36"/>
        <v>0.16035761841354385</v>
      </c>
      <c r="S212" s="8">
        <f t="shared" si="27"/>
        <v>-2.2650346567664605E-2</v>
      </c>
      <c r="T212" s="8">
        <f t="shared" si="28"/>
        <v>5.917159763313553E-3</v>
      </c>
      <c r="U212" s="8">
        <f t="shared" si="29"/>
        <v>-2.2499984375000004E-2</v>
      </c>
      <c r="V212" s="8">
        <f t="shared" si="30"/>
        <v>-4.9961691632489699E-3</v>
      </c>
      <c r="W212" s="8">
        <f t="shared" si="31"/>
        <v>-1.7600787401574804E-2</v>
      </c>
      <c r="X212" s="8">
        <f t="shared" si="32"/>
        <v>-1.2955854126679442E-2</v>
      </c>
      <c r="Y212" s="8">
        <f t="shared" si="33"/>
        <v>-1.4669974832764152E-2</v>
      </c>
      <c r="Z212" s="8">
        <f t="shared" si="34"/>
        <v>-2.2043201903923275E-2</v>
      </c>
      <c r="AA212" s="8">
        <f t="shared" si="35"/>
        <v>5.5467989079809633E-3</v>
      </c>
      <c r="AB212" s="12">
        <f t="shared" si="37"/>
        <v>5.4405258713983119E-3</v>
      </c>
      <c r="AC212" s="37" cm="1">
        <f t="array" ref="AC212">SUMPRODUCT(R212:AA212,TRANSPOSE($AK$5:$AK$14))</f>
        <v>7.3028254465712511E-3</v>
      </c>
      <c r="AD212" s="37"/>
      <c r="AE212" s="37"/>
      <c r="AF212" s="37"/>
      <c r="AG212" s="37"/>
      <c r="AH212" s="37"/>
      <c r="AT212" s="1">
        <v>43762</v>
      </c>
      <c r="AU212" s="36">
        <v>-3.2767750621718701E-3</v>
      </c>
      <c r="AY212" s="1">
        <v>44126</v>
      </c>
      <c r="AZ212" s="36">
        <v>-5.7762021654954509E-3</v>
      </c>
    </row>
    <row r="213" spans="1:52">
      <c r="A213" s="1">
        <v>44407</v>
      </c>
      <c r="B213" t="s">
        <v>16</v>
      </c>
      <c r="C213" t="s">
        <v>17</v>
      </c>
      <c r="D213" s="2">
        <v>90.519997000000004</v>
      </c>
      <c r="F213" s="1">
        <v>44126</v>
      </c>
      <c r="G213" s="3">
        <v>52.57</v>
      </c>
      <c r="H213" s="3">
        <v>18.690000999999999</v>
      </c>
      <c r="I213" s="3">
        <v>25.35</v>
      </c>
      <c r="J213" s="3">
        <v>64</v>
      </c>
      <c r="K213" s="3">
        <v>25.961690999999998</v>
      </c>
      <c r="L213" s="3">
        <v>21.59</v>
      </c>
      <c r="M213" s="3">
        <v>20.84</v>
      </c>
      <c r="N213" s="3">
        <v>20.450001</v>
      </c>
      <c r="O213" s="3">
        <v>39.050316000000002</v>
      </c>
      <c r="P213" s="3">
        <v>63.099997999999999</v>
      </c>
      <c r="R213" s="8">
        <f t="shared" si="36"/>
        <v>-2.9715762273901797E-2</v>
      </c>
      <c r="S213" s="8">
        <f t="shared" si="27"/>
        <v>-2.2659857463131563E-2</v>
      </c>
      <c r="T213" s="8">
        <f t="shared" si="28"/>
        <v>5.9523410336373046E-3</v>
      </c>
      <c r="U213" s="8">
        <f t="shared" si="29"/>
        <v>1.7649881024803273E-2</v>
      </c>
      <c r="V213" s="8">
        <f t="shared" si="30"/>
        <v>-2.1068432701047354E-2</v>
      </c>
      <c r="W213" s="8">
        <f t="shared" si="31"/>
        <v>-1.729626842495539E-2</v>
      </c>
      <c r="X213" s="8">
        <f t="shared" si="32"/>
        <v>3.3730158730158714E-2</v>
      </c>
      <c r="Y213" s="8">
        <f t="shared" si="33"/>
        <v>-2.4389756097560819E-3</v>
      </c>
      <c r="Z213" s="8">
        <f t="shared" si="34"/>
        <v>-1.4482572457784264E-2</v>
      </c>
      <c r="AA213" s="8">
        <f t="shared" si="35"/>
        <v>3.9777248680262492E-3</v>
      </c>
      <c r="AB213" s="12">
        <f t="shared" si="37"/>
        <v>-4.6351763273950923E-3</v>
      </c>
      <c r="AC213" s="37" cm="1">
        <f t="array" ref="AC213">SUMPRODUCT(R213:AA213,TRANSPOSE($AK$5:$AK$14))</f>
        <v>-5.7762021654954509E-3</v>
      </c>
      <c r="AD213" s="37"/>
      <c r="AE213" s="37"/>
      <c r="AF213" s="37"/>
      <c r="AG213" s="37"/>
      <c r="AH213" s="37"/>
      <c r="AT213" s="1">
        <v>43761</v>
      </c>
      <c r="AU213" s="36">
        <v>-2.8164647641877104E-3</v>
      </c>
      <c r="AY213" s="1">
        <v>44125</v>
      </c>
      <c r="AZ213" s="36">
        <v>-2.6742925655365291E-4</v>
      </c>
    </row>
    <row r="214" spans="1:52">
      <c r="A214" s="1">
        <v>44407</v>
      </c>
      <c r="B214" t="s">
        <v>18</v>
      </c>
      <c r="C214" t="s">
        <v>19</v>
      </c>
      <c r="D214" s="2">
        <v>30.09</v>
      </c>
      <c r="F214" s="1">
        <v>44125</v>
      </c>
      <c r="G214" s="3">
        <v>54.18</v>
      </c>
      <c r="H214" s="3">
        <v>19.123332999999999</v>
      </c>
      <c r="I214" s="3">
        <v>25.200001</v>
      </c>
      <c r="J214" s="3">
        <v>62.889999000000003</v>
      </c>
      <c r="K214" s="3">
        <v>26.520434999999999</v>
      </c>
      <c r="L214" s="3">
        <v>21.969999000000001</v>
      </c>
      <c r="M214" s="3">
        <v>20.16</v>
      </c>
      <c r="N214" s="3">
        <v>20.5</v>
      </c>
      <c r="O214" s="3">
        <v>39.624175999999999</v>
      </c>
      <c r="P214" s="3">
        <v>62.849997999999999</v>
      </c>
      <c r="R214" s="8">
        <f t="shared" si="36"/>
        <v>-1.6696879008961118E-2</v>
      </c>
      <c r="S214" s="8">
        <f t="shared" ref="S214:S277" si="38">(H214-H215)/H215</f>
        <v>-9.1536792307606273E-3</v>
      </c>
      <c r="T214" s="8">
        <f t="shared" ref="T214:T277" si="39">(I214-I215)/I215</f>
        <v>-1.1764666666666654E-2</v>
      </c>
      <c r="U214" s="8">
        <f t="shared" ref="U214:U277" si="40">(J214-J215)/J215</f>
        <v>-2.4507553520900262E-2</v>
      </c>
      <c r="V214" s="8">
        <f t="shared" ref="V214:V277" si="41">(K214-K215)/K215</f>
        <v>-2.9926957477991917E-2</v>
      </c>
      <c r="W214" s="8">
        <f t="shared" ref="W214:W277" si="42">(L214-L215)/L215</f>
        <v>3.7299291784702628E-2</v>
      </c>
      <c r="X214" s="8">
        <f t="shared" ref="X214:X277" si="43">(M214-M215)/M215</f>
        <v>-9.9108027750245665E-4</v>
      </c>
      <c r="Y214" s="8">
        <f t="shared" ref="Y214:Y277" si="44">(N214-N215)/N215</f>
        <v>-9.6618835912133678E-3</v>
      </c>
      <c r="Z214" s="8">
        <f t="shared" ref="Z214:Z277" si="45">(O214-O215)/O215</f>
        <v>2.1230937087850614E-2</v>
      </c>
      <c r="AA214" s="8">
        <f t="shared" ref="AA214:AA277" si="46">(P214-P215)/P215</f>
        <v>1.6332438551099546E-2</v>
      </c>
      <c r="AB214" s="12">
        <f t="shared" si="37"/>
        <v>-2.7840032350343624E-3</v>
      </c>
      <c r="AC214" s="37" cm="1">
        <f t="array" ref="AC214">SUMPRODUCT(R214:AA214,TRANSPOSE($AK$5:$AK$14))</f>
        <v>-2.6742925655365291E-4</v>
      </c>
      <c r="AD214" s="37"/>
      <c r="AE214" s="37"/>
      <c r="AF214" s="37"/>
      <c r="AG214" s="37"/>
      <c r="AH214" s="37"/>
      <c r="AT214" s="1">
        <v>43760</v>
      </c>
      <c r="AU214" s="36">
        <v>2.3631572078265774E-3</v>
      </c>
      <c r="AY214" s="1">
        <v>44124</v>
      </c>
      <c r="AZ214" s="36">
        <v>1.4800075084103838E-2</v>
      </c>
    </row>
    <row r="215" spans="1:52">
      <c r="A215" s="1">
        <v>44407</v>
      </c>
      <c r="B215" t="s">
        <v>20</v>
      </c>
      <c r="C215" t="s">
        <v>21</v>
      </c>
      <c r="D215" s="2">
        <v>15.25</v>
      </c>
      <c r="F215" s="1">
        <v>44124</v>
      </c>
      <c r="G215" s="3">
        <v>55.099997999999999</v>
      </c>
      <c r="H215" s="3">
        <v>19.299999</v>
      </c>
      <c r="I215" s="3">
        <v>25.5</v>
      </c>
      <c r="J215" s="3">
        <v>64.470000999999996</v>
      </c>
      <c r="K215" s="3">
        <v>27.338595999999999</v>
      </c>
      <c r="L215" s="3">
        <v>21.18</v>
      </c>
      <c r="M215" s="3">
        <v>20.18</v>
      </c>
      <c r="N215" s="3">
        <v>20.700001</v>
      </c>
      <c r="O215" s="3">
        <v>38.800407</v>
      </c>
      <c r="P215" s="3">
        <v>61.84</v>
      </c>
      <c r="R215" s="8">
        <f t="shared" si="36"/>
        <v>8.603276430472687E-3</v>
      </c>
      <c r="S215" s="8">
        <f t="shared" si="38"/>
        <v>3.1350160871930245E-2</v>
      </c>
      <c r="T215" s="8">
        <f t="shared" si="39"/>
        <v>1.2708498808578248E-2</v>
      </c>
      <c r="U215" s="8">
        <f t="shared" si="40"/>
        <v>4.5233479247730163E-2</v>
      </c>
      <c r="V215" s="8">
        <f t="shared" si="41"/>
        <v>-3.6364399727185216E-3</v>
      </c>
      <c r="W215" s="8">
        <f t="shared" si="42"/>
        <v>5.6980534519492834E-3</v>
      </c>
      <c r="X215" s="8">
        <f t="shared" si="43"/>
        <v>3.3811475409836075E-2</v>
      </c>
      <c r="Y215" s="8">
        <f t="shared" si="44"/>
        <v>1.5203629975656241E-2</v>
      </c>
      <c r="Z215" s="8">
        <f t="shared" si="45"/>
        <v>2.5440271994650401E-2</v>
      </c>
      <c r="AA215" s="8">
        <f t="shared" si="46"/>
        <v>-1.7756416178265583E-3</v>
      </c>
      <c r="AB215" s="12">
        <f t="shared" si="37"/>
        <v>1.7263676460025825E-2</v>
      </c>
      <c r="AC215" s="37" cm="1">
        <f t="array" ref="AC215">SUMPRODUCT(R215:AA215,TRANSPOSE($AK$5:$AK$14))</f>
        <v>1.4800075084103838E-2</v>
      </c>
      <c r="AD215" s="37"/>
      <c r="AE215" s="37"/>
      <c r="AF215" s="37"/>
      <c r="AG215" s="37"/>
      <c r="AH215" s="37"/>
      <c r="AT215" s="1">
        <v>43759</v>
      </c>
      <c r="AU215" s="36">
        <v>5.9763142899796062E-3</v>
      </c>
      <c r="AY215" s="1">
        <v>44123</v>
      </c>
      <c r="AZ215" s="36">
        <v>1.3861355420033547E-3</v>
      </c>
    </row>
    <row r="216" spans="1:52">
      <c r="A216" s="1">
        <v>44406</v>
      </c>
      <c r="B216" t="s">
        <v>2</v>
      </c>
      <c r="C216" t="s">
        <v>3</v>
      </c>
      <c r="D216" s="2">
        <v>27.809999000000001</v>
      </c>
      <c r="F216" s="1">
        <v>44123</v>
      </c>
      <c r="G216" s="3">
        <v>54.630001</v>
      </c>
      <c r="H216" s="3">
        <v>18.713332999999999</v>
      </c>
      <c r="I216" s="3">
        <v>25.18</v>
      </c>
      <c r="J216" s="3">
        <v>61.68</v>
      </c>
      <c r="K216" s="3">
        <v>27.438374</v>
      </c>
      <c r="L216" s="3">
        <v>21.059999000000001</v>
      </c>
      <c r="M216" s="3">
        <v>19.52</v>
      </c>
      <c r="N216" s="3">
        <v>20.389999</v>
      </c>
      <c r="O216" s="3">
        <v>37.837803000000001</v>
      </c>
      <c r="P216" s="3">
        <v>61.950001</v>
      </c>
      <c r="R216" s="8">
        <f t="shared" si="36"/>
        <v>1.6750437372045471E-2</v>
      </c>
      <c r="S216" s="8">
        <f t="shared" si="38"/>
        <v>3.312477057645867E-2</v>
      </c>
      <c r="T216" s="8">
        <f t="shared" si="39"/>
        <v>-2.4409105943785644E-2</v>
      </c>
      <c r="U216" s="8">
        <f t="shared" si="40"/>
        <v>-9.4748675124458545E-3</v>
      </c>
      <c r="V216" s="8">
        <f t="shared" si="41"/>
        <v>5.1169860294012883E-3</v>
      </c>
      <c r="W216" s="8">
        <f t="shared" si="42"/>
        <v>7.6554545454546735E-3</v>
      </c>
      <c r="X216" s="8">
        <f t="shared" si="43"/>
        <v>9.829280910501878E-3</v>
      </c>
      <c r="Y216" s="8">
        <f t="shared" si="44"/>
        <v>-1.6875650916104094E-2</v>
      </c>
      <c r="Z216" s="8">
        <f t="shared" si="45"/>
        <v>2.2511226927980774E-2</v>
      </c>
      <c r="AA216" s="8">
        <f t="shared" si="46"/>
        <v>-4.6593989505333989E-3</v>
      </c>
      <c r="AB216" s="12">
        <f t="shared" si="37"/>
        <v>3.9569133038973763E-3</v>
      </c>
      <c r="AC216" s="37" cm="1">
        <f t="array" ref="AC216">SUMPRODUCT(R216:AA216,TRANSPOSE($AK$5:$AK$14))</f>
        <v>1.3861355420033547E-3</v>
      </c>
      <c r="AD216" s="37"/>
      <c r="AE216" s="37"/>
      <c r="AF216" s="37"/>
      <c r="AG216" s="37"/>
      <c r="AH216" s="37"/>
      <c r="AT216" s="1">
        <v>43756</v>
      </c>
      <c r="AU216" s="36">
        <v>5.745688613115264E-3</v>
      </c>
      <c r="AY216" s="1">
        <v>44120</v>
      </c>
      <c r="AZ216" s="36">
        <v>-8.8660529289694959E-4</v>
      </c>
    </row>
    <row r="217" spans="1:52">
      <c r="A217" s="1">
        <v>44406</v>
      </c>
      <c r="B217" t="s">
        <v>4</v>
      </c>
      <c r="C217" t="s">
        <v>5</v>
      </c>
      <c r="D217" s="2">
        <v>7.4</v>
      </c>
      <c r="F217" s="1">
        <v>44120</v>
      </c>
      <c r="G217" s="3">
        <v>53.73</v>
      </c>
      <c r="H217" s="3">
        <v>18.113333000000001</v>
      </c>
      <c r="I217" s="3">
        <v>25.809999000000001</v>
      </c>
      <c r="J217" s="3">
        <v>62.27</v>
      </c>
      <c r="K217" s="3">
        <v>27.298687000000001</v>
      </c>
      <c r="L217" s="3">
        <v>20.9</v>
      </c>
      <c r="M217" s="3">
        <v>19.329999999999998</v>
      </c>
      <c r="N217" s="3">
        <v>20.74</v>
      </c>
      <c r="O217" s="3">
        <v>37.004779999999997</v>
      </c>
      <c r="P217" s="3">
        <v>62.240001999999997</v>
      </c>
      <c r="R217" s="8">
        <f t="shared" si="36"/>
        <v>-1.1154675382883848E-3</v>
      </c>
      <c r="S217" s="8">
        <f t="shared" si="38"/>
        <v>-2.2837654687328662E-2</v>
      </c>
      <c r="T217" s="8">
        <f t="shared" si="39"/>
        <v>3.9887147461724455E-2</v>
      </c>
      <c r="U217" s="8">
        <f t="shared" si="40"/>
        <v>-1.7634017030553897E-3</v>
      </c>
      <c r="V217" s="8">
        <f t="shared" si="41"/>
        <v>-1.6534861589177406E-2</v>
      </c>
      <c r="W217" s="8">
        <f t="shared" si="42"/>
        <v>-1.4150989898538293E-2</v>
      </c>
      <c r="X217" s="8">
        <f t="shared" si="43"/>
        <v>-2.1265822784810214E-2</v>
      </c>
      <c r="Y217" s="8">
        <f t="shared" si="44"/>
        <v>1.9323187472308876E-3</v>
      </c>
      <c r="Z217" s="8">
        <f t="shared" si="45"/>
        <v>-8.1864703072367338E-3</v>
      </c>
      <c r="AA217" s="8">
        <f t="shared" si="46"/>
        <v>-3.6817511816592814E-3</v>
      </c>
      <c r="AB217" s="12">
        <f t="shared" si="37"/>
        <v>-4.7716953481139026E-3</v>
      </c>
      <c r="AC217" s="37" cm="1">
        <f t="array" ref="AC217">SUMPRODUCT(R217:AA217,TRANSPOSE($AK$5:$AK$14))</f>
        <v>-8.8660529289694959E-4</v>
      </c>
      <c r="AD217" s="37"/>
      <c r="AE217" s="37"/>
      <c r="AF217" s="37"/>
      <c r="AG217" s="37"/>
      <c r="AH217" s="37"/>
      <c r="AT217" s="1">
        <v>43755</v>
      </c>
      <c r="AU217" s="36">
        <v>2.9472495557910281E-3</v>
      </c>
      <c r="AY217" s="1">
        <v>44119</v>
      </c>
      <c r="AZ217" s="36">
        <v>-4.2877155797189388E-3</v>
      </c>
    </row>
    <row r="218" spans="1:52">
      <c r="A218" s="1">
        <v>44406</v>
      </c>
      <c r="B218" t="s">
        <v>6</v>
      </c>
      <c r="C218" t="s">
        <v>7</v>
      </c>
      <c r="D218" s="2">
        <v>115.57</v>
      </c>
      <c r="F218" s="1">
        <v>44119</v>
      </c>
      <c r="G218" s="3">
        <v>53.790000999999997</v>
      </c>
      <c r="H218" s="3">
        <v>18.536667000000001</v>
      </c>
      <c r="I218" s="3">
        <v>24.82</v>
      </c>
      <c r="J218" s="3">
        <v>62.380001</v>
      </c>
      <c r="K218" s="3">
        <v>27.757656000000001</v>
      </c>
      <c r="L218" s="3">
        <v>21.200001</v>
      </c>
      <c r="M218" s="3">
        <v>19.75</v>
      </c>
      <c r="N218" s="3">
        <v>20.700001</v>
      </c>
      <c r="O218" s="3">
        <v>37.310218999999996</v>
      </c>
      <c r="P218" s="3">
        <v>62.470001000000003</v>
      </c>
      <c r="R218" s="8">
        <f t="shared" si="36"/>
        <v>-1.6815902336243995E-2</v>
      </c>
      <c r="S218" s="8">
        <f t="shared" si="38"/>
        <v>-1.3657290061321169E-2</v>
      </c>
      <c r="T218" s="8">
        <f t="shared" si="39"/>
        <v>1.5132882816651008E-2</v>
      </c>
      <c r="U218" s="8">
        <f t="shared" si="40"/>
        <v>1.1184989644755866E-2</v>
      </c>
      <c r="V218" s="8">
        <f t="shared" si="41"/>
        <v>2.0917482157813316E-2</v>
      </c>
      <c r="W218" s="8">
        <f t="shared" si="42"/>
        <v>1.4171469059989896E-3</v>
      </c>
      <c r="X218" s="8">
        <f t="shared" si="43"/>
        <v>-1.101647526371941E-2</v>
      </c>
      <c r="Y218" s="8">
        <f t="shared" si="44"/>
        <v>-1.3345996186844618E-2</v>
      </c>
      <c r="Z218" s="8">
        <f t="shared" si="45"/>
        <v>-1.4425414710233952E-2</v>
      </c>
      <c r="AA218" s="8">
        <f t="shared" si="46"/>
        <v>-8.4126825396824857E-3</v>
      </c>
      <c r="AB218" s="12">
        <f t="shared" si="37"/>
        <v>-2.9021259572826453E-3</v>
      </c>
      <c r="AC218" s="37" cm="1">
        <f t="array" ref="AC218">SUMPRODUCT(R218:AA218,TRANSPOSE($AK$5:$AK$14))</f>
        <v>-4.2877155797189388E-3</v>
      </c>
      <c r="AD218" s="37"/>
      <c r="AE218" s="37"/>
      <c r="AF218" s="37"/>
      <c r="AG218" s="37"/>
      <c r="AH218" s="37"/>
      <c r="AT218" s="1">
        <v>43754</v>
      </c>
      <c r="AU218" s="36">
        <v>3.4735559082076151E-3</v>
      </c>
      <c r="AY218" s="1">
        <v>44118</v>
      </c>
      <c r="AZ218" s="36">
        <v>5.3834876674727005E-3</v>
      </c>
    </row>
    <row r="219" spans="1:52">
      <c r="A219" s="1">
        <v>44406</v>
      </c>
      <c r="B219" t="s">
        <v>8</v>
      </c>
      <c r="C219" t="s">
        <v>9</v>
      </c>
      <c r="D219" s="2">
        <v>19.239999999999998</v>
      </c>
      <c r="F219" s="1">
        <v>44118</v>
      </c>
      <c r="G219" s="3">
        <v>54.709999000000003</v>
      </c>
      <c r="H219" s="3">
        <v>18.793333000000001</v>
      </c>
      <c r="I219" s="3">
        <v>24.450001</v>
      </c>
      <c r="J219" s="3">
        <v>61.689999</v>
      </c>
      <c r="K219" s="3">
        <v>27.188932000000001</v>
      </c>
      <c r="L219" s="3">
        <v>21.17</v>
      </c>
      <c r="M219" s="3">
        <v>19.969999000000001</v>
      </c>
      <c r="N219" s="3">
        <v>20.98</v>
      </c>
      <c r="O219" s="3">
        <v>37.856312000000003</v>
      </c>
      <c r="P219" s="3">
        <v>63</v>
      </c>
      <c r="R219" s="8">
        <f t="shared" si="36"/>
        <v>-7.3061187214605702E-4</v>
      </c>
      <c r="S219" s="8">
        <f t="shared" si="38"/>
        <v>2.8832136088764077E-2</v>
      </c>
      <c r="T219" s="8">
        <f t="shared" si="39"/>
        <v>-8.5157745336577381E-3</v>
      </c>
      <c r="U219" s="8">
        <f t="shared" si="40"/>
        <v>3.9076975561343708E-2</v>
      </c>
      <c r="V219" s="8">
        <f t="shared" si="41"/>
        <v>-1.9784227971885632E-2</v>
      </c>
      <c r="W219" s="8">
        <f t="shared" si="42"/>
        <v>9.45626477541519E-4</v>
      </c>
      <c r="X219" s="8">
        <f t="shared" si="43"/>
        <v>-7.9483362120385658E-3</v>
      </c>
      <c r="Y219" s="8">
        <f t="shared" si="44"/>
        <v>4.3083295504227114E-3</v>
      </c>
      <c r="Z219" s="8">
        <f t="shared" si="45"/>
        <v>4.6670881407109687E-3</v>
      </c>
      <c r="AA219" s="8">
        <f t="shared" si="46"/>
        <v>1.3839733083999516E-2</v>
      </c>
      <c r="AB219" s="12">
        <f t="shared" si="37"/>
        <v>5.4690938313054511E-3</v>
      </c>
      <c r="AC219" s="37" cm="1">
        <f t="array" ref="AC219">SUMPRODUCT(R219:AA219,TRANSPOSE($AK$5:$AK$14))</f>
        <v>5.3834876674727005E-3</v>
      </c>
      <c r="AD219" s="37"/>
      <c r="AE219" s="37"/>
      <c r="AF219" s="37"/>
      <c r="AG219" s="37"/>
      <c r="AH219" s="37"/>
      <c r="AT219" s="1">
        <v>43753</v>
      </c>
      <c r="AU219" s="36">
        <v>2.9390545361437461E-3</v>
      </c>
      <c r="AY219" s="1">
        <v>44117</v>
      </c>
      <c r="AZ219" s="36">
        <v>5.822802701277198E-3</v>
      </c>
    </row>
    <row r="220" spans="1:52">
      <c r="A220" s="1">
        <v>44406</v>
      </c>
      <c r="B220" t="s">
        <v>10</v>
      </c>
      <c r="C220" t="s">
        <v>11</v>
      </c>
      <c r="D220" s="2">
        <v>24.16</v>
      </c>
      <c r="F220" s="1">
        <v>44117</v>
      </c>
      <c r="G220" s="3">
        <v>54.75</v>
      </c>
      <c r="H220" s="3">
        <v>18.266666000000001</v>
      </c>
      <c r="I220" s="3">
        <v>24.66</v>
      </c>
      <c r="J220" s="3">
        <v>59.369999</v>
      </c>
      <c r="K220" s="3">
        <v>27.737701000000001</v>
      </c>
      <c r="L220" s="3">
        <v>21.15</v>
      </c>
      <c r="M220" s="3">
        <v>20.129999000000002</v>
      </c>
      <c r="N220" s="3">
        <v>20.889999</v>
      </c>
      <c r="O220" s="3">
        <v>37.680453999999997</v>
      </c>
      <c r="P220" s="3">
        <v>62.139999000000003</v>
      </c>
      <c r="R220" s="8">
        <f t="shared" si="36"/>
        <v>-2.0051220925059207E-3</v>
      </c>
      <c r="S220" s="8">
        <f t="shared" si="38"/>
        <v>1.6450375304346274E-3</v>
      </c>
      <c r="T220" s="8">
        <f t="shared" si="39"/>
        <v>1.9851116625310191E-2</v>
      </c>
      <c r="U220" s="8">
        <f t="shared" si="40"/>
        <v>-1.296763049151687E-2</v>
      </c>
      <c r="V220" s="8">
        <f t="shared" si="41"/>
        <v>2.2058807815131042E-2</v>
      </c>
      <c r="W220" s="8">
        <f t="shared" si="42"/>
        <v>-9.8315070303602453E-3</v>
      </c>
      <c r="X220" s="8">
        <f t="shared" si="43"/>
        <v>1.6666667508417644E-2</v>
      </c>
      <c r="Y220" s="8">
        <f t="shared" si="44"/>
        <v>9.5821749122106277E-4</v>
      </c>
      <c r="Z220" s="8">
        <f t="shared" si="45"/>
        <v>1.117731958746287E-2</v>
      </c>
      <c r="AA220" s="8">
        <f t="shared" si="46"/>
        <v>8.7662502846185767E-3</v>
      </c>
      <c r="AB220" s="12">
        <f t="shared" si="37"/>
        <v>5.6319157228212971E-3</v>
      </c>
      <c r="AC220" s="37" cm="1">
        <f t="array" ref="AC220">SUMPRODUCT(R220:AA220,TRANSPOSE($AK$5:$AK$14))</f>
        <v>5.822802701277198E-3</v>
      </c>
      <c r="AD220" s="37"/>
      <c r="AE220" s="37"/>
      <c r="AF220" s="37"/>
      <c r="AG220" s="37"/>
      <c r="AH220" s="37"/>
      <c r="AT220" s="1">
        <v>43752</v>
      </c>
      <c r="AU220" s="36">
        <v>3.4477488859947021E-3</v>
      </c>
      <c r="AY220" s="1">
        <v>44113</v>
      </c>
      <c r="AZ220" s="36">
        <v>-1.2178888381239834E-2</v>
      </c>
    </row>
    <row r="221" spans="1:52">
      <c r="A221" s="1">
        <v>44406</v>
      </c>
      <c r="B221" t="s">
        <v>12</v>
      </c>
      <c r="C221" t="s">
        <v>13</v>
      </c>
      <c r="D221" s="2">
        <v>25.190000999999999</v>
      </c>
      <c r="F221" s="1">
        <v>44113</v>
      </c>
      <c r="G221" s="3">
        <v>54.860000999999997</v>
      </c>
      <c r="H221" s="3">
        <v>18.236666</v>
      </c>
      <c r="I221" s="3">
        <v>24.18</v>
      </c>
      <c r="J221" s="3">
        <v>60.150002000000001</v>
      </c>
      <c r="K221" s="3">
        <v>27.139046</v>
      </c>
      <c r="L221" s="3">
        <v>21.360001</v>
      </c>
      <c r="M221" s="3">
        <v>19.799999</v>
      </c>
      <c r="N221" s="3">
        <v>20.870000999999998</v>
      </c>
      <c r="O221" s="3">
        <v>37.263942999999998</v>
      </c>
      <c r="P221" s="3">
        <v>61.599997999999999</v>
      </c>
      <c r="R221" s="8">
        <f t="shared" si="36"/>
        <v>-3.4154894967515809E-2</v>
      </c>
      <c r="S221" s="8">
        <f t="shared" si="38"/>
        <v>-2.552433957200219E-3</v>
      </c>
      <c r="T221" s="8">
        <f t="shared" si="39"/>
        <v>-2.8525473223201005E-2</v>
      </c>
      <c r="U221" s="8">
        <f t="shared" si="40"/>
        <v>3.1688292723286611E-3</v>
      </c>
      <c r="V221" s="8">
        <f t="shared" si="41"/>
        <v>-1.8050487438926354E-2</v>
      </c>
      <c r="W221" s="8">
        <f t="shared" si="42"/>
        <v>-1.0653033811949949E-2</v>
      </c>
      <c r="X221" s="8">
        <f t="shared" si="43"/>
        <v>-3.1311250914322318E-2</v>
      </c>
      <c r="Y221" s="8">
        <f t="shared" si="44"/>
        <v>4.7938636244542897E-4</v>
      </c>
      <c r="Z221" s="8">
        <f t="shared" si="45"/>
        <v>-1.6849744735135817E-2</v>
      </c>
      <c r="AA221" s="8">
        <f t="shared" si="46"/>
        <v>5.0578723273312191E-3</v>
      </c>
      <c r="AB221" s="12">
        <f t="shared" si="37"/>
        <v>-1.3339123108614617E-2</v>
      </c>
      <c r="AC221" s="37" cm="1">
        <f t="array" ref="AC221">SUMPRODUCT(R221:AA221,TRANSPOSE($AK$5:$AK$14))</f>
        <v>-1.2178888381239834E-2</v>
      </c>
      <c r="AD221" s="37"/>
      <c r="AE221" s="37"/>
      <c r="AF221" s="37"/>
      <c r="AG221" s="37"/>
      <c r="AH221" s="37"/>
      <c r="AT221" s="1">
        <v>43749</v>
      </c>
      <c r="AU221" s="36">
        <v>2.5643197008833801E-2</v>
      </c>
      <c r="AY221" s="1">
        <v>44112</v>
      </c>
      <c r="AZ221" s="36">
        <v>1.7459147575169962E-2</v>
      </c>
    </row>
    <row r="222" spans="1:52">
      <c r="A222" s="1">
        <v>44406</v>
      </c>
      <c r="B222" t="s">
        <v>14</v>
      </c>
      <c r="C222" t="s">
        <v>15</v>
      </c>
      <c r="D222" s="2">
        <v>67.089995999999999</v>
      </c>
      <c r="F222" s="1">
        <v>44112</v>
      </c>
      <c r="G222" s="3">
        <v>56.799999</v>
      </c>
      <c r="H222" s="3">
        <v>18.283332999999999</v>
      </c>
      <c r="I222" s="3">
        <v>24.889999</v>
      </c>
      <c r="J222" s="3">
        <v>59.959999000000003</v>
      </c>
      <c r="K222" s="3">
        <v>27.637924000000002</v>
      </c>
      <c r="L222" s="3">
        <v>21.59</v>
      </c>
      <c r="M222" s="3">
        <v>20.440000999999999</v>
      </c>
      <c r="N222" s="3">
        <v>20.860001</v>
      </c>
      <c r="O222" s="3">
        <v>37.902591999999999</v>
      </c>
      <c r="P222" s="3">
        <v>61.290000999999997</v>
      </c>
      <c r="R222" s="8">
        <f t="shared" si="36"/>
        <v>2.1950287083472925E-2</v>
      </c>
      <c r="S222" s="8">
        <f t="shared" si="38"/>
        <v>2.1225041101283031E-2</v>
      </c>
      <c r="T222" s="8">
        <f t="shared" si="39"/>
        <v>1.8412356038774336E-2</v>
      </c>
      <c r="U222" s="8">
        <f t="shared" si="40"/>
        <v>5.3963790718294796E-2</v>
      </c>
      <c r="V222" s="8">
        <f t="shared" si="41"/>
        <v>-1.0818330122868479E-3</v>
      </c>
      <c r="W222" s="8">
        <f t="shared" si="42"/>
        <v>-4.629629629630353E-4</v>
      </c>
      <c r="X222" s="8">
        <f t="shared" si="43"/>
        <v>3.2844869487373883E-2</v>
      </c>
      <c r="Y222" s="8">
        <f t="shared" si="44"/>
        <v>1.8057637872132846E-2</v>
      </c>
      <c r="Z222" s="8">
        <f t="shared" si="45"/>
        <v>6.3897395413118931E-3</v>
      </c>
      <c r="AA222" s="8">
        <f t="shared" si="46"/>
        <v>1.8613977683695403E-2</v>
      </c>
      <c r="AB222" s="12">
        <f t="shared" si="37"/>
        <v>1.8991290355108926E-2</v>
      </c>
      <c r="AC222" s="37" cm="1">
        <f t="array" ref="AC222">SUMPRODUCT(R222:AA222,TRANSPOSE($AK$5:$AK$14))</f>
        <v>1.7459147575169962E-2</v>
      </c>
      <c r="AD222" s="37"/>
      <c r="AE222" s="37"/>
      <c r="AF222" s="37"/>
      <c r="AG222" s="37"/>
      <c r="AH222" s="37"/>
      <c r="AT222" s="1">
        <v>43748</v>
      </c>
      <c r="AU222" s="36">
        <v>3.669432109164609E-3</v>
      </c>
      <c r="AY222" s="1">
        <v>44111</v>
      </c>
      <c r="AZ222" s="36">
        <v>4.3325191221213859E-3</v>
      </c>
    </row>
    <row r="223" spans="1:52">
      <c r="A223" s="1">
        <v>44406</v>
      </c>
      <c r="B223" t="s">
        <v>16</v>
      </c>
      <c r="C223" t="s">
        <v>17</v>
      </c>
      <c r="D223" s="2">
        <v>92.550003000000004</v>
      </c>
      <c r="F223" s="1">
        <v>44111</v>
      </c>
      <c r="G223" s="3">
        <v>55.580002</v>
      </c>
      <c r="H223" s="3">
        <v>17.903334000000001</v>
      </c>
      <c r="I223" s="3">
        <v>24.440000999999999</v>
      </c>
      <c r="J223" s="3">
        <v>56.889999000000003</v>
      </c>
      <c r="K223" s="3">
        <v>27.667856</v>
      </c>
      <c r="L223" s="3">
        <v>21.6</v>
      </c>
      <c r="M223" s="3">
        <v>19.790001</v>
      </c>
      <c r="N223" s="3">
        <v>20.49</v>
      </c>
      <c r="O223" s="3">
        <v>37.661942000000003</v>
      </c>
      <c r="P223" s="3">
        <v>60.169998</v>
      </c>
      <c r="R223" s="8">
        <f t="shared" si="36"/>
        <v>3.7927217589438711E-3</v>
      </c>
      <c r="S223" s="8">
        <f t="shared" si="38"/>
        <v>-9.3002232142861243E-4</v>
      </c>
      <c r="T223" s="8">
        <f t="shared" si="39"/>
        <v>1.57939324935133E-2</v>
      </c>
      <c r="U223" s="8">
        <f t="shared" si="40"/>
        <v>-7.328598720492025E-3</v>
      </c>
      <c r="V223" s="8">
        <f t="shared" si="41"/>
        <v>-2.8381261693601913E-2</v>
      </c>
      <c r="W223" s="8">
        <f t="shared" si="42"/>
        <v>2.1276595744680986E-2</v>
      </c>
      <c r="X223" s="8">
        <f t="shared" si="43"/>
        <v>-7.0245358755644527E-3</v>
      </c>
      <c r="Y223" s="8">
        <f t="shared" si="44"/>
        <v>-7.2673937629551778E-3</v>
      </c>
      <c r="Z223" s="8">
        <f t="shared" si="45"/>
        <v>-1.1898920320421041E-2</v>
      </c>
      <c r="AA223" s="8">
        <f t="shared" si="46"/>
        <v>2.6441470938953781E-2</v>
      </c>
      <c r="AB223" s="12">
        <f t="shared" si="37"/>
        <v>4.4739882416287152E-4</v>
      </c>
      <c r="AC223" s="37" cm="1">
        <f t="array" ref="AC223">SUMPRODUCT(R223:AA223,TRANSPOSE($AK$5:$AK$14))</f>
        <v>4.3325191221213859E-3</v>
      </c>
      <c r="AD223" s="37"/>
      <c r="AE223" s="37"/>
      <c r="AF223" s="37"/>
      <c r="AG223" s="37"/>
      <c r="AH223" s="37"/>
      <c r="AT223" s="1">
        <v>43747</v>
      </c>
      <c r="AU223" s="36">
        <v>9.3699722300910303E-3</v>
      </c>
      <c r="AY223" s="1">
        <v>44110</v>
      </c>
      <c r="AZ223" s="36">
        <v>-5.655612267881107E-3</v>
      </c>
    </row>
    <row r="224" spans="1:52">
      <c r="A224" s="1">
        <v>44406</v>
      </c>
      <c r="B224" t="s">
        <v>18</v>
      </c>
      <c r="C224" t="s">
        <v>19</v>
      </c>
      <c r="D224" s="2">
        <v>30.790001</v>
      </c>
      <c r="F224" s="1">
        <v>44110</v>
      </c>
      <c r="G224" s="3">
        <v>55.369999</v>
      </c>
      <c r="H224" s="3">
        <v>17.920000000000002</v>
      </c>
      <c r="I224" s="3">
        <v>24.059999000000001</v>
      </c>
      <c r="J224" s="3">
        <v>57.310001</v>
      </c>
      <c r="K224" s="3">
        <v>28.476042</v>
      </c>
      <c r="L224" s="3">
        <v>21.15</v>
      </c>
      <c r="M224" s="3">
        <v>19.93</v>
      </c>
      <c r="N224" s="3">
        <v>20.639999</v>
      </c>
      <c r="O224" s="3">
        <v>38.115475000000004</v>
      </c>
      <c r="P224" s="3">
        <v>58.619999</v>
      </c>
      <c r="R224" s="8">
        <f t="shared" si="36"/>
        <v>-1.6343968442992154E-2</v>
      </c>
      <c r="S224" s="8">
        <f t="shared" si="38"/>
        <v>-3.5694998076770998E-2</v>
      </c>
      <c r="T224" s="8">
        <f t="shared" si="39"/>
        <v>-8.6526988051091203E-3</v>
      </c>
      <c r="U224" s="8">
        <f t="shared" si="40"/>
        <v>1.0480524017467206E-3</v>
      </c>
      <c r="V224" s="8">
        <f t="shared" si="41"/>
        <v>2.8109726290691649E-3</v>
      </c>
      <c r="W224" s="8">
        <f t="shared" si="42"/>
        <v>2.2727272727272672E-2</v>
      </c>
      <c r="X224" s="8">
        <f t="shared" si="43"/>
        <v>-4.9925609090083868E-3</v>
      </c>
      <c r="Y224" s="8">
        <f t="shared" si="44"/>
        <v>5.8479044834307981E-3</v>
      </c>
      <c r="Z224" s="8">
        <f t="shared" si="45"/>
        <v>1.9464041718094322E-3</v>
      </c>
      <c r="AA224" s="8">
        <f t="shared" si="46"/>
        <v>-1.6277915757677518E-2</v>
      </c>
      <c r="AB224" s="12">
        <f t="shared" si="37"/>
        <v>-4.7581535578229391E-3</v>
      </c>
      <c r="AC224" s="37" cm="1">
        <f t="array" ref="AC224">SUMPRODUCT(R224:AA224,TRANSPOSE($AK$5:$AK$14))</f>
        <v>-5.655612267881107E-3</v>
      </c>
      <c r="AD224" s="37"/>
      <c r="AE224" s="37"/>
      <c r="AF224" s="37"/>
      <c r="AG224" s="37"/>
      <c r="AH224" s="37"/>
      <c r="AT224" s="1">
        <v>43746</v>
      </c>
      <c r="AU224" s="36">
        <v>-1.4641980976510142E-2</v>
      </c>
      <c r="AY224" s="1">
        <v>44109</v>
      </c>
      <c r="AZ224" s="36">
        <v>1.9496292570397356E-2</v>
      </c>
    </row>
    <row r="225" spans="1:52">
      <c r="A225" s="1">
        <v>44406</v>
      </c>
      <c r="B225" t="s">
        <v>20</v>
      </c>
      <c r="C225" t="s">
        <v>21</v>
      </c>
      <c r="D225" s="2">
        <v>15.81</v>
      </c>
      <c r="F225" s="1">
        <v>44109</v>
      </c>
      <c r="G225" s="3">
        <v>56.290000999999997</v>
      </c>
      <c r="H225" s="3">
        <v>18.583331999999999</v>
      </c>
      <c r="I225" s="3">
        <v>24.27</v>
      </c>
      <c r="J225" s="3">
        <v>57.25</v>
      </c>
      <c r="K225" s="3">
        <v>28.396221000000001</v>
      </c>
      <c r="L225" s="3">
        <v>20.68</v>
      </c>
      <c r="M225" s="3">
        <v>20.030000999999999</v>
      </c>
      <c r="N225" s="3">
        <v>20.52</v>
      </c>
      <c r="O225" s="3">
        <v>38.041431000000003</v>
      </c>
      <c r="P225" s="3">
        <v>59.59</v>
      </c>
      <c r="R225" s="8">
        <f t="shared" si="36"/>
        <v>2.4758802111778572E-2</v>
      </c>
      <c r="S225" s="8">
        <f t="shared" si="38"/>
        <v>4.6751787213802923E-2</v>
      </c>
      <c r="T225" s="8">
        <f t="shared" si="39"/>
        <v>1.6331700851411175E-2</v>
      </c>
      <c r="U225" s="8">
        <f t="shared" si="40"/>
        <v>9.7001585590800899E-3</v>
      </c>
      <c r="V225" s="8">
        <f t="shared" si="41"/>
        <v>-4.5470559592622681E-3</v>
      </c>
      <c r="W225" s="8">
        <f t="shared" si="42"/>
        <v>2.0730503455083815E-2</v>
      </c>
      <c r="X225" s="8">
        <f t="shared" si="43"/>
        <v>5.3102050473186072E-2</v>
      </c>
      <c r="Y225" s="8">
        <f t="shared" si="44"/>
        <v>7.8584966670679005E-3</v>
      </c>
      <c r="Z225" s="8">
        <f t="shared" si="45"/>
        <v>4.6443510555896749E-3</v>
      </c>
      <c r="AA225" s="8">
        <f t="shared" si="46"/>
        <v>2.1776406035665347E-2</v>
      </c>
      <c r="AB225" s="12">
        <f t="shared" si="37"/>
        <v>2.0110720046340329E-2</v>
      </c>
      <c r="AC225" s="37" cm="1">
        <f t="array" ref="AC225">SUMPRODUCT(R225:AA225,TRANSPOSE($AK$5:$AK$14))</f>
        <v>1.9496292570397356E-2</v>
      </c>
      <c r="AD225" s="37"/>
      <c r="AE225" s="37"/>
      <c r="AF225" s="37"/>
      <c r="AG225" s="37"/>
      <c r="AH225" s="37"/>
      <c r="AT225" s="1">
        <v>43745</v>
      </c>
      <c r="AU225" s="36">
        <v>-1.4576265597415511E-2</v>
      </c>
      <c r="AY225" s="1">
        <v>44106</v>
      </c>
      <c r="AZ225" s="36">
        <v>-1.5520480221897968E-2</v>
      </c>
    </row>
    <row r="226" spans="1:52">
      <c r="A226" s="1">
        <v>44405</v>
      </c>
      <c r="B226" t="s">
        <v>2</v>
      </c>
      <c r="C226" t="s">
        <v>3</v>
      </c>
      <c r="D226" s="2">
        <v>27.709999</v>
      </c>
      <c r="F226" s="1">
        <v>44106</v>
      </c>
      <c r="G226" s="3">
        <v>54.93</v>
      </c>
      <c r="H226" s="3">
        <v>17.753332</v>
      </c>
      <c r="I226" s="3">
        <v>23.879999000000002</v>
      </c>
      <c r="J226" s="3">
        <v>56.700001</v>
      </c>
      <c r="K226" s="3">
        <v>28.525929999999999</v>
      </c>
      <c r="L226" s="3">
        <v>20.260000000000002</v>
      </c>
      <c r="M226" s="3">
        <v>19.02</v>
      </c>
      <c r="N226" s="3">
        <v>20.360001</v>
      </c>
      <c r="O226" s="3">
        <v>37.865569999999998</v>
      </c>
      <c r="P226" s="3">
        <v>58.32</v>
      </c>
      <c r="R226" s="8">
        <f t="shared" si="36"/>
        <v>-9.0203860725239036E-3</v>
      </c>
      <c r="S226" s="8">
        <f t="shared" si="38"/>
        <v>-2.3289969678707886E-2</v>
      </c>
      <c r="T226" s="8">
        <f t="shared" si="39"/>
        <v>-1.8092146381578897E-2</v>
      </c>
      <c r="U226" s="8">
        <f t="shared" si="40"/>
        <v>-7.3529062911923309E-3</v>
      </c>
      <c r="V226" s="8">
        <f t="shared" si="41"/>
        <v>-2.5230184259147678E-2</v>
      </c>
      <c r="W226" s="8">
        <f t="shared" si="42"/>
        <v>-1.4111874166027849E-2</v>
      </c>
      <c r="X226" s="8">
        <f t="shared" si="43"/>
        <v>-4.1813602015113444E-2</v>
      </c>
      <c r="Y226" s="8">
        <f t="shared" si="44"/>
        <v>-1.7374421687954757E-2</v>
      </c>
      <c r="Z226" s="8">
        <f t="shared" si="45"/>
        <v>-4.6228807743852931E-3</v>
      </c>
      <c r="AA226" s="8">
        <f t="shared" si="46"/>
        <v>-9.1743287602050264E-3</v>
      </c>
      <c r="AB226" s="12">
        <f t="shared" si="37"/>
        <v>-1.7008270008683705E-2</v>
      </c>
      <c r="AC226" s="37" cm="1">
        <f t="array" ref="AC226">SUMPRODUCT(R226:AA226,TRANSPOSE($AK$5:$AK$14))</f>
        <v>-1.5520480221897968E-2</v>
      </c>
      <c r="AD226" s="37"/>
      <c r="AE226" s="37"/>
      <c r="AF226" s="37"/>
      <c r="AG226" s="37"/>
      <c r="AH226" s="37"/>
      <c r="AT226" s="1">
        <v>43742</v>
      </c>
      <c r="AU226" s="36">
        <v>1.8551597568454193E-2</v>
      </c>
      <c r="AY226" s="1">
        <v>44105</v>
      </c>
      <c r="AZ226" s="36">
        <v>1.8018450804292856E-2</v>
      </c>
    </row>
    <row r="227" spans="1:52">
      <c r="A227" s="1">
        <v>44405</v>
      </c>
      <c r="B227" t="s">
        <v>4</v>
      </c>
      <c r="C227" t="s">
        <v>5</v>
      </c>
      <c r="D227" s="2">
        <v>7.47</v>
      </c>
      <c r="F227" s="1">
        <v>44105</v>
      </c>
      <c r="G227" s="3">
        <v>55.43</v>
      </c>
      <c r="H227" s="3">
        <v>18.176666000000001</v>
      </c>
      <c r="I227" s="3">
        <v>24.32</v>
      </c>
      <c r="J227" s="3">
        <v>57.119999</v>
      </c>
      <c r="K227" s="3">
        <v>29.264272999999999</v>
      </c>
      <c r="L227" s="3">
        <v>20.549999</v>
      </c>
      <c r="M227" s="3">
        <v>19.850000000000001</v>
      </c>
      <c r="N227" s="3">
        <v>20.719999000000001</v>
      </c>
      <c r="O227" s="3">
        <v>38.041431000000003</v>
      </c>
      <c r="P227" s="3">
        <v>58.860000999999997</v>
      </c>
      <c r="R227" s="8">
        <f t="shared" si="36"/>
        <v>2.0058888479941042E-2</v>
      </c>
      <c r="S227" s="8">
        <f t="shared" si="38"/>
        <v>-8.7256865561056805E-3</v>
      </c>
      <c r="T227" s="8">
        <f t="shared" si="39"/>
        <v>2.1848782430621137E-2</v>
      </c>
      <c r="U227" s="8">
        <f t="shared" si="40"/>
        <v>7.9407272963023627E-3</v>
      </c>
      <c r="V227" s="8">
        <f t="shared" si="41"/>
        <v>3.3110304466035197E-2</v>
      </c>
      <c r="W227" s="8">
        <f t="shared" si="42"/>
        <v>5.7642768914050437E-2</v>
      </c>
      <c r="X227" s="8">
        <f t="shared" si="43"/>
        <v>1.2238602129597084E-2</v>
      </c>
      <c r="Y227" s="8">
        <f t="shared" si="44"/>
        <v>1.1224938994631672E-2</v>
      </c>
      <c r="Z227" s="8">
        <f t="shared" si="45"/>
        <v>4.1297242226354343E-2</v>
      </c>
      <c r="AA227" s="8">
        <f t="shared" si="46"/>
        <v>-4.2294027367720741E-3</v>
      </c>
      <c r="AB227" s="12">
        <f t="shared" si="37"/>
        <v>1.9240716564465549E-2</v>
      </c>
      <c r="AC227" s="37" cm="1">
        <f t="array" ref="AC227">SUMPRODUCT(R227:AA227,TRANSPOSE($AK$5:$AK$14))</f>
        <v>1.8018450804292856E-2</v>
      </c>
      <c r="AD227" s="37"/>
      <c r="AE227" s="37"/>
      <c r="AF227" s="37"/>
      <c r="AG227" s="37"/>
      <c r="AH227" s="37"/>
      <c r="AT227" s="1">
        <v>43741</v>
      </c>
      <c r="AU227" s="36">
        <v>3.7592448841600049E-3</v>
      </c>
      <c r="AY227" s="1">
        <v>44104</v>
      </c>
      <c r="AZ227" s="36">
        <v>1.0364449919512212E-2</v>
      </c>
    </row>
    <row r="228" spans="1:52">
      <c r="A228" s="1">
        <v>44405</v>
      </c>
      <c r="B228" t="s">
        <v>6</v>
      </c>
      <c r="C228" t="s">
        <v>7</v>
      </c>
      <c r="D228" s="2">
        <v>117.300003</v>
      </c>
      <c r="F228" s="1">
        <v>44104</v>
      </c>
      <c r="G228" s="3">
        <v>54.34</v>
      </c>
      <c r="H228" s="3">
        <v>18.336666000000001</v>
      </c>
      <c r="I228" s="3">
        <v>23.799999</v>
      </c>
      <c r="J228" s="3">
        <v>56.669998</v>
      </c>
      <c r="K228" s="3">
        <v>28.326377999999998</v>
      </c>
      <c r="L228" s="3">
        <v>19.43</v>
      </c>
      <c r="M228" s="3">
        <v>19.610001</v>
      </c>
      <c r="N228" s="3">
        <v>20.49</v>
      </c>
      <c r="O228" s="3">
        <v>36.532730000000001</v>
      </c>
      <c r="P228" s="3">
        <v>59.110000999999997</v>
      </c>
      <c r="R228" s="8">
        <f t="shared" si="36"/>
        <v>1.855673921487315E-2</v>
      </c>
      <c r="S228" s="8">
        <f t="shared" si="38"/>
        <v>2.5349469251621085E-2</v>
      </c>
      <c r="T228" s="8">
        <f t="shared" si="39"/>
        <v>-8.3333750000000126E-3</v>
      </c>
      <c r="U228" s="8">
        <f t="shared" si="40"/>
        <v>-2.1131008608363464E-3</v>
      </c>
      <c r="V228" s="8">
        <f t="shared" si="41"/>
        <v>7.0496367555870627E-4</v>
      </c>
      <c r="W228" s="8">
        <f t="shared" si="42"/>
        <v>1.1452421210433165E-2</v>
      </c>
      <c r="X228" s="8">
        <f t="shared" si="43"/>
        <v>1.5536096091978006E-2</v>
      </c>
      <c r="Y228" s="8">
        <f t="shared" si="44"/>
        <v>2.1435743840266253E-2</v>
      </c>
      <c r="Z228" s="8">
        <f t="shared" si="45"/>
        <v>2.0309839496945128E-3</v>
      </c>
      <c r="AA228" s="8">
        <f t="shared" si="46"/>
        <v>1.3024901903167118E-2</v>
      </c>
      <c r="AB228" s="12">
        <f t="shared" si="37"/>
        <v>9.7644843276755641E-3</v>
      </c>
      <c r="AC228" s="37" cm="1">
        <f t="array" ref="AC228">SUMPRODUCT(R228:AA228,TRANSPOSE($AK$5:$AK$14))</f>
        <v>1.0364449919512212E-2</v>
      </c>
      <c r="AD228" s="37"/>
      <c r="AE228" s="37"/>
      <c r="AF228" s="37"/>
      <c r="AG228" s="37"/>
      <c r="AH228" s="37"/>
      <c r="AT228" s="1">
        <v>43740</v>
      </c>
      <c r="AU228" s="36">
        <v>-2.0092417370312737E-2</v>
      </c>
      <c r="AY228" s="1">
        <v>44103</v>
      </c>
      <c r="AZ228" s="36">
        <v>-4.5354492137354751E-3</v>
      </c>
    </row>
    <row r="229" spans="1:52">
      <c r="A229" s="1">
        <v>44405</v>
      </c>
      <c r="B229" t="s">
        <v>8</v>
      </c>
      <c r="C229" t="s">
        <v>9</v>
      </c>
      <c r="D229" s="2">
        <v>19.540001</v>
      </c>
      <c r="F229" s="1">
        <v>44103</v>
      </c>
      <c r="G229" s="3">
        <v>53.349997999999999</v>
      </c>
      <c r="H229" s="3">
        <v>17.883333</v>
      </c>
      <c r="I229" s="3">
        <v>24</v>
      </c>
      <c r="J229" s="3">
        <v>56.790000999999997</v>
      </c>
      <c r="K229" s="3">
        <v>28.306422999999999</v>
      </c>
      <c r="L229" s="3">
        <v>19.209999</v>
      </c>
      <c r="M229" s="3">
        <v>19.309999000000001</v>
      </c>
      <c r="N229" s="3">
        <v>20.059999000000001</v>
      </c>
      <c r="O229" s="3">
        <v>36.458683000000001</v>
      </c>
      <c r="P229" s="3">
        <v>58.349997999999999</v>
      </c>
      <c r="R229" s="8">
        <f t="shared" si="36"/>
        <v>8.506540321113764E-3</v>
      </c>
      <c r="S229" s="8">
        <f t="shared" si="38"/>
        <v>-2.4722760397119119E-2</v>
      </c>
      <c r="T229" s="8">
        <f t="shared" si="39"/>
        <v>7.9798827375002716E-3</v>
      </c>
      <c r="U229" s="8">
        <f t="shared" si="40"/>
        <v>2.4712973531756627E-3</v>
      </c>
      <c r="V229" s="8">
        <f t="shared" si="41"/>
        <v>2.0503573818176118E-2</v>
      </c>
      <c r="W229" s="8">
        <f t="shared" si="42"/>
        <v>-1.0813645726055709E-2</v>
      </c>
      <c r="X229" s="8">
        <f t="shared" si="43"/>
        <v>-1.6301580045928694E-2</v>
      </c>
      <c r="Y229" s="8">
        <f t="shared" si="44"/>
        <v>-8.4034107760750949E-3</v>
      </c>
      <c r="Z229" s="8">
        <f t="shared" si="45"/>
        <v>-1.0052834025696898E-2</v>
      </c>
      <c r="AA229" s="8">
        <f t="shared" si="46"/>
        <v>-7.3154305429640656E-3</v>
      </c>
      <c r="AB229" s="12">
        <f t="shared" si="37"/>
        <v>-3.8148367283873767E-3</v>
      </c>
      <c r="AC229" s="37" cm="1">
        <f t="array" ref="AC229">SUMPRODUCT(R229:AA229,TRANSPOSE($AK$5:$AK$14))</f>
        <v>-4.5354492137354751E-3</v>
      </c>
      <c r="AD229" s="37"/>
      <c r="AE229" s="37"/>
      <c r="AF229" s="37"/>
      <c r="AG229" s="37"/>
      <c r="AH229" s="37"/>
      <c r="AT229" s="1">
        <v>43739</v>
      </c>
      <c r="AU229" s="36">
        <v>-9.4829028150513264E-3</v>
      </c>
      <c r="AY229" s="1">
        <v>44102</v>
      </c>
      <c r="AZ229" s="36">
        <v>-3.0134502307343949E-2</v>
      </c>
    </row>
    <row r="230" spans="1:52">
      <c r="A230" s="1">
        <v>44405</v>
      </c>
      <c r="B230" t="s">
        <v>10</v>
      </c>
      <c r="C230" t="s">
        <v>11</v>
      </c>
      <c r="D230" s="2">
        <v>22.93</v>
      </c>
      <c r="F230" s="1">
        <v>44102</v>
      </c>
      <c r="G230" s="3">
        <v>52.900002000000001</v>
      </c>
      <c r="H230" s="3">
        <v>18.336666000000001</v>
      </c>
      <c r="I230" s="3">
        <v>23.809999000000001</v>
      </c>
      <c r="J230" s="3">
        <v>56.650002000000001</v>
      </c>
      <c r="K230" s="3">
        <v>27.737701000000001</v>
      </c>
      <c r="L230" s="3">
        <v>19.420000000000002</v>
      </c>
      <c r="M230" s="3">
        <v>19.629999000000002</v>
      </c>
      <c r="N230" s="3">
        <v>20.23</v>
      </c>
      <c r="O230" s="3">
        <v>36.828918000000002</v>
      </c>
      <c r="P230" s="3">
        <v>58.779998999999997</v>
      </c>
      <c r="R230" s="8">
        <f t="shared" si="36"/>
        <v>-3.0069654747531011E-2</v>
      </c>
      <c r="S230" s="8">
        <f t="shared" si="38"/>
        <v>-4.0802144013911974E-2</v>
      </c>
      <c r="T230" s="8">
        <f t="shared" si="39"/>
        <v>-3.014256741924912E-2</v>
      </c>
      <c r="U230" s="8">
        <f t="shared" si="40"/>
        <v>-3.9830474576271174E-2</v>
      </c>
      <c r="V230" s="8">
        <f t="shared" si="41"/>
        <v>-4.2699718052735335E-2</v>
      </c>
      <c r="W230" s="8">
        <f t="shared" si="42"/>
        <v>-3.4791300457688683E-2</v>
      </c>
      <c r="X230" s="8">
        <f t="shared" si="43"/>
        <v>-2.4838550662620498E-2</v>
      </c>
      <c r="Y230" s="8">
        <f t="shared" si="44"/>
        <v>-3.1594017788129099E-2</v>
      </c>
      <c r="Z230" s="8">
        <f t="shared" si="45"/>
        <v>-3.7493914903755983E-2</v>
      </c>
      <c r="AA230" s="8">
        <f t="shared" si="46"/>
        <v>-7.9325063291139815E-3</v>
      </c>
      <c r="AB230" s="12">
        <f t="shared" si="37"/>
        <v>-3.2019484895100689E-2</v>
      </c>
      <c r="AC230" s="37" cm="1">
        <f t="array" ref="AC230">SUMPRODUCT(R230:AA230,TRANSPOSE($AK$5:$AK$14))</f>
        <v>-3.0134502307343949E-2</v>
      </c>
      <c r="AD230" s="37"/>
      <c r="AE230" s="37"/>
      <c r="AF230" s="37"/>
      <c r="AG230" s="37"/>
      <c r="AH230" s="37"/>
      <c r="AT230" s="1">
        <v>43738</v>
      </c>
      <c r="AU230" s="36">
        <v>3.4162110159814815E-3</v>
      </c>
      <c r="AY230" s="1">
        <v>44099</v>
      </c>
      <c r="AZ230" s="36">
        <v>-2.832248640408856E-3</v>
      </c>
    </row>
    <row r="231" spans="1:52">
      <c r="A231" s="1">
        <v>44405</v>
      </c>
      <c r="B231" t="s">
        <v>12</v>
      </c>
      <c r="C231" t="s">
        <v>13</v>
      </c>
      <c r="D231" s="2">
        <v>25.33</v>
      </c>
      <c r="F231" s="1">
        <v>44099</v>
      </c>
      <c r="G231" s="3">
        <v>54.540000999999997</v>
      </c>
      <c r="H231" s="3">
        <v>19.116667</v>
      </c>
      <c r="I231" s="3">
        <v>24.549999</v>
      </c>
      <c r="J231" s="3">
        <v>59</v>
      </c>
      <c r="K231" s="3">
        <v>28.974921999999999</v>
      </c>
      <c r="L231" s="3">
        <v>20.120000999999998</v>
      </c>
      <c r="M231" s="3">
        <v>20.129999000000002</v>
      </c>
      <c r="N231" s="3">
        <v>20.889999</v>
      </c>
      <c r="O231" s="3">
        <v>38.263568999999997</v>
      </c>
      <c r="P231" s="3">
        <v>59.25</v>
      </c>
      <c r="R231" s="8">
        <f t="shared" si="36"/>
        <v>1.1873821451806179E-2</v>
      </c>
      <c r="S231" s="8">
        <f t="shared" si="38"/>
        <v>-2.7471545785027921E-2</v>
      </c>
      <c r="T231" s="8">
        <f t="shared" si="39"/>
        <v>4.9119525173966418E-3</v>
      </c>
      <c r="U231" s="8">
        <f t="shared" si="40"/>
        <v>1.7416760909923803E-2</v>
      </c>
      <c r="V231" s="8">
        <f t="shared" si="41"/>
        <v>5.5401507276642767E-3</v>
      </c>
      <c r="W231" s="8">
        <f t="shared" si="42"/>
        <v>-2.989387656702025E-2</v>
      </c>
      <c r="X231" s="8">
        <f t="shared" si="43"/>
        <v>-1.3235343137254758E-2</v>
      </c>
      <c r="Y231" s="8">
        <f t="shared" si="44"/>
        <v>-8.5429995253915869E-3</v>
      </c>
      <c r="Z231" s="8">
        <f t="shared" si="45"/>
        <v>2.6679590600588838E-3</v>
      </c>
      <c r="AA231" s="8">
        <f t="shared" si="46"/>
        <v>1.0057961131946871E-2</v>
      </c>
      <c r="AB231" s="12">
        <f t="shared" si="37"/>
        <v>-2.6675159215897863E-3</v>
      </c>
      <c r="AC231" s="37" cm="1">
        <f t="array" ref="AC231">SUMPRODUCT(R231:AA231,TRANSPOSE($AK$5:$AK$14))</f>
        <v>-2.832248640408856E-3</v>
      </c>
      <c r="AD231" s="37"/>
      <c r="AE231" s="37"/>
      <c r="AF231" s="37"/>
      <c r="AG231" s="37"/>
      <c r="AH231" s="37"/>
      <c r="AT231" s="1">
        <v>43735</v>
      </c>
      <c r="AU231" s="36">
        <v>-2.456308888653844E-3</v>
      </c>
      <c r="AY231" s="1">
        <v>44098</v>
      </c>
      <c r="AZ231" s="36">
        <v>1.1204862956371395E-2</v>
      </c>
    </row>
    <row r="232" spans="1:52">
      <c r="A232" s="1">
        <v>44405</v>
      </c>
      <c r="B232" t="s">
        <v>14</v>
      </c>
      <c r="C232" t="s">
        <v>15</v>
      </c>
      <c r="D232" s="2">
        <v>66.139999000000003</v>
      </c>
      <c r="F232" s="1">
        <v>44098</v>
      </c>
      <c r="G232" s="3">
        <v>53.900002000000001</v>
      </c>
      <c r="H232" s="3">
        <v>19.656666000000001</v>
      </c>
      <c r="I232" s="3">
        <v>24.43</v>
      </c>
      <c r="J232" s="3">
        <v>57.990001999999997</v>
      </c>
      <c r="K232" s="3">
        <v>28.815280999999999</v>
      </c>
      <c r="L232" s="3">
        <v>20.74</v>
      </c>
      <c r="M232" s="3">
        <v>20.399999999999999</v>
      </c>
      <c r="N232" s="3">
        <v>21.07</v>
      </c>
      <c r="O232" s="3">
        <v>38.161754999999999</v>
      </c>
      <c r="P232" s="3">
        <v>58.66</v>
      </c>
      <c r="R232" s="8">
        <f t="shared" si="36"/>
        <v>4.6598320723268563E-3</v>
      </c>
      <c r="S232" s="8">
        <f t="shared" si="38"/>
        <v>5.5108269195290868E-2</v>
      </c>
      <c r="T232" s="8">
        <f t="shared" si="39"/>
        <v>7.0074196207748612E-3</v>
      </c>
      <c r="U232" s="8">
        <f t="shared" si="40"/>
        <v>-1.661860239751406E-2</v>
      </c>
      <c r="V232" s="8">
        <f t="shared" si="41"/>
        <v>3.4635982317698282E-4</v>
      </c>
      <c r="W232" s="8">
        <f t="shared" si="42"/>
        <v>-3.3637195273292808E-3</v>
      </c>
      <c r="X232" s="8">
        <f t="shared" si="43"/>
        <v>8.4033613445377228E-3</v>
      </c>
      <c r="Y232" s="8">
        <f t="shared" si="44"/>
        <v>2.7804878048780502E-2</v>
      </c>
      <c r="Z232" s="8">
        <f t="shared" si="45"/>
        <v>1.8527704240843736E-2</v>
      </c>
      <c r="AA232" s="8">
        <f t="shared" si="46"/>
        <v>-7.4449748712343911E-3</v>
      </c>
      <c r="AB232" s="12">
        <f t="shared" si="37"/>
        <v>9.4430527549653788E-3</v>
      </c>
      <c r="AC232" s="37" cm="1">
        <f t="array" ref="AC232">SUMPRODUCT(R232:AA232,TRANSPOSE($AK$5:$AK$14))</f>
        <v>1.1204862956371395E-2</v>
      </c>
      <c r="AD232" s="37"/>
      <c r="AE232" s="37"/>
      <c r="AF232" s="37"/>
      <c r="AG232" s="37"/>
      <c r="AH232" s="37"/>
      <c r="AT232" s="1">
        <v>43734</v>
      </c>
      <c r="AU232" s="36">
        <v>6.1846920623241835E-3</v>
      </c>
      <c r="AY232" s="1">
        <v>44097</v>
      </c>
      <c r="AZ232" s="36">
        <v>-6.6764997757449976E-3</v>
      </c>
    </row>
    <row r="233" spans="1:52">
      <c r="A233" s="1">
        <v>44405</v>
      </c>
      <c r="B233" t="s">
        <v>16</v>
      </c>
      <c r="C233" t="s">
        <v>17</v>
      </c>
      <c r="D233" s="2">
        <v>93.339995999999999</v>
      </c>
      <c r="F233" s="1">
        <v>44097</v>
      </c>
      <c r="G233" s="3">
        <v>53.650002000000001</v>
      </c>
      <c r="H233" s="3">
        <v>18.629999000000002</v>
      </c>
      <c r="I233" s="3">
        <v>24.26</v>
      </c>
      <c r="J233" s="3">
        <v>58.970001000000003</v>
      </c>
      <c r="K233" s="3">
        <v>28.805304</v>
      </c>
      <c r="L233" s="3">
        <v>20.809999000000001</v>
      </c>
      <c r="M233" s="3">
        <v>20.23</v>
      </c>
      <c r="N233" s="3">
        <v>20.5</v>
      </c>
      <c r="O233" s="3">
        <v>37.467567000000003</v>
      </c>
      <c r="P233" s="3">
        <v>59.099997999999999</v>
      </c>
      <c r="R233" s="8">
        <f t="shared" si="36"/>
        <v>-2.7198548424350013E-2</v>
      </c>
      <c r="S233" s="8">
        <f t="shared" si="38"/>
        <v>-2.5627718324909971E-2</v>
      </c>
      <c r="T233" s="8">
        <f t="shared" si="39"/>
        <v>-2.8771064529386245E-3</v>
      </c>
      <c r="U233" s="8">
        <f t="shared" si="40"/>
        <v>0.1397371225459173</v>
      </c>
      <c r="V233" s="8">
        <f t="shared" si="41"/>
        <v>-9.2655479780236697E-3</v>
      </c>
      <c r="W233" s="8">
        <f t="shared" si="42"/>
        <v>-2.5749156097885913E-2</v>
      </c>
      <c r="X233" s="8">
        <f t="shared" si="43"/>
        <v>-2.7403799394413397E-2</v>
      </c>
      <c r="Y233" s="8">
        <f t="shared" si="44"/>
        <v>-3.8912330051570479E-2</v>
      </c>
      <c r="Z233" s="8">
        <f t="shared" si="45"/>
        <v>-1.0510947015983008E-2</v>
      </c>
      <c r="AA233" s="8">
        <f t="shared" si="46"/>
        <v>2.2314426183801649E-2</v>
      </c>
      <c r="AB233" s="12">
        <f t="shared" si="37"/>
        <v>-5.4936050103561278E-4</v>
      </c>
      <c r="AC233" s="37" cm="1">
        <f t="array" ref="AC233">SUMPRODUCT(R233:AA233,TRANSPOSE($AK$5:$AK$14))</f>
        <v>-6.6764997757449976E-3</v>
      </c>
      <c r="AD233" s="37"/>
      <c r="AE233" s="37"/>
      <c r="AF233" s="37"/>
      <c r="AG233" s="37"/>
      <c r="AH233" s="37"/>
      <c r="AT233" s="1">
        <v>43733</v>
      </c>
      <c r="AU233" s="36">
        <v>6.5909767503870963E-3</v>
      </c>
      <c r="AY233" s="1">
        <v>44096</v>
      </c>
      <c r="AZ233" s="36">
        <v>-2.2613754097389254E-3</v>
      </c>
    </row>
    <row r="234" spans="1:52">
      <c r="A234" s="1">
        <v>44405</v>
      </c>
      <c r="B234" t="s">
        <v>18</v>
      </c>
      <c r="C234" t="s">
        <v>19</v>
      </c>
      <c r="D234" s="2">
        <v>31.110001</v>
      </c>
      <c r="F234" s="1">
        <v>44096</v>
      </c>
      <c r="G234" s="3">
        <v>55.150002000000001</v>
      </c>
      <c r="H234" s="3">
        <v>19.120000999999998</v>
      </c>
      <c r="I234" s="3">
        <v>24.33</v>
      </c>
      <c r="J234" s="3">
        <v>51.740001999999997</v>
      </c>
      <c r="K234" s="3">
        <v>29.074697</v>
      </c>
      <c r="L234" s="3">
        <v>21.360001</v>
      </c>
      <c r="M234" s="3">
        <v>20.799999</v>
      </c>
      <c r="N234" s="3">
        <v>21.33</v>
      </c>
      <c r="O234" s="3">
        <v>37.865569999999998</v>
      </c>
      <c r="P234" s="3">
        <v>57.810001</v>
      </c>
      <c r="R234" s="8">
        <f t="shared" si="36"/>
        <v>1.9408577427304181E-2</v>
      </c>
      <c r="S234" s="8">
        <f t="shared" si="38"/>
        <v>2.2459891847064508E-2</v>
      </c>
      <c r="T234" s="8">
        <f t="shared" si="39"/>
        <v>-1.8159845917681775E-2</v>
      </c>
      <c r="U234" s="8">
        <f t="shared" si="40"/>
        <v>1.8303502887157926E-2</v>
      </c>
      <c r="V234" s="8">
        <f t="shared" si="41"/>
        <v>-1.1868408252444507E-2</v>
      </c>
      <c r="W234" s="8">
        <f t="shared" si="42"/>
        <v>-3.7313431095454845E-3</v>
      </c>
      <c r="X234" s="8">
        <f t="shared" si="43"/>
        <v>-4.7847368421052106E-3</v>
      </c>
      <c r="Y234" s="8">
        <f t="shared" si="44"/>
        <v>1.4747859181731623E-2</v>
      </c>
      <c r="Z234" s="8">
        <f t="shared" si="45"/>
        <v>-1.7081040545913273E-3</v>
      </c>
      <c r="AA234" s="8">
        <f t="shared" si="46"/>
        <v>-3.649998333333334E-2</v>
      </c>
      <c r="AB234" s="12">
        <f t="shared" si="37"/>
        <v>-1.8325901664434098E-4</v>
      </c>
      <c r="AC234" s="37" cm="1">
        <f t="array" ref="AC234">SUMPRODUCT(R234:AA234,TRANSPOSE($AK$5:$AK$14))</f>
        <v>-2.2613754097389254E-3</v>
      </c>
      <c r="AD234" s="37"/>
      <c r="AE234" s="37"/>
      <c r="AF234" s="37"/>
      <c r="AG234" s="37"/>
      <c r="AH234" s="37"/>
      <c r="AT234" s="1">
        <v>43732</v>
      </c>
      <c r="AU234" s="36">
        <v>-9.7742454348517388E-3</v>
      </c>
      <c r="AY234" s="1">
        <v>44095</v>
      </c>
      <c r="AZ234" s="36">
        <v>-1.3233926861858168E-2</v>
      </c>
    </row>
    <row r="235" spans="1:52">
      <c r="A235" s="1">
        <v>44405</v>
      </c>
      <c r="B235" t="s">
        <v>20</v>
      </c>
      <c r="C235" t="s">
        <v>21</v>
      </c>
      <c r="D235" s="2">
        <v>15.84</v>
      </c>
      <c r="F235" s="1">
        <v>44095</v>
      </c>
      <c r="G235" s="3">
        <v>54.099997999999999</v>
      </c>
      <c r="H235" s="3">
        <v>18.700001</v>
      </c>
      <c r="I235" s="3">
        <v>24.780000999999999</v>
      </c>
      <c r="J235" s="3">
        <v>50.810001</v>
      </c>
      <c r="K235" s="3">
        <v>29.423912000000001</v>
      </c>
      <c r="L235" s="3">
        <v>21.440000999999999</v>
      </c>
      <c r="M235" s="3">
        <v>20.9</v>
      </c>
      <c r="N235" s="3">
        <v>21.02</v>
      </c>
      <c r="O235" s="3">
        <v>37.930359000000003</v>
      </c>
      <c r="P235" s="3">
        <v>60</v>
      </c>
      <c r="R235" s="8">
        <f t="shared" si="36"/>
        <v>-7.3394862385321221E-3</v>
      </c>
      <c r="S235" s="8">
        <f t="shared" si="38"/>
        <v>-5.3436667741134077E-4</v>
      </c>
      <c r="T235" s="8">
        <f t="shared" si="39"/>
        <v>-2.0940261593846866E-2</v>
      </c>
      <c r="U235" s="8">
        <f t="shared" si="40"/>
        <v>-3.5863376928588681E-2</v>
      </c>
      <c r="V235" s="8">
        <f t="shared" si="41"/>
        <v>3.0612139845097018E-3</v>
      </c>
      <c r="W235" s="8">
        <f t="shared" si="42"/>
        <v>-2.8545491617580496E-2</v>
      </c>
      <c r="X235" s="8">
        <f t="shared" si="43"/>
        <v>-3.4642032332563515E-2</v>
      </c>
      <c r="Y235" s="8">
        <f t="shared" si="44"/>
        <v>-7.5542965061378723E-3</v>
      </c>
      <c r="Z235" s="8">
        <f t="shared" si="45"/>
        <v>2.0926754783681657E-2</v>
      </c>
      <c r="AA235" s="8">
        <f t="shared" si="46"/>
        <v>-2.6921829386960697E-2</v>
      </c>
      <c r="AB235" s="12">
        <f t="shared" si="37"/>
        <v>-1.3835317251343024E-2</v>
      </c>
      <c r="AC235" s="37" cm="1">
        <f t="array" ref="AC235">SUMPRODUCT(R235:AA235,TRANSPOSE($AK$5:$AK$14))</f>
        <v>-1.3233926861858168E-2</v>
      </c>
      <c r="AD235" s="37"/>
      <c r="AE235" s="37"/>
      <c r="AF235" s="37"/>
      <c r="AG235" s="37"/>
      <c r="AH235" s="37"/>
      <c r="AT235" s="1">
        <v>43731</v>
      </c>
      <c r="AU235" s="36">
        <v>-1.1881419196626542E-2</v>
      </c>
      <c r="AY235" s="1">
        <v>44092</v>
      </c>
      <c r="AZ235" s="36">
        <v>-1.6620163832137057E-2</v>
      </c>
    </row>
    <row r="236" spans="1:52">
      <c r="A236" s="1">
        <v>44404</v>
      </c>
      <c r="B236" t="s">
        <v>2</v>
      </c>
      <c r="C236" t="s">
        <v>3</v>
      </c>
      <c r="D236" s="2">
        <v>27.15</v>
      </c>
      <c r="F236" s="1">
        <v>44092</v>
      </c>
      <c r="G236" s="3">
        <v>54.5</v>
      </c>
      <c r="H236" s="3">
        <v>18.709999</v>
      </c>
      <c r="I236" s="3">
        <v>25.309999000000001</v>
      </c>
      <c r="J236" s="3">
        <v>52.700001</v>
      </c>
      <c r="K236" s="3">
        <v>29.334114</v>
      </c>
      <c r="L236" s="3">
        <v>22.07</v>
      </c>
      <c r="M236" s="3">
        <v>21.65</v>
      </c>
      <c r="N236" s="3">
        <v>21.18</v>
      </c>
      <c r="O236" s="3">
        <v>37.15287</v>
      </c>
      <c r="P236" s="3">
        <v>61.66</v>
      </c>
      <c r="R236" s="8">
        <f t="shared" si="36"/>
        <v>-3.0249127575638305E-2</v>
      </c>
      <c r="S236" s="8">
        <f t="shared" si="38"/>
        <v>-9.7036346101557931E-3</v>
      </c>
      <c r="T236" s="8">
        <f t="shared" si="39"/>
        <v>-3.9354978354977921E-3</v>
      </c>
      <c r="U236" s="8">
        <f t="shared" si="40"/>
        <v>-4.7214352271683618E-3</v>
      </c>
      <c r="V236" s="8">
        <f t="shared" si="41"/>
        <v>-2.3580242458989153E-2</v>
      </c>
      <c r="W236" s="8">
        <f t="shared" si="42"/>
        <v>-3.6665211697948487E-2</v>
      </c>
      <c r="X236" s="8">
        <f t="shared" si="43"/>
        <v>-2.2573363431151242E-2</v>
      </c>
      <c r="Y236" s="8">
        <f t="shared" si="44"/>
        <v>-1.3966480446927406E-2</v>
      </c>
      <c r="Z236" s="8">
        <f t="shared" si="45"/>
        <v>-2.7144932581245628E-2</v>
      </c>
      <c r="AA236" s="8">
        <f t="shared" si="46"/>
        <v>-6.7654959160601148E-3</v>
      </c>
      <c r="AB236" s="12">
        <f t="shared" si="37"/>
        <v>-1.793054217807823E-2</v>
      </c>
      <c r="AC236" s="37" cm="1">
        <f t="array" ref="AC236">SUMPRODUCT(R236:AA236,TRANSPOSE($AK$5:$AK$14))</f>
        <v>-1.6620163832137057E-2</v>
      </c>
      <c r="AD236" s="37"/>
      <c r="AE236" s="37"/>
      <c r="AF236" s="37"/>
      <c r="AG236" s="37"/>
      <c r="AH236" s="37"/>
      <c r="AT236" s="1">
        <v>43728</v>
      </c>
      <c r="AU236" s="36">
        <v>2.6823152167776217E-3</v>
      </c>
      <c r="AY236" s="1">
        <v>44091</v>
      </c>
      <c r="AZ236" s="36">
        <v>5.425548861008685E-3</v>
      </c>
    </row>
    <row r="237" spans="1:52">
      <c r="A237" s="1">
        <v>44404</v>
      </c>
      <c r="B237" t="s">
        <v>4</v>
      </c>
      <c r="C237" t="s">
        <v>5</v>
      </c>
      <c r="D237" s="2">
        <v>7.46</v>
      </c>
      <c r="F237" s="1">
        <v>44091</v>
      </c>
      <c r="G237" s="3">
        <v>56.200001</v>
      </c>
      <c r="H237" s="3">
        <v>18.893332999999998</v>
      </c>
      <c r="I237" s="3">
        <v>25.41</v>
      </c>
      <c r="J237" s="3">
        <v>52.950001</v>
      </c>
      <c r="K237" s="3">
        <v>30.042524</v>
      </c>
      <c r="L237" s="3">
        <v>22.91</v>
      </c>
      <c r="M237" s="3">
        <v>22.15</v>
      </c>
      <c r="N237" s="3">
        <v>21.48</v>
      </c>
      <c r="O237" s="3">
        <v>38.189521999999997</v>
      </c>
      <c r="P237" s="3">
        <v>62.080002</v>
      </c>
      <c r="R237" s="8">
        <f t="shared" si="36"/>
        <v>-8.9930877974447338E-3</v>
      </c>
      <c r="S237" s="8">
        <f t="shared" si="38"/>
        <v>-5.9628027345774793E-3</v>
      </c>
      <c r="T237" s="8">
        <f t="shared" si="39"/>
        <v>1.3562026326286392E-2</v>
      </c>
      <c r="U237" s="8">
        <f t="shared" si="40"/>
        <v>5.125303720577081E-3</v>
      </c>
      <c r="V237" s="8">
        <f t="shared" si="41"/>
        <v>-2.4935250786582951E-2</v>
      </c>
      <c r="W237" s="8">
        <f t="shared" si="42"/>
        <v>-9.0830878424269252E-3</v>
      </c>
      <c r="X237" s="8">
        <f t="shared" si="43"/>
        <v>1.9328117809479895E-2</v>
      </c>
      <c r="Y237" s="8">
        <f t="shared" si="44"/>
        <v>2.0427601920551194E-2</v>
      </c>
      <c r="Z237" s="8">
        <f t="shared" si="45"/>
        <v>2.4240270504121976E-4</v>
      </c>
      <c r="AA237" s="8">
        <f t="shared" si="46"/>
        <v>1.8205691025000914E-2</v>
      </c>
      <c r="AB237" s="12">
        <f t="shared" si="37"/>
        <v>2.7916914345904606E-3</v>
      </c>
      <c r="AC237" s="37" cm="1">
        <f t="array" ref="AC237">SUMPRODUCT(R237:AA237,TRANSPOSE($AK$5:$AK$14))</f>
        <v>5.425548861008685E-3</v>
      </c>
      <c r="AD237" s="37"/>
      <c r="AE237" s="37"/>
      <c r="AF237" s="37"/>
      <c r="AG237" s="37"/>
      <c r="AH237" s="37"/>
      <c r="AT237" s="1">
        <v>43727</v>
      </c>
      <c r="AU237" s="36">
        <v>7.2059717281589847E-3</v>
      </c>
      <c r="AY237" s="1">
        <v>44090</v>
      </c>
      <c r="AZ237" s="36">
        <v>-5.7449384750772091E-3</v>
      </c>
    </row>
    <row r="238" spans="1:52">
      <c r="A238" s="1">
        <v>44404</v>
      </c>
      <c r="B238" t="s">
        <v>6</v>
      </c>
      <c r="C238" t="s">
        <v>7</v>
      </c>
      <c r="D238" s="2">
        <v>114.18</v>
      </c>
      <c r="F238" s="1">
        <v>44090</v>
      </c>
      <c r="G238" s="3">
        <v>56.709999000000003</v>
      </c>
      <c r="H238" s="3">
        <v>19.006665999999999</v>
      </c>
      <c r="I238" s="3">
        <v>25.07</v>
      </c>
      <c r="J238" s="3">
        <v>52.68</v>
      </c>
      <c r="K238" s="3">
        <v>30.810798999999999</v>
      </c>
      <c r="L238" s="3">
        <v>23.120000999999998</v>
      </c>
      <c r="M238" s="3">
        <v>21.73</v>
      </c>
      <c r="N238" s="3">
        <v>21.049999</v>
      </c>
      <c r="O238" s="3">
        <v>38.180267000000001</v>
      </c>
      <c r="P238" s="3">
        <v>60.970001000000003</v>
      </c>
      <c r="R238" s="8">
        <f t="shared" si="36"/>
        <v>-1.459600372886186E-2</v>
      </c>
      <c r="S238" s="8">
        <f t="shared" si="38"/>
        <v>-4.5390715460246027E-3</v>
      </c>
      <c r="T238" s="8">
        <f t="shared" si="39"/>
        <v>-1.6862745098039204E-2</v>
      </c>
      <c r="U238" s="8">
        <f t="shared" si="40"/>
        <v>-2.6505111700113699E-3</v>
      </c>
      <c r="V238" s="8">
        <f t="shared" si="41"/>
        <v>-1.2156096321677004E-2</v>
      </c>
      <c r="W238" s="8">
        <f t="shared" si="42"/>
        <v>2.3461752988047747E-2</v>
      </c>
      <c r="X238" s="8">
        <f t="shared" si="43"/>
        <v>2.7688047992615928E-3</v>
      </c>
      <c r="Y238" s="8">
        <f t="shared" si="44"/>
        <v>6.2141013384320251E-3</v>
      </c>
      <c r="Z238" s="8">
        <f t="shared" si="45"/>
        <v>-7.2675812823145159E-4</v>
      </c>
      <c r="AA238" s="8">
        <f t="shared" si="46"/>
        <v>-2.6038291566718514E-2</v>
      </c>
      <c r="AB238" s="12">
        <f t="shared" si="37"/>
        <v>-4.5124818433822629E-3</v>
      </c>
      <c r="AC238" s="37" cm="1">
        <f t="array" ref="AC238">SUMPRODUCT(R238:AA238,TRANSPOSE($AK$5:$AK$14))</f>
        <v>-5.7449384750772091E-3</v>
      </c>
      <c r="AD238" s="37"/>
      <c r="AE238" s="37"/>
      <c r="AF238" s="37"/>
      <c r="AG238" s="37"/>
      <c r="AH238" s="37"/>
      <c r="AT238" s="1">
        <v>43726</v>
      </c>
      <c r="AU238" s="36">
        <v>2.0957510307455214E-3</v>
      </c>
      <c r="AY238" s="1">
        <v>44089</v>
      </c>
      <c r="AZ238" s="36">
        <v>5.305465858734976E-3</v>
      </c>
    </row>
    <row r="239" spans="1:52">
      <c r="A239" s="1">
        <v>44404</v>
      </c>
      <c r="B239" t="s">
        <v>8</v>
      </c>
      <c r="C239" t="s">
        <v>9</v>
      </c>
      <c r="D239" s="2">
        <v>19.799999</v>
      </c>
      <c r="F239" s="1">
        <v>44089</v>
      </c>
      <c r="G239" s="3">
        <v>57.549999</v>
      </c>
      <c r="H239" s="3">
        <v>19.093332</v>
      </c>
      <c r="I239" s="3">
        <v>25.5</v>
      </c>
      <c r="J239" s="3">
        <v>52.82</v>
      </c>
      <c r="K239" s="3">
        <v>31.189947</v>
      </c>
      <c r="L239" s="3">
        <v>22.59</v>
      </c>
      <c r="M239" s="3">
        <v>21.67</v>
      </c>
      <c r="N239" s="3">
        <v>20.92</v>
      </c>
      <c r="O239" s="3">
        <v>38.208035000000002</v>
      </c>
      <c r="P239" s="3">
        <v>62.599997999999999</v>
      </c>
      <c r="R239" s="8">
        <f t="shared" si="36"/>
        <v>6.6468604739150072E-3</v>
      </c>
      <c r="S239" s="8">
        <f t="shared" si="38"/>
        <v>-2.4689290811826654E-2</v>
      </c>
      <c r="T239" s="8">
        <f t="shared" si="39"/>
        <v>3.155343978776045E-2</v>
      </c>
      <c r="U239" s="8">
        <f t="shared" si="40"/>
        <v>-1.8932424041929937E-4</v>
      </c>
      <c r="V239" s="8">
        <f t="shared" si="41"/>
        <v>3.5313165526352683E-3</v>
      </c>
      <c r="W239" s="8">
        <f t="shared" si="42"/>
        <v>-4.8458588173630676E-3</v>
      </c>
      <c r="X239" s="8">
        <f t="shared" si="43"/>
        <v>-4.6125461254603372E-4</v>
      </c>
      <c r="Y239" s="8">
        <f t="shared" si="44"/>
        <v>1.6520894071914646E-2</v>
      </c>
      <c r="Z239" s="8">
        <f t="shared" si="45"/>
        <v>-1.4326689624069338E-2</v>
      </c>
      <c r="AA239" s="8">
        <f t="shared" si="46"/>
        <v>1.1145178484897477E-2</v>
      </c>
      <c r="AB239" s="12">
        <f t="shared" si="37"/>
        <v>2.488527126489845E-3</v>
      </c>
      <c r="AC239" s="37" cm="1">
        <f t="array" ref="AC239">SUMPRODUCT(R239:AA239,TRANSPOSE($AK$5:$AK$14))</f>
        <v>5.305465858734976E-3</v>
      </c>
      <c r="AD239" s="37"/>
      <c r="AE239" s="37"/>
      <c r="AF239" s="37"/>
      <c r="AG239" s="37"/>
      <c r="AH239" s="37"/>
      <c r="AT239" s="1">
        <v>43725</v>
      </c>
      <c r="AU239" s="36">
        <v>1.4904126444239975E-2</v>
      </c>
      <c r="AY239" s="1">
        <v>44088</v>
      </c>
      <c r="AZ239" s="36">
        <v>2.1248869737107913E-2</v>
      </c>
    </row>
    <row r="240" spans="1:52">
      <c r="A240" s="1">
        <v>44404</v>
      </c>
      <c r="B240" t="s">
        <v>10</v>
      </c>
      <c r="C240" t="s">
        <v>11</v>
      </c>
      <c r="D240" s="2">
        <v>22.959999</v>
      </c>
      <c r="F240" s="1">
        <v>44088</v>
      </c>
      <c r="G240" s="3">
        <v>57.169998</v>
      </c>
      <c r="H240" s="3">
        <v>19.576665999999999</v>
      </c>
      <c r="I240" s="3">
        <v>24.719999000000001</v>
      </c>
      <c r="J240" s="3">
        <v>52.830002</v>
      </c>
      <c r="K240" s="3">
        <v>31.080193000000001</v>
      </c>
      <c r="L240" s="3">
        <v>22.700001</v>
      </c>
      <c r="M240" s="3">
        <v>21.68</v>
      </c>
      <c r="N240" s="3">
        <v>20.58</v>
      </c>
      <c r="O240" s="3">
        <v>38.763385999999997</v>
      </c>
      <c r="P240" s="3">
        <v>61.91</v>
      </c>
      <c r="R240" s="8">
        <f t="shared" si="36"/>
        <v>2.5470816143497752E-2</v>
      </c>
      <c r="S240" s="8">
        <f t="shared" si="38"/>
        <v>4.8375619305649417E-2</v>
      </c>
      <c r="T240" s="8">
        <f t="shared" si="39"/>
        <v>2.1487519773243029E-2</v>
      </c>
      <c r="U240" s="8">
        <f t="shared" si="40"/>
        <v>4.531066392341393E-2</v>
      </c>
      <c r="V240" s="8">
        <f t="shared" si="41"/>
        <v>5.6290305653442674E-2</v>
      </c>
      <c r="W240" s="8">
        <f t="shared" si="42"/>
        <v>4.2719384474046891E-2</v>
      </c>
      <c r="X240" s="8">
        <f t="shared" si="43"/>
        <v>-9.1407225384243299E-3</v>
      </c>
      <c r="Y240" s="8">
        <f t="shared" si="44"/>
        <v>4.8828124999998959E-3</v>
      </c>
      <c r="Z240" s="8">
        <f t="shared" si="45"/>
        <v>1.11058027186667E-2</v>
      </c>
      <c r="AA240" s="8">
        <f t="shared" si="46"/>
        <v>-6.4569813324141399E-4</v>
      </c>
      <c r="AB240" s="12">
        <f t="shared" si="37"/>
        <v>2.4585650382029454E-2</v>
      </c>
      <c r="AC240" s="37" cm="1">
        <f t="array" ref="AC240">SUMPRODUCT(R240:AA240,TRANSPOSE($AK$5:$AK$14))</f>
        <v>2.1248869737107913E-2</v>
      </c>
      <c r="AD240" s="37"/>
      <c r="AE240" s="37"/>
      <c r="AF240" s="37"/>
      <c r="AG240" s="37"/>
      <c r="AH240" s="37"/>
      <c r="AT240" s="1">
        <v>43724</v>
      </c>
      <c r="AU240" s="36">
        <v>1.6049851949463938E-3</v>
      </c>
      <c r="AY240" s="1">
        <v>44085</v>
      </c>
      <c r="AZ240" s="36">
        <v>-2.663827542312586E-3</v>
      </c>
    </row>
    <row r="241" spans="1:52">
      <c r="A241" s="1">
        <v>44404</v>
      </c>
      <c r="B241" t="s">
        <v>12</v>
      </c>
      <c r="C241" t="s">
        <v>13</v>
      </c>
      <c r="D241" s="2">
        <v>25.42</v>
      </c>
      <c r="F241" s="1">
        <v>44085</v>
      </c>
      <c r="G241" s="3">
        <v>55.75</v>
      </c>
      <c r="H241" s="3">
        <v>18.673331999999998</v>
      </c>
      <c r="I241" s="3">
        <v>24.200001</v>
      </c>
      <c r="J241" s="3">
        <v>50.540000999999997</v>
      </c>
      <c r="K241" s="3">
        <v>29.423912000000001</v>
      </c>
      <c r="L241" s="3">
        <v>21.77</v>
      </c>
      <c r="M241" s="3">
        <v>21.879999000000002</v>
      </c>
      <c r="N241" s="3">
        <v>20.48</v>
      </c>
      <c r="O241" s="3">
        <v>38.337615999999997</v>
      </c>
      <c r="P241" s="3">
        <v>61.950001</v>
      </c>
      <c r="R241" s="8">
        <f t="shared" si="36"/>
        <v>-2.1242960344855403E-2</v>
      </c>
      <c r="S241" s="8">
        <f t="shared" si="38"/>
        <v>3.5710715561092552E-4</v>
      </c>
      <c r="T241" s="8">
        <f t="shared" si="39"/>
        <v>-1.3452914249779211E-2</v>
      </c>
      <c r="U241" s="8">
        <f t="shared" si="40"/>
        <v>-2.6579296093193282E-2</v>
      </c>
      <c r="V241" s="8">
        <f t="shared" si="41"/>
        <v>-2.1890582391039165E-2</v>
      </c>
      <c r="W241" s="8">
        <f t="shared" si="42"/>
        <v>-2.4641577060931931E-2</v>
      </c>
      <c r="X241" s="8">
        <f t="shared" si="43"/>
        <v>-1.0849999509493556E-2</v>
      </c>
      <c r="Y241" s="8">
        <f t="shared" si="44"/>
        <v>-3.4062775380183357E-3</v>
      </c>
      <c r="Z241" s="8">
        <f t="shared" si="45"/>
        <v>-1.3809531575671854E-2</v>
      </c>
      <c r="AA241" s="8">
        <f t="shared" si="46"/>
        <v>5.8431608720854476E-2</v>
      </c>
      <c r="AB241" s="12">
        <f t="shared" si="37"/>
        <v>-7.7084422886517321E-3</v>
      </c>
      <c r="AC241" s="37" cm="1">
        <f t="array" ref="AC241">SUMPRODUCT(R241:AA241,TRANSPOSE($AK$5:$AK$14))</f>
        <v>-2.663827542312586E-3</v>
      </c>
      <c r="AD241" s="37"/>
      <c r="AE241" s="37"/>
      <c r="AF241" s="37"/>
      <c r="AG241" s="37"/>
      <c r="AH241" s="37"/>
      <c r="AT241" s="1">
        <v>43721</v>
      </c>
      <c r="AU241" s="36">
        <v>-1.2881624367147345E-2</v>
      </c>
      <c r="AY241" s="1">
        <v>44084</v>
      </c>
      <c r="AZ241" s="36">
        <v>-2.7930314596140621E-2</v>
      </c>
    </row>
    <row r="242" spans="1:52">
      <c r="A242" s="1">
        <v>44404</v>
      </c>
      <c r="B242" t="s">
        <v>14</v>
      </c>
      <c r="C242" t="s">
        <v>15</v>
      </c>
      <c r="D242" s="2">
        <v>66.809997999999993</v>
      </c>
      <c r="F242" s="1">
        <v>44084</v>
      </c>
      <c r="G242" s="3">
        <v>56.959999000000003</v>
      </c>
      <c r="H242" s="3">
        <v>18.666665999999999</v>
      </c>
      <c r="I242" s="3">
        <v>24.530000999999999</v>
      </c>
      <c r="J242" s="3">
        <v>51.919998</v>
      </c>
      <c r="K242" s="3">
        <v>30.082433999999999</v>
      </c>
      <c r="L242" s="3">
        <v>22.32</v>
      </c>
      <c r="M242" s="3">
        <v>22.120000999999998</v>
      </c>
      <c r="N242" s="3">
        <v>20.549999</v>
      </c>
      <c r="O242" s="3">
        <v>38.874454</v>
      </c>
      <c r="P242" s="3">
        <v>58.529998999999997</v>
      </c>
      <c r="R242" s="8">
        <f t="shared" si="36"/>
        <v>-5.4134871236551453E-2</v>
      </c>
      <c r="S242" s="8">
        <f t="shared" si="38"/>
        <v>-3.8791658084449142E-2</v>
      </c>
      <c r="T242" s="8">
        <f t="shared" si="39"/>
        <v>-1.2479830917874446E-2</v>
      </c>
      <c r="U242" s="8">
        <f t="shared" si="40"/>
        <v>-5.3763460064943695E-2</v>
      </c>
      <c r="V242" s="8">
        <f t="shared" si="41"/>
        <v>-2.458751707279579E-2</v>
      </c>
      <c r="W242" s="8">
        <f t="shared" si="42"/>
        <v>-2.1052588642657369E-2</v>
      </c>
      <c r="X242" s="8">
        <f t="shared" si="43"/>
        <v>-2.6836735591729079E-2</v>
      </c>
      <c r="Y242" s="8">
        <f t="shared" si="44"/>
        <v>-1.5333108992184466E-2</v>
      </c>
      <c r="Z242" s="8">
        <f t="shared" si="45"/>
        <v>-3.4260736767925529E-2</v>
      </c>
      <c r="AA242" s="8">
        <f t="shared" si="46"/>
        <v>-2.4500016666666725E-2</v>
      </c>
      <c r="AB242" s="12">
        <f t="shared" si="37"/>
        <v>-3.0574052403777769E-2</v>
      </c>
      <c r="AC242" s="37" cm="1">
        <f t="array" ref="AC242">SUMPRODUCT(R242:AA242,TRANSPOSE($AK$5:$AK$14))</f>
        <v>-2.7930314596140621E-2</v>
      </c>
      <c r="AD242" s="37"/>
      <c r="AE242" s="37"/>
      <c r="AF242" s="37"/>
      <c r="AG242" s="37"/>
      <c r="AH242" s="37"/>
      <c r="AT242" s="1">
        <v>43720</v>
      </c>
      <c r="AU242" s="36">
        <v>1.8631524276625537E-3</v>
      </c>
      <c r="AY242" s="1">
        <v>44083</v>
      </c>
      <c r="AZ242" s="36">
        <v>1.0440199674976336E-2</v>
      </c>
    </row>
    <row r="243" spans="1:52">
      <c r="A243" s="1">
        <v>44404</v>
      </c>
      <c r="B243" t="s">
        <v>16</v>
      </c>
      <c r="C243" t="s">
        <v>17</v>
      </c>
      <c r="D243" s="2">
        <v>93.860000999999997</v>
      </c>
      <c r="F243" s="1">
        <v>44083</v>
      </c>
      <c r="G243" s="3">
        <v>60.220001000000003</v>
      </c>
      <c r="H243" s="3">
        <v>19.420000000000002</v>
      </c>
      <c r="I243" s="3">
        <v>24.84</v>
      </c>
      <c r="J243" s="3">
        <v>54.869999</v>
      </c>
      <c r="K243" s="3">
        <v>30.840731000000002</v>
      </c>
      <c r="L243" s="3">
        <v>22.799999</v>
      </c>
      <c r="M243" s="3">
        <v>22.73</v>
      </c>
      <c r="N243" s="3">
        <v>20.870000999999998</v>
      </c>
      <c r="O243" s="3">
        <v>40.253571000000001</v>
      </c>
      <c r="P243" s="3">
        <v>60</v>
      </c>
      <c r="R243" s="8">
        <f t="shared" si="36"/>
        <v>2.7294473341768627E-2</v>
      </c>
      <c r="S243" s="8">
        <f t="shared" si="38"/>
        <v>2.1388570924864899E-2</v>
      </c>
      <c r="T243" s="8">
        <f t="shared" si="39"/>
        <v>1.6782644289807618E-2</v>
      </c>
      <c r="U243" s="8">
        <f t="shared" si="40"/>
        <v>2.1217178485017741E-2</v>
      </c>
      <c r="V243" s="8">
        <f t="shared" si="41"/>
        <v>-1.9373735724264333E-3</v>
      </c>
      <c r="W243" s="8">
        <f t="shared" si="42"/>
        <v>-1.5118833693304488E-2</v>
      </c>
      <c r="X243" s="8">
        <f t="shared" si="43"/>
        <v>2.1114106019766345E-2</v>
      </c>
      <c r="Y243" s="8">
        <f t="shared" si="44"/>
        <v>4.8146846413095277E-3</v>
      </c>
      <c r="Z243" s="8">
        <f t="shared" si="45"/>
        <v>-2.2993913318914208E-4</v>
      </c>
      <c r="AA243" s="8">
        <f t="shared" si="46"/>
        <v>1.2316517631179295E-2</v>
      </c>
      <c r="AB243" s="12">
        <f t="shared" si="37"/>
        <v>1.0764202893479399E-2</v>
      </c>
      <c r="AC243" s="37" cm="1">
        <f t="array" ref="AC243">SUMPRODUCT(R243:AA243,TRANSPOSE($AK$5:$AK$14))</f>
        <v>1.0440199674976336E-2</v>
      </c>
      <c r="AD243" s="37"/>
      <c r="AE243" s="37"/>
      <c r="AF243" s="37"/>
      <c r="AG243" s="37"/>
      <c r="AH243" s="37"/>
      <c r="AT243" s="1">
        <v>43719</v>
      </c>
      <c r="AU243" s="36">
        <v>1.9104559324810869E-2</v>
      </c>
      <c r="AY243" s="1">
        <v>44082</v>
      </c>
      <c r="AZ243" s="36">
        <v>-3.545168165551039E-3</v>
      </c>
    </row>
    <row r="244" spans="1:52">
      <c r="A244" s="1">
        <v>44404</v>
      </c>
      <c r="B244" t="s">
        <v>18</v>
      </c>
      <c r="C244" t="s">
        <v>19</v>
      </c>
      <c r="D244" s="2">
        <v>30.950001</v>
      </c>
      <c r="F244" s="1">
        <v>44082</v>
      </c>
      <c r="G244" s="3">
        <v>58.619999</v>
      </c>
      <c r="H244" s="3">
        <v>19.013331999999998</v>
      </c>
      <c r="I244" s="3">
        <v>24.43</v>
      </c>
      <c r="J244" s="3">
        <v>53.73</v>
      </c>
      <c r="K244" s="3">
        <v>30.900597000000001</v>
      </c>
      <c r="L244" s="3">
        <v>23.15</v>
      </c>
      <c r="M244" s="3">
        <v>22.26</v>
      </c>
      <c r="N244" s="3">
        <v>20.77</v>
      </c>
      <c r="O244" s="3">
        <v>40.262829000000004</v>
      </c>
      <c r="P244" s="3">
        <v>59.27</v>
      </c>
      <c r="R244" s="8">
        <f t="shared" si="36"/>
        <v>-3.5696582162278419E-3</v>
      </c>
      <c r="S244" s="8">
        <f t="shared" si="38"/>
        <v>-2.2115601270625812E-2</v>
      </c>
      <c r="T244" s="8">
        <f t="shared" si="39"/>
        <v>-2.3190723710515865E-2</v>
      </c>
      <c r="U244" s="8">
        <f t="shared" si="40"/>
        <v>5.8719211822660038E-2</v>
      </c>
      <c r="V244" s="8">
        <f t="shared" si="41"/>
        <v>4.2153480983503295E-3</v>
      </c>
      <c r="W244" s="8">
        <f t="shared" si="42"/>
        <v>4.0449438202247126E-2</v>
      </c>
      <c r="X244" s="8">
        <f t="shared" si="43"/>
        <v>-2.879581151832461E-2</v>
      </c>
      <c r="Y244" s="8">
        <f t="shared" si="44"/>
        <v>7.2744419362540825E-3</v>
      </c>
      <c r="Z244" s="8">
        <f t="shared" si="45"/>
        <v>-1.3157828946826532E-2</v>
      </c>
      <c r="AA244" s="8">
        <f t="shared" si="46"/>
        <v>-2.0168655309351684E-2</v>
      </c>
      <c r="AB244" s="12">
        <f t="shared" si="37"/>
        <v>-3.3983891236077231E-5</v>
      </c>
      <c r="AC244" s="37" cm="1">
        <f t="array" ref="AC244">SUMPRODUCT(R244:AA244,TRANSPOSE($AK$5:$AK$14))</f>
        <v>-3.545168165551039E-3</v>
      </c>
      <c r="AD244" s="37"/>
      <c r="AE244" s="37"/>
      <c r="AF244" s="37"/>
      <c r="AG244" s="37"/>
      <c r="AH244" s="37"/>
      <c r="AT244" s="1">
        <v>43718</v>
      </c>
      <c r="AU244" s="36">
        <v>3.2051607496720686E-3</v>
      </c>
      <c r="AY244" s="1">
        <v>44078</v>
      </c>
      <c r="AZ244" s="36">
        <v>6.698321814151329E-3</v>
      </c>
    </row>
    <row r="245" spans="1:52">
      <c r="A245" s="1">
        <v>44404</v>
      </c>
      <c r="B245" t="s">
        <v>20</v>
      </c>
      <c r="C245" t="s">
        <v>21</v>
      </c>
      <c r="D245" s="2">
        <v>16.100000000000001</v>
      </c>
      <c r="F245" s="1">
        <v>44078</v>
      </c>
      <c r="G245" s="3">
        <v>58.830002</v>
      </c>
      <c r="H245" s="3">
        <v>19.443332999999999</v>
      </c>
      <c r="I245" s="3">
        <v>25.01</v>
      </c>
      <c r="J245" s="3">
        <v>50.75</v>
      </c>
      <c r="K245" s="3">
        <v>30.770886999999998</v>
      </c>
      <c r="L245" s="3">
        <v>22.25</v>
      </c>
      <c r="M245" s="3">
        <v>22.92</v>
      </c>
      <c r="N245" s="3">
        <v>20.620000999999998</v>
      </c>
      <c r="O245" s="3">
        <v>40.799664</v>
      </c>
      <c r="P245" s="3">
        <v>60.490001999999997</v>
      </c>
      <c r="R245" s="8">
        <f t="shared" si="36"/>
        <v>1.1346123821424246E-2</v>
      </c>
      <c r="S245" s="8">
        <f t="shared" si="38"/>
        <v>8.8204774960303003E-3</v>
      </c>
      <c r="T245" s="8">
        <f t="shared" si="39"/>
        <v>-3.5856573705179222E-3</v>
      </c>
      <c r="U245" s="8">
        <f t="shared" si="40"/>
        <v>1.1836851683504619E-3</v>
      </c>
      <c r="V245" s="8">
        <f t="shared" si="41"/>
        <v>-6.4808230966866877E-4</v>
      </c>
      <c r="W245" s="8">
        <f t="shared" si="42"/>
        <v>2.6765113059529222E-2</v>
      </c>
      <c r="X245" s="8">
        <f t="shared" si="43"/>
        <v>1.74829553095698E-3</v>
      </c>
      <c r="Y245" s="8">
        <f t="shared" si="44"/>
        <v>-6.265012048192845E-3</v>
      </c>
      <c r="Z245" s="8">
        <f t="shared" si="45"/>
        <v>4.1002080571829816E-3</v>
      </c>
      <c r="AA245" s="8">
        <f t="shared" si="46"/>
        <v>1.9723567093728873E-2</v>
      </c>
      <c r="AB245" s="12">
        <f t="shared" si="37"/>
        <v>6.3188718498823626E-3</v>
      </c>
      <c r="AC245" s="37" cm="1">
        <f t="array" ref="AC245">SUMPRODUCT(R245:AA245,TRANSPOSE($AK$5:$AK$14))</f>
        <v>6.698321814151329E-3</v>
      </c>
      <c r="AD245" s="37"/>
      <c r="AE245" s="37"/>
      <c r="AF245" s="37"/>
      <c r="AG245" s="37"/>
      <c r="AH245" s="37"/>
      <c r="AT245" s="1">
        <v>43717</v>
      </c>
      <c r="AU245" s="36">
        <v>-1.0761840601975999E-2</v>
      </c>
      <c r="AY245" s="1">
        <v>44077</v>
      </c>
      <c r="AZ245" s="36">
        <v>-1.523833008066088E-2</v>
      </c>
    </row>
    <row r="246" spans="1:52">
      <c r="A246" s="1">
        <v>44403</v>
      </c>
      <c r="B246" t="s">
        <v>2</v>
      </c>
      <c r="C246" t="s">
        <v>3</v>
      </c>
      <c r="D246" s="2">
        <v>27.469999000000001</v>
      </c>
      <c r="F246" s="1">
        <v>44077</v>
      </c>
      <c r="G246" s="3">
        <v>58.169998</v>
      </c>
      <c r="H246" s="3">
        <v>19.273333000000001</v>
      </c>
      <c r="I246" s="3">
        <v>25.1</v>
      </c>
      <c r="J246" s="3">
        <v>50.689999</v>
      </c>
      <c r="K246" s="3">
        <v>30.790842000000001</v>
      </c>
      <c r="L246" s="3">
        <v>21.67</v>
      </c>
      <c r="M246" s="3">
        <v>22.879999000000002</v>
      </c>
      <c r="N246" s="3">
        <v>20.75</v>
      </c>
      <c r="O246" s="3">
        <v>40.63306</v>
      </c>
      <c r="P246" s="3">
        <v>59.32</v>
      </c>
      <c r="R246" s="8">
        <f t="shared" si="36"/>
        <v>-2.0542196001720817E-2</v>
      </c>
      <c r="S246" s="8">
        <f t="shared" si="38"/>
        <v>-3.5851275637818786E-2</v>
      </c>
      <c r="T246" s="8">
        <f t="shared" si="39"/>
        <v>-1.142178067828983E-2</v>
      </c>
      <c r="U246" s="8">
        <f t="shared" si="40"/>
        <v>-7.0519100303997936E-3</v>
      </c>
      <c r="V246" s="8">
        <f t="shared" si="41"/>
        <v>-5.2211352997014127E-2</v>
      </c>
      <c r="W246" s="8">
        <f t="shared" si="42"/>
        <v>-1.2756309213835507E-2</v>
      </c>
      <c r="X246" s="8">
        <f t="shared" si="43"/>
        <v>3.5087720837181551E-3</v>
      </c>
      <c r="Y246" s="8">
        <f t="shared" si="44"/>
        <v>1.1208576998050702E-2</v>
      </c>
      <c r="Z246" s="8">
        <f t="shared" si="45"/>
        <v>-6.1127899003617465E-3</v>
      </c>
      <c r="AA246" s="8">
        <f t="shared" si="46"/>
        <v>-3.2615786040443573E-2</v>
      </c>
      <c r="AB246" s="12">
        <f t="shared" si="37"/>
        <v>-1.6384605141811528E-2</v>
      </c>
      <c r="AC246" s="37" cm="1">
        <f t="array" ref="AC246">SUMPRODUCT(R246:AA246,TRANSPOSE($AK$5:$AK$14))</f>
        <v>-1.523833008066088E-2</v>
      </c>
      <c r="AD246" s="37"/>
      <c r="AE246" s="37"/>
      <c r="AF246" s="37"/>
      <c r="AG246" s="37"/>
      <c r="AH246" s="37"/>
      <c r="AT246" s="1">
        <v>43714</v>
      </c>
      <c r="AU246" s="36">
        <v>-5.6996196778824606E-3</v>
      </c>
      <c r="AY246" s="1">
        <v>44076</v>
      </c>
      <c r="AZ246" s="36">
        <v>-2.7307152954390078E-3</v>
      </c>
    </row>
    <row r="247" spans="1:52">
      <c r="A247" s="1">
        <v>44403</v>
      </c>
      <c r="B247" t="s">
        <v>4</v>
      </c>
      <c r="C247" t="s">
        <v>5</v>
      </c>
      <c r="D247" s="2">
        <v>7.62</v>
      </c>
      <c r="F247" s="1">
        <v>44076</v>
      </c>
      <c r="G247" s="3">
        <v>59.389999000000003</v>
      </c>
      <c r="H247" s="3">
        <v>19.989999999999998</v>
      </c>
      <c r="I247" s="3">
        <v>25.389999</v>
      </c>
      <c r="J247" s="3">
        <v>51.049999</v>
      </c>
      <c r="K247" s="3">
        <v>32.487034000000001</v>
      </c>
      <c r="L247" s="3">
        <v>21.950001</v>
      </c>
      <c r="M247" s="3">
        <v>22.799999</v>
      </c>
      <c r="N247" s="3">
        <v>20.52</v>
      </c>
      <c r="O247" s="3">
        <v>40.882969000000003</v>
      </c>
      <c r="P247" s="3">
        <v>61.32</v>
      </c>
      <c r="R247" s="8">
        <f t="shared" si="36"/>
        <v>8.8330220627318694E-3</v>
      </c>
      <c r="S247" s="8">
        <f t="shared" si="38"/>
        <v>-1.3321898861679712E-3</v>
      </c>
      <c r="T247" s="8">
        <f t="shared" si="39"/>
        <v>-2.68302414718283E-2</v>
      </c>
      <c r="U247" s="8">
        <f t="shared" si="40"/>
        <v>1.2896765361239451E-2</v>
      </c>
      <c r="V247" s="8">
        <f t="shared" si="41"/>
        <v>-1.3333334143229099E-2</v>
      </c>
      <c r="W247" s="8">
        <f t="shared" si="42"/>
        <v>-5.4371998187584944E-3</v>
      </c>
      <c r="X247" s="8">
        <f t="shared" si="43"/>
        <v>-3.0608656291706672E-3</v>
      </c>
      <c r="Y247" s="8">
        <f t="shared" si="44"/>
        <v>1.5841533869230959E-2</v>
      </c>
      <c r="Z247" s="8">
        <f t="shared" si="45"/>
        <v>-4.5252643437468344E-4</v>
      </c>
      <c r="AA247" s="8">
        <f t="shared" si="46"/>
        <v>-7.1243201788964237E-3</v>
      </c>
      <c r="AB247" s="12">
        <f t="shared" si="37"/>
        <v>-1.9999356269223361E-3</v>
      </c>
      <c r="AC247" s="37" cm="1">
        <f t="array" ref="AC247">SUMPRODUCT(R247:AA247,TRANSPOSE($AK$5:$AK$14))</f>
        <v>-2.7307152954390078E-3</v>
      </c>
      <c r="AD247" s="37"/>
      <c r="AE247" s="37"/>
      <c r="AF247" s="37"/>
      <c r="AG247" s="37"/>
      <c r="AH247" s="37"/>
      <c r="AT247" s="1">
        <v>43713</v>
      </c>
      <c r="AU247" s="36">
        <v>1.10468981949703E-3</v>
      </c>
      <c r="AY247" s="1">
        <v>44075</v>
      </c>
      <c r="AZ247" s="36">
        <v>3.2081889347901085E-2</v>
      </c>
    </row>
    <row r="248" spans="1:52">
      <c r="A248" s="1">
        <v>44403</v>
      </c>
      <c r="B248" t="s">
        <v>6</v>
      </c>
      <c r="C248" t="s">
        <v>7</v>
      </c>
      <c r="D248" s="2">
        <v>116.599998</v>
      </c>
      <c r="F248" s="1">
        <v>44075</v>
      </c>
      <c r="G248" s="3">
        <v>58.869999</v>
      </c>
      <c r="H248" s="3">
        <v>20.016666000000001</v>
      </c>
      <c r="I248" s="3">
        <v>26.09</v>
      </c>
      <c r="J248" s="3">
        <v>50.400002000000001</v>
      </c>
      <c r="K248" s="3">
        <v>32.926048000000002</v>
      </c>
      <c r="L248" s="3">
        <v>22.07</v>
      </c>
      <c r="M248" s="3">
        <v>22.870000999999998</v>
      </c>
      <c r="N248" s="3">
        <v>20.200001</v>
      </c>
      <c r="O248" s="3">
        <v>40.901477999999997</v>
      </c>
      <c r="P248" s="3">
        <v>61.759998000000003</v>
      </c>
      <c r="R248" s="8">
        <f t="shared" si="36"/>
        <v>4.9002139148291858E-2</v>
      </c>
      <c r="S248" s="8">
        <f t="shared" si="38"/>
        <v>2.1258469387755066E-2</v>
      </c>
      <c r="T248" s="8">
        <f t="shared" si="39"/>
        <v>1.3203883495145625E-2</v>
      </c>
      <c r="U248" s="8">
        <f t="shared" si="40"/>
        <v>4.4992784573916728E-2</v>
      </c>
      <c r="V248" s="8">
        <f t="shared" si="41"/>
        <v>2.2621595310346122E-2</v>
      </c>
      <c r="W248" s="8">
        <f t="shared" si="42"/>
        <v>6.0038424591738714E-2</v>
      </c>
      <c r="X248" s="8">
        <f t="shared" si="43"/>
        <v>4.4769394461827018E-2</v>
      </c>
      <c r="Y248" s="8">
        <f t="shared" si="44"/>
        <v>3.3248185843897007E-2</v>
      </c>
      <c r="Z248" s="8">
        <f t="shared" si="45"/>
        <v>1.2371099062377653E-2</v>
      </c>
      <c r="AA248" s="8">
        <f t="shared" si="46"/>
        <v>3.4852513404825793E-2</v>
      </c>
      <c r="AB248" s="12">
        <f t="shared" si="37"/>
        <v>3.3635848928012163E-2</v>
      </c>
      <c r="AC248" s="37" cm="1">
        <f t="array" ref="AC248">SUMPRODUCT(R248:AA248,TRANSPOSE($AK$5:$AK$14))</f>
        <v>3.2081889347901085E-2</v>
      </c>
      <c r="AD248" s="37"/>
      <c r="AE248" s="37"/>
      <c r="AF248" s="37"/>
      <c r="AG248" s="37"/>
      <c r="AH248" s="37"/>
      <c r="AT248" s="1">
        <v>43712</v>
      </c>
      <c r="AU248" s="36">
        <v>1.456780432047779E-2</v>
      </c>
      <c r="AY248" s="1">
        <v>44074</v>
      </c>
      <c r="AZ248" s="36">
        <v>-2.3697970590923927E-2</v>
      </c>
    </row>
    <row r="249" spans="1:52">
      <c r="A249" s="1">
        <v>44403</v>
      </c>
      <c r="B249" t="s">
        <v>8</v>
      </c>
      <c r="C249" t="s">
        <v>9</v>
      </c>
      <c r="D249" s="2">
        <v>19.879999000000002</v>
      </c>
      <c r="F249" s="1">
        <v>44074</v>
      </c>
      <c r="G249" s="3">
        <v>56.119999</v>
      </c>
      <c r="H249" s="3">
        <v>19.600000000000001</v>
      </c>
      <c r="I249" s="3">
        <v>25.75</v>
      </c>
      <c r="J249" s="3">
        <v>48.23</v>
      </c>
      <c r="K249" s="3">
        <v>32.197685</v>
      </c>
      <c r="L249" s="3">
        <v>20.82</v>
      </c>
      <c r="M249" s="3">
        <v>21.889999</v>
      </c>
      <c r="N249" s="3">
        <v>19.549999</v>
      </c>
      <c r="O249" s="3">
        <v>40.401665000000001</v>
      </c>
      <c r="P249" s="3">
        <v>59.68</v>
      </c>
      <c r="R249" s="8">
        <f t="shared" si="36"/>
        <v>-1.6473921898459129E-2</v>
      </c>
      <c r="S249" s="8">
        <f t="shared" si="38"/>
        <v>-3.6381514257620373E-2</v>
      </c>
      <c r="T249" s="8">
        <f t="shared" si="39"/>
        <v>-1.604891096675589E-2</v>
      </c>
      <c r="U249" s="8">
        <f t="shared" si="40"/>
        <v>-3.5400000000000063E-2</v>
      </c>
      <c r="V249" s="8">
        <f t="shared" si="41"/>
        <v>-2.8304712234082728E-2</v>
      </c>
      <c r="W249" s="8">
        <f t="shared" si="42"/>
        <v>-3.6557194051032214E-2</v>
      </c>
      <c r="X249" s="8">
        <f t="shared" si="43"/>
        <v>-2.8837709457067044E-2</v>
      </c>
      <c r="Y249" s="8">
        <f t="shared" si="44"/>
        <v>-1.1128022255943342E-2</v>
      </c>
      <c r="Z249" s="8">
        <f t="shared" si="45"/>
        <v>-2.5669629184178588E-2</v>
      </c>
      <c r="AA249" s="8">
        <f t="shared" si="46"/>
        <v>-2.324055722555015E-2</v>
      </c>
      <c r="AB249" s="12">
        <f t="shared" si="37"/>
        <v>-2.5804217153068954E-2</v>
      </c>
      <c r="AC249" s="37" cm="1">
        <f t="array" ref="AC249">SUMPRODUCT(R249:AA249,TRANSPOSE($AK$5:$AK$14))</f>
        <v>-2.3697970590923927E-2</v>
      </c>
      <c r="AD249" s="37"/>
      <c r="AE249" s="37"/>
      <c r="AF249" s="37"/>
      <c r="AG249" s="37"/>
      <c r="AH249" s="37"/>
      <c r="AT249" s="1">
        <v>43711</v>
      </c>
      <c r="AU249" s="36">
        <v>-1.0212798521573314E-2</v>
      </c>
      <c r="AY249" s="1">
        <v>44071</v>
      </c>
      <c r="AZ249" s="36">
        <v>1.4647808764079199E-2</v>
      </c>
    </row>
    <row r="250" spans="1:52">
      <c r="A250" s="1">
        <v>44403</v>
      </c>
      <c r="B250" t="s">
        <v>10</v>
      </c>
      <c r="C250" t="s">
        <v>11</v>
      </c>
      <c r="D250" s="2">
        <v>23.629999000000002</v>
      </c>
      <c r="F250" s="1">
        <v>44071</v>
      </c>
      <c r="G250" s="3">
        <v>57.060001</v>
      </c>
      <c r="H250" s="3">
        <v>20.34</v>
      </c>
      <c r="I250" s="3">
        <v>26.17</v>
      </c>
      <c r="J250" s="3">
        <v>50</v>
      </c>
      <c r="K250" s="3">
        <v>33.135578000000002</v>
      </c>
      <c r="L250" s="3">
        <v>21.610001</v>
      </c>
      <c r="M250" s="3">
        <v>22.540001</v>
      </c>
      <c r="N250" s="3">
        <v>19.77</v>
      </c>
      <c r="O250" s="3">
        <v>41.466084000000002</v>
      </c>
      <c r="P250" s="3">
        <v>61.099997999999999</v>
      </c>
      <c r="R250" s="8">
        <f t="shared" si="36"/>
        <v>4.1240913161330536E-2</v>
      </c>
      <c r="S250" s="8">
        <f t="shared" si="38"/>
        <v>1.227611229436709E-2</v>
      </c>
      <c r="T250" s="8">
        <f t="shared" si="39"/>
        <v>3.450920245398904E-3</v>
      </c>
      <c r="U250" s="8">
        <f t="shared" si="40"/>
        <v>1.8122561227396496E-2</v>
      </c>
      <c r="V250" s="8">
        <f t="shared" si="41"/>
        <v>2.6266990214133468E-2</v>
      </c>
      <c r="W250" s="8">
        <f t="shared" si="42"/>
        <v>5.1163255813953699E-3</v>
      </c>
      <c r="X250" s="8">
        <f t="shared" si="43"/>
        <v>1.7607268623024905E-2</v>
      </c>
      <c r="Y250" s="8">
        <f t="shared" si="44"/>
        <v>1.9072164948453662E-2</v>
      </c>
      <c r="Z250" s="8">
        <f t="shared" si="45"/>
        <v>1.5412488510025931E-2</v>
      </c>
      <c r="AA250" s="8">
        <f t="shared" si="46"/>
        <v>5.0994735137445176E-3</v>
      </c>
      <c r="AB250" s="12">
        <f t="shared" si="37"/>
        <v>1.6366521831927088E-2</v>
      </c>
      <c r="AC250" s="37" cm="1">
        <f t="array" ref="AC250">SUMPRODUCT(R250:AA250,TRANSPOSE($AK$5:$AK$14))</f>
        <v>1.4647808764079199E-2</v>
      </c>
      <c r="AD250" s="37"/>
      <c r="AE250" s="37"/>
      <c r="AF250" s="37"/>
      <c r="AG250" s="37"/>
      <c r="AH250" s="37"/>
      <c r="AT250" s="1">
        <v>43710</v>
      </c>
      <c r="AU250" s="36">
        <v>-4.9488771214002015E-3</v>
      </c>
    </row>
    <row r="251" spans="1:52">
      <c r="A251" s="1">
        <v>44403</v>
      </c>
      <c r="B251" t="s">
        <v>12</v>
      </c>
      <c r="C251" t="s">
        <v>13</v>
      </c>
      <c r="D251" s="2">
        <v>25.93</v>
      </c>
      <c r="F251" s="1">
        <v>44070</v>
      </c>
      <c r="G251" s="3">
        <v>54.799999</v>
      </c>
      <c r="H251" s="3">
        <v>20.093332</v>
      </c>
      <c r="I251" s="3">
        <v>26.08</v>
      </c>
      <c r="J251" s="3">
        <v>49.110000999999997</v>
      </c>
      <c r="K251" s="3">
        <v>32.287483000000002</v>
      </c>
      <c r="L251" s="3">
        <v>21.5</v>
      </c>
      <c r="M251" s="3">
        <v>22.15</v>
      </c>
      <c r="N251" s="3">
        <v>19.399999999999999</v>
      </c>
      <c r="O251" s="3">
        <v>40.836689</v>
      </c>
      <c r="P251" s="3">
        <v>60.790000999999997</v>
      </c>
      <c r="R251" s="8">
        <f t="shared" si="36"/>
        <v>1.1630072424961139E-2</v>
      </c>
      <c r="S251" s="8">
        <f t="shared" si="38"/>
        <v>-3.6363968144262977E-3</v>
      </c>
      <c r="T251" s="8">
        <f t="shared" si="39"/>
        <v>-3.8197097020626976E-3</v>
      </c>
      <c r="U251" s="8">
        <f t="shared" si="40"/>
        <v>1.4250372335826971E-2</v>
      </c>
      <c r="V251" s="8">
        <f t="shared" si="41"/>
        <v>7.4720375072170686E-3</v>
      </c>
      <c r="W251" s="8">
        <f t="shared" si="42"/>
        <v>-4.6490004649007727E-4</v>
      </c>
      <c r="X251" s="8">
        <f t="shared" si="43"/>
        <v>-3.1502701687791618E-3</v>
      </c>
      <c r="Y251" s="8">
        <f t="shared" si="44"/>
        <v>1.0416614040801261E-2</v>
      </c>
      <c r="Z251" s="8">
        <f t="shared" si="45"/>
        <v>-1.2975422352186173E-2</v>
      </c>
      <c r="AA251" s="8">
        <f t="shared" si="46"/>
        <v>-1.5546542510121513E-2</v>
      </c>
      <c r="AB251" s="12">
        <f t="shared" si="37"/>
        <v>4.175854714740518E-4</v>
      </c>
      <c r="AC251" s="37" cm="1">
        <f t="array" ref="AC251">SUMPRODUCT(R251:AA251,TRANSPOSE($AK$5:$AK$14))</f>
        <v>-9.5850342080833878E-4</v>
      </c>
      <c r="AD251" s="37"/>
      <c r="AE251" s="37"/>
      <c r="AF251" s="37"/>
      <c r="AG251" s="37"/>
      <c r="AH251" s="37"/>
      <c r="AT251" s="1">
        <v>43707</v>
      </c>
      <c r="AU251" s="36">
        <v>0</v>
      </c>
    </row>
    <row r="252" spans="1:52">
      <c r="A252" s="1">
        <v>44403</v>
      </c>
      <c r="B252" t="s">
        <v>14</v>
      </c>
      <c r="C252" t="s">
        <v>15</v>
      </c>
      <c r="D252" s="2">
        <v>68.019997000000004</v>
      </c>
      <c r="F252" s="1">
        <v>44069</v>
      </c>
      <c r="G252" s="3">
        <v>54.169998</v>
      </c>
      <c r="H252" s="3">
        <v>20.166665999999999</v>
      </c>
      <c r="I252" s="3">
        <v>26.18</v>
      </c>
      <c r="J252" s="3">
        <v>48.419998</v>
      </c>
      <c r="K252" s="3">
        <v>32.048018999999996</v>
      </c>
      <c r="L252" s="3">
        <v>21.51</v>
      </c>
      <c r="M252" s="3">
        <v>22.219999000000001</v>
      </c>
      <c r="N252" s="3">
        <v>19.200001</v>
      </c>
      <c r="O252" s="3">
        <v>41.373528</v>
      </c>
      <c r="P252" s="3">
        <v>61.75</v>
      </c>
      <c r="R252" s="8">
        <f t="shared" si="36"/>
        <v>3.1481111111111046E-3</v>
      </c>
      <c r="S252" s="8">
        <f t="shared" si="38"/>
        <v>-2.1827048959950721E-2</v>
      </c>
      <c r="T252" s="8">
        <f t="shared" si="39"/>
        <v>1.9135477196152279E-3</v>
      </c>
      <c r="U252" s="8">
        <f t="shared" si="40"/>
        <v>-1.5253203793093504E-2</v>
      </c>
      <c r="V252" s="8">
        <f t="shared" si="41"/>
        <v>-2.6666698657549337E-2</v>
      </c>
      <c r="W252" s="8">
        <f t="shared" si="42"/>
        <v>-5.5478042324458706E-3</v>
      </c>
      <c r="X252" s="8">
        <f t="shared" si="43"/>
        <v>-2.8421599107057195E-2</v>
      </c>
      <c r="Y252" s="8">
        <f t="shared" si="44"/>
        <v>-3.0302930823380314E-2</v>
      </c>
      <c r="Z252" s="8">
        <f t="shared" si="45"/>
        <v>-1.8660767147345929E-2</v>
      </c>
      <c r="AA252" s="8">
        <f t="shared" si="46"/>
        <v>2.1097209040850527E-3</v>
      </c>
      <c r="AB252" s="12">
        <f t="shared" si="37"/>
        <v>-1.3950867298601146E-2</v>
      </c>
      <c r="AC252" s="37" cm="1">
        <f t="array" ref="AC252">SUMPRODUCT(R252:AA252,TRANSPOSE($AK$5:$AK$14))</f>
        <v>-1.1747775330700148E-2</v>
      </c>
      <c r="AD252" s="37"/>
      <c r="AE252" s="37"/>
      <c r="AF252" s="37"/>
      <c r="AG252" s="37"/>
      <c r="AH252" s="37"/>
    </row>
    <row r="253" spans="1:52">
      <c r="A253" s="1">
        <v>44403</v>
      </c>
      <c r="B253" t="s">
        <v>16</v>
      </c>
      <c r="C253" t="s">
        <v>17</v>
      </c>
      <c r="D253" s="2">
        <v>96.269997000000004</v>
      </c>
      <c r="F253" s="1">
        <v>44068</v>
      </c>
      <c r="G253" s="3">
        <v>54</v>
      </c>
      <c r="H253" s="3">
        <v>20.616667</v>
      </c>
      <c r="I253" s="3">
        <v>26.129999000000002</v>
      </c>
      <c r="J253" s="3">
        <v>49.169998</v>
      </c>
      <c r="K253" s="3">
        <v>32.926048000000002</v>
      </c>
      <c r="L253" s="3">
        <v>21.629999000000002</v>
      </c>
      <c r="M253" s="3">
        <v>22.870000999999998</v>
      </c>
      <c r="N253" s="3">
        <v>19.799999</v>
      </c>
      <c r="O253" s="3">
        <v>42.160271000000002</v>
      </c>
      <c r="P253" s="3">
        <v>61.619999</v>
      </c>
      <c r="R253" s="8">
        <f t="shared" si="36"/>
        <v>1.8867924528301886E-2</v>
      </c>
      <c r="S253" s="8">
        <f t="shared" si="38"/>
        <v>1.5599409635438896E-2</v>
      </c>
      <c r="T253" s="8">
        <f t="shared" si="39"/>
        <v>-1.6930060195635695E-2</v>
      </c>
      <c r="U253" s="8">
        <f t="shared" si="40"/>
        <v>2.6508359981477782E-3</v>
      </c>
      <c r="V253" s="8">
        <f t="shared" si="41"/>
        <v>6.0975054526152513E-3</v>
      </c>
      <c r="W253" s="8">
        <f t="shared" si="42"/>
        <v>-2.0823947487550853E-2</v>
      </c>
      <c r="X253" s="8">
        <f t="shared" si="43"/>
        <v>-4.3534176906147408E-3</v>
      </c>
      <c r="Y253" s="8">
        <f t="shared" si="44"/>
        <v>2.2727168247563583E-2</v>
      </c>
      <c r="Z253" s="8">
        <f t="shared" si="45"/>
        <v>-6.7596918816861008E-3</v>
      </c>
      <c r="AA253" s="8">
        <f t="shared" si="46"/>
        <v>-2.1283354848846223E-2</v>
      </c>
      <c r="AB253" s="12">
        <f t="shared" si="37"/>
        <v>-4.2076282422662226E-4</v>
      </c>
      <c r="AC253" s="37" cm="1">
        <f t="array" ref="AC253">SUMPRODUCT(R253:AA253,TRANSPOSE($AK$5:$AK$14))</f>
        <v>-1.414821352079953E-3</v>
      </c>
      <c r="AD253" s="37"/>
      <c r="AE253" s="37"/>
      <c r="AF253" s="37"/>
      <c r="AG253" s="37"/>
      <c r="AH253" s="37"/>
    </row>
    <row r="254" spans="1:52">
      <c r="A254" s="1">
        <v>44403</v>
      </c>
      <c r="B254" t="s">
        <v>18</v>
      </c>
      <c r="C254" t="s">
        <v>19</v>
      </c>
      <c r="D254" s="2">
        <v>31.709999</v>
      </c>
      <c r="F254" s="1">
        <v>44067</v>
      </c>
      <c r="G254" s="3">
        <v>53</v>
      </c>
      <c r="H254" s="3">
        <v>20.299999</v>
      </c>
      <c r="I254" s="3">
        <v>26.58</v>
      </c>
      <c r="J254" s="3">
        <v>49.040000999999997</v>
      </c>
      <c r="K254" s="3">
        <v>32.726497999999999</v>
      </c>
      <c r="L254" s="3">
        <v>22.09</v>
      </c>
      <c r="M254" s="3">
        <v>22.969999000000001</v>
      </c>
      <c r="N254" s="3">
        <v>19.360001</v>
      </c>
      <c r="O254" s="3">
        <v>42.447201</v>
      </c>
      <c r="P254" s="3">
        <v>62.959999000000003</v>
      </c>
      <c r="R254" s="8">
        <f t="shared" si="36"/>
        <v>-3.7594172225673514E-3</v>
      </c>
      <c r="S254" s="8">
        <f t="shared" si="38"/>
        <v>-1.1481875955982144E-3</v>
      </c>
      <c r="T254" s="8">
        <f t="shared" si="39"/>
        <v>1.8000727001121059E-2</v>
      </c>
      <c r="U254" s="8">
        <f t="shared" si="40"/>
        <v>1.4294465707687686E-3</v>
      </c>
      <c r="V254" s="8">
        <f t="shared" si="41"/>
        <v>-6.6625684457079079E-3</v>
      </c>
      <c r="W254" s="8">
        <f t="shared" si="42"/>
        <v>-2.7088036117380913E-3</v>
      </c>
      <c r="X254" s="8">
        <f t="shared" si="43"/>
        <v>1.8173759670822687E-2</v>
      </c>
      <c r="Y254" s="8">
        <f t="shared" si="44"/>
        <v>-1.5470862066573124E-3</v>
      </c>
      <c r="Z254" s="8">
        <f t="shared" si="45"/>
        <v>-7.3592851280830061E-3</v>
      </c>
      <c r="AA254" s="8">
        <f t="shared" si="46"/>
        <v>1.221861716690331E-2</v>
      </c>
      <c r="AB254" s="12">
        <f t="shared" si="37"/>
        <v>2.6637202199263936E-3</v>
      </c>
      <c r="AC254" s="37" cm="1">
        <f t="array" ref="AC254">SUMPRODUCT(R254:AA254,TRANSPOSE($AK$5:$AK$14))</f>
        <v>3.4503012282005698E-3</v>
      </c>
      <c r="AD254" s="37"/>
      <c r="AE254" s="37"/>
      <c r="AF254" s="37"/>
      <c r="AG254" s="37"/>
      <c r="AH254" s="37"/>
    </row>
    <row r="255" spans="1:52">
      <c r="A255" s="1">
        <v>44403</v>
      </c>
      <c r="B255" t="s">
        <v>20</v>
      </c>
      <c r="C255" t="s">
        <v>21</v>
      </c>
      <c r="D255" s="2">
        <v>16.41</v>
      </c>
      <c r="F255" s="1">
        <v>44064</v>
      </c>
      <c r="G255" s="3">
        <v>53.200001</v>
      </c>
      <c r="H255" s="3">
        <v>20.323333999999999</v>
      </c>
      <c r="I255" s="3">
        <v>26.110001</v>
      </c>
      <c r="J255" s="3">
        <v>48.970001000000003</v>
      </c>
      <c r="K255" s="3">
        <v>32.946002999999997</v>
      </c>
      <c r="L255" s="3">
        <v>22.15</v>
      </c>
      <c r="M255" s="3">
        <v>22.559999000000001</v>
      </c>
      <c r="N255" s="3">
        <v>19.389999</v>
      </c>
      <c r="O255" s="3">
        <v>42.761898000000002</v>
      </c>
      <c r="P255" s="3">
        <v>62.200001</v>
      </c>
      <c r="R255" s="8">
        <f t="shared" si="36"/>
        <v>1.3175230318553971E-3</v>
      </c>
      <c r="S255" s="8">
        <f t="shared" si="38"/>
        <v>-2.1976274207109014E-2</v>
      </c>
      <c r="T255" s="8">
        <f t="shared" si="39"/>
        <v>-2.6737585943468014E-3</v>
      </c>
      <c r="U255" s="8">
        <f t="shared" si="40"/>
        <v>-1.9423268310437829E-2</v>
      </c>
      <c r="V255" s="8">
        <f t="shared" si="41"/>
        <v>1.2128148664497956E-3</v>
      </c>
      <c r="W255" s="8">
        <f t="shared" si="42"/>
        <v>-1.1160714285714286E-2</v>
      </c>
      <c r="X255" s="8">
        <f t="shared" si="43"/>
        <v>-7.4791465024196735E-3</v>
      </c>
      <c r="Y255" s="8">
        <f t="shared" si="44"/>
        <v>-2.3665759130626473E-2</v>
      </c>
      <c r="Z255" s="8">
        <f t="shared" si="45"/>
        <v>-1.1764723826730081E-2</v>
      </c>
      <c r="AA255" s="8">
        <f t="shared" si="46"/>
        <v>-1.1914217443777323E-2</v>
      </c>
      <c r="AB255" s="12">
        <f t="shared" si="37"/>
        <v>-1.0752752440285628E-2</v>
      </c>
      <c r="AC255" s="37" cm="1">
        <f t="array" ref="AC255">SUMPRODUCT(R255:AA255,TRANSPOSE($AK$5:$AK$14))</f>
        <v>-1.1380959201402774E-2</v>
      </c>
      <c r="AD255" s="37"/>
      <c r="AE255" s="37"/>
      <c r="AF255" s="37"/>
      <c r="AG255" s="37"/>
      <c r="AH255" s="37"/>
    </row>
    <row r="256" spans="1:52">
      <c r="A256" s="1">
        <v>44400</v>
      </c>
      <c r="B256" t="s">
        <v>2</v>
      </c>
      <c r="C256" t="s">
        <v>3</v>
      </c>
      <c r="D256" s="2">
        <v>26.74</v>
      </c>
      <c r="F256" s="1">
        <v>44063</v>
      </c>
      <c r="G256" s="3">
        <v>53.130001</v>
      </c>
      <c r="H256" s="3">
        <v>20.780000999999999</v>
      </c>
      <c r="I256" s="3">
        <v>26.18</v>
      </c>
      <c r="J256" s="3">
        <v>49.939999</v>
      </c>
      <c r="K256" s="3">
        <v>32.906094000000003</v>
      </c>
      <c r="L256" s="3">
        <v>22.4</v>
      </c>
      <c r="M256" s="3">
        <v>22.73</v>
      </c>
      <c r="N256" s="3">
        <v>19.860001</v>
      </c>
      <c r="O256" s="3">
        <v>43.270969000000001</v>
      </c>
      <c r="P256" s="3">
        <v>62.950001</v>
      </c>
      <c r="R256" s="8">
        <f t="shared" si="36"/>
        <v>-1.6111092592592594E-2</v>
      </c>
      <c r="S256" s="8">
        <f t="shared" si="38"/>
        <v>4.6499948858486517E-2</v>
      </c>
      <c r="T256" s="8">
        <f t="shared" si="39"/>
        <v>1.5909972836631748E-2</v>
      </c>
      <c r="U256" s="8">
        <f t="shared" si="40"/>
        <v>1.8975740419332341E-2</v>
      </c>
      <c r="V256" s="8">
        <f t="shared" si="41"/>
        <v>7.0229135465067361E-3</v>
      </c>
      <c r="W256" s="8">
        <f t="shared" si="42"/>
        <v>3.8961087150328588E-2</v>
      </c>
      <c r="X256" s="8">
        <f t="shared" si="43"/>
        <v>-6.9899085622502259E-3</v>
      </c>
      <c r="Y256" s="8">
        <f t="shared" si="44"/>
        <v>1.0687073791348697E-2</v>
      </c>
      <c r="Z256" s="8">
        <f t="shared" si="45"/>
        <v>7.3259848992482971E-3</v>
      </c>
      <c r="AA256" s="8">
        <f t="shared" si="46"/>
        <v>8.9758296037157678E-3</v>
      </c>
      <c r="AB256" s="12">
        <f t="shared" si="37"/>
        <v>1.3125754995075586E-2</v>
      </c>
      <c r="AC256" s="37" cm="1">
        <f t="array" ref="AC256">SUMPRODUCT(R256:AA256,TRANSPOSE($AK$5:$AK$14))</f>
        <v>1.3953961536480956E-2</v>
      </c>
      <c r="AD256" s="37"/>
      <c r="AE256" s="37"/>
      <c r="AF256" s="37"/>
      <c r="AG256" s="37"/>
      <c r="AH256" s="37"/>
    </row>
    <row r="257" spans="1:34">
      <c r="A257" s="1">
        <v>44400</v>
      </c>
      <c r="B257" t="s">
        <v>4</v>
      </c>
      <c r="C257" t="s">
        <v>5</v>
      </c>
      <c r="D257" s="2">
        <v>7.82</v>
      </c>
      <c r="F257" s="1">
        <v>44062</v>
      </c>
      <c r="G257" s="3">
        <v>54</v>
      </c>
      <c r="H257" s="3">
        <v>19.856667000000002</v>
      </c>
      <c r="I257" s="3">
        <v>25.77</v>
      </c>
      <c r="J257" s="3">
        <v>49.009998000000003</v>
      </c>
      <c r="K257" s="3">
        <v>32.676608999999999</v>
      </c>
      <c r="L257" s="3">
        <v>21.559999000000001</v>
      </c>
      <c r="M257" s="3">
        <v>22.889999</v>
      </c>
      <c r="N257" s="3">
        <v>19.649999999999999</v>
      </c>
      <c r="O257" s="3">
        <v>42.956271999999998</v>
      </c>
      <c r="P257" s="3">
        <v>62.389999000000003</v>
      </c>
      <c r="R257" s="8">
        <f t="shared" si="36"/>
        <v>-3.8118971110063661E-2</v>
      </c>
      <c r="S257" s="8">
        <f t="shared" si="38"/>
        <v>-3.6084126213592221E-2</v>
      </c>
      <c r="T257" s="8">
        <f t="shared" si="39"/>
        <v>-3.8655197578074661E-3</v>
      </c>
      <c r="U257" s="8">
        <f t="shared" si="40"/>
        <v>-1.1895161769966127E-2</v>
      </c>
      <c r="V257" s="8">
        <f t="shared" si="41"/>
        <v>-2.7612771054658362E-2</v>
      </c>
      <c r="W257" s="8">
        <f t="shared" si="42"/>
        <v>-1.2820558608058544E-2</v>
      </c>
      <c r="X257" s="8">
        <f t="shared" si="43"/>
        <v>-5.6473066898349274E-3</v>
      </c>
      <c r="Y257" s="8">
        <f t="shared" si="44"/>
        <v>-2.0926756352765405E-2</v>
      </c>
      <c r="Z257" s="8">
        <f t="shared" si="45"/>
        <v>-4.2302896032199208E-2</v>
      </c>
      <c r="AA257" s="8">
        <f t="shared" si="46"/>
        <v>-1.0624833323424728E-2</v>
      </c>
      <c r="AB257" s="12">
        <f t="shared" si="37"/>
        <v>-2.0989890091237067E-2</v>
      </c>
      <c r="AC257" s="37" cm="1">
        <f t="array" ref="AC257">SUMPRODUCT(R257:AA257,TRANSPOSE($AK$5:$AK$14))</f>
        <v>-2.0502983587213978E-2</v>
      </c>
      <c r="AD257" s="37"/>
      <c r="AE257" s="37"/>
      <c r="AF257" s="37"/>
      <c r="AG257" s="37"/>
      <c r="AH257" s="37"/>
    </row>
    <row r="258" spans="1:34">
      <c r="A258" s="1">
        <v>44400</v>
      </c>
      <c r="B258" t="s">
        <v>6</v>
      </c>
      <c r="C258" t="s">
        <v>7</v>
      </c>
      <c r="D258" s="2">
        <v>114.120003</v>
      </c>
      <c r="F258" s="1">
        <v>44061</v>
      </c>
      <c r="G258" s="3">
        <v>56.139999000000003</v>
      </c>
      <c r="H258" s="3">
        <v>20.6</v>
      </c>
      <c r="I258" s="3">
        <v>25.870000999999998</v>
      </c>
      <c r="J258" s="3">
        <v>49.599997999999999</v>
      </c>
      <c r="K258" s="3">
        <v>33.604523</v>
      </c>
      <c r="L258" s="3">
        <v>21.84</v>
      </c>
      <c r="M258" s="3">
        <v>23.02</v>
      </c>
      <c r="N258" s="3">
        <v>20.07</v>
      </c>
      <c r="O258" s="3">
        <v>44.853713999999997</v>
      </c>
      <c r="P258" s="3">
        <v>63.060001</v>
      </c>
      <c r="R258" s="8">
        <f t="shared" si="36"/>
        <v>6.1849821483824938E-2</v>
      </c>
      <c r="S258" s="8">
        <f t="shared" si="38"/>
        <v>6.3683286339358339E-2</v>
      </c>
      <c r="T258" s="8">
        <f t="shared" si="39"/>
        <v>3.8805199844780323E-3</v>
      </c>
      <c r="U258" s="8">
        <f t="shared" si="40"/>
        <v>3.9396415771240152E-2</v>
      </c>
      <c r="V258" s="8">
        <f t="shared" si="41"/>
        <v>1.690814984545681E-2</v>
      </c>
      <c r="W258" s="8">
        <f t="shared" si="42"/>
        <v>-4.5766590389023171E-4</v>
      </c>
      <c r="X258" s="8">
        <f t="shared" si="43"/>
        <v>1.8584070796460093E-2</v>
      </c>
      <c r="Y258" s="8">
        <f t="shared" si="44"/>
        <v>1.8781674173519076E-2</v>
      </c>
      <c r="Z258" s="8">
        <f t="shared" si="45"/>
        <v>3.2601776176624089E-2</v>
      </c>
      <c r="AA258" s="8">
        <f t="shared" si="46"/>
        <v>1.3337634581391658E-2</v>
      </c>
      <c r="AB258" s="12">
        <f t="shared" si="37"/>
        <v>2.6856568324846293E-2</v>
      </c>
      <c r="AC258" s="37" cm="1">
        <f t="array" ref="AC258">SUMPRODUCT(R258:AA258,TRANSPOSE($AK$5:$AK$14))</f>
        <v>2.4912127941157883E-2</v>
      </c>
      <c r="AD258" s="37"/>
      <c r="AE258" s="37"/>
      <c r="AF258" s="37"/>
      <c r="AG258" s="37"/>
      <c r="AH258" s="37"/>
    </row>
    <row r="259" spans="1:34">
      <c r="A259" s="1">
        <v>44400</v>
      </c>
      <c r="B259" t="s">
        <v>8</v>
      </c>
      <c r="C259" t="s">
        <v>9</v>
      </c>
      <c r="D259" s="2">
        <v>19.709999</v>
      </c>
      <c r="F259" s="1">
        <v>44060</v>
      </c>
      <c r="G259" s="3">
        <v>52.869999</v>
      </c>
      <c r="H259" s="3">
        <v>19.366667</v>
      </c>
      <c r="I259" s="3">
        <v>25.77</v>
      </c>
      <c r="J259" s="3">
        <v>47.720001000000003</v>
      </c>
      <c r="K259" s="3">
        <v>33.045780000000001</v>
      </c>
      <c r="L259" s="3">
        <v>21.85</v>
      </c>
      <c r="M259" s="3">
        <v>22.6</v>
      </c>
      <c r="N259" s="3">
        <v>19.700001</v>
      </c>
      <c r="O259" s="3">
        <v>43.437572000000003</v>
      </c>
      <c r="P259" s="3">
        <v>62.23</v>
      </c>
      <c r="R259" s="8">
        <f t="shared" si="36"/>
        <v>-4.7387405405405404E-2</v>
      </c>
      <c r="S259" s="8">
        <f t="shared" si="38"/>
        <v>-4.0779294661748615E-2</v>
      </c>
      <c r="T259" s="8">
        <f t="shared" si="39"/>
        <v>2.4652087475149145E-2</v>
      </c>
      <c r="U259" s="8">
        <f t="shared" si="40"/>
        <v>-3.7515145723471269E-2</v>
      </c>
      <c r="V259" s="8">
        <f t="shared" si="41"/>
        <v>-3.2710247956657751E-2</v>
      </c>
      <c r="W259" s="8">
        <f t="shared" si="42"/>
        <v>-3.6171151301279236E-2</v>
      </c>
      <c r="X259" s="8">
        <f t="shared" si="43"/>
        <v>-3.0877812086457998E-3</v>
      </c>
      <c r="Y259" s="8">
        <f t="shared" si="44"/>
        <v>-2.4269439114936075E-2</v>
      </c>
      <c r="Z259" s="8">
        <f t="shared" si="45"/>
        <v>-1.4075718314585265E-2</v>
      </c>
      <c r="AA259" s="8">
        <f t="shared" si="46"/>
        <v>1.4343961347806361E-2</v>
      </c>
      <c r="AB259" s="12">
        <f t="shared" si="37"/>
        <v>-1.9700013486377392E-2</v>
      </c>
      <c r="AC259" s="37" cm="1">
        <f t="array" ref="AC259">SUMPRODUCT(R259:AA259,TRANSPOSE($AK$5:$AK$14))</f>
        <v>-1.529802425653768E-2</v>
      </c>
      <c r="AD259" s="37"/>
      <c r="AE259" s="37"/>
      <c r="AF259" s="37"/>
      <c r="AG259" s="37"/>
      <c r="AH259" s="37"/>
    </row>
    <row r="260" spans="1:34">
      <c r="A260" s="1">
        <v>44400</v>
      </c>
      <c r="B260" t="s">
        <v>10</v>
      </c>
      <c r="C260" t="s">
        <v>11</v>
      </c>
      <c r="D260" s="2">
        <v>23.709999</v>
      </c>
      <c r="F260" s="1">
        <v>44057</v>
      </c>
      <c r="G260" s="3">
        <v>55.5</v>
      </c>
      <c r="H260" s="3">
        <v>20.190000999999999</v>
      </c>
      <c r="I260" s="3">
        <v>25.15</v>
      </c>
      <c r="J260" s="3">
        <v>49.580002</v>
      </c>
      <c r="K260" s="3">
        <v>34.163269</v>
      </c>
      <c r="L260" s="3">
        <v>22.67</v>
      </c>
      <c r="M260" s="3">
        <v>22.67</v>
      </c>
      <c r="N260" s="3">
        <v>20.190000999999999</v>
      </c>
      <c r="O260" s="3">
        <v>44.057715999999999</v>
      </c>
      <c r="P260" s="3">
        <v>61.349997999999999</v>
      </c>
      <c r="R260" s="8">
        <f t="shared" si="36"/>
        <v>0</v>
      </c>
      <c r="S260" s="8">
        <f t="shared" si="38"/>
        <v>-1.3189118976844225E-3</v>
      </c>
      <c r="T260" s="8">
        <f t="shared" si="39"/>
        <v>-3.9603960396040168E-3</v>
      </c>
      <c r="U260" s="8">
        <f t="shared" si="40"/>
        <v>1.1423949408404676E-2</v>
      </c>
      <c r="V260" s="8">
        <f t="shared" si="41"/>
        <v>-3.0028340563984592E-2</v>
      </c>
      <c r="W260" s="8">
        <f t="shared" si="42"/>
        <v>2.905124697906292E-2</v>
      </c>
      <c r="X260" s="8">
        <f t="shared" si="43"/>
        <v>-7.4430823117337197E-3</v>
      </c>
      <c r="Y260" s="8">
        <f t="shared" si="44"/>
        <v>2.1244360141628688E-2</v>
      </c>
      <c r="Z260" s="8">
        <f t="shared" si="45"/>
        <v>1.1689709289462363E-2</v>
      </c>
      <c r="AA260" s="8">
        <f t="shared" si="46"/>
        <v>1.6570008834134509E-2</v>
      </c>
      <c r="AB260" s="12">
        <f t="shared" si="37"/>
        <v>4.7228543839686402E-3</v>
      </c>
      <c r="AC260" s="37" cm="1">
        <f t="array" ref="AC260">SUMPRODUCT(R260:AA260,TRANSPOSE($AK$5:$AK$14))</f>
        <v>7.7179267041422809E-3</v>
      </c>
      <c r="AD260" s="37"/>
      <c r="AE260" s="37"/>
      <c r="AF260" s="37"/>
      <c r="AG260" s="37"/>
      <c r="AH260" s="37"/>
    </row>
    <row r="261" spans="1:34">
      <c r="A261" s="1">
        <v>44400</v>
      </c>
      <c r="B261" t="s">
        <v>12</v>
      </c>
      <c r="C261" t="s">
        <v>13</v>
      </c>
      <c r="D261" s="2">
        <v>25.65</v>
      </c>
      <c r="F261" s="1">
        <v>44056</v>
      </c>
      <c r="G261" s="3">
        <v>55.5</v>
      </c>
      <c r="H261" s="3">
        <v>20.216664999999999</v>
      </c>
      <c r="I261" s="3">
        <v>25.25</v>
      </c>
      <c r="J261" s="3">
        <v>49.02</v>
      </c>
      <c r="K261" s="3">
        <v>35.220894000000001</v>
      </c>
      <c r="L261" s="3">
        <v>22.030000999999999</v>
      </c>
      <c r="M261" s="3">
        <v>22.84</v>
      </c>
      <c r="N261" s="3">
        <v>19.77</v>
      </c>
      <c r="O261" s="3">
        <v>43.548645</v>
      </c>
      <c r="P261" s="3">
        <v>60.349997999999999</v>
      </c>
      <c r="R261" s="8">
        <f t="shared" si="36"/>
        <v>1.0744855217628911E-2</v>
      </c>
      <c r="S261" s="8">
        <f t="shared" si="38"/>
        <v>-1.3821219512195171E-2</v>
      </c>
      <c r="T261" s="8">
        <f t="shared" si="39"/>
        <v>2.9771615008156626E-2</v>
      </c>
      <c r="U261" s="8">
        <f t="shared" si="40"/>
        <v>-2.8344915196334627E-2</v>
      </c>
      <c r="V261" s="8">
        <f t="shared" si="41"/>
        <v>4.5532029331638718E-3</v>
      </c>
      <c r="W261" s="8">
        <f t="shared" si="42"/>
        <v>-5.9350939368061614E-2</v>
      </c>
      <c r="X261" s="8">
        <f t="shared" si="43"/>
        <v>-2.7257240204429326E-2</v>
      </c>
      <c r="Y261" s="8">
        <f t="shared" si="44"/>
        <v>-2.7066929133858303E-2</v>
      </c>
      <c r="Z261" s="8">
        <f t="shared" si="45"/>
        <v>-1.7129694234768258E-2</v>
      </c>
      <c r="AA261" s="8">
        <f t="shared" si="46"/>
        <v>-1.8699219512195133E-2</v>
      </c>
      <c r="AB261" s="12">
        <f t="shared" si="37"/>
        <v>-1.4660048400289302E-2</v>
      </c>
      <c r="AC261" s="37" cm="1">
        <f t="array" ref="AC261">SUMPRODUCT(R261:AA261,TRANSPOSE($AK$5:$AK$14))</f>
        <v>-1.290732745880414E-2</v>
      </c>
      <c r="AD261" s="37"/>
      <c r="AE261" s="37"/>
      <c r="AF261" s="37"/>
      <c r="AG261" s="37"/>
      <c r="AH261" s="37"/>
    </row>
    <row r="262" spans="1:34">
      <c r="A262" s="1">
        <v>44400</v>
      </c>
      <c r="B262" t="s">
        <v>14</v>
      </c>
      <c r="C262" t="s">
        <v>15</v>
      </c>
      <c r="D262" s="2">
        <v>68.319999999999993</v>
      </c>
      <c r="F262" s="1">
        <v>44055</v>
      </c>
      <c r="G262" s="3">
        <v>54.91</v>
      </c>
      <c r="H262" s="3">
        <v>20.5</v>
      </c>
      <c r="I262" s="3">
        <v>24.52</v>
      </c>
      <c r="J262" s="3">
        <v>50.450001</v>
      </c>
      <c r="K262" s="3">
        <v>35.061253000000001</v>
      </c>
      <c r="L262" s="3">
        <v>23.42</v>
      </c>
      <c r="M262" s="3">
        <v>23.48</v>
      </c>
      <c r="N262" s="3">
        <v>20.32</v>
      </c>
      <c r="O262" s="3">
        <v>44.307620999999997</v>
      </c>
      <c r="P262" s="3">
        <v>61.5</v>
      </c>
      <c r="R262" s="8">
        <f t="shared" si="36"/>
        <v>-1.4536988253105143E-2</v>
      </c>
      <c r="S262" s="8">
        <f t="shared" si="38"/>
        <v>1.0848076388161983E-2</v>
      </c>
      <c r="T262" s="8">
        <f t="shared" si="39"/>
        <v>2.3372329856941969E-2</v>
      </c>
      <c r="U262" s="8">
        <f t="shared" si="40"/>
        <v>-6.6942310160615342E-3</v>
      </c>
      <c r="V262" s="8">
        <f t="shared" si="41"/>
        <v>1.3556454638002778E-2</v>
      </c>
      <c r="W262" s="8">
        <f t="shared" si="42"/>
        <v>-1.1397255745155817E-2</v>
      </c>
      <c r="X262" s="8">
        <f t="shared" si="43"/>
        <v>1.7331022530329383E-2</v>
      </c>
      <c r="Y262" s="8">
        <f t="shared" si="44"/>
        <v>-2.5419664268585183E-2</v>
      </c>
      <c r="Z262" s="8">
        <f t="shared" si="45"/>
        <v>-3.1755640375392247E-2</v>
      </c>
      <c r="AA262" s="8">
        <f t="shared" si="46"/>
        <v>2.0238902127387288E-2</v>
      </c>
      <c r="AB262" s="12">
        <f t="shared" si="37"/>
        <v>-4.4569941174765239E-4</v>
      </c>
      <c r="AC262" s="37" cm="1">
        <f t="array" ref="AC262">SUMPRODUCT(R262:AA262,TRANSPOSE($AK$5:$AK$14))</f>
        <v>-7.457833335739808E-4</v>
      </c>
      <c r="AD262" s="37"/>
      <c r="AE262" s="37"/>
      <c r="AF262" s="37"/>
      <c r="AG262" s="37"/>
      <c r="AH262" s="37"/>
    </row>
    <row r="263" spans="1:34">
      <c r="A263" s="1">
        <v>44400</v>
      </c>
      <c r="B263" t="s">
        <v>16</v>
      </c>
      <c r="C263" t="s">
        <v>17</v>
      </c>
      <c r="D263" s="2">
        <v>97.730002999999996</v>
      </c>
      <c r="F263" s="1">
        <v>44054</v>
      </c>
      <c r="G263" s="3">
        <v>55.720001000000003</v>
      </c>
      <c r="H263" s="3">
        <v>20.280000999999999</v>
      </c>
      <c r="I263" s="3">
        <v>23.959999</v>
      </c>
      <c r="J263" s="3">
        <v>50.790000999999997</v>
      </c>
      <c r="K263" s="3">
        <v>34.592303999999999</v>
      </c>
      <c r="L263" s="3">
        <v>23.690000999999999</v>
      </c>
      <c r="M263" s="3">
        <v>23.08</v>
      </c>
      <c r="N263" s="3">
        <v>20.85</v>
      </c>
      <c r="O263" s="3">
        <v>45.760784000000001</v>
      </c>
      <c r="P263" s="3">
        <v>60.279998999999997</v>
      </c>
      <c r="R263" s="8">
        <f t="shared" ref="R263:R326" si="47">(G263-G264)/G264</f>
        <v>3.2425420929675354E-2</v>
      </c>
      <c r="S263" s="8">
        <f t="shared" si="38"/>
        <v>-2.2650554216867538E-2</v>
      </c>
      <c r="T263" s="8">
        <f t="shared" si="39"/>
        <v>2.8326181473226679E-2</v>
      </c>
      <c r="U263" s="8">
        <f t="shared" si="40"/>
        <v>-2.3570811235513645E-3</v>
      </c>
      <c r="V263" s="8">
        <f t="shared" si="41"/>
        <v>2.0306041340259415E-2</v>
      </c>
      <c r="W263" s="8">
        <f t="shared" si="42"/>
        <v>3.9947320458853366E-2</v>
      </c>
      <c r="X263" s="8">
        <f t="shared" si="43"/>
        <v>-1.5778293570222108E-2</v>
      </c>
      <c r="Y263" s="8">
        <f t="shared" si="44"/>
        <v>-2.112671460688793E-2</v>
      </c>
      <c r="Z263" s="8">
        <f t="shared" si="45"/>
        <v>6.9246225753166043E-3</v>
      </c>
      <c r="AA263" s="8">
        <f t="shared" si="46"/>
        <v>-3.0868198860639951E-2</v>
      </c>
      <c r="AB263" s="12">
        <f t="shared" ref="AB263:AB326" si="48">AVERAGE(R263:AA263)</f>
        <v>3.5148744399162517E-3</v>
      </c>
      <c r="AC263" s="37" cm="1">
        <f t="array" ref="AC263">SUMPRODUCT(R263:AA263,TRANSPOSE($AK$5:$AK$14))</f>
        <v>2.222904507876898E-3</v>
      </c>
      <c r="AD263" s="37"/>
      <c r="AE263" s="37"/>
      <c r="AF263" s="37"/>
      <c r="AG263" s="37"/>
      <c r="AH263" s="37"/>
    </row>
    <row r="264" spans="1:34">
      <c r="A264" s="1">
        <v>44400</v>
      </c>
      <c r="B264" t="s">
        <v>18</v>
      </c>
      <c r="C264" t="s">
        <v>19</v>
      </c>
      <c r="D264" s="2">
        <v>31.66</v>
      </c>
      <c r="F264" s="1">
        <v>44053</v>
      </c>
      <c r="G264" s="3">
        <v>53.970001000000003</v>
      </c>
      <c r="H264" s="3">
        <v>20.75</v>
      </c>
      <c r="I264" s="3">
        <v>23.299999</v>
      </c>
      <c r="J264" s="3">
        <v>50.91</v>
      </c>
      <c r="K264" s="3">
        <v>33.903851000000003</v>
      </c>
      <c r="L264" s="3">
        <v>22.780000999999999</v>
      </c>
      <c r="M264" s="3">
        <v>23.450001</v>
      </c>
      <c r="N264" s="3">
        <v>21.299999</v>
      </c>
      <c r="O264" s="3">
        <v>45.446086999999999</v>
      </c>
      <c r="P264" s="3">
        <v>62.200001</v>
      </c>
      <c r="R264" s="8">
        <f t="shared" si="47"/>
        <v>-1.5145949181495354E-2</v>
      </c>
      <c r="S264" s="8">
        <f t="shared" si="38"/>
        <v>-4.7961630695444327E-3</v>
      </c>
      <c r="T264" s="8">
        <f t="shared" si="39"/>
        <v>9.9696142175985866E-3</v>
      </c>
      <c r="U264" s="8">
        <f t="shared" si="40"/>
        <v>1.9680967925979147E-3</v>
      </c>
      <c r="V264" s="8">
        <f t="shared" si="41"/>
        <v>-1.4786892098116747E-2</v>
      </c>
      <c r="W264" s="8">
        <f t="shared" si="42"/>
        <v>-8.7710530162747244E-4</v>
      </c>
      <c r="X264" s="8">
        <f t="shared" si="43"/>
        <v>2.8960068935495006E-2</v>
      </c>
      <c r="Y264" s="8">
        <f t="shared" si="44"/>
        <v>2.3528941176470439E-3</v>
      </c>
      <c r="Z264" s="8">
        <f t="shared" si="45"/>
        <v>-6.0729034922169375E-3</v>
      </c>
      <c r="AA264" s="8">
        <f t="shared" si="46"/>
        <v>2.8949544599676681E-2</v>
      </c>
      <c r="AB264" s="12">
        <f t="shared" si="48"/>
        <v>3.0521205520014291E-3</v>
      </c>
      <c r="AC264" s="37" cm="1">
        <f t="array" ref="AC264">SUMPRODUCT(R264:AA264,TRANSPOSE($AK$5:$AK$14))</f>
        <v>4.3086595172487354E-3</v>
      </c>
      <c r="AD264" s="37"/>
      <c r="AE264" s="37"/>
      <c r="AF264" s="37"/>
      <c r="AG264" s="37"/>
      <c r="AH264" s="37"/>
    </row>
    <row r="265" spans="1:34">
      <c r="A265" s="1">
        <v>44400</v>
      </c>
      <c r="B265" t="s">
        <v>20</v>
      </c>
      <c r="C265" t="s">
        <v>21</v>
      </c>
      <c r="D265" s="2">
        <v>16.350000000000001</v>
      </c>
      <c r="F265" s="1">
        <v>44050</v>
      </c>
      <c r="G265" s="3">
        <v>54.799999</v>
      </c>
      <c r="H265" s="3">
        <v>20.85</v>
      </c>
      <c r="I265" s="3">
        <v>23.07</v>
      </c>
      <c r="J265" s="3">
        <v>50.810001</v>
      </c>
      <c r="K265" s="3">
        <v>34.412708000000002</v>
      </c>
      <c r="L265" s="3">
        <v>22.799999</v>
      </c>
      <c r="M265" s="3">
        <v>22.790001</v>
      </c>
      <c r="N265" s="3">
        <v>21.25</v>
      </c>
      <c r="O265" s="3">
        <v>45.723762999999998</v>
      </c>
      <c r="P265" s="3">
        <v>60.450001</v>
      </c>
      <c r="R265" s="8">
        <f t="shared" si="47"/>
        <v>0</v>
      </c>
      <c r="S265" s="8">
        <f t="shared" si="38"/>
        <v>-2.3419203747072598E-2</v>
      </c>
      <c r="T265" s="8">
        <f t="shared" si="39"/>
        <v>-1.072041166380789E-2</v>
      </c>
      <c r="U265" s="8">
        <f t="shared" si="40"/>
        <v>-1.588223870071202E-2</v>
      </c>
      <c r="V265" s="8">
        <f t="shared" si="41"/>
        <v>-1.7365690033223362E-3</v>
      </c>
      <c r="W265" s="8">
        <f t="shared" si="42"/>
        <v>-3.4307580080153353E-2</v>
      </c>
      <c r="X265" s="8">
        <f t="shared" si="43"/>
        <v>-1.8518433183395105E-2</v>
      </c>
      <c r="Y265" s="8">
        <f t="shared" si="44"/>
        <v>-2.3473710022239758E-3</v>
      </c>
      <c r="Z265" s="8">
        <f t="shared" si="45"/>
        <v>-2.9088035356973171E-2</v>
      </c>
      <c r="AA265" s="8">
        <f t="shared" si="46"/>
        <v>-2.2319277945357336E-2</v>
      </c>
      <c r="AB265" s="12">
        <f t="shared" si="48"/>
        <v>-1.5833912068301779E-2</v>
      </c>
      <c r="AC265" s="37" cm="1">
        <f t="array" ref="AC265">SUMPRODUCT(R265:AA265,TRANSPOSE($AK$5:$AK$14))</f>
        <v>-1.5796403054499766E-2</v>
      </c>
      <c r="AD265" s="37"/>
      <c r="AE265" s="37"/>
      <c r="AF265" s="37"/>
      <c r="AG265" s="37"/>
      <c r="AH265" s="37"/>
    </row>
    <row r="266" spans="1:34">
      <c r="A266" s="1">
        <v>44399</v>
      </c>
      <c r="B266" t="s">
        <v>2</v>
      </c>
      <c r="C266" t="s">
        <v>3</v>
      </c>
      <c r="D266" s="2">
        <v>26.9</v>
      </c>
      <c r="F266" s="1">
        <v>44049</v>
      </c>
      <c r="G266" s="3">
        <v>54.799999</v>
      </c>
      <c r="H266" s="3">
        <v>21.35</v>
      </c>
      <c r="I266" s="3">
        <v>23.32</v>
      </c>
      <c r="J266" s="3">
        <v>51.630001</v>
      </c>
      <c r="K266" s="3">
        <v>34.472572</v>
      </c>
      <c r="L266" s="3">
        <v>23.610001</v>
      </c>
      <c r="M266" s="3">
        <v>23.219999000000001</v>
      </c>
      <c r="N266" s="3">
        <v>21.299999</v>
      </c>
      <c r="O266" s="3">
        <v>47.093623999999998</v>
      </c>
      <c r="P266" s="3">
        <v>61.830002</v>
      </c>
      <c r="R266" s="8">
        <f t="shared" si="47"/>
        <v>3.2793026144119372E-2</v>
      </c>
      <c r="S266" s="8">
        <f t="shared" si="38"/>
        <v>8.6614490916992835E-3</v>
      </c>
      <c r="T266" s="8">
        <f t="shared" si="39"/>
        <v>2.5054945054945068E-2</v>
      </c>
      <c r="U266" s="8">
        <f t="shared" si="40"/>
        <v>1.2154538802373546E-2</v>
      </c>
      <c r="V266" s="8">
        <f t="shared" si="41"/>
        <v>1.0529358275257398E-2</v>
      </c>
      <c r="W266" s="8">
        <f t="shared" si="42"/>
        <v>7.6607432740538106E-2</v>
      </c>
      <c r="X266" s="8">
        <f t="shared" si="43"/>
        <v>1.7255823986195716E-3</v>
      </c>
      <c r="Y266" s="8">
        <f t="shared" si="44"/>
        <v>-4.6729439252335934E-3</v>
      </c>
      <c r="Z266" s="8">
        <f t="shared" si="45"/>
        <v>1.9693171201400645E-3</v>
      </c>
      <c r="AA266" s="8">
        <f t="shared" si="46"/>
        <v>-5.7886638653909597E-3</v>
      </c>
      <c r="AB266" s="12">
        <f t="shared" si="48"/>
        <v>1.5903404183706789E-2</v>
      </c>
      <c r="AC266" s="37" cm="1">
        <f t="array" ref="AC266">SUMPRODUCT(R266:AA266,TRANSPOSE($AK$5:$AK$14))</f>
        <v>1.541259707311029E-2</v>
      </c>
      <c r="AD266" s="37"/>
      <c r="AE266" s="37"/>
      <c r="AF266" s="37"/>
      <c r="AG266" s="37"/>
      <c r="AH266" s="37"/>
    </row>
    <row r="267" spans="1:34">
      <c r="A267" s="1">
        <v>44399</v>
      </c>
      <c r="B267" t="s">
        <v>4</v>
      </c>
      <c r="C267" t="s">
        <v>5</v>
      </c>
      <c r="D267" s="2">
        <v>7.84</v>
      </c>
      <c r="F267" s="1">
        <v>44048</v>
      </c>
      <c r="G267" s="3">
        <v>53.060001</v>
      </c>
      <c r="H267" s="3">
        <v>21.166665999999999</v>
      </c>
      <c r="I267" s="3">
        <v>22.75</v>
      </c>
      <c r="J267" s="3">
        <v>51.009998000000003</v>
      </c>
      <c r="K267" s="3">
        <v>34.113379999999999</v>
      </c>
      <c r="L267" s="3">
        <v>21.93</v>
      </c>
      <c r="M267" s="3">
        <v>23.18</v>
      </c>
      <c r="N267" s="3">
        <v>21.4</v>
      </c>
      <c r="O267" s="3">
        <v>47.001064</v>
      </c>
      <c r="P267" s="3">
        <v>62.189999</v>
      </c>
      <c r="R267" s="8">
        <f t="shared" si="47"/>
        <v>2.829463287963694E-2</v>
      </c>
      <c r="S267" s="8">
        <f t="shared" si="38"/>
        <v>4.4289147602368092E-3</v>
      </c>
      <c r="T267" s="8">
        <f t="shared" si="39"/>
        <v>9.1127098321342845E-2</v>
      </c>
      <c r="U267" s="8">
        <f t="shared" si="40"/>
        <v>2.2244407926075883E-2</v>
      </c>
      <c r="V267" s="8">
        <f t="shared" si="41"/>
        <v>2.6392870685985332E-3</v>
      </c>
      <c r="W267" s="8">
        <f t="shared" si="42"/>
        <v>8.0295619718996042E-2</v>
      </c>
      <c r="X267" s="8">
        <f t="shared" si="43"/>
        <v>6.4279106323273411E-2</v>
      </c>
      <c r="Y267" s="8">
        <f t="shared" si="44"/>
        <v>-9.2592592592593906E-3</v>
      </c>
      <c r="Z267" s="8">
        <f t="shared" si="45"/>
        <v>1.2764268658213222E-2</v>
      </c>
      <c r="AA267" s="8">
        <f t="shared" si="46"/>
        <v>2.4546918870726211E-2</v>
      </c>
      <c r="AB267" s="12">
        <f t="shared" si="48"/>
        <v>3.2136099526784048E-2</v>
      </c>
      <c r="AC267" s="37" cm="1">
        <f t="array" ref="AC267">SUMPRODUCT(R267:AA267,TRANSPOSE($AK$5:$AK$14))</f>
        <v>3.299869735752714E-2</v>
      </c>
      <c r="AD267" s="37"/>
      <c r="AE267" s="37"/>
      <c r="AF267" s="37"/>
      <c r="AG267" s="37"/>
      <c r="AH267" s="37"/>
    </row>
    <row r="268" spans="1:34">
      <c r="A268" s="1">
        <v>44399</v>
      </c>
      <c r="B268" t="s">
        <v>6</v>
      </c>
      <c r="C268" t="s">
        <v>7</v>
      </c>
      <c r="D268" s="2">
        <v>114.699997</v>
      </c>
      <c r="F268" s="1">
        <v>44047</v>
      </c>
      <c r="G268" s="3">
        <v>51.599997999999999</v>
      </c>
      <c r="H268" s="3">
        <v>21.073333999999999</v>
      </c>
      <c r="I268" s="3">
        <v>20.85</v>
      </c>
      <c r="J268" s="3">
        <v>49.900002000000001</v>
      </c>
      <c r="K268" s="3">
        <v>34.023581999999998</v>
      </c>
      <c r="L268" s="3">
        <v>20.299999</v>
      </c>
      <c r="M268" s="3">
        <v>21.780000999999999</v>
      </c>
      <c r="N268" s="3">
        <v>21.6</v>
      </c>
      <c r="O268" s="3">
        <v>46.408690999999997</v>
      </c>
      <c r="P268" s="3">
        <v>60.700001</v>
      </c>
      <c r="R268" s="8">
        <f t="shared" si="47"/>
        <v>-3.370793881243677E-2</v>
      </c>
      <c r="S268" s="8">
        <f t="shared" si="38"/>
        <v>-1.0486665400427799E-2</v>
      </c>
      <c r="T268" s="8">
        <f t="shared" si="39"/>
        <v>-9.5836123821925305E-4</v>
      </c>
      <c r="U268" s="8">
        <f t="shared" si="40"/>
        <v>-7.7550008400277424E-3</v>
      </c>
      <c r="V268" s="8">
        <f t="shared" si="41"/>
        <v>-8.4327674097248017E-3</v>
      </c>
      <c r="W268" s="8">
        <f t="shared" si="42"/>
        <v>-1.3605490767735599E-2</v>
      </c>
      <c r="X268" s="8">
        <f t="shared" si="43"/>
        <v>-9.1733949162112671E-4</v>
      </c>
      <c r="Y268" s="8">
        <f t="shared" si="44"/>
        <v>-1.4598540145985413E-2</v>
      </c>
      <c r="Z268" s="8">
        <f t="shared" si="45"/>
        <v>1.7981715858193259E-3</v>
      </c>
      <c r="AA268" s="8">
        <f t="shared" si="46"/>
        <v>7.3017426917272258E-3</v>
      </c>
      <c r="AB268" s="12">
        <f t="shared" si="48"/>
        <v>-8.1362189828631942E-3</v>
      </c>
      <c r="AC268" s="37" cm="1">
        <f t="array" ref="AC268">SUMPRODUCT(R268:AA268,TRANSPOSE($AK$5:$AK$14))</f>
        <v>-7.6937215304183834E-3</v>
      </c>
      <c r="AD268" s="37"/>
      <c r="AE268" s="37"/>
      <c r="AF268" s="37"/>
      <c r="AG268" s="37"/>
      <c r="AH268" s="37"/>
    </row>
    <row r="269" spans="1:34">
      <c r="A269" s="1">
        <v>44399</v>
      </c>
      <c r="B269" t="s">
        <v>8</v>
      </c>
      <c r="C269" t="s">
        <v>9</v>
      </c>
      <c r="D269" s="2">
        <v>20</v>
      </c>
      <c r="F269" s="1">
        <v>44046</v>
      </c>
      <c r="G269" s="3">
        <v>53.400002000000001</v>
      </c>
      <c r="H269" s="3">
        <v>21.296665000000001</v>
      </c>
      <c r="I269" s="3">
        <v>20.870000999999998</v>
      </c>
      <c r="J269" s="3">
        <v>50.290000999999997</v>
      </c>
      <c r="K269" s="3">
        <v>34.312935000000003</v>
      </c>
      <c r="L269" s="3">
        <v>20.58</v>
      </c>
      <c r="M269" s="3">
        <v>21.799999</v>
      </c>
      <c r="N269" s="3">
        <v>21.92</v>
      </c>
      <c r="O269" s="3">
        <v>46.325389999999999</v>
      </c>
      <c r="P269" s="3">
        <v>60.259998000000003</v>
      </c>
      <c r="R269" s="8">
        <f t="shared" si="47"/>
        <v>1.2130478094407766E-2</v>
      </c>
      <c r="S269" s="8">
        <f t="shared" si="38"/>
        <v>7.0932694543906407E-3</v>
      </c>
      <c r="T269" s="8">
        <f t="shared" si="39"/>
        <v>4.8146846413095277E-3</v>
      </c>
      <c r="U269" s="8">
        <f t="shared" si="40"/>
        <v>-1.2372290352407379E-2</v>
      </c>
      <c r="V269" s="8">
        <f t="shared" si="41"/>
        <v>8.5044837430698957E-3</v>
      </c>
      <c r="W269" s="8">
        <f t="shared" si="42"/>
        <v>-2.649002017455163E-2</v>
      </c>
      <c r="X269" s="8">
        <f t="shared" si="43"/>
        <v>-1.8018107296481681E-2</v>
      </c>
      <c r="Y269" s="8">
        <f t="shared" si="44"/>
        <v>-2.3172949056463815E-2</v>
      </c>
      <c r="Z269" s="8">
        <f t="shared" si="45"/>
        <v>-1.6312908940709248E-2</v>
      </c>
      <c r="AA269" s="8">
        <f t="shared" si="46"/>
        <v>-7.4123045200511417E-3</v>
      </c>
      <c r="AB269" s="12">
        <f t="shared" si="48"/>
        <v>-7.1235664407487062E-3</v>
      </c>
      <c r="AC269" s="37" cm="1">
        <f t="array" ref="AC269">SUMPRODUCT(R269:AA269,TRANSPOSE($AK$5:$AK$14))</f>
        <v>-7.31779919221802E-3</v>
      </c>
      <c r="AD269" s="37"/>
      <c r="AE269" s="37"/>
      <c r="AF269" s="37"/>
      <c r="AG269" s="37"/>
      <c r="AH269" s="37"/>
    </row>
    <row r="270" spans="1:34">
      <c r="A270" s="1">
        <v>44399</v>
      </c>
      <c r="B270" t="s">
        <v>10</v>
      </c>
      <c r="C270" t="s">
        <v>11</v>
      </c>
      <c r="D270" s="2">
        <v>24.27</v>
      </c>
      <c r="F270" s="1">
        <v>44043</v>
      </c>
      <c r="G270" s="3">
        <v>52.759998000000003</v>
      </c>
      <c r="H270" s="3">
        <v>21.146666</v>
      </c>
      <c r="I270" s="3">
        <v>20.77</v>
      </c>
      <c r="J270" s="3">
        <v>50.919998</v>
      </c>
      <c r="K270" s="3">
        <v>34.023581999999998</v>
      </c>
      <c r="L270" s="3">
        <v>21.139999</v>
      </c>
      <c r="M270" s="3">
        <v>22.200001</v>
      </c>
      <c r="N270" s="3">
        <v>22.440000999999999</v>
      </c>
      <c r="O270" s="3">
        <v>47.093623999999998</v>
      </c>
      <c r="P270" s="3">
        <v>60.709999000000003</v>
      </c>
      <c r="R270" s="8">
        <f t="shared" si="47"/>
        <v>1.4810462980940185E-2</v>
      </c>
      <c r="S270" s="8">
        <f t="shared" si="38"/>
        <v>-1.8108698063632668E-2</v>
      </c>
      <c r="T270" s="8">
        <f t="shared" si="39"/>
        <v>-2.4424658317301187E-2</v>
      </c>
      <c r="U270" s="8">
        <f t="shared" si="40"/>
        <v>1.921535266644013E-2</v>
      </c>
      <c r="V270" s="8">
        <f t="shared" si="41"/>
        <v>-2.6270722445081999E-2</v>
      </c>
      <c r="W270" s="8">
        <f t="shared" si="42"/>
        <v>-2.1296342592592679E-2</v>
      </c>
      <c r="X270" s="8">
        <f t="shared" si="43"/>
        <v>-2.7169106047326905E-2</v>
      </c>
      <c r="Y270" s="8">
        <f t="shared" si="44"/>
        <v>-9.2714790286975643E-3</v>
      </c>
      <c r="Z270" s="8">
        <f t="shared" si="45"/>
        <v>5.8996057375513655E-4</v>
      </c>
      <c r="AA270" s="8">
        <f t="shared" si="46"/>
        <v>-9.13988901583156E-3</v>
      </c>
      <c r="AB270" s="12">
        <f t="shared" si="48"/>
        <v>-1.010651192893291E-2</v>
      </c>
      <c r="AC270" s="37" cm="1">
        <f t="array" ref="AC270">SUMPRODUCT(R270:AA270,TRANSPOSE($AK$5:$AK$14))</f>
        <v>-1.0537089455725988E-2</v>
      </c>
      <c r="AD270" s="37"/>
      <c r="AE270" s="37"/>
      <c r="AF270" s="37"/>
      <c r="AG270" s="37"/>
      <c r="AH270" s="37"/>
    </row>
    <row r="271" spans="1:34">
      <c r="A271" s="1">
        <v>44399</v>
      </c>
      <c r="B271" t="s">
        <v>12</v>
      </c>
      <c r="C271" t="s">
        <v>13</v>
      </c>
      <c r="D271" s="2">
        <v>25.77</v>
      </c>
      <c r="F271" s="1">
        <v>44042</v>
      </c>
      <c r="G271" s="3">
        <v>51.990001999999997</v>
      </c>
      <c r="H271" s="3">
        <v>21.536667000000001</v>
      </c>
      <c r="I271" s="3">
        <v>21.290001</v>
      </c>
      <c r="J271" s="3">
        <v>49.959999000000003</v>
      </c>
      <c r="K271" s="3">
        <v>34.941521000000002</v>
      </c>
      <c r="L271" s="3">
        <v>21.6</v>
      </c>
      <c r="M271" s="3">
        <v>22.82</v>
      </c>
      <c r="N271" s="3">
        <v>22.65</v>
      </c>
      <c r="O271" s="3">
        <v>47.065857000000001</v>
      </c>
      <c r="P271" s="3">
        <v>61.27</v>
      </c>
      <c r="R271" s="8">
        <f t="shared" si="47"/>
        <v>-2.8768124832531383E-3</v>
      </c>
      <c r="S271" s="8">
        <f t="shared" si="38"/>
        <v>-3.0942287342442193E-4</v>
      </c>
      <c r="T271" s="8">
        <f t="shared" si="39"/>
        <v>1.1401520731663716E-2</v>
      </c>
      <c r="U271" s="8">
        <f t="shared" si="40"/>
        <v>0.10849786998003114</v>
      </c>
      <c r="V271" s="8">
        <f t="shared" si="41"/>
        <v>5.7438020929728387E-3</v>
      </c>
      <c r="W271" s="8">
        <f t="shared" si="42"/>
        <v>-1.3698630136986172E-2</v>
      </c>
      <c r="X271" s="8">
        <f t="shared" si="43"/>
        <v>-1.5105740181268942E-2</v>
      </c>
      <c r="Y271" s="8">
        <f t="shared" si="44"/>
        <v>1.5239848285067038E-2</v>
      </c>
      <c r="Z271" s="8">
        <f t="shared" si="45"/>
        <v>-1.127747073983933E-2</v>
      </c>
      <c r="AA271" s="8">
        <f t="shared" si="46"/>
        <v>-2.6687862959684418E-2</v>
      </c>
      <c r="AB271" s="12">
        <f t="shared" si="48"/>
        <v>7.0927101715278313E-3</v>
      </c>
      <c r="AC271" s="37" cm="1">
        <f t="array" ref="AC271">SUMPRODUCT(R271:AA271,TRANSPOSE($AK$5:$AK$14))</f>
        <v>2.1335888797933958E-3</v>
      </c>
      <c r="AD271" s="37"/>
      <c r="AE271" s="37"/>
      <c r="AF271" s="37"/>
      <c r="AG271" s="37"/>
      <c r="AH271" s="37"/>
    </row>
    <row r="272" spans="1:34">
      <c r="A272" s="1">
        <v>44399</v>
      </c>
      <c r="B272" t="s">
        <v>14</v>
      </c>
      <c r="C272" t="s">
        <v>15</v>
      </c>
      <c r="D272" s="2">
        <v>68.300003000000004</v>
      </c>
      <c r="F272" s="1">
        <v>44041</v>
      </c>
      <c r="G272" s="3">
        <v>52.139999000000003</v>
      </c>
      <c r="H272" s="3">
        <v>21.543333000000001</v>
      </c>
      <c r="I272" s="3">
        <v>21.049999</v>
      </c>
      <c r="J272" s="3">
        <v>45.07</v>
      </c>
      <c r="K272" s="3">
        <v>34.741970000000002</v>
      </c>
      <c r="L272" s="3">
        <v>21.9</v>
      </c>
      <c r="M272" s="3">
        <v>23.17</v>
      </c>
      <c r="N272" s="3">
        <v>22.309999000000001</v>
      </c>
      <c r="O272" s="3">
        <v>47.602694999999997</v>
      </c>
      <c r="P272" s="3">
        <v>62.950001</v>
      </c>
      <c r="R272" s="8">
        <f t="shared" si="47"/>
        <v>3.2475227722772337E-2</v>
      </c>
      <c r="S272" s="8">
        <f t="shared" si="38"/>
        <v>-9.1982673862251434E-3</v>
      </c>
      <c r="T272" s="8">
        <f t="shared" si="39"/>
        <v>-6.6069841148190169E-3</v>
      </c>
      <c r="U272" s="8">
        <f t="shared" si="40"/>
        <v>4.0098241035825639E-3</v>
      </c>
      <c r="V272" s="8">
        <f t="shared" si="41"/>
        <v>2.8802160417501026E-3</v>
      </c>
      <c r="W272" s="8">
        <f t="shared" si="42"/>
        <v>1.4358499305233845E-2</v>
      </c>
      <c r="X272" s="8">
        <f t="shared" si="43"/>
        <v>1.6228114746847228E-2</v>
      </c>
      <c r="Y272" s="8">
        <f t="shared" si="44"/>
        <v>-8.4444888888888341E-3</v>
      </c>
      <c r="Z272" s="8">
        <f t="shared" si="45"/>
        <v>3.7104247302766451E-2</v>
      </c>
      <c r="AA272" s="8">
        <f t="shared" si="46"/>
        <v>4.3254905535299912E-2</v>
      </c>
      <c r="AB272" s="12">
        <f t="shared" si="48"/>
        <v>1.2606129436831943E-2</v>
      </c>
      <c r="AC272" s="37" cm="1">
        <f t="array" ref="AC272">SUMPRODUCT(R272:AA272,TRANSPOSE($AK$5:$AK$14))</f>
        <v>1.2860393318802553E-2</v>
      </c>
      <c r="AD272" s="37"/>
      <c r="AE272" s="37"/>
      <c r="AF272" s="37"/>
      <c r="AG272" s="37"/>
      <c r="AH272" s="37"/>
    </row>
    <row r="273" spans="1:34">
      <c r="A273" s="1">
        <v>44399</v>
      </c>
      <c r="B273" t="s">
        <v>16</v>
      </c>
      <c r="C273" t="s">
        <v>17</v>
      </c>
      <c r="D273" s="2">
        <v>98.120002999999997</v>
      </c>
      <c r="F273" s="1">
        <v>44040</v>
      </c>
      <c r="G273" s="3">
        <v>50.5</v>
      </c>
      <c r="H273" s="3">
        <v>21.743334000000001</v>
      </c>
      <c r="I273" s="3">
        <v>21.190000999999999</v>
      </c>
      <c r="J273" s="3">
        <v>44.889999000000003</v>
      </c>
      <c r="K273" s="3">
        <v>34.642192999999999</v>
      </c>
      <c r="L273" s="3">
        <v>21.59</v>
      </c>
      <c r="M273" s="3">
        <v>22.799999</v>
      </c>
      <c r="N273" s="3">
        <v>22.5</v>
      </c>
      <c r="O273" s="3">
        <v>45.899624000000003</v>
      </c>
      <c r="P273" s="3">
        <v>60.34</v>
      </c>
      <c r="R273" s="8">
        <f t="shared" si="47"/>
        <v>-5.9054922422340931E-3</v>
      </c>
      <c r="S273" s="8">
        <f t="shared" si="38"/>
        <v>-1.5098837840822461E-2</v>
      </c>
      <c r="T273" s="8">
        <f t="shared" si="39"/>
        <v>-1.1660447217329888E-2</v>
      </c>
      <c r="U273" s="8">
        <f t="shared" si="40"/>
        <v>-1.1451244219334807E-2</v>
      </c>
      <c r="V273" s="8">
        <f t="shared" si="41"/>
        <v>-9.9800496744786252E-3</v>
      </c>
      <c r="W273" s="8">
        <f t="shared" si="42"/>
        <v>1.5522107243649965E-2</v>
      </c>
      <c r="X273" s="8">
        <f t="shared" si="43"/>
        <v>-1.724146477407482E-2</v>
      </c>
      <c r="Y273" s="8">
        <f t="shared" si="44"/>
        <v>5.3370737201744491E-2</v>
      </c>
      <c r="Z273" s="8">
        <f t="shared" si="45"/>
        <v>-1.1560699865549532E-2</v>
      </c>
      <c r="AA273" s="8">
        <f t="shared" si="46"/>
        <v>-1.6783428658683805E-2</v>
      </c>
      <c r="AB273" s="12">
        <f t="shared" si="48"/>
        <v>-3.078882004711357E-3</v>
      </c>
      <c r="AC273" s="37" cm="1">
        <f t="array" ref="AC273">SUMPRODUCT(R273:AA273,TRANSPOSE($AK$5:$AK$14))</f>
        <v>1.0109899496959542E-4</v>
      </c>
      <c r="AD273" s="37"/>
      <c r="AE273" s="37"/>
      <c r="AF273" s="37"/>
      <c r="AG273" s="37"/>
      <c r="AH273" s="37"/>
    </row>
    <row r="274" spans="1:34">
      <c r="A274" s="1">
        <v>44399</v>
      </c>
      <c r="B274" t="s">
        <v>18</v>
      </c>
      <c r="C274" t="s">
        <v>19</v>
      </c>
      <c r="D274" s="2">
        <v>31.719999000000001</v>
      </c>
      <c r="F274" s="1">
        <v>44039</v>
      </c>
      <c r="G274" s="3">
        <v>50.799999</v>
      </c>
      <c r="H274" s="3">
        <v>22.076665999999999</v>
      </c>
      <c r="I274" s="3">
        <v>21.440000999999999</v>
      </c>
      <c r="J274" s="3">
        <v>45.41</v>
      </c>
      <c r="K274" s="3">
        <v>34.991408999999997</v>
      </c>
      <c r="L274" s="3">
        <v>21.26</v>
      </c>
      <c r="M274" s="3">
        <v>23.200001</v>
      </c>
      <c r="N274" s="3">
        <v>21.360001</v>
      </c>
      <c r="O274" s="3">
        <v>46.436461999999999</v>
      </c>
      <c r="P274" s="3">
        <v>61.369999</v>
      </c>
      <c r="R274" s="8">
        <f t="shared" si="47"/>
        <v>-9.7465888839491019E-3</v>
      </c>
      <c r="S274" s="8">
        <f t="shared" si="38"/>
        <v>1.3465937466961576E-2</v>
      </c>
      <c r="T274" s="8">
        <f t="shared" si="39"/>
        <v>-5.1043157821028633E-3</v>
      </c>
      <c r="U274" s="8">
        <f t="shared" si="40"/>
        <v>1.5883646177099555E-2</v>
      </c>
      <c r="V274" s="8">
        <f t="shared" si="41"/>
        <v>-1.2946801300680159E-2</v>
      </c>
      <c r="W274" s="8">
        <f t="shared" si="42"/>
        <v>-5.1474494549624454E-3</v>
      </c>
      <c r="X274" s="8">
        <f t="shared" si="43"/>
        <v>2.0677562692476899E-2</v>
      </c>
      <c r="Y274" s="8">
        <f t="shared" si="44"/>
        <v>3.5385459786013505E-2</v>
      </c>
      <c r="Z274" s="8">
        <f t="shared" si="45"/>
        <v>-1.181797423848969E-2</v>
      </c>
      <c r="AA274" s="8">
        <f t="shared" si="46"/>
        <v>4.726964325152367E-2</v>
      </c>
      <c r="AB274" s="12">
        <f t="shared" si="48"/>
        <v>8.7919119713890954E-3</v>
      </c>
      <c r="AC274" s="37" cm="1">
        <f t="array" ref="AC274">SUMPRODUCT(R274:AA274,TRANSPOSE($AK$5:$AK$14))</f>
        <v>1.1488730955715995E-2</v>
      </c>
      <c r="AD274" s="37"/>
      <c r="AE274" s="37"/>
      <c r="AF274" s="37"/>
      <c r="AG274" s="37"/>
      <c r="AH274" s="37"/>
    </row>
    <row r="275" spans="1:34">
      <c r="A275" s="1">
        <v>44399</v>
      </c>
      <c r="B275" t="s">
        <v>20</v>
      </c>
      <c r="C275" t="s">
        <v>21</v>
      </c>
      <c r="D275" s="2">
        <v>16.5</v>
      </c>
      <c r="F275" s="1">
        <v>44036</v>
      </c>
      <c r="G275" s="3">
        <v>51.299999</v>
      </c>
      <c r="H275" s="3">
        <v>21.783332999999999</v>
      </c>
      <c r="I275" s="3">
        <v>21.549999</v>
      </c>
      <c r="J275" s="3">
        <v>44.700001</v>
      </c>
      <c r="K275" s="3">
        <v>35.450378000000001</v>
      </c>
      <c r="L275" s="3">
        <v>21.370000999999998</v>
      </c>
      <c r="M275" s="3">
        <v>22.73</v>
      </c>
      <c r="N275" s="3">
        <v>20.629999000000002</v>
      </c>
      <c r="O275" s="3">
        <v>46.991810000000001</v>
      </c>
      <c r="P275" s="3">
        <v>58.599997999999999</v>
      </c>
      <c r="R275" s="8">
        <f t="shared" si="47"/>
        <v>-1.0607502819961531E-2</v>
      </c>
      <c r="S275" s="8">
        <f t="shared" si="38"/>
        <v>-2.5946428571428991E-3</v>
      </c>
      <c r="T275" s="8">
        <f t="shared" si="39"/>
        <v>8.8950370367491659E-3</v>
      </c>
      <c r="U275" s="8">
        <f t="shared" si="40"/>
        <v>-2.5719267094174644E-2</v>
      </c>
      <c r="V275" s="8">
        <f t="shared" si="41"/>
        <v>-6.4317791803179527E-3</v>
      </c>
      <c r="W275" s="8">
        <f t="shared" si="42"/>
        <v>-2.0174141227608619E-2</v>
      </c>
      <c r="X275" s="8">
        <f t="shared" si="43"/>
        <v>7.0890562693841442E-3</v>
      </c>
      <c r="Y275" s="8">
        <f t="shared" si="44"/>
        <v>6.341414634146416E-3</v>
      </c>
      <c r="Z275" s="8">
        <f t="shared" si="45"/>
        <v>9.5446308419667118E-3</v>
      </c>
      <c r="AA275" s="8">
        <f t="shared" si="46"/>
        <v>-4.2480885046079359E-3</v>
      </c>
      <c r="AB275" s="12">
        <f t="shared" si="48"/>
        <v>-3.7905282901567147E-3</v>
      </c>
      <c r="AC275" s="37" cm="1">
        <f t="array" ref="AC275">SUMPRODUCT(R275:AA275,TRANSPOSE($AK$5:$AK$14))</f>
        <v>-1.9880106315869096E-3</v>
      </c>
      <c r="AD275" s="37"/>
      <c r="AE275" s="37"/>
      <c r="AF275" s="37"/>
      <c r="AG275" s="37"/>
      <c r="AH275" s="37"/>
    </row>
    <row r="276" spans="1:34">
      <c r="A276" s="1">
        <v>44398</v>
      </c>
      <c r="B276" t="s">
        <v>2</v>
      </c>
      <c r="C276" t="s">
        <v>3</v>
      </c>
      <c r="D276" s="2">
        <v>26.959999</v>
      </c>
      <c r="F276" s="1">
        <v>44035</v>
      </c>
      <c r="G276" s="3">
        <v>51.849997999999999</v>
      </c>
      <c r="H276" s="3">
        <v>21.84</v>
      </c>
      <c r="I276" s="3">
        <v>21.360001</v>
      </c>
      <c r="J276" s="3">
        <v>45.880001</v>
      </c>
      <c r="K276" s="3">
        <v>35.679862999999997</v>
      </c>
      <c r="L276" s="3">
        <v>21.809999000000001</v>
      </c>
      <c r="M276" s="3">
        <v>22.57</v>
      </c>
      <c r="N276" s="3">
        <v>20.5</v>
      </c>
      <c r="O276" s="3">
        <v>46.547530999999999</v>
      </c>
      <c r="P276" s="3">
        <v>58.849997999999999</v>
      </c>
      <c r="R276" s="8">
        <f t="shared" si="47"/>
        <v>-3.7854908848671598E-2</v>
      </c>
      <c r="S276" s="8">
        <f t="shared" si="38"/>
        <v>-1.7691183877325795E-2</v>
      </c>
      <c r="T276" s="8">
        <f t="shared" si="39"/>
        <v>1.0885092800998189E-2</v>
      </c>
      <c r="U276" s="8">
        <f t="shared" si="40"/>
        <v>-1.099370577697152E-2</v>
      </c>
      <c r="V276" s="8">
        <f t="shared" si="41"/>
        <v>-2.295077720483928E-2</v>
      </c>
      <c r="W276" s="8">
        <f t="shared" si="42"/>
        <v>-1.6238204781235922E-2</v>
      </c>
      <c r="X276" s="8">
        <f t="shared" si="43"/>
        <v>-2.0824252530336311E-2</v>
      </c>
      <c r="Y276" s="8">
        <f t="shared" si="44"/>
        <v>-1.6786570743405341E-2</v>
      </c>
      <c r="Z276" s="8">
        <f t="shared" si="45"/>
        <v>-1.7389621986308137E-2</v>
      </c>
      <c r="AA276" s="8">
        <f t="shared" si="46"/>
        <v>-6.5834569013012122E-3</v>
      </c>
      <c r="AB276" s="12">
        <f t="shared" si="48"/>
        <v>-1.5642758984939695E-2</v>
      </c>
      <c r="AC276" s="37" cm="1">
        <f t="array" ref="AC276">SUMPRODUCT(R276:AA276,TRANSPOSE($AK$5:$AK$14))</f>
        <v>-1.3528568951517756E-2</v>
      </c>
      <c r="AD276" s="37"/>
      <c r="AE276" s="37"/>
      <c r="AF276" s="37"/>
      <c r="AG276" s="37"/>
      <c r="AH276" s="37"/>
    </row>
    <row r="277" spans="1:34">
      <c r="A277" s="1">
        <v>44398</v>
      </c>
      <c r="B277" t="s">
        <v>4</v>
      </c>
      <c r="C277" t="s">
        <v>5</v>
      </c>
      <c r="D277" s="2">
        <v>7.9</v>
      </c>
      <c r="F277" s="1">
        <v>44034</v>
      </c>
      <c r="G277" s="3">
        <v>53.889999000000003</v>
      </c>
      <c r="H277" s="3">
        <v>22.233333999999999</v>
      </c>
      <c r="I277" s="3">
        <v>21.129999000000002</v>
      </c>
      <c r="J277" s="3">
        <v>46.389999000000003</v>
      </c>
      <c r="K277" s="3">
        <v>36.517978999999997</v>
      </c>
      <c r="L277" s="3">
        <v>22.17</v>
      </c>
      <c r="M277" s="3">
        <v>23.049999</v>
      </c>
      <c r="N277" s="3">
        <v>20.85</v>
      </c>
      <c r="O277" s="3">
        <v>47.371299999999998</v>
      </c>
      <c r="P277" s="3">
        <v>59.240001999999997</v>
      </c>
      <c r="R277" s="8">
        <f t="shared" si="47"/>
        <v>-1.5887491449506626E-2</v>
      </c>
      <c r="S277" s="8">
        <f t="shared" si="38"/>
        <v>8.6194315532954462E-3</v>
      </c>
      <c r="T277" s="8">
        <f t="shared" si="39"/>
        <v>6.6697951405432637E-3</v>
      </c>
      <c r="U277" s="8">
        <f t="shared" si="40"/>
        <v>-1.0663254652660581E-2</v>
      </c>
      <c r="V277" s="8">
        <f t="shared" si="41"/>
        <v>2.6936008756548127E-2</v>
      </c>
      <c r="W277" s="8">
        <f t="shared" si="42"/>
        <v>-3.7342638413259167E-2</v>
      </c>
      <c r="X277" s="8">
        <f t="shared" si="43"/>
        <v>-1.3692853500519696E-2</v>
      </c>
      <c r="Y277" s="8">
        <f t="shared" si="44"/>
        <v>-2.3923444976075197E-3</v>
      </c>
      <c r="Z277" s="8">
        <f t="shared" si="45"/>
        <v>3.3326802071700461E-3</v>
      </c>
      <c r="AA277" s="8">
        <f t="shared" si="46"/>
        <v>-7.705175750332121E-3</v>
      </c>
      <c r="AB277" s="12">
        <f t="shared" si="48"/>
        <v>-4.2125842606328835E-3</v>
      </c>
      <c r="AC277" s="37" cm="1">
        <f t="array" ref="AC277">SUMPRODUCT(R277:AA277,TRANSPOSE($AK$5:$AK$14))</f>
        <v>-4.5129655461710943E-3</v>
      </c>
      <c r="AD277" s="37"/>
      <c r="AE277" s="37"/>
      <c r="AF277" s="37"/>
      <c r="AG277" s="37"/>
      <c r="AH277" s="37"/>
    </row>
    <row r="278" spans="1:34">
      <c r="A278" s="1">
        <v>44398</v>
      </c>
      <c r="B278" t="s">
        <v>6</v>
      </c>
      <c r="C278" t="s">
        <v>7</v>
      </c>
      <c r="D278" s="2">
        <v>114.400002</v>
      </c>
      <c r="F278" s="1">
        <v>44033</v>
      </c>
      <c r="G278" s="3">
        <v>54.759998000000003</v>
      </c>
      <c r="H278" s="3">
        <v>22.043333000000001</v>
      </c>
      <c r="I278" s="3">
        <v>20.99</v>
      </c>
      <c r="J278" s="3">
        <v>46.889999000000003</v>
      </c>
      <c r="K278" s="3">
        <v>35.560130999999998</v>
      </c>
      <c r="L278" s="3">
        <v>23.030000999999999</v>
      </c>
      <c r="M278" s="3">
        <v>23.370000999999998</v>
      </c>
      <c r="N278" s="3">
        <v>20.9</v>
      </c>
      <c r="O278" s="3">
        <v>47.213951000000002</v>
      </c>
      <c r="P278" s="3">
        <v>59.700001</v>
      </c>
      <c r="R278" s="8">
        <f t="shared" si="47"/>
        <v>-9.7649368854418363E-3</v>
      </c>
      <c r="S278" s="8">
        <f t="shared" ref="S278:S341" si="49">(H278-H279)/H279</f>
        <v>-1.8842672020969668E-2</v>
      </c>
      <c r="T278" s="8">
        <f t="shared" ref="T278:T341" si="50">(I278-I279)/I279</f>
        <v>-1.3164080865068225E-2</v>
      </c>
      <c r="U278" s="8">
        <f t="shared" ref="U278:U341" si="51">(J278-J279)/J279</f>
        <v>1.471542987914801E-2</v>
      </c>
      <c r="V278" s="8">
        <f t="shared" ref="V278:V341" si="52">(K278-K279)/K279</f>
        <v>8.7743470876769161E-3</v>
      </c>
      <c r="W278" s="8">
        <f t="shared" ref="W278:W341" si="53">(L278-L279)/L279</f>
        <v>-6.8995253600894688E-3</v>
      </c>
      <c r="X278" s="8">
        <f t="shared" ref="X278:X341" si="54">(M278-M279)/M279</f>
        <v>2.7704529463500441E-2</v>
      </c>
      <c r="Y278" s="8">
        <f t="shared" ref="Y278:Y341" si="55">(N278-N279)/N279</f>
        <v>2.803738317757011E-2</v>
      </c>
      <c r="Z278" s="8">
        <f t="shared" ref="Z278:Z341" si="56">(O278-O279)/O279</f>
        <v>-7.3943875908821571E-3</v>
      </c>
      <c r="AA278" s="8">
        <f t="shared" ref="AA278:AA341" si="57">(P278-P279)/P279</f>
        <v>-1.8092072665988026E-2</v>
      </c>
      <c r="AB278" s="12">
        <f t="shared" si="48"/>
        <v>5.0740142194560973E-4</v>
      </c>
      <c r="AC278" s="37" cm="1">
        <f t="array" ref="AC278">SUMPRODUCT(R278:AA278,TRANSPOSE($AK$5:$AK$14))</f>
        <v>-2.2132524172449649E-3</v>
      </c>
      <c r="AD278" s="37"/>
      <c r="AE278" s="37"/>
      <c r="AF278" s="37"/>
      <c r="AG278" s="37"/>
      <c r="AH278" s="37"/>
    </row>
    <row r="279" spans="1:34">
      <c r="A279" s="1">
        <v>44398</v>
      </c>
      <c r="B279" t="s">
        <v>8</v>
      </c>
      <c r="C279" t="s">
        <v>9</v>
      </c>
      <c r="D279" s="2">
        <v>20.07</v>
      </c>
      <c r="F279" s="1">
        <v>44032</v>
      </c>
      <c r="G279" s="3">
        <v>55.299999</v>
      </c>
      <c r="H279" s="3">
        <v>22.466664999999999</v>
      </c>
      <c r="I279" s="3">
        <v>21.27</v>
      </c>
      <c r="J279" s="3">
        <v>46.209999000000003</v>
      </c>
      <c r="K279" s="3">
        <v>35.250827999999998</v>
      </c>
      <c r="L279" s="3">
        <v>23.190000999999999</v>
      </c>
      <c r="M279" s="3">
        <v>22.74</v>
      </c>
      <c r="N279" s="3">
        <v>20.329999999999998</v>
      </c>
      <c r="O279" s="3">
        <v>47.565669999999997</v>
      </c>
      <c r="P279" s="3">
        <v>60.799999</v>
      </c>
      <c r="R279" s="8">
        <f t="shared" si="47"/>
        <v>5.2331114221334241E-2</v>
      </c>
      <c r="S279" s="8">
        <f t="shared" si="49"/>
        <v>5.4938179287695899E-2</v>
      </c>
      <c r="T279" s="8">
        <f t="shared" si="50"/>
        <v>1.5759263812833667E-2</v>
      </c>
      <c r="U279" s="8">
        <f t="shared" si="51"/>
        <v>5.6582806167948304E-3</v>
      </c>
      <c r="V279" s="8">
        <f t="shared" si="52"/>
        <v>-1.9772842908091673E-3</v>
      </c>
      <c r="W279" s="8">
        <f t="shared" si="53"/>
        <v>1.8445366710584065E-2</v>
      </c>
      <c r="X279" s="8">
        <f t="shared" si="54"/>
        <v>0</v>
      </c>
      <c r="Y279" s="8">
        <f t="shared" si="55"/>
        <v>5.4402079841842175E-3</v>
      </c>
      <c r="Z279" s="8">
        <f t="shared" si="56"/>
        <v>4.8347616726071803E-2</v>
      </c>
      <c r="AA279" s="8">
        <f t="shared" si="57"/>
        <v>-3.9318806695300829E-3</v>
      </c>
      <c r="AB279" s="12">
        <f t="shared" si="48"/>
        <v>1.9501086439915945E-2</v>
      </c>
      <c r="AC279" s="37" cm="1">
        <f t="array" ref="AC279">SUMPRODUCT(R279:AA279,TRANSPOSE($AK$5:$AK$14))</f>
        <v>2.0180416179991053E-2</v>
      </c>
      <c r="AD279" s="37"/>
      <c r="AE279" s="37"/>
      <c r="AF279" s="37"/>
      <c r="AG279" s="37"/>
      <c r="AH279" s="37"/>
    </row>
    <row r="280" spans="1:34">
      <c r="A280" s="1">
        <v>44398</v>
      </c>
      <c r="B280" t="s">
        <v>10</v>
      </c>
      <c r="C280" t="s">
        <v>11</v>
      </c>
      <c r="D280" s="2">
        <v>24.26</v>
      </c>
      <c r="F280" s="1">
        <v>44029</v>
      </c>
      <c r="G280" s="3">
        <v>52.549999</v>
      </c>
      <c r="H280" s="3">
        <v>21.296665000000001</v>
      </c>
      <c r="I280" s="3">
        <v>20.940000999999999</v>
      </c>
      <c r="J280" s="3">
        <v>45.950001</v>
      </c>
      <c r="K280" s="3">
        <v>35.320667</v>
      </c>
      <c r="L280" s="3">
        <v>22.77</v>
      </c>
      <c r="M280" s="3">
        <v>22.74</v>
      </c>
      <c r="N280" s="3">
        <v>20.219999000000001</v>
      </c>
      <c r="O280" s="3">
        <v>45.372039999999998</v>
      </c>
      <c r="P280" s="3">
        <v>61.040000999999997</v>
      </c>
      <c r="R280" s="8">
        <f t="shared" si="47"/>
        <v>-1.7757028037383184E-2</v>
      </c>
      <c r="S280" s="8">
        <f t="shared" si="49"/>
        <v>3.886170731707321E-2</v>
      </c>
      <c r="T280" s="8">
        <f t="shared" si="50"/>
        <v>1.2572582205028967E-2</v>
      </c>
      <c r="U280" s="8">
        <f t="shared" si="51"/>
        <v>3.0500134559318159E-2</v>
      </c>
      <c r="V280" s="8">
        <f t="shared" si="52"/>
        <v>1.9585191965185385E-2</v>
      </c>
      <c r="W280" s="8">
        <f t="shared" si="53"/>
        <v>1.0652418524082665E-2</v>
      </c>
      <c r="X280" s="8">
        <f t="shared" si="54"/>
        <v>8.8032574297195376E-4</v>
      </c>
      <c r="Y280" s="8">
        <f t="shared" si="55"/>
        <v>4.0123351845506729E-2</v>
      </c>
      <c r="Z280" s="8">
        <f t="shared" si="56"/>
        <v>5.2382958044744056E-2</v>
      </c>
      <c r="AA280" s="8">
        <f t="shared" si="57"/>
        <v>1.5302761398914805E-2</v>
      </c>
      <c r="AB280" s="12">
        <f t="shared" si="48"/>
        <v>2.0310440356544272E-2</v>
      </c>
      <c r="AC280" s="37" cm="1">
        <f t="array" ref="AC280">SUMPRODUCT(R280:AA280,TRANSPOSE($AK$5:$AK$14))</f>
        <v>2.1162092515643022E-2</v>
      </c>
      <c r="AD280" s="37"/>
      <c r="AE280" s="37"/>
      <c r="AF280" s="37"/>
      <c r="AG280" s="37"/>
      <c r="AH280" s="37"/>
    </row>
    <row r="281" spans="1:34">
      <c r="A281" s="1">
        <v>44398</v>
      </c>
      <c r="B281" t="s">
        <v>12</v>
      </c>
      <c r="C281" t="s">
        <v>13</v>
      </c>
      <c r="D281" s="2">
        <v>25.59</v>
      </c>
      <c r="F281" s="1">
        <v>44028</v>
      </c>
      <c r="G281" s="3">
        <v>53.5</v>
      </c>
      <c r="H281" s="3">
        <v>20.5</v>
      </c>
      <c r="I281" s="3">
        <v>20.68</v>
      </c>
      <c r="J281" s="3">
        <v>44.59</v>
      </c>
      <c r="K281" s="3">
        <v>34.642192999999999</v>
      </c>
      <c r="L281" s="3">
        <v>22.530000999999999</v>
      </c>
      <c r="M281" s="3">
        <v>22.719999000000001</v>
      </c>
      <c r="N281" s="3">
        <v>19.440000999999999</v>
      </c>
      <c r="O281" s="3">
        <v>43.113621000000002</v>
      </c>
      <c r="P281" s="3">
        <v>60.119999</v>
      </c>
      <c r="R281" s="8">
        <f t="shared" si="47"/>
        <v>1.019639369706175E-2</v>
      </c>
      <c r="S281" s="8">
        <f t="shared" si="49"/>
        <v>-6.3014544983740197E-3</v>
      </c>
      <c r="T281" s="8">
        <f t="shared" si="50"/>
        <v>-1.3358731553374602E-2</v>
      </c>
      <c r="U281" s="8">
        <f t="shared" si="51"/>
        <v>-3.3527490678251096E-3</v>
      </c>
      <c r="V281" s="8">
        <f t="shared" si="52"/>
        <v>-1.6430616440343687E-2</v>
      </c>
      <c r="W281" s="8">
        <f t="shared" si="53"/>
        <v>-9.6702857142857753E-3</v>
      </c>
      <c r="X281" s="8">
        <f t="shared" si="54"/>
        <v>-2.6563881748071914E-2</v>
      </c>
      <c r="Y281" s="8">
        <f t="shared" si="55"/>
        <v>-1.169288256227773E-2</v>
      </c>
      <c r="Z281" s="8">
        <f t="shared" si="56"/>
        <v>-7.8806915072998328E-3</v>
      </c>
      <c r="AA281" s="8">
        <f t="shared" si="57"/>
        <v>-2.7027058957322183E-2</v>
      </c>
      <c r="AB281" s="12">
        <f t="shared" si="48"/>
        <v>-1.120819583521131E-2</v>
      </c>
      <c r="AC281" s="37" cm="1">
        <f t="array" ref="AC281">SUMPRODUCT(R281:AA281,TRANSPOSE($AK$5:$AK$14))</f>
        <v>-1.1494767126048E-2</v>
      </c>
      <c r="AD281" s="37"/>
      <c r="AE281" s="37"/>
      <c r="AF281" s="37"/>
      <c r="AG281" s="37"/>
      <c r="AH281" s="37"/>
    </row>
    <row r="282" spans="1:34">
      <c r="A282" s="1">
        <v>44398</v>
      </c>
      <c r="B282" t="s">
        <v>14</v>
      </c>
      <c r="C282" t="s">
        <v>15</v>
      </c>
      <c r="D282" s="2">
        <v>66.809997999999993</v>
      </c>
      <c r="F282" s="1">
        <v>44027</v>
      </c>
      <c r="G282" s="3">
        <v>52.959999000000003</v>
      </c>
      <c r="H282" s="3">
        <v>20.629999000000002</v>
      </c>
      <c r="I282" s="3">
        <v>20.959999</v>
      </c>
      <c r="J282" s="3">
        <v>44.740001999999997</v>
      </c>
      <c r="K282" s="3">
        <v>35.220894000000001</v>
      </c>
      <c r="L282" s="3">
        <v>22.75</v>
      </c>
      <c r="M282" s="3">
        <v>23.34</v>
      </c>
      <c r="N282" s="3">
        <v>19.670000000000002</v>
      </c>
      <c r="O282" s="3">
        <v>43.456085000000002</v>
      </c>
      <c r="P282" s="3">
        <v>61.790000999999997</v>
      </c>
      <c r="R282" s="8">
        <f t="shared" si="47"/>
        <v>8.7618857142857786E-3</v>
      </c>
      <c r="S282" s="8">
        <f t="shared" si="49"/>
        <v>1.2266928963048524E-2</v>
      </c>
      <c r="T282" s="8">
        <f t="shared" si="50"/>
        <v>2.7450931372549083E-2</v>
      </c>
      <c r="U282" s="8">
        <f t="shared" si="51"/>
        <v>1.9134395483626544E-2</v>
      </c>
      <c r="V282" s="8">
        <f t="shared" si="52"/>
        <v>1.8759037207479418E-2</v>
      </c>
      <c r="W282" s="8">
        <f t="shared" si="53"/>
        <v>-5.2470920311721231E-3</v>
      </c>
      <c r="X282" s="8">
        <f t="shared" si="54"/>
        <v>1.9213973799126694E-2</v>
      </c>
      <c r="Y282" s="8">
        <f t="shared" si="55"/>
        <v>-1.1060784869823164E-2</v>
      </c>
      <c r="Z282" s="8">
        <f t="shared" si="56"/>
        <v>-1.3862672794097889E-2</v>
      </c>
      <c r="AA282" s="8">
        <f t="shared" si="57"/>
        <v>1.4586709650133767E-3</v>
      </c>
      <c r="AB282" s="12">
        <f t="shared" si="48"/>
        <v>7.6875273810036223E-3</v>
      </c>
      <c r="AC282" s="37" cm="1">
        <f t="array" ref="AC282">SUMPRODUCT(R282:AA282,TRANSPOSE($AK$5:$AK$14))</f>
        <v>5.7245979298789565E-3</v>
      </c>
      <c r="AD282" s="37"/>
      <c r="AE282" s="37"/>
      <c r="AF282" s="37"/>
      <c r="AG282" s="37"/>
      <c r="AH282" s="37"/>
    </row>
    <row r="283" spans="1:34">
      <c r="A283" s="1">
        <v>44398</v>
      </c>
      <c r="B283" t="s">
        <v>16</v>
      </c>
      <c r="C283" t="s">
        <v>17</v>
      </c>
      <c r="D283" s="2">
        <v>96.809997999999993</v>
      </c>
      <c r="F283" s="1">
        <v>44026</v>
      </c>
      <c r="G283" s="3">
        <v>52.5</v>
      </c>
      <c r="H283" s="3">
        <v>20.379999000000002</v>
      </c>
      <c r="I283" s="3">
        <v>20.399999999999999</v>
      </c>
      <c r="J283" s="3">
        <v>43.900002000000001</v>
      </c>
      <c r="K283" s="3">
        <v>34.57235</v>
      </c>
      <c r="L283" s="3">
        <v>22.870000999999998</v>
      </c>
      <c r="M283" s="3">
        <v>22.9</v>
      </c>
      <c r="N283" s="3">
        <v>19.889999</v>
      </c>
      <c r="O283" s="3">
        <v>44.066971000000002</v>
      </c>
      <c r="P283" s="3">
        <v>61.700001</v>
      </c>
      <c r="R283" s="8">
        <f t="shared" si="47"/>
        <v>-8.8729656622057347E-3</v>
      </c>
      <c r="S283" s="8">
        <f t="shared" si="49"/>
        <v>2.0871564883479271E-2</v>
      </c>
      <c r="T283" s="8">
        <f t="shared" si="50"/>
        <v>1.8981018981018932E-2</v>
      </c>
      <c r="U283" s="8">
        <f t="shared" si="51"/>
        <v>4.2755441461066135E-2</v>
      </c>
      <c r="V283" s="8">
        <f t="shared" si="52"/>
        <v>1.4641273265057216E-2</v>
      </c>
      <c r="W283" s="8">
        <f t="shared" si="53"/>
        <v>-2.1814572425830382E-3</v>
      </c>
      <c r="X283" s="8">
        <f t="shared" si="54"/>
        <v>3.3393501805054078E-2</v>
      </c>
      <c r="Y283" s="8">
        <f t="shared" si="55"/>
        <v>2.0150629722920964E-3</v>
      </c>
      <c r="Z283" s="8">
        <f t="shared" si="56"/>
        <v>1.3410012526029283E-2</v>
      </c>
      <c r="AA283" s="8">
        <f t="shared" si="57"/>
        <v>7.0251497996478812E-2</v>
      </c>
      <c r="AB283" s="12">
        <f t="shared" si="48"/>
        <v>2.0526495098568704E-2</v>
      </c>
      <c r="AC283" s="37" cm="1">
        <f t="array" ref="AC283">SUMPRODUCT(R283:AA283,TRANSPOSE($AK$5:$AK$14))</f>
        <v>2.0549363269499323E-2</v>
      </c>
      <c r="AD283" s="37"/>
      <c r="AE283" s="37"/>
      <c r="AF283" s="37"/>
      <c r="AG283" s="37"/>
      <c r="AH283" s="37"/>
    </row>
    <row r="284" spans="1:34">
      <c r="A284" s="1">
        <v>44398</v>
      </c>
      <c r="B284" t="s">
        <v>18</v>
      </c>
      <c r="C284" t="s">
        <v>19</v>
      </c>
      <c r="D284" s="2">
        <v>32.029998999999997</v>
      </c>
      <c r="F284" s="1">
        <v>44025</v>
      </c>
      <c r="G284" s="3">
        <v>52.970001000000003</v>
      </c>
      <c r="H284" s="3">
        <v>19.963332999999999</v>
      </c>
      <c r="I284" s="3">
        <v>20.02</v>
      </c>
      <c r="J284" s="3">
        <v>42.099997999999999</v>
      </c>
      <c r="K284" s="3">
        <v>34.073470999999998</v>
      </c>
      <c r="L284" s="3">
        <v>22.92</v>
      </c>
      <c r="M284" s="3">
        <v>22.16</v>
      </c>
      <c r="N284" s="3">
        <v>19.850000000000001</v>
      </c>
      <c r="O284" s="3">
        <v>43.483851999999999</v>
      </c>
      <c r="P284" s="3">
        <v>57.650002000000001</v>
      </c>
      <c r="R284" s="8">
        <f t="shared" si="47"/>
        <v>1.2810745942844162E-2</v>
      </c>
      <c r="S284" s="8">
        <f t="shared" si="49"/>
        <v>-1.0008840366677854E-3</v>
      </c>
      <c r="T284" s="8">
        <f t="shared" si="50"/>
        <v>-2.102694273706885E-2</v>
      </c>
      <c r="U284" s="8">
        <f t="shared" si="51"/>
        <v>-3.3073104431026477E-2</v>
      </c>
      <c r="V284" s="8">
        <f t="shared" si="52"/>
        <v>-2.8725807524239439E-2</v>
      </c>
      <c r="W284" s="8">
        <f t="shared" si="53"/>
        <v>-2.0512820512820381E-2</v>
      </c>
      <c r="X284" s="8">
        <f t="shared" si="54"/>
        <v>-1.5548645046645998E-2</v>
      </c>
      <c r="Y284" s="8">
        <f t="shared" si="55"/>
        <v>-1.7326781320456314E-2</v>
      </c>
      <c r="Z284" s="8">
        <f t="shared" si="56"/>
        <v>-1.4267799033900254E-2</v>
      </c>
      <c r="AA284" s="8">
        <f t="shared" si="57"/>
        <v>1.1936124066418696E-2</v>
      </c>
      <c r="AB284" s="12">
        <f t="shared" si="48"/>
        <v>-1.2673591463356263E-2</v>
      </c>
      <c r="AC284" s="37" cm="1">
        <f t="array" ref="AC284">SUMPRODUCT(R284:AA284,TRANSPOSE($AK$5:$AK$14))</f>
        <v>-1.0127093612815993E-2</v>
      </c>
      <c r="AD284" s="37"/>
      <c r="AE284" s="37"/>
      <c r="AF284" s="37"/>
      <c r="AG284" s="37"/>
      <c r="AH284" s="37"/>
    </row>
    <row r="285" spans="1:34">
      <c r="A285" s="1">
        <v>44398</v>
      </c>
      <c r="B285" t="s">
        <v>20</v>
      </c>
      <c r="C285" t="s">
        <v>21</v>
      </c>
      <c r="D285" s="2">
        <v>16.350000000000001</v>
      </c>
      <c r="F285" s="1">
        <v>44022</v>
      </c>
      <c r="G285" s="3">
        <v>52.299999</v>
      </c>
      <c r="H285" s="3">
        <v>19.983333999999999</v>
      </c>
      <c r="I285" s="3">
        <v>20.450001</v>
      </c>
      <c r="J285" s="3">
        <v>43.540000999999997</v>
      </c>
      <c r="K285" s="3">
        <v>35.081206999999999</v>
      </c>
      <c r="L285" s="3">
        <v>23.4</v>
      </c>
      <c r="M285" s="3">
        <v>22.51</v>
      </c>
      <c r="N285" s="3">
        <v>20.200001</v>
      </c>
      <c r="O285" s="3">
        <v>44.113250999999998</v>
      </c>
      <c r="P285" s="3">
        <v>56.970001000000003</v>
      </c>
      <c r="R285" s="8">
        <f t="shared" si="47"/>
        <v>3.8387909343105984E-3</v>
      </c>
      <c r="S285" s="8">
        <f t="shared" si="49"/>
        <v>1.7999746204775544E-2</v>
      </c>
      <c r="T285" s="8">
        <f t="shared" si="50"/>
        <v>-9.2053299033589692E-3</v>
      </c>
      <c r="U285" s="8">
        <f t="shared" si="51"/>
        <v>4.8465033534961822E-3</v>
      </c>
      <c r="V285" s="8">
        <f t="shared" si="52"/>
        <v>-5.9372520330193412E-3</v>
      </c>
      <c r="W285" s="8">
        <f t="shared" si="53"/>
        <v>1.2836542026677753E-3</v>
      </c>
      <c r="X285" s="8">
        <f t="shared" si="54"/>
        <v>1.6711879706950393E-2</v>
      </c>
      <c r="Y285" s="8">
        <f t="shared" si="55"/>
        <v>2.4814392059554213E-3</v>
      </c>
      <c r="Z285" s="8">
        <f t="shared" si="56"/>
        <v>1.4042592856733208E-2</v>
      </c>
      <c r="AA285" s="8">
        <f t="shared" si="57"/>
        <v>9.7483697181273178E-3</v>
      </c>
      <c r="AB285" s="12">
        <f t="shared" si="48"/>
        <v>5.5810394246638122E-3</v>
      </c>
      <c r="AC285" s="37" cm="1">
        <f t="array" ref="AC285">SUMPRODUCT(R285:AA285,TRANSPOSE($AK$5:$AK$14))</f>
        <v>4.9512068243286406E-3</v>
      </c>
      <c r="AD285" s="37"/>
      <c r="AE285" s="37"/>
      <c r="AF285" s="37"/>
      <c r="AG285" s="37"/>
      <c r="AH285" s="37"/>
    </row>
    <row r="286" spans="1:34">
      <c r="A286" s="1">
        <v>44397</v>
      </c>
      <c r="B286" t="s">
        <v>2</v>
      </c>
      <c r="C286" t="s">
        <v>3</v>
      </c>
      <c r="D286" s="2">
        <v>26.59</v>
      </c>
      <c r="F286" s="1">
        <v>44021</v>
      </c>
      <c r="G286" s="3">
        <v>52.099997999999999</v>
      </c>
      <c r="H286" s="3">
        <v>19.629999000000002</v>
      </c>
      <c r="I286" s="3">
        <v>20.639999</v>
      </c>
      <c r="J286" s="3">
        <v>43.330002</v>
      </c>
      <c r="K286" s="3">
        <v>35.290737</v>
      </c>
      <c r="L286" s="3">
        <v>23.370000999999998</v>
      </c>
      <c r="M286" s="3">
        <v>22.139999</v>
      </c>
      <c r="N286" s="3">
        <v>20.149999999999999</v>
      </c>
      <c r="O286" s="3">
        <v>43.502364999999998</v>
      </c>
      <c r="P286" s="3">
        <v>56.419998</v>
      </c>
      <c r="R286" s="8">
        <f t="shared" si="47"/>
        <v>3.2735990756787917E-3</v>
      </c>
      <c r="S286" s="8">
        <f t="shared" si="49"/>
        <v>-2.9018930669326395E-2</v>
      </c>
      <c r="T286" s="8">
        <f t="shared" si="50"/>
        <v>-1.7142904761904783E-2</v>
      </c>
      <c r="U286" s="8">
        <f t="shared" si="51"/>
        <v>-2.4538407228203822E-2</v>
      </c>
      <c r="V286" s="8">
        <f t="shared" si="52"/>
        <v>0.10118310276838029</v>
      </c>
      <c r="W286" s="8">
        <f t="shared" si="53"/>
        <v>2.2757155361050198E-2</v>
      </c>
      <c r="X286" s="8">
        <f t="shared" si="54"/>
        <v>-2.2516600441501063E-2</v>
      </c>
      <c r="Y286" s="8">
        <f t="shared" si="55"/>
        <v>-2.6570095334778086E-2</v>
      </c>
      <c r="Z286" s="8">
        <f t="shared" si="56"/>
        <v>-6.9723415515335506E-3</v>
      </c>
      <c r="AA286" s="8">
        <f t="shared" si="57"/>
        <v>-1.5701360781577123E-2</v>
      </c>
      <c r="AB286" s="12">
        <f t="shared" si="48"/>
        <v>-1.5246783563715558E-3</v>
      </c>
      <c r="AC286" s="37" cm="1">
        <f t="array" ref="AC286">SUMPRODUCT(R286:AA286,TRANSPOSE($AK$5:$AK$14))</f>
        <v>-7.2018011552183233E-3</v>
      </c>
      <c r="AD286" s="37"/>
      <c r="AE286" s="37"/>
      <c r="AF286" s="37"/>
      <c r="AG286" s="37"/>
      <c r="AH286" s="37"/>
    </row>
    <row r="287" spans="1:34">
      <c r="A287" s="1">
        <v>44397</v>
      </c>
      <c r="B287" t="s">
        <v>4</v>
      </c>
      <c r="C287" t="s">
        <v>5</v>
      </c>
      <c r="D287" s="2">
        <v>8.33</v>
      </c>
      <c r="F287" s="1">
        <v>44020</v>
      </c>
      <c r="G287" s="3">
        <v>51.93</v>
      </c>
      <c r="H287" s="3">
        <v>20.216664999999999</v>
      </c>
      <c r="I287" s="3">
        <v>21</v>
      </c>
      <c r="J287" s="3">
        <v>44.419998</v>
      </c>
      <c r="K287" s="3">
        <v>32.048018999999996</v>
      </c>
      <c r="L287" s="3">
        <v>22.85</v>
      </c>
      <c r="M287" s="3">
        <v>22.65</v>
      </c>
      <c r="N287" s="3">
        <v>20.700001</v>
      </c>
      <c r="O287" s="3">
        <v>43.807808000000001</v>
      </c>
      <c r="P287" s="3">
        <v>57.32</v>
      </c>
      <c r="R287" s="8">
        <f t="shared" si="47"/>
        <v>2.0837448807498497E-2</v>
      </c>
      <c r="S287" s="8">
        <f t="shared" si="49"/>
        <v>6.08710915577306E-2</v>
      </c>
      <c r="T287" s="8">
        <f t="shared" si="50"/>
        <v>1.9912578921806711E-2</v>
      </c>
      <c r="U287" s="8">
        <f t="shared" si="51"/>
        <v>9.3160649541496592E-3</v>
      </c>
      <c r="V287" s="8">
        <f t="shared" si="52"/>
        <v>1.1653548765409586E-2</v>
      </c>
      <c r="W287" s="8">
        <f t="shared" si="53"/>
        <v>2.0089285714285844E-2</v>
      </c>
      <c r="X287" s="8">
        <f t="shared" si="54"/>
        <v>1.8893387314439864E-2</v>
      </c>
      <c r="Y287" s="8">
        <f t="shared" si="55"/>
        <v>4.0201055276382E-2</v>
      </c>
      <c r="Z287" s="8">
        <f t="shared" si="56"/>
        <v>-3.9983249237347069E-3</v>
      </c>
      <c r="AA287" s="8">
        <f t="shared" si="57"/>
        <v>1.6852953997746219E-2</v>
      </c>
      <c r="AB287" s="12">
        <f t="shared" si="48"/>
        <v>2.1462909038571433E-2</v>
      </c>
      <c r="AC287" s="37" cm="1">
        <f t="array" ref="AC287">SUMPRODUCT(R287:AA287,TRANSPOSE($AK$5:$AK$14))</f>
        <v>2.331808839666822E-2</v>
      </c>
      <c r="AD287" s="37"/>
      <c r="AE287" s="37"/>
      <c r="AF287" s="37"/>
      <c r="AG287" s="37"/>
      <c r="AH287" s="37"/>
    </row>
    <row r="288" spans="1:34">
      <c r="A288" s="1">
        <v>44397</v>
      </c>
      <c r="B288" t="s">
        <v>6</v>
      </c>
      <c r="C288" t="s">
        <v>7</v>
      </c>
      <c r="D288" s="2">
        <v>113.099998</v>
      </c>
      <c r="F288" s="1">
        <v>44019</v>
      </c>
      <c r="G288" s="3">
        <v>50.869999</v>
      </c>
      <c r="H288" s="3">
        <v>19.056664999999999</v>
      </c>
      <c r="I288" s="3">
        <v>20.59</v>
      </c>
      <c r="J288" s="3">
        <v>44.009998000000003</v>
      </c>
      <c r="K288" s="3">
        <v>31.678847999999999</v>
      </c>
      <c r="L288" s="3">
        <v>22.4</v>
      </c>
      <c r="M288" s="3">
        <v>22.23</v>
      </c>
      <c r="N288" s="3">
        <v>19.899999999999999</v>
      </c>
      <c r="O288" s="3">
        <v>43.983668999999999</v>
      </c>
      <c r="P288" s="3">
        <v>56.369999</v>
      </c>
      <c r="R288" s="8">
        <f t="shared" si="47"/>
        <v>1.7399979999999999E-2</v>
      </c>
      <c r="S288" s="8">
        <f t="shared" si="49"/>
        <v>1.1500265392781263E-2</v>
      </c>
      <c r="T288" s="8">
        <f t="shared" si="50"/>
        <v>-2.4224322879085255E-3</v>
      </c>
      <c r="U288" s="8">
        <f t="shared" si="51"/>
        <v>1.7572208092485619E-2</v>
      </c>
      <c r="V288" s="8">
        <f t="shared" si="52"/>
        <v>-2.6073615340980683E-2</v>
      </c>
      <c r="W288" s="8">
        <f t="shared" si="53"/>
        <v>-1.7543816558939371E-2</v>
      </c>
      <c r="X288" s="8">
        <f t="shared" si="54"/>
        <v>-1.2438916037316798E-2</v>
      </c>
      <c r="Y288" s="8">
        <f t="shared" si="55"/>
        <v>-7.9760223318058321E-3</v>
      </c>
      <c r="Z288" s="8">
        <f t="shared" si="56"/>
        <v>-1.123592348278858E-2</v>
      </c>
      <c r="AA288" s="8">
        <f t="shared" si="57"/>
        <v>-3.5354604914265568E-3</v>
      </c>
      <c r="AB288" s="12">
        <f t="shared" si="48"/>
        <v>-3.4753733045899461E-3</v>
      </c>
      <c r="AC288" s="37" cm="1">
        <f t="array" ref="AC288">SUMPRODUCT(R288:AA288,TRANSPOSE($AK$5:$AK$14))</f>
        <v>-3.1250528958563992E-3</v>
      </c>
      <c r="AD288" s="37"/>
      <c r="AE288" s="37"/>
      <c r="AF288" s="37"/>
      <c r="AG288" s="37"/>
      <c r="AH288" s="37"/>
    </row>
    <row r="289" spans="1:34">
      <c r="A289" s="1">
        <v>44397</v>
      </c>
      <c r="B289" t="s">
        <v>8</v>
      </c>
      <c r="C289" t="s">
        <v>9</v>
      </c>
      <c r="D289" s="2">
        <v>20.190000999999999</v>
      </c>
      <c r="F289" s="1">
        <v>44018</v>
      </c>
      <c r="G289" s="3">
        <v>50</v>
      </c>
      <c r="H289" s="3">
        <v>18.84</v>
      </c>
      <c r="I289" s="3">
        <v>20.639999</v>
      </c>
      <c r="J289" s="3">
        <v>43.25</v>
      </c>
      <c r="K289" s="3">
        <v>32.526943000000003</v>
      </c>
      <c r="L289" s="3">
        <v>22.799999</v>
      </c>
      <c r="M289" s="3">
        <v>22.51</v>
      </c>
      <c r="N289" s="3">
        <v>20.059999000000001</v>
      </c>
      <c r="O289" s="3">
        <v>44.483482000000002</v>
      </c>
      <c r="P289" s="3">
        <v>56.57</v>
      </c>
      <c r="R289" s="8">
        <f t="shared" si="47"/>
        <v>2.564102564102564E-2</v>
      </c>
      <c r="S289" s="8">
        <f t="shared" si="49"/>
        <v>3.540531224109058E-4</v>
      </c>
      <c r="T289" s="8">
        <f t="shared" si="50"/>
        <v>-1.1020699040694772E-2</v>
      </c>
      <c r="U289" s="8">
        <f t="shared" si="51"/>
        <v>1.2880538340034223E-2</v>
      </c>
      <c r="V289" s="8">
        <f t="shared" si="52"/>
        <v>5.1612822295226825E-2</v>
      </c>
      <c r="W289" s="8">
        <f t="shared" si="53"/>
        <v>6.7915644028102962E-2</v>
      </c>
      <c r="X289" s="8">
        <f t="shared" si="54"/>
        <v>2.4112829845313974E-2</v>
      </c>
      <c r="Y289" s="8">
        <f t="shared" si="55"/>
        <v>-6.9307917360993728E-3</v>
      </c>
      <c r="Z289" s="8">
        <f t="shared" si="56"/>
        <v>-1.0296559843870491E-2</v>
      </c>
      <c r="AA289" s="8">
        <f t="shared" si="57"/>
        <v>2.3706153590523062E-2</v>
      </c>
      <c r="AB289" s="12">
        <f t="shared" si="48"/>
        <v>1.7797501624197295E-2</v>
      </c>
      <c r="AC289" s="37" cm="1">
        <f t="array" ref="AC289">SUMPRODUCT(R289:AA289,TRANSPOSE($AK$5:$AK$14))</f>
        <v>1.3654925240854991E-2</v>
      </c>
      <c r="AD289" s="37"/>
      <c r="AE289" s="37"/>
      <c r="AF289" s="37"/>
      <c r="AG289" s="37"/>
      <c r="AH289" s="37"/>
    </row>
    <row r="290" spans="1:34">
      <c r="A290" s="1">
        <v>44397</v>
      </c>
      <c r="B290" t="s">
        <v>10</v>
      </c>
      <c r="C290" t="s">
        <v>11</v>
      </c>
      <c r="D290" s="2">
        <v>24.35</v>
      </c>
      <c r="F290" s="1">
        <v>44015</v>
      </c>
      <c r="G290" s="3">
        <v>48.75</v>
      </c>
      <c r="H290" s="3">
        <v>18.833331999999999</v>
      </c>
      <c r="I290" s="3">
        <v>20.870000999999998</v>
      </c>
      <c r="J290" s="3">
        <v>42.700001</v>
      </c>
      <c r="K290" s="3">
        <v>30.930530999999998</v>
      </c>
      <c r="L290" s="3">
        <v>21.35</v>
      </c>
      <c r="M290" s="3">
        <v>21.98</v>
      </c>
      <c r="N290" s="3">
        <v>20.200001</v>
      </c>
      <c r="O290" s="3">
        <v>44.946274000000003</v>
      </c>
      <c r="P290" s="3">
        <v>55.259998000000003</v>
      </c>
      <c r="R290" s="8">
        <f t="shared" si="47"/>
        <v>8.6902127585262601E-3</v>
      </c>
      <c r="S290" s="8">
        <f t="shared" si="49"/>
        <v>5.3379713402856837E-3</v>
      </c>
      <c r="T290" s="8">
        <f t="shared" si="50"/>
        <v>7.2394791138743336E-3</v>
      </c>
      <c r="U290" s="8">
        <f t="shared" si="51"/>
        <v>7.313092883064168E-3</v>
      </c>
      <c r="V290" s="8">
        <f t="shared" si="52"/>
        <v>-6.41019854718663E-3</v>
      </c>
      <c r="W290" s="8">
        <f t="shared" si="53"/>
        <v>2.891566265060248E-2</v>
      </c>
      <c r="X290" s="8">
        <f t="shared" si="54"/>
        <v>-3.6264280882334046E-3</v>
      </c>
      <c r="Y290" s="8">
        <f t="shared" si="55"/>
        <v>3.9761429435317547E-3</v>
      </c>
      <c r="Z290" s="8">
        <f t="shared" si="56"/>
        <v>5.1082297609895619E-2</v>
      </c>
      <c r="AA290" s="8">
        <f t="shared" si="57"/>
        <v>-4.1449629070114992E-3</v>
      </c>
      <c r="AB290" s="12">
        <f t="shared" si="48"/>
        <v>9.837326975734877E-3</v>
      </c>
      <c r="AC290" s="37" cm="1">
        <f t="array" ref="AC290">SUMPRODUCT(R290:AA290,TRANSPOSE($AK$5:$AK$14))</f>
        <v>1.03270366208724E-2</v>
      </c>
      <c r="AD290" s="37"/>
      <c r="AE290" s="37"/>
      <c r="AF290" s="37"/>
      <c r="AG290" s="37"/>
      <c r="AH290" s="37"/>
    </row>
    <row r="291" spans="1:34">
      <c r="A291" s="1">
        <v>44397</v>
      </c>
      <c r="B291" t="s">
        <v>12</v>
      </c>
      <c r="C291" t="s">
        <v>13</v>
      </c>
      <c r="D291" s="2">
        <v>26</v>
      </c>
      <c r="F291" s="1">
        <v>44014</v>
      </c>
      <c r="G291" s="3">
        <v>48.330002</v>
      </c>
      <c r="H291" s="3">
        <v>18.733333999999999</v>
      </c>
      <c r="I291" s="3">
        <v>20.719999000000001</v>
      </c>
      <c r="J291" s="3">
        <v>42.389999000000003</v>
      </c>
      <c r="K291" s="3">
        <v>31.130081000000001</v>
      </c>
      <c r="L291" s="3">
        <v>20.75</v>
      </c>
      <c r="M291" s="3">
        <v>22.059999000000001</v>
      </c>
      <c r="N291" s="3">
        <v>20.120000999999998</v>
      </c>
      <c r="O291" s="3">
        <v>42.761898000000002</v>
      </c>
      <c r="P291" s="3">
        <v>55.490001999999997</v>
      </c>
      <c r="R291" s="8">
        <f t="shared" si="47"/>
        <v>7.0848090400163653E-3</v>
      </c>
      <c r="S291" s="8">
        <f t="shared" si="49"/>
        <v>3.0341603795880048E-3</v>
      </c>
      <c r="T291" s="8">
        <f t="shared" si="50"/>
        <v>-3.8461540310650156E-3</v>
      </c>
      <c r="U291" s="8">
        <f t="shared" si="51"/>
        <v>9.4453369277617747E-4</v>
      </c>
      <c r="V291" s="8">
        <f t="shared" si="52"/>
        <v>-4.2651178301740741E-2</v>
      </c>
      <c r="W291" s="8">
        <f t="shared" si="53"/>
        <v>-9.5465866564875251E-3</v>
      </c>
      <c r="X291" s="8">
        <f t="shared" si="54"/>
        <v>1.6121603690539159E-2</v>
      </c>
      <c r="Y291" s="8">
        <f t="shared" si="55"/>
        <v>9.0270807910190036E-3</v>
      </c>
      <c r="Z291" s="8">
        <f t="shared" si="56"/>
        <v>-4.3104273269915444E-3</v>
      </c>
      <c r="AA291" s="8">
        <f t="shared" si="57"/>
        <v>1.7418426523314517E-2</v>
      </c>
      <c r="AB291" s="12">
        <f t="shared" si="48"/>
        <v>-6.7237321990315968E-4</v>
      </c>
      <c r="AC291" s="37" cm="1">
        <f t="array" ref="AC291">SUMPRODUCT(R291:AA291,TRANSPOSE($AK$5:$AK$14))</f>
        <v>1.7368464901815358E-3</v>
      </c>
      <c r="AD291" s="37"/>
      <c r="AE291" s="37"/>
      <c r="AF291" s="37"/>
      <c r="AG291" s="37"/>
      <c r="AH291" s="37"/>
    </row>
    <row r="292" spans="1:34">
      <c r="A292" s="1">
        <v>44397</v>
      </c>
      <c r="B292" t="s">
        <v>14</v>
      </c>
      <c r="C292" t="s">
        <v>15</v>
      </c>
      <c r="D292" s="2">
        <v>67.5</v>
      </c>
      <c r="F292" s="1">
        <v>44013</v>
      </c>
      <c r="G292" s="3">
        <v>47.990001999999997</v>
      </c>
      <c r="H292" s="3">
        <v>18.676666000000001</v>
      </c>
      <c r="I292" s="3">
        <v>20.799999</v>
      </c>
      <c r="J292" s="3">
        <v>42.349997999999999</v>
      </c>
      <c r="K292" s="3">
        <v>32.516967999999999</v>
      </c>
      <c r="L292" s="3">
        <v>20.950001</v>
      </c>
      <c r="M292" s="3">
        <v>21.709999</v>
      </c>
      <c r="N292" s="3">
        <v>19.940000999999999</v>
      </c>
      <c r="O292" s="3">
        <v>42.947018</v>
      </c>
      <c r="P292" s="3">
        <v>54.540000999999997</v>
      </c>
      <c r="R292" s="8">
        <f t="shared" si="47"/>
        <v>1.8789143265588236E-3</v>
      </c>
      <c r="S292" s="8">
        <f t="shared" si="49"/>
        <v>1.7062969995697407E-2</v>
      </c>
      <c r="T292" s="8">
        <f t="shared" si="50"/>
        <v>5.8026595744680833E-3</v>
      </c>
      <c r="U292" s="8">
        <f t="shared" si="51"/>
        <v>3.5199168907357685E-2</v>
      </c>
      <c r="V292" s="8">
        <f t="shared" si="52"/>
        <v>1.2740952120698755E-2</v>
      </c>
      <c r="W292" s="8">
        <f t="shared" si="53"/>
        <v>2.1951268292682943E-2</v>
      </c>
      <c r="X292" s="8">
        <f t="shared" si="54"/>
        <v>7.4245943120461464E-3</v>
      </c>
      <c r="Y292" s="8">
        <f t="shared" si="55"/>
        <v>9.6203037974682912E-3</v>
      </c>
      <c r="Z292" s="8">
        <f t="shared" si="56"/>
        <v>2.950969019267239E-2</v>
      </c>
      <c r="AA292" s="8">
        <f t="shared" si="57"/>
        <v>-2.4678058822534345E-2</v>
      </c>
      <c r="AB292" s="12">
        <f t="shared" si="48"/>
        <v>1.1651246269711618E-2</v>
      </c>
      <c r="AC292" s="37" cm="1">
        <f t="array" ref="AC292">SUMPRODUCT(R292:AA292,TRANSPOSE($AK$5:$AK$14))</f>
        <v>8.4202557301765891E-3</v>
      </c>
      <c r="AD292" s="37"/>
      <c r="AE292" s="37"/>
      <c r="AF292" s="37"/>
      <c r="AG292" s="37"/>
      <c r="AH292" s="37"/>
    </row>
    <row r="293" spans="1:34">
      <c r="A293" s="1">
        <v>44397</v>
      </c>
      <c r="B293" t="s">
        <v>16</v>
      </c>
      <c r="C293" t="s">
        <v>17</v>
      </c>
      <c r="D293" s="2">
        <v>97.230002999999996</v>
      </c>
      <c r="F293" s="1">
        <v>44012</v>
      </c>
      <c r="G293" s="3">
        <v>47.900002000000001</v>
      </c>
      <c r="H293" s="3">
        <v>18.363333000000001</v>
      </c>
      <c r="I293" s="3">
        <v>20.68</v>
      </c>
      <c r="J293" s="3">
        <v>40.909999999999997</v>
      </c>
      <c r="K293" s="3">
        <v>32.107883000000001</v>
      </c>
      <c r="L293" s="3">
        <v>20.5</v>
      </c>
      <c r="M293" s="3">
        <v>21.549999</v>
      </c>
      <c r="N293" s="3">
        <v>19.75</v>
      </c>
      <c r="O293" s="3">
        <v>41.715992</v>
      </c>
      <c r="P293" s="3">
        <v>55.919998</v>
      </c>
      <c r="R293" s="8">
        <f t="shared" si="47"/>
        <v>9.483687892862221E-3</v>
      </c>
      <c r="S293" s="8">
        <f t="shared" si="49"/>
        <v>2.3653384279476259E-3</v>
      </c>
      <c r="T293" s="8">
        <f t="shared" si="50"/>
        <v>2.1739130434782674E-2</v>
      </c>
      <c r="U293" s="8">
        <f t="shared" si="51"/>
        <v>-7.2797623702928688E-3</v>
      </c>
      <c r="V293" s="8">
        <f t="shared" si="52"/>
        <v>5.6249177649325835E-3</v>
      </c>
      <c r="W293" s="8">
        <f t="shared" si="53"/>
        <v>-1.0617712867650302E-2</v>
      </c>
      <c r="X293" s="8">
        <f t="shared" si="54"/>
        <v>-5.0785318559557003E-3</v>
      </c>
      <c r="Y293" s="8">
        <f t="shared" si="55"/>
        <v>-4.5362903225806377E-3</v>
      </c>
      <c r="Z293" s="8">
        <f t="shared" si="56"/>
        <v>-1.9151196475414245E-2</v>
      </c>
      <c r="AA293" s="8">
        <f t="shared" si="57"/>
        <v>5.2129605390443838E-3</v>
      </c>
      <c r="AB293" s="12">
        <f t="shared" si="48"/>
        <v>-2.2374588323242637E-4</v>
      </c>
      <c r="AC293" s="37" cm="1">
        <f t="array" ref="AC293">SUMPRODUCT(R293:AA293,TRANSPOSE($AK$5:$AK$14))</f>
        <v>1.2337129723956936E-3</v>
      </c>
      <c r="AD293" s="37"/>
      <c r="AE293" s="37"/>
      <c r="AF293" s="37"/>
      <c r="AG293" s="37"/>
      <c r="AH293" s="37"/>
    </row>
    <row r="294" spans="1:34">
      <c r="A294" s="1">
        <v>44397</v>
      </c>
      <c r="B294" t="s">
        <v>18</v>
      </c>
      <c r="C294" t="s">
        <v>19</v>
      </c>
      <c r="D294" s="2">
        <v>32.270000000000003</v>
      </c>
      <c r="F294" s="1">
        <v>44011</v>
      </c>
      <c r="G294" s="3">
        <v>47.450001</v>
      </c>
      <c r="H294" s="3">
        <v>18.32</v>
      </c>
      <c r="I294" s="3">
        <v>20.239999999999998</v>
      </c>
      <c r="J294" s="3">
        <v>41.209999000000003</v>
      </c>
      <c r="K294" s="3">
        <v>31.928288999999999</v>
      </c>
      <c r="L294" s="3">
        <v>20.719999000000001</v>
      </c>
      <c r="M294" s="3">
        <v>21.66</v>
      </c>
      <c r="N294" s="3">
        <v>19.84</v>
      </c>
      <c r="O294" s="3">
        <v>42.530501999999998</v>
      </c>
      <c r="P294" s="3">
        <v>55.630001</v>
      </c>
      <c r="R294" s="8">
        <f t="shared" si="47"/>
        <v>2.5059407538142064E-2</v>
      </c>
      <c r="S294" s="8">
        <f t="shared" si="49"/>
        <v>2.8250740065509383E-2</v>
      </c>
      <c r="T294" s="8">
        <f t="shared" si="50"/>
        <v>-1.3164310092637889E-2</v>
      </c>
      <c r="U294" s="8">
        <f t="shared" si="51"/>
        <v>2.3850906832298222E-2</v>
      </c>
      <c r="V294" s="8">
        <f t="shared" si="52"/>
        <v>2.7947338974028509E-2</v>
      </c>
      <c r="W294" s="8">
        <f t="shared" si="53"/>
        <v>2.4221403855659959E-2</v>
      </c>
      <c r="X294" s="8">
        <f t="shared" si="54"/>
        <v>3.9347408829174681E-2</v>
      </c>
      <c r="Y294" s="8">
        <f t="shared" si="55"/>
        <v>1.7435897435897428E-2</v>
      </c>
      <c r="Z294" s="8">
        <f t="shared" si="56"/>
        <v>7.4544829833280528E-3</v>
      </c>
      <c r="AA294" s="8">
        <f t="shared" si="57"/>
        <v>1.7982740344889373E-4</v>
      </c>
      <c r="AB294" s="12">
        <f t="shared" si="48"/>
        <v>1.8058310382484934E-2</v>
      </c>
      <c r="AC294" s="37" cm="1">
        <f t="array" ref="AC294">SUMPRODUCT(R294:AA294,TRANSPOSE($AK$5:$AK$14))</f>
        <v>1.372359838804528E-2</v>
      </c>
      <c r="AD294" s="37"/>
      <c r="AE294" s="37"/>
      <c r="AF294" s="37"/>
      <c r="AG294" s="37"/>
      <c r="AH294" s="37"/>
    </row>
    <row r="295" spans="1:34">
      <c r="A295" s="1">
        <v>44397</v>
      </c>
      <c r="B295" t="s">
        <v>20</v>
      </c>
      <c r="C295" t="s">
        <v>21</v>
      </c>
      <c r="D295" s="2">
        <v>16.420000000000002</v>
      </c>
      <c r="F295" s="1">
        <v>44008</v>
      </c>
      <c r="G295" s="3">
        <v>46.290000999999997</v>
      </c>
      <c r="H295" s="3">
        <v>17.816666000000001</v>
      </c>
      <c r="I295" s="3">
        <v>20.51</v>
      </c>
      <c r="J295" s="3">
        <v>40.25</v>
      </c>
      <c r="K295" s="3">
        <v>31.060237999999998</v>
      </c>
      <c r="L295" s="3">
        <v>20.23</v>
      </c>
      <c r="M295" s="3">
        <v>20.84</v>
      </c>
      <c r="N295" s="3">
        <v>19.5</v>
      </c>
      <c r="O295" s="3">
        <v>42.215805000000003</v>
      </c>
      <c r="P295" s="3">
        <v>55.619999</v>
      </c>
      <c r="R295" s="8">
        <f t="shared" si="47"/>
        <v>-3.36117104963796E-2</v>
      </c>
      <c r="S295" s="8">
        <f t="shared" si="49"/>
        <v>-2.8181783867765948E-2</v>
      </c>
      <c r="T295" s="8">
        <f t="shared" si="50"/>
        <v>2.4438417616736803E-3</v>
      </c>
      <c r="U295" s="8">
        <f t="shared" si="51"/>
        <v>-2.8950566249684777E-2</v>
      </c>
      <c r="V295" s="8">
        <f t="shared" si="52"/>
        <v>-3.9197562265537542E-2</v>
      </c>
      <c r="W295" s="8">
        <f t="shared" si="53"/>
        <v>-5.0234697194117203E-2</v>
      </c>
      <c r="X295" s="8">
        <f t="shared" si="54"/>
        <v>-2.9343224468711036E-2</v>
      </c>
      <c r="Y295" s="8">
        <f t="shared" si="55"/>
        <v>-2.5000000000000001E-2</v>
      </c>
      <c r="Z295" s="8">
        <f t="shared" si="56"/>
        <v>-1.8506570033353095E-2</v>
      </c>
      <c r="AA295" s="8">
        <f t="shared" si="57"/>
        <v>-6.7857321428571437E-3</v>
      </c>
      <c r="AB295" s="12">
        <f t="shared" si="48"/>
        <v>-2.5736800495673267E-2</v>
      </c>
      <c r="AC295" s="37" cm="1">
        <f t="array" ref="AC295">SUMPRODUCT(R295:AA295,TRANSPOSE($AK$5:$AK$14))</f>
        <v>-2.2329327365535771E-2</v>
      </c>
      <c r="AD295" s="37"/>
      <c r="AE295" s="37"/>
      <c r="AF295" s="37"/>
      <c r="AG295" s="37"/>
      <c r="AH295" s="37"/>
    </row>
    <row r="296" spans="1:34">
      <c r="A296" s="1">
        <v>44396</v>
      </c>
      <c r="B296" t="s">
        <v>2</v>
      </c>
      <c r="C296" t="s">
        <v>3</v>
      </c>
      <c r="D296" s="2">
        <v>26.24</v>
      </c>
      <c r="F296" s="1">
        <v>44007</v>
      </c>
      <c r="G296" s="3">
        <v>47.900002000000001</v>
      </c>
      <c r="H296" s="3">
        <v>18.333331999999999</v>
      </c>
      <c r="I296" s="3">
        <v>20.459999</v>
      </c>
      <c r="J296" s="3">
        <v>41.450001</v>
      </c>
      <c r="K296" s="3">
        <v>32.327393000000001</v>
      </c>
      <c r="L296" s="3">
        <v>21.299999</v>
      </c>
      <c r="M296" s="3">
        <v>21.469999000000001</v>
      </c>
      <c r="N296" s="3">
        <v>20</v>
      </c>
      <c r="O296" s="3">
        <v>43.011806</v>
      </c>
      <c r="P296" s="3">
        <v>56</v>
      </c>
      <c r="R296" s="8">
        <f t="shared" si="47"/>
        <v>5.4137391156192594E-2</v>
      </c>
      <c r="S296" s="8">
        <f t="shared" si="49"/>
        <v>4.4634361517627376E-2</v>
      </c>
      <c r="T296" s="8">
        <f t="shared" si="50"/>
        <v>-1.9512682926829353E-3</v>
      </c>
      <c r="U296" s="8">
        <f t="shared" si="51"/>
        <v>1.1469033674963481E-2</v>
      </c>
      <c r="V296" s="8">
        <f t="shared" si="52"/>
        <v>1.8867942962873117E-2</v>
      </c>
      <c r="W296" s="8">
        <f t="shared" si="53"/>
        <v>-4.6729439252335934E-3</v>
      </c>
      <c r="X296" s="8">
        <f t="shared" si="54"/>
        <v>2.2380904761904827E-2</v>
      </c>
      <c r="Y296" s="8">
        <f t="shared" si="55"/>
        <v>1.8848752870542603E-2</v>
      </c>
      <c r="Z296" s="8">
        <f t="shared" si="56"/>
        <v>4.9932200319921689E-2</v>
      </c>
      <c r="AA296" s="8">
        <f t="shared" si="57"/>
        <v>1.1012836450854546E-2</v>
      </c>
      <c r="AB296" s="12">
        <f t="shared" si="48"/>
        <v>2.246592114969637E-2</v>
      </c>
      <c r="AC296" s="37" cm="1">
        <f t="array" ref="AC296">SUMPRODUCT(R296:AA296,TRANSPOSE($AK$5:$AK$14))</f>
        <v>2.1225543131145008E-2</v>
      </c>
      <c r="AD296" s="37"/>
      <c r="AE296" s="37"/>
      <c r="AF296" s="37"/>
      <c r="AG296" s="37"/>
      <c r="AH296" s="37"/>
    </row>
    <row r="297" spans="1:34">
      <c r="A297" s="1">
        <v>44396</v>
      </c>
      <c r="B297" t="s">
        <v>4</v>
      </c>
      <c r="C297" t="s">
        <v>5</v>
      </c>
      <c r="D297" s="2">
        <v>7.9</v>
      </c>
      <c r="F297" s="1">
        <v>44006</v>
      </c>
      <c r="G297" s="3">
        <v>45.439999</v>
      </c>
      <c r="H297" s="3">
        <v>17.549999</v>
      </c>
      <c r="I297" s="3">
        <v>20.5</v>
      </c>
      <c r="J297" s="3">
        <v>40.98</v>
      </c>
      <c r="K297" s="3">
        <v>31.728736999999999</v>
      </c>
      <c r="L297" s="3">
        <v>21.4</v>
      </c>
      <c r="M297" s="3">
        <v>21</v>
      </c>
      <c r="N297" s="3">
        <v>19.629999000000002</v>
      </c>
      <c r="O297" s="3">
        <v>40.966270000000002</v>
      </c>
      <c r="P297" s="3">
        <v>55.389999000000003</v>
      </c>
      <c r="R297" s="8">
        <f t="shared" si="47"/>
        <v>-4.6779926443462391E-2</v>
      </c>
      <c r="S297" s="8">
        <f t="shared" si="49"/>
        <v>7.0772573480204874E-3</v>
      </c>
      <c r="T297" s="8">
        <f t="shared" si="50"/>
        <v>2.6539861118670991E-2</v>
      </c>
      <c r="U297" s="8">
        <f t="shared" si="51"/>
        <v>-1.8678113921365758E-2</v>
      </c>
      <c r="V297" s="8">
        <f t="shared" si="52"/>
        <v>-2.7225405505718635E-2</v>
      </c>
      <c r="W297" s="8">
        <f t="shared" si="53"/>
        <v>-2.327704244637159E-2</v>
      </c>
      <c r="X297" s="8">
        <f t="shared" si="54"/>
        <v>-3.0023094688221647E-2</v>
      </c>
      <c r="Y297" s="8">
        <f t="shared" si="55"/>
        <v>-5.0684744044601571E-3</v>
      </c>
      <c r="Z297" s="8">
        <f t="shared" si="56"/>
        <v>-7.6233192981327354E-3</v>
      </c>
      <c r="AA297" s="8">
        <f t="shared" si="57"/>
        <v>-3.5977873718294712E-3</v>
      </c>
      <c r="AB297" s="12">
        <f t="shared" si="48"/>
        <v>-1.2865604561287092E-2</v>
      </c>
      <c r="AC297" s="37" cm="1">
        <f t="array" ref="AC297">SUMPRODUCT(R297:AA297,TRANSPOSE($AK$5:$AK$14))</f>
        <v>-8.1755938884027213E-3</v>
      </c>
      <c r="AD297" s="37"/>
      <c r="AE297" s="37"/>
      <c r="AF297" s="37"/>
      <c r="AG297" s="37"/>
      <c r="AH297" s="37"/>
    </row>
    <row r="298" spans="1:34">
      <c r="A298" s="1">
        <v>44396</v>
      </c>
      <c r="B298" t="s">
        <v>6</v>
      </c>
      <c r="C298" t="s">
        <v>7</v>
      </c>
      <c r="D298" s="2">
        <v>112.160004</v>
      </c>
      <c r="F298" s="1">
        <v>44005</v>
      </c>
      <c r="G298" s="3">
        <v>47.669998</v>
      </c>
      <c r="H298" s="3">
        <v>17.426666000000001</v>
      </c>
      <c r="I298" s="3">
        <v>19.969999000000001</v>
      </c>
      <c r="J298" s="3">
        <v>41.759998000000003</v>
      </c>
      <c r="K298" s="3">
        <v>32.616740999999998</v>
      </c>
      <c r="L298" s="3">
        <v>21.91</v>
      </c>
      <c r="M298" s="3">
        <v>21.65</v>
      </c>
      <c r="N298" s="3">
        <v>19.73</v>
      </c>
      <c r="O298" s="3">
        <v>41.280968000000001</v>
      </c>
      <c r="P298" s="3">
        <v>55.59</v>
      </c>
      <c r="R298" s="8">
        <f t="shared" si="47"/>
        <v>2.9811988986563277E-2</v>
      </c>
      <c r="S298" s="8">
        <f t="shared" si="49"/>
        <v>3.8744227324772028E-2</v>
      </c>
      <c r="T298" s="8">
        <f t="shared" si="50"/>
        <v>-1.9155303577833765E-2</v>
      </c>
      <c r="U298" s="8">
        <f t="shared" si="51"/>
        <v>1.2609019757079695E-2</v>
      </c>
      <c r="V298" s="8">
        <f t="shared" si="52"/>
        <v>5.8460544043775894E-3</v>
      </c>
      <c r="W298" s="8">
        <f t="shared" si="53"/>
        <v>-4.0909090909090843E-3</v>
      </c>
      <c r="X298" s="8">
        <f t="shared" si="54"/>
        <v>3.3412838500580418E-2</v>
      </c>
      <c r="Y298" s="8">
        <f t="shared" si="55"/>
        <v>1.7010309278350611E-2</v>
      </c>
      <c r="Z298" s="8">
        <f t="shared" si="56"/>
        <v>-6.7218228783808584E-4</v>
      </c>
      <c r="AA298" s="8">
        <f t="shared" si="57"/>
        <v>1.072727272727279E-2</v>
      </c>
      <c r="AB298" s="12">
        <f t="shared" si="48"/>
        <v>1.2424331602241549E-2</v>
      </c>
      <c r="AC298" s="37" cm="1">
        <f t="array" ref="AC298">SUMPRODUCT(R298:AA298,TRANSPOSE($AK$5:$AK$14))</f>
        <v>1.0260049890529144E-2</v>
      </c>
      <c r="AD298" s="37"/>
      <c r="AE298" s="37"/>
      <c r="AF298" s="37"/>
      <c r="AG298" s="37"/>
      <c r="AH298" s="37"/>
    </row>
    <row r="299" spans="1:34">
      <c r="A299" s="1">
        <v>44396</v>
      </c>
      <c r="B299" t="s">
        <v>8</v>
      </c>
      <c r="C299" t="s">
        <v>9</v>
      </c>
      <c r="D299" s="2">
        <v>20.280000999999999</v>
      </c>
      <c r="F299" s="1">
        <v>44004</v>
      </c>
      <c r="G299" s="3">
        <v>46.290000999999997</v>
      </c>
      <c r="H299" s="3">
        <v>16.776667</v>
      </c>
      <c r="I299" s="3">
        <v>20.360001</v>
      </c>
      <c r="J299" s="3">
        <v>41.240001999999997</v>
      </c>
      <c r="K299" s="3">
        <v>32.427169999999997</v>
      </c>
      <c r="L299" s="3">
        <v>22</v>
      </c>
      <c r="M299" s="3">
        <v>20.950001</v>
      </c>
      <c r="N299" s="3">
        <v>19.399999999999999</v>
      </c>
      <c r="O299" s="3">
        <v>41.308734999999999</v>
      </c>
      <c r="P299" s="3">
        <v>55</v>
      </c>
      <c r="R299" s="8">
        <f t="shared" si="47"/>
        <v>3.8357983922925713E-2</v>
      </c>
      <c r="S299" s="8">
        <f t="shared" si="49"/>
        <v>-1.313723529411766E-2</v>
      </c>
      <c r="T299" s="8">
        <f t="shared" si="50"/>
        <v>-7.3134568503169716E-3</v>
      </c>
      <c r="U299" s="8">
        <f t="shared" si="51"/>
        <v>-1.5751789224258361E-2</v>
      </c>
      <c r="V299" s="8">
        <f t="shared" si="52"/>
        <v>-1.3057959676110068E-2</v>
      </c>
      <c r="W299" s="8">
        <f t="shared" si="53"/>
        <v>-1.3618247225680386E-3</v>
      </c>
      <c r="X299" s="8">
        <f t="shared" si="54"/>
        <v>-2.4219749614333985E-2</v>
      </c>
      <c r="Y299" s="8">
        <f t="shared" si="55"/>
        <v>-2.0696568434960681E-2</v>
      </c>
      <c r="Z299" s="8">
        <f t="shared" si="56"/>
        <v>-9.5428944838602033E-3</v>
      </c>
      <c r="AA299" s="8">
        <f t="shared" si="57"/>
        <v>-3.0813486707032263E-3</v>
      </c>
      <c r="AB299" s="12">
        <f t="shared" si="48"/>
        <v>-6.9804843048303479E-3</v>
      </c>
      <c r="AC299" s="37" cm="1">
        <f t="array" ref="AC299">SUMPRODUCT(R299:AA299,TRANSPOSE($AK$5:$AK$14))</f>
        <v>-5.8835780768942726E-3</v>
      </c>
      <c r="AD299" s="37"/>
      <c r="AE299" s="37"/>
      <c r="AF299" s="37"/>
      <c r="AG299" s="37"/>
      <c r="AH299" s="37"/>
    </row>
    <row r="300" spans="1:34">
      <c r="A300" s="1">
        <v>44396</v>
      </c>
      <c r="B300" t="s">
        <v>10</v>
      </c>
      <c r="C300" t="s">
        <v>11</v>
      </c>
      <c r="D300" s="2">
        <v>23.9</v>
      </c>
      <c r="F300" s="1">
        <v>44001</v>
      </c>
      <c r="G300" s="3">
        <v>44.580002</v>
      </c>
      <c r="H300" s="3">
        <v>17</v>
      </c>
      <c r="I300" s="3">
        <v>20.51</v>
      </c>
      <c r="J300" s="3">
        <v>41.900002000000001</v>
      </c>
      <c r="K300" s="3">
        <v>32.856205000000003</v>
      </c>
      <c r="L300" s="3">
        <v>22.030000999999999</v>
      </c>
      <c r="M300" s="3">
        <v>21.469999000000001</v>
      </c>
      <c r="N300" s="3">
        <v>19.809999000000001</v>
      </c>
      <c r="O300" s="3">
        <v>41.706738000000001</v>
      </c>
      <c r="P300" s="3">
        <v>55.169998</v>
      </c>
      <c r="R300" s="8">
        <f t="shared" si="47"/>
        <v>1.4334493416735077E-2</v>
      </c>
      <c r="S300" s="8">
        <f t="shared" si="49"/>
        <v>1.2708478699196132E-2</v>
      </c>
      <c r="T300" s="8">
        <f t="shared" si="50"/>
        <v>2.1414342629482237E-2</v>
      </c>
      <c r="U300" s="8">
        <f t="shared" si="51"/>
        <v>1.674358206123706E-2</v>
      </c>
      <c r="V300" s="8">
        <f t="shared" si="52"/>
        <v>-1.4071804628036122E-2</v>
      </c>
      <c r="W300" s="8">
        <f t="shared" si="53"/>
        <v>1.0087208165392275E-2</v>
      </c>
      <c r="X300" s="8">
        <f t="shared" si="54"/>
        <v>-6.018564814814816E-3</v>
      </c>
      <c r="Y300" s="8">
        <f t="shared" si="55"/>
        <v>3.3924791231732837E-2</v>
      </c>
      <c r="Z300" s="8">
        <f t="shared" si="56"/>
        <v>3.0178412401284996E-2</v>
      </c>
      <c r="AA300" s="8">
        <f t="shared" si="57"/>
        <v>-1.7803098372907188E-2</v>
      </c>
      <c r="AB300" s="12">
        <f t="shared" si="48"/>
        <v>1.014978407893025E-2</v>
      </c>
      <c r="AC300" s="37" cm="1">
        <f t="array" ref="AC300">SUMPRODUCT(R300:AA300,TRANSPOSE($AK$5:$AK$14))</f>
        <v>1.2193925222426339E-2</v>
      </c>
      <c r="AD300" s="37"/>
      <c r="AE300" s="37"/>
      <c r="AF300" s="37"/>
      <c r="AG300" s="37"/>
      <c r="AH300" s="37"/>
    </row>
    <row r="301" spans="1:34">
      <c r="A301" s="1">
        <v>44396</v>
      </c>
      <c r="B301" t="s">
        <v>12</v>
      </c>
      <c r="C301" t="s">
        <v>13</v>
      </c>
      <c r="D301" s="2">
        <v>25.68</v>
      </c>
      <c r="F301" s="1">
        <v>44000</v>
      </c>
      <c r="G301" s="3">
        <v>43.950001</v>
      </c>
      <c r="H301" s="3">
        <v>16.786667000000001</v>
      </c>
      <c r="I301" s="3">
        <v>20.079999999999998</v>
      </c>
      <c r="J301" s="3">
        <v>41.209999000000003</v>
      </c>
      <c r="K301" s="3">
        <v>33.325150000000001</v>
      </c>
      <c r="L301" s="3">
        <v>21.809999000000001</v>
      </c>
      <c r="M301" s="3">
        <v>21.6</v>
      </c>
      <c r="N301" s="3">
        <v>19.16</v>
      </c>
      <c r="O301" s="3">
        <v>40.484966</v>
      </c>
      <c r="P301" s="3">
        <v>56.169998</v>
      </c>
      <c r="R301" s="8">
        <f t="shared" si="47"/>
        <v>-4.3044405143734315E-3</v>
      </c>
      <c r="S301" s="8">
        <f t="shared" si="49"/>
        <v>-1.6406192047116883E-2</v>
      </c>
      <c r="T301" s="8">
        <f t="shared" si="50"/>
        <v>2.7110026962149647E-2</v>
      </c>
      <c r="U301" s="8">
        <f t="shared" si="51"/>
        <v>9.306808263198298E-3</v>
      </c>
      <c r="V301" s="8">
        <f t="shared" si="52"/>
        <v>2.1406687524826336E-2</v>
      </c>
      <c r="W301" s="8">
        <f t="shared" si="53"/>
        <v>-3.452859672421419E-2</v>
      </c>
      <c r="X301" s="8">
        <f t="shared" si="54"/>
        <v>7.4626395773023831E-3</v>
      </c>
      <c r="Y301" s="8">
        <f t="shared" si="55"/>
        <v>6.3024681563829728E-3</v>
      </c>
      <c r="Z301" s="8">
        <f t="shared" si="56"/>
        <v>4.1428543279347405E-2</v>
      </c>
      <c r="AA301" s="8">
        <f t="shared" si="57"/>
        <v>-5.3386120046511505E-4</v>
      </c>
      <c r="AB301" s="12">
        <f t="shared" si="48"/>
        <v>5.724408327703742E-3</v>
      </c>
      <c r="AC301" s="37" cm="1">
        <f t="array" ref="AC301">SUMPRODUCT(R301:AA301,TRANSPOSE($AK$5:$AK$14))</f>
        <v>5.4595332553407658E-3</v>
      </c>
      <c r="AD301" s="37"/>
      <c r="AE301" s="37"/>
      <c r="AF301" s="37"/>
      <c r="AG301" s="37"/>
      <c r="AH301" s="37"/>
    </row>
    <row r="302" spans="1:34">
      <c r="A302" s="1">
        <v>44396</v>
      </c>
      <c r="B302" t="s">
        <v>14</v>
      </c>
      <c r="C302" t="s">
        <v>15</v>
      </c>
      <c r="D302" s="2">
        <v>67.25</v>
      </c>
      <c r="F302" s="1">
        <v>43999</v>
      </c>
      <c r="G302" s="3">
        <v>44.139999000000003</v>
      </c>
      <c r="H302" s="3">
        <v>17.066666000000001</v>
      </c>
      <c r="I302" s="3">
        <v>19.549999</v>
      </c>
      <c r="J302" s="3">
        <v>40.830002</v>
      </c>
      <c r="K302" s="3">
        <v>32.626719999999999</v>
      </c>
      <c r="L302" s="3">
        <v>22.59</v>
      </c>
      <c r="M302" s="3">
        <v>21.440000999999999</v>
      </c>
      <c r="N302" s="3">
        <v>19.040001</v>
      </c>
      <c r="O302" s="3">
        <v>38.874454</v>
      </c>
      <c r="P302" s="3">
        <v>56.200001</v>
      </c>
      <c r="R302" s="8">
        <f t="shared" si="47"/>
        <v>2.6511604651162864E-2</v>
      </c>
      <c r="S302" s="8">
        <f t="shared" si="49"/>
        <v>3.4343393939394028E-2</v>
      </c>
      <c r="T302" s="8">
        <f t="shared" si="50"/>
        <v>2.3024488591078526E-2</v>
      </c>
      <c r="U302" s="8">
        <f t="shared" si="51"/>
        <v>1.6430272164813169E-2</v>
      </c>
      <c r="V302" s="8">
        <f t="shared" si="52"/>
        <v>3.6121663645796852E-2</v>
      </c>
      <c r="W302" s="8">
        <f t="shared" si="53"/>
        <v>5.4621848739495708E-2</v>
      </c>
      <c r="X302" s="8">
        <f t="shared" si="54"/>
        <v>3.2756198747955273E-3</v>
      </c>
      <c r="Y302" s="8">
        <f t="shared" si="55"/>
        <v>2.1053157894736934E-3</v>
      </c>
      <c r="Z302" s="8">
        <f t="shared" si="56"/>
        <v>-3.7951134355676732E-3</v>
      </c>
      <c r="AA302" s="8">
        <f t="shared" si="57"/>
        <v>1.4623614634836826E-2</v>
      </c>
      <c r="AB302" s="12">
        <f t="shared" si="48"/>
        <v>2.0726270859527954E-2</v>
      </c>
      <c r="AC302" s="37" cm="1">
        <f t="array" ref="AC302">SUMPRODUCT(R302:AA302,TRANSPOSE($AK$5:$AK$14))</f>
        <v>1.9922564026027125E-2</v>
      </c>
      <c r="AD302" s="37"/>
      <c r="AE302" s="37"/>
      <c r="AF302" s="37"/>
      <c r="AG302" s="37"/>
      <c r="AH302" s="37"/>
    </row>
    <row r="303" spans="1:34">
      <c r="A303" s="1">
        <v>44396</v>
      </c>
      <c r="B303" t="s">
        <v>16</v>
      </c>
      <c r="C303" t="s">
        <v>17</v>
      </c>
      <c r="D303" s="2">
        <v>98.160004000000001</v>
      </c>
      <c r="F303" s="1">
        <v>43998</v>
      </c>
      <c r="G303" s="3">
        <v>43</v>
      </c>
      <c r="H303" s="3">
        <v>16.5</v>
      </c>
      <c r="I303" s="3">
        <v>19.110001</v>
      </c>
      <c r="J303" s="3">
        <v>40.169998</v>
      </c>
      <c r="K303" s="3">
        <v>31.489274999999999</v>
      </c>
      <c r="L303" s="3">
        <v>21.42</v>
      </c>
      <c r="M303" s="3">
        <v>21.370000999999998</v>
      </c>
      <c r="N303" s="3">
        <v>19</v>
      </c>
      <c r="O303" s="3">
        <v>39.022548999999998</v>
      </c>
      <c r="P303" s="3">
        <v>55.389999000000003</v>
      </c>
      <c r="R303" s="8">
        <f t="shared" si="47"/>
        <v>-2.8906933805486236E-2</v>
      </c>
      <c r="S303" s="8">
        <f t="shared" si="49"/>
        <v>-2.0189862265391828E-4</v>
      </c>
      <c r="T303" s="8">
        <f t="shared" si="50"/>
        <v>-1.2403049095607284E-2</v>
      </c>
      <c r="U303" s="8">
        <f t="shared" si="51"/>
        <v>-1.3022186412231308E-2</v>
      </c>
      <c r="V303" s="8">
        <f t="shared" si="52"/>
        <v>-7.5471645782811845E-3</v>
      </c>
      <c r="W303" s="8">
        <f t="shared" si="53"/>
        <v>-1.1992619926199171E-2</v>
      </c>
      <c r="X303" s="8">
        <f t="shared" si="54"/>
        <v>3.2367148194823669E-2</v>
      </c>
      <c r="Y303" s="8">
        <f t="shared" si="55"/>
        <v>3.8251422855269029E-2</v>
      </c>
      <c r="Z303" s="8">
        <f t="shared" si="56"/>
        <v>-3.1917255419092148E-2</v>
      </c>
      <c r="AA303" s="8">
        <f t="shared" si="57"/>
        <v>2.802520363724572E-2</v>
      </c>
      <c r="AB303" s="12">
        <f t="shared" si="48"/>
        <v>-7.3473331722128245E-4</v>
      </c>
      <c r="AC303" s="37" cm="1">
        <f t="array" ref="AC303">SUMPRODUCT(R303:AA303,TRANSPOSE($AK$5:$AK$14))</f>
        <v>1.3690556924085308E-3</v>
      </c>
      <c r="AD303" s="37"/>
      <c r="AE303" s="37"/>
      <c r="AF303" s="37"/>
      <c r="AG303" s="37"/>
      <c r="AH303" s="37"/>
    </row>
    <row r="304" spans="1:34">
      <c r="A304" s="1">
        <v>44396</v>
      </c>
      <c r="B304" t="s">
        <v>18</v>
      </c>
      <c r="C304" t="s">
        <v>19</v>
      </c>
      <c r="D304" s="2">
        <v>31.940000999999999</v>
      </c>
      <c r="F304" s="1">
        <v>43997</v>
      </c>
      <c r="G304" s="3">
        <v>44.279998999999997</v>
      </c>
      <c r="H304" s="3">
        <v>16.503332</v>
      </c>
      <c r="I304" s="3">
        <v>19.350000000000001</v>
      </c>
      <c r="J304" s="3">
        <v>40.700001</v>
      </c>
      <c r="K304" s="3">
        <v>31.728736999999999</v>
      </c>
      <c r="L304" s="3">
        <v>21.68</v>
      </c>
      <c r="M304" s="3">
        <v>20.700001</v>
      </c>
      <c r="N304" s="3">
        <v>18.299999</v>
      </c>
      <c r="O304" s="3">
        <v>40.309105000000002</v>
      </c>
      <c r="P304" s="3">
        <v>53.880001</v>
      </c>
      <c r="R304" s="8">
        <f t="shared" si="47"/>
        <v>1.3040494464435773E-2</v>
      </c>
      <c r="S304" s="8">
        <f t="shared" si="49"/>
        <v>-6.8205615482334276E-3</v>
      </c>
      <c r="T304" s="8">
        <f t="shared" si="50"/>
        <v>5.7172557172558728E-3</v>
      </c>
      <c r="U304" s="8">
        <f t="shared" si="51"/>
        <v>1.0176222135114956E-2</v>
      </c>
      <c r="V304" s="8">
        <f t="shared" si="52"/>
        <v>1.5974489283588026E-2</v>
      </c>
      <c r="W304" s="8">
        <f t="shared" si="53"/>
        <v>-1.4545454545454558E-2</v>
      </c>
      <c r="X304" s="8">
        <f t="shared" si="54"/>
        <v>4.8544174757281016E-3</v>
      </c>
      <c r="Y304" s="8">
        <f t="shared" si="55"/>
        <v>-1.0810864864864883E-2</v>
      </c>
      <c r="Z304" s="8">
        <f t="shared" si="56"/>
        <v>-2.7033124718102462E-2</v>
      </c>
      <c r="AA304" s="8">
        <f t="shared" si="57"/>
        <v>8.9887449816949336E-3</v>
      </c>
      <c r="AB304" s="12">
        <f t="shared" si="48"/>
        <v>-4.5838161883766589E-5</v>
      </c>
      <c r="AC304" s="37" cm="1">
        <f t="array" ref="AC304">SUMPRODUCT(R304:AA304,TRANSPOSE($AK$5:$AK$14))</f>
        <v>-1.4013378149010248E-3</v>
      </c>
      <c r="AD304" s="37"/>
      <c r="AE304" s="37"/>
      <c r="AF304" s="37"/>
      <c r="AG304" s="37"/>
      <c r="AH304" s="37"/>
    </row>
    <row r="305" spans="1:34">
      <c r="A305" s="1">
        <v>44396</v>
      </c>
      <c r="B305" t="s">
        <v>20</v>
      </c>
      <c r="C305" t="s">
        <v>21</v>
      </c>
      <c r="D305" s="2">
        <v>16.41</v>
      </c>
      <c r="F305" s="1">
        <v>43994</v>
      </c>
      <c r="G305" s="3">
        <v>43.709999000000003</v>
      </c>
      <c r="H305" s="3">
        <v>16.616667</v>
      </c>
      <c r="I305" s="3">
        <v>19.239999999999998</v>
      </c>
      <c r="J305" s="3">
        <v>40.290000999999997</v>
      </c>
      <c r="K305" s="3">
        <v>31.229856000000002</v>
      </c>
      <c r="L305" s="3">
        <v>22</v>
      </c>
      <c r="M305" s="3">
        <v>20.6</v>
      </c>
      <c r="N305" s="3">
        <v>18.5</v>
      </c>
      <c r="O305" s="3">
        <v>41.429062000000002</v>
      </c>
      <c r="P305" s="3">
        <v>53.400002000000001</v>
      </c>
      <c r="R305" s="8">
        <f t="shared" si="47"/>
        <v>-2.6069562698984715E-2</v>
      </c>
      <c r="S305" s="8">
        <f t="shared" si="49"/>
        <v>-1.7540421066597478E-2</v>
      </c>
      <c r="T305" s="8">
        <f t="shared" si="50"/>
        <v>-1.5856727153796848E-2</v>
      </c>
      <c r="U305" s="8">
        <f t="shared" si="51"/>
        <v>-1.9707957163404309E-2</v>
      </c>
      <c r="V305" s="8">
        <f t="shared" si="52"/>
        <v>2.1873929101124141E-2</v>
      </c>
      <c r="W305" s="8">
        <f t="shared" si="53"/>
        <v>-3.0837047099689568E-2</v>
      </c>
      <c r="X305" s="8">
        <f t="shared" si="54"/>
        <v>-3.738317757009333E-2</v>
      </c>
      <c r="Y305" s="8">
        <f t="shared" si="55"/>
        <v>2.7207107162687306E-2</v>
      </c>
      <c r="Z305" s="8">
        <f t="shared" si="56"/>
        <v>-6.8781775583809232E-3</v>
      </c>
      <c r="AA305" s="8">
        <f t="shared" si="57"/>
        <v>-1.4760128878964406E-2</v>
      </c>
      <c r="AB305" s="12">
        <f t="shared" si="48"/>
        <v>-1.1995216292610014E-2</v>
      </c>
      <c r="AC305" s="37" cm="1">
        <f t="array" ref="AC305">SUMPRODUCT(R305:AA305,TRANSPOSE($AK$5:$AK$14))</f>
        <v>-1.0404843454495034E-2</v>
      </c>
      <c r="AD305" s="37"/>
      <c r="AE305" s="37"/>
      <c r="AF305" s="37"/>
      <c r="AG305" s="37"/>
      <c r="AH305" s="37"/>
    </row>
    <row r="306" spans="1:34">
      <c r="A306" s="1">
        <v>44393</v>
      </c>
      <c r="B306" t="s">
        <v>2</v>
      </c>
      <c r="C306" t="s">
        <v>3</v>
      </c>
      <c r="D306" s="2">
        <v>26.68</v>
      </c>
      <c r="F306" s="1">
        <v>43992</v>
      </c>
      <c r="G306" s="3">
        <v>44.880001</v>
      </c>
      <c r="H306" s="3">
        <v>16.913333999999999</v>
      </c>
      <c r="I306" s="3">
        <v>19.549999</v>
      </c>
      <c r="J306" s="3">
        <v>41.099997999999999</v>
      </c>
      <c r="K306" s="3">
        <v>30.561358999999999</v>
      </c>
      <c r="L306" s="3">
        <v>22.700001</v>
      </c>
      <c r="M306" s="3">
        <v>21.4</v>
      </c>
      <c r="N306" s="3">
        <v>18.010000000000002</v>
      </c>
      <c r="O306" s="3">
        <v>41.715992</v>
      </c>
      <c r="P306" s="3">
        <v>54.200001</v>
      </c>
      <c r="R306" s="8">
        <f t="shared" si="47"/>
        <v>-3.8972161906377693E-2</v>
      </c>
      <c r="S306" s="8">
        <f t="shared" si="49"/>
        <v>-6.4616605925527015E-3</v>
      </c>
      <c r="T306" s="8">
        <f t="shared" si="50"/>
        <v>-6.6057418699187014E-3</v>
      </c>
      <c r="U306" s="8">
        <f t="shared" si="51"/>
        <v>-4.1958133242045101E-2</v>
      </c>
      <c r="V306" s="8">
        <f t="shared" si="52"/>
        <v>1.2561969035336766E-2</v>
      </c>
      <c r="W306" s="8">
        <f t="shared" si="53"/>
        <v>-5.1399874634350161E-2</v>
      </c>
      <c r="X306" s="8">
        <f t="shared" si="54"/>
        <v>-1.4732919647003795E-2</v>
      </c>
      <c r="Y306" s="8">
        <f t="shared" si="55"/>
        <v>-1.9597222667543511E-2</v>
      </c>
      <c r="Z306" s="8">
        <f t="shared" si="56"/>
        <v>-1.636840533023922E-2</v>
      </c>
      <c r="AA306" s="8">
        <f t="shared" si="57"/>
        <v>-1.4366266071421432E-2</v>
      </c>
      <c r="AB306" s="12">
        <f t="shared" si="48"/>
        <v>-1.9790041692611556E-2</v>
      </c>
      <c r="AC306" s="37" cm="1">
        <f t="array" ref="AC306">SUMPRODUCT(R306:AA306,TRANSPOSE($AK$5:$AK$14))</f>
        <v>-1.9612049030370129E-2</v>
      </c>
      <c r="AD306" s="37"/>
      <c r="AE306" s="37"/>
      <c r="AF306" s="37"/>
      <c r="AG306" s="37"/>
      <c r="AH306" s="37"/>
    </row>
    <row r="307" spans="1:34">
      <c r="A307" s="1">
        <v>44393</v>
      </c>
      <c r="B307" t="s">
        <v>4</v>
      </c>
      <c r="C307" t="s">
        <v>5</v>
      </c>
      <c r="D307" s="2">
        <v>8.6599989999999991</v>
      </c>
      <c r="F307" s="1">
        <v>43991</v>
      </c>
      <c r="G307" s="3">
        <v>46.700001</v>
      </c>
      <c r="H307" s="3">
        <v>17.023333000000001</v>
      </c>
      <c r="I307" s="3">
        <v>19.68</v>
      </c>
      <c r="J307" s="3">
        <v>42.900002000000001</v>
      </c>
      <c r="K307" s="3">
        <v>30.182210999999999</v>
      </c>
      <c r="L307" s="3">
        <v>23.93</v>
      </c>
      <c r="M307" s="3">
        <v>21.719999000000001</v>
      </c>
      <c r="N307" s="3">
        <v>18.370000999999998</v>
      </c>
      <c r="O307" s="3">
        <v>42.410178999999999</v>
      </c>
      <c r="P307" s="3">
        <v>54.990001999999997</v>
      </c>
      <c r="R307" s="8">
        <f t="shared" si="47"/>
        <v>-1.2684947414058071E-2</v>
      </c>
      <c r="S307" s="8">
        <f t="shared" si="49"/>
        <v>-1.2567691415313081E-2</v>
      </c>
      <c r="T307" s="8">
        <f t="shared" si="50"/>
        <v>4.0816326530611373E-3</v>
      </c>
      <c r="U307" s="8">
        <f t="shared" si="51"/>
        <v>-6.9444211355457995E-3</v>
      </c>
      <c r="V307" s="8">
        <f t="shared" si="52"/>
        <v>1.5100685869229313E-2</v>
      </c>
      <c r="W307" s="8">
        <f t="shared" si="53"/>
        <v>4.7264770240700138E-2</v>
      </c>
      <c r="X307" s="8">
        <f t="shared" si="54"/>
        <v>-3.5952151089562637E-2</v>
      </c>
      <c r="Y307" s="8">
        <f t="shared" si="55"/>
        <v>-1.6303804347826147E-3</v>
      </c>
      <c r="Z307" s="8">
        <f t="shared" si="56"/>
        <v>-1.0367159467983509E-2</v>
      </c>
      <c r="AA307" s="8">
        <f t="shared" si="57"/>
        <v>3.8335707162024664E-3</v>
      </c>
      <c r="AB307" s="12">
        <f t="shared" si="48"/>
        <v>-9.8660914780526569E-4</v>
      </c>
      <c r="AC307" s="37" cm="1">
        <f t="array" ref="AC307">SUMPRODUCT(R307:AA307,TRANSPOSE($AK$5:$AK$14))</f>
        <v>7.1742631671273954E-4</v>
      </c>
      <c r="AD307" s="37"/>
      <c r="AE307" s="37"/>
      <c r="AF307" s="37"/>
      <c r="AG307" s="37"/>
      <c r="AH307" s="37"/>
    </row>
    <row r="308" spans="1:34">
      <c r="A308" s="1">
        <v>44393</v>
      </c>
      <c r="B308" t="s">
        <v>6</v>
      </c>
      <c r="C308" t="s">
        <v>7</v>
      </c>
      <c r="D308" s="2">
        <v>113.400002</v>
      </c>
      <c r="F308" s="1">
        <v>43990</v>
      </c>
      <c r="G308" s="3">
        <v>47.299999</v>
      </c>
      <c r="H308" s="3">
        <v>17.239999999999998</v>
      </c>
      <c r="I308" s="3">
        <v>19.600000000000001</v>
      </c>
      <c r="J308" s="3">
        <v>43.200001</v>
      </c>
      <c r="K308" s="3">
        <v>29.733218999999998</v>
      </c>
      <c r="L308" s="3">
        <v>22.85</v>
      </c>
      <c r="M308" s="3">
        <v>22.530000999999999</v>
      </c>
      <c r="N308" s="3">
        <v>18.399999999999999</v>
      </c>
      <c r="O308" s="3">
        <v>42.854458000000001</v>
      </c>
      <c r="P308" s="3">
        <v>54.779998999999997</v>
      </c>
      <c r="R308" s="8">
        <f t="shared" si="47"/>
        <v>2.6030391584832613E-2</v>
      </c>
      <c r="S308" s="8">
        <f t="shared" si="49"/>
        <v>5.400446191146379E-2</v>
      </c>
      <c r="T308" s="8">
        <f t="shared" si="50"/>
        <v>2.8331638422436439E-2</v>
      </c>
      <c r="U308" s="8">
        <f t="shared" si="51"/>
        <v>5.7786508325171321E-2</v>
      </c>
      <c r="V308" s="8">
        <f t="shared" si="52"/>
        <v>3.366972802756153E-3</v>
      </c>
      <c r="W308" s="8">
        <f t="shared" si="53"/>
        <v>-1.0394110004330812E-2</v>
      </c>
      <c r="X308" s="8">
        <f t="shared" si="54"/>
        <v>1.9457058823529282E-2</v>
      </c>
      <c r="Y308" s="8">
        <f t="shared" si="55"/>
        <v>8.2191780821917037E-3</v>
      </c>
      <c r="Z308" s="8">
        <f t="shared" si="56"/>
        <v>2.1645437721215942E-3</v>
      </c>
      <c r="AA308" s="8">
        <f t="shared" si="57"/>
        <v>3.1129462898196918E-3</v>
      </c>
      <c r="AB308" s="12">
        <f t="shared" si="48"/>
        <v>1.9207959000999177E-2</v>
      </c>
      <c r="AC308" s="37" cm="1">
        <f t="array" ref="AC308">SUMPRODUCT(R308:AA308,TRANSPOSE($AK$5:$AK$14))</f>
        <v>1.716062014314873E-2</v>
      </c>
      <c r="AD308" s="37"/>
      <c r="AE308" s="37"/>
      <c r="AF308" s="37"/>
      <c r="AG308" s="37"/>
      <c r="AH308" s="37"/>
    </row>
    <row r="309" spans="1:34">
      <c r="A309" s="1">
        <v>44393</v>
      </c>
      <c r="B309" t="s">
        <v>8</v>
      </c>
      <c r="C309" t="s">
        <v>9</v>
      </c>
      <c r="D309" s="2">
        <v>20.65</v>
      </c>
      <c r="F309" s="1">
        <v>43987</v>
      </c>
      <c r="G309" s="3">
        <v>46.099997999999999</v>
      </c>
      <c r="H309" s="3">
        <v>16.356667000000002</v>
      </c>
      <c r="I309" s="3">
        <v>19.059999000000001</v>
      </c>
      <c r="J309" s="3">
        <v>40.840000000000003</v>
      </c>
      <c r="K309" s="3">
        <v>29.633444000000001</v>
      </c>
      <c r="L309" s="3">
        <v>23.09</v>
      </c>
      <c r="M309" s="3">
        <v>22.1</v>
      </c>
      <c r="N309" s="3">
        <v>18.25</v>
      </c>
      <c r="O309" s="3">
        <v>42.761898000000002</v>
      </c>
      <c r="P309" s="3">
        <v>54.610000999999997</v>
      </c>
      <c r="R309" s="8">
        <f t="shared" si="47"/>
        <v>1.6313866483380422E-2</v>
      </c>
      <c r="S309" s="8">
        <f t="shared" si="49"/>
        <v>-1.0286405601322889E-2</v>
      </c>
      <c r="T309" s="8">
        <f t="shared" si="50"/>
        <v>-3.2978185336285333E-2</v>
      </c>
      <c r="U309" s="8">
        <f t="shared" si="51"/>
        <v>2.1000000000000085E-2</v>
      </c>
      <c r="V309" s="8">
        <f t="shared" si="52"/>
        <v>-2.270484519141909E-2</v>
      </c>
      <c r="W309" s="8">
        <f t="shared" si="53"/>
        <v>4.3497172683776173E-3</v>
      </c>
      <c r="X309" s="8">
        <f t="shared" si="54"/>
        <v>3.1264582361176005E-2</v>
      </c>
      <c r="Y309" s="8">
        <f t="shared" si="55"/>
        <v>-1.3513513513513514E-2</v>
      </c>
      <c r="Z309" s="8">
        <f t="shared" si="56"/>
        <v>-1.282055100036465E-2</v>
      </c>
      <c r="AA309" s="8">
        <f t="shared" si="57"/>
        <v>-1.8864516708587849E-2</v>
      </c>
      <c r="AB309" s="12">
        <f t="shared" si="48"/>
        <v>-3.8239851238559192E-3</v>
      </c>
      <c r="AC309" s="37" cm="1">
        <f t="array" ref="AC309">SUMPRODUCT(R309:AA309,TRANSPOSE($AK$5:$AK$14))</f>
        <v>-8.569782760263104E-3</v>
      </c>
      <c r="AD309" s="37"/>
      <c r="AE309" s="37"/>
      <c r="AF309" s="37"/>
      <c r="AG309" s="37"/>
      <c r="AH309" s="37"/>
    </row>
    <row r="310" spans="1:34">
      <c r="A310" s="1">
        <v>44393</v>
      </c>
      <c r="B310" t="s">
        <v>10</v>
      </c>
      <c r="C310" t="s">
        <v>11</v>
      </c>
      <c r="D310" s="2">
        <v>24.17</v>
      </c>
      <c r="F310" s="1">
        <v>43986</v>
      </c>
      <c r="G310" s="3">
        <v>45.360000999999997</v>
      </c>
      <c r="H310" s="3">
        <v>16.526667</v>
      </c>
      <c r="I310" s="3">
        <v>19.709999</v>
      </c>
      <c r="J310" s="3">
        <v>40</v>
      </c>
      <c r="K310" s="3">
        <v>30.321898000000001</v>
      </c>
      <c r="L310" s="3">
        <v>22.99</v>
      </c>
      <c r="M310" s="3">
        <v>21.43</v>
      </c>
      <c r="N310" s="3">
        <v>18.5</v>
      </c>
      <c r="O310" s="3">
        <v>43.317248999999997</v>
      </c>
      <c r="P310" s="3">
        <v>55.66</v>
      </c>
      <c r="R310" s="8">
        <f t="shared" si="47"/>
        <v>-2.9525052224002903E-2</v>
      </c>
      <c r="S310" s="8">
        <f t="shared" si="49"/>
        <v>1.5567431699455719E-2</v>
      </c>
      <c r="T310" s="8">
        <f t="shared" si="50"/>
        <v>1.1806930184804897E-2</v>
      </c>
      <c r="U310" s="8">
        <f t="shared" si="51"/>
        <v>-2.4865919063871356E-2</v>
      </c>
      <c r="V310" s="8">
        <f t="shared" si="52"/>
        <v>5.2928405151683993E-3</v>
      </c>
      <c r="W310" s="8">
        <f t="shared" si="53"/>
        <v>-2.4193506969164252E-2</v>
      </c>
      <c r="X310" s="8">
        <f t="shared" si="54"/>
        <v>-1.8630182516543978E-3</v>
      </c>
      <c r="Y310" s="8">
        <f t="shared" si="55"/>
        <v>-1.8567639257294502E-2</v>
      </c>
      <c r="Z310" s="8">
        <f t="shared" si="56"/>
        <v>-8.4745559030973069E-3</v>
      </c>
      <c r="AA310" s="8">
        <f t="shared" si="57"/>
        <v>3.7271710771524413E-2</v>
      </c>
      <c r="AB310" s="12">
        <f t="shared" si="48"/>
        <v>-3.7550778498131295E-3</v>
      </c>
      <c r="AC310" s="37" cm="1">
        <f t="array" ref="AC310">SUMPRODUCT(R310:AA310,TRANSPOSE($AK$5:$AK$14))</f>
        <v>-1.1577229248435203E-3</v>
      </c>
      <c r="AD310" s="37"/>
      <c r="AE310" s="37"/>
      <c r="AF310" s="37"/>
      <c r="AG310" s="37"/>
      <c r="AH310" s="37"/>
    </row>
    <row r="311" spans="1:34">
      <c r="A311" s="1">
        <v>44393</v>
      </c>
      <c r="B311" t="s">
        <v>12</v>
      </c>
      <c r="C311" t="s">
        <v>13</v>
      </c>
      <c r="D311" s="2">
        <v>26</v>
      </c>
      <c r="F311" s="1">
        <v>43985</v>
      </c>
      <c r="G311" s="3">
        <v>46.740001999999997</v>
      </c>
      <c r="H311" s="3">
        <v>16.273333000000001</v>
      </c>
      <c r="I311" s="3">
        <v>19.48</v>
      </c>
      <c r="J311" s="3">
        <v>41.02</v>
      </c>
      <c r="K311" s="3">
        <v>30.162254000000001</v>
      </c>
      <c r="L311" s="3">
        <v>23.559999000000001</v>
      </c>
      <c r="M311" s="3">
        <v>21.469999000000001</v>
      </c>
      <c r="N311" s="3">
        <v>18.850000000000001</v>
      </c>
      <c r="O311" s="3">
        <v>43.687480999999998</v>
      </c>
      <c r="P311" s="3">
        <v>53.66</v>
      </c>
      <c r="R311" s="8">
        <f t="shared" si="47"/>
        <v>-5.5318723404255967E-3</v>
      </c>
      <c r="S311" s="8">
        <f t="shared" si="49"/>
        <v>5.0796407696789052E-2</v>
      </c>
      <c r="T311" s="8">
        <f t="shared" si="50"/>
        <v>-1.1669153306400441E-2</v>
      </c>
      <c r="U311" s="8">
        <f t="shared" si="51"/>
        <v>7.241830065359485E-2</v>
      </c>
      <c r="V311" s="8">
        <f t="shared" si="52"/>
        <v>1.0023398243025453E-2</v>
      </c>
      <c r="W311" s="8">
        <f t="shared" si="53"/>
        <v>3.7428447266774488E-2</v>
      </c>
      <c r="X311" s="8">
        <f t="shared" si="54"/>
        <v>3.2709813084113464E-3</v>
      </c>
      <c r="Y311" s="8">
        <f t="shared" si="55"/>
        <v>8.0213364694473061E-3</v>
      </c>
      <c r="Z311" s="8">
        <f t="shared" si="56"/>
        <v>2.6086964486888575E-2</v>
      </c>
      <c r="AA311" s="8">
        <f t="shared" si="57"/>
        <v>4.4927369708998664E-3</v>
      </c>
      <c r="AB311" s="12">
        <f t="shared" si="48"/>
        <v>1.9533754744900489E-2</v>
      </c>
      <c r="AC311" s="37" cm="1">
        <f t="array" ref="AC311">SUMPRODUCT(R311:AA311,TRANSPOSE($AK$5:$AK$14))</f>
        <v>1.5290366741346244E-2</v>
      </c>
      <c r="AD311" s="37"/>
      <c r="AE311" s="37"/>
      <c r="AF311" s="37"/>
      <c r="AG311" s="37"/>
      <c r="AH311" s="37"/>
    </row>
    <row r="312" spans="1:34">
      <c r="A312" s="1">
        <v>44393</v>
      </c>
      <c r="B312" t="s">
        <v>14</v>
      </c>
      <c r="C312" t="s">
        <v>15</v>
      </c>
      <c r="D312" s="2">
        <v>67.699996999999996</v>
      </c>
      <c r="F312" s="1">
        <v>43984</v>
      </c>
      <c r="G312" s="3">
        <v>47</v>
      </c>
      <c r="H312" s="3">
        <v>15.486666</v>
      </c>
      <c r="I312" s="3">
        <v>19.709999</v>
      </c>
      <c r="J312" s="3">
        <v>38.25</v>
      </c>
      <c r="K312" s="3">
        <v>29.862926000000002</v>
      </c>
      <c r="L312" s="3">
        <v>22.709999</v>
      </c>
      <c r="M312" s="3">
        <v>21.4</v>
      </c>
      <c r="N312" s="3">
        <v>18.700001</v>
      </c>
      <c r="O312" s="3">
        <v>42.576782000000001</v>
      </c>
      <c r="P312" s="3">
        <v>53.419998</v>
      </c>
      <c r="R312" s="8">
        <f t="shared" si="47"/>
        <v>9.8130866778758583E-2</v>
      </c>
      <c r="S312" s="8">
        <f t="shared" si="49"/>
        <v>2.0426093583399588E-2</v>
      </c>
      <c r="T312" s="8">
        <f t="shared" si="50"/>
        <v>1.1806930184804897E-2</v>
      </c>
      <c r="U312" s="8">
        <f t="shared" si="51"/>
        <v>1.7016723823006629E-2</v>
      </c>
      <c r="V312" s="8">
        <f t="shared" si="52"/>
        <v>2.1501666242565057E-2</v>
      </c>
      <c r="W312" s="8">
        <f t="shared" si="53"/>
        <v>1.9299729833943961E-2</v>
      </c>
      <c r="X312" s="8">
        <f t="shared" si="54"/>
        <v>5.2631578947368439E-2</v>
      </c>
      <c r="Y312" s="8">
        <f t="shared" si="55"/>
        <v>1.630440217391314E-2</v>
      </c>
      <c r="Z312" s="8">
        <f t="shared" si="56"/>
        <v>6.3443009437967992E-3</v>
      </c>
      <c r="AA312" s="8">
        <f t="shared" si="57"/>
        <v>0</v>
      </c>
      <c r="AB312" s="12">
        <f t="shared" si="48"/>
        <v>2.6346229251155706E-2</v>
      </c>
      <c r="AC312" s="37" cm="1">
        <f t="array" ref="AC312">SUMPRODUCT(R312:AA312,TRANSPOSE($AK$5:$AK$14))</f>
        <v>2.3194297418444608E-2</v>
      </c>
      <c r="AD312" s="37"/>
      <c r="AE312" s="37"/>
      <c r="AF312" s="37"/>
      <c r="AG312" s="37"/>
      <c r="AH312" s="37"/>
    </row>
    <row r="313" spans="1:34">
      <c r="A313" s="1">
        <v>44393</v>
      </c>
      <c r="B313" t="s">
        <v>16</v>
      </c>
      <c r="C313" t="s">
        <v>17</v>
      </c>
      <c r="D313" s="2">
        <v>99.57</v>
      </c>
      <c r="F313" s="1">
        <v>43983</v>
      </c>
      <c r="G313" s="3">
        <v>42.799999</v>
      </c>
      <c r="H313" s="3">
        <v>15.176666000000001</v>
      </c>
      <c r="I313" s="3">
        <v>19.48</v>
      </c>
      <c r="J313" s="3">
        <v>37.610000999999997</v>
      </c>
      <c r="K313" s="3">
        <v>29.234338999999999</v>
      </c>
      <c r="L313" s="3">
        <v>22.280000999999999</v>
      </c>
      <c r="M313" s="3">
        <v>20.329999999999998</v>
      </c>
      <c r="N313" s="3">
        <v>18.399999999999999</v>
      </c>
      <c r="O313" s="3">
        <v>42.308365000000002</v>
      </c>
      <c r="P313" s="3">
        <v>53.419998</v>
      </c>
      <c r="R313" s="8">
        <f t="shared" si="47"/>
        <v>1.6627102927653355E-2</v>
      </c>
      <c r="S313" s="8">
        <f t="shared" si="49"/>
        <v>-4.3909989987036603E-4</v>
      </c>
      <c r="T313" s="8">
        <f t="shared" si="50"/>
        <v>-4.0899286344544712E-3</v>
      </c>
      <c r="U313" s="8">
        <f t="shared" si="51"/>
        <v>-2.2609121621621622E-2</v>
      </c>
      <c r="V313" s="8">
        <f t="shared" si="52"/>
        <v>3.7168179833524939E-2</v>
      </c>
      <c r="W313" s="8">
        <f t="shared" si="53"/>
        <v>7.6848715473720852E-2</v>
      </c>
      <c r="X313" s="8">
        <f t="shared" si="54"/>
        <v>-4.9164208456251544E-4</v>
      </c>
      <c r="Y313" s="8">
        <f t="shared" si="55"/>
        <v>-4.8674959437533727E-3</v>
      </c>
      <c r="Z313" s="8">
        <f t="shared" si="56"/>
        <v>2.2595051599177178E-2</v>
      </c>
      <c r="AA313" s="8">
        <f t="shared" si="57"/>
        <v>7.9244905660377299E-3</v>
      </c>
      <c r="AB313" s="12">
        <f t="shared" si="48"/>
        <v>1.286662522158517E-2</v>
      </c>
      <c r="AC313" s="37" cm="1">
        <f t="array" ref="AC313">SUMPRODUCT(R313:AA313,TRANSPOSE($AK$5:$AK$14))</f>
        <v>1.2111607714609625E-2</v>
      </c>
      <c r="AD313" s="37"/>
      <c r="AE313" s="37"/>
      <c r="AF313" s="37"/>
      <c r="AG313" s="37"/>
      <c r="AH313" s="37"/>
    </row>
    <row r="314" spans="1:34">
      <c r="A314" s="1">
        <v>44393</v>
      </c>
      <c r="B314" t="s">
        <v>18</v>
      </c>
      <c r="C314" t="s">
        <v>19</v>
      </c>
      <c r="D314" s="2">
        <v>32.220001000000003</v>
      </c>
      <c r="F314" s="1">
        <v>43980</v>
      </c>
      <c r="G314" s="3">
        <v>42.099997999999999</v>
      </c>
      <c r="H314" s="3">
        <v>15.183332999999999</v>
      </c>
      <c r="I314" s="3">
        <v>19.559999000000001</v>
      </c>
      <c r="J314" s="3">
        <v>38.479999999999997</v>
      </c>
      <c r="K314" s="3">
        <v>28.186691</v>
      </c>
      <c r="L314" s="3">
        <v>20.690000999999999</v>
      </c>
      <c r="M314" s="3">
        <v>20.34</v>
      </c>
      <c r="N314" s="3">
        <v>18.489999999999998</v>
      </c>
      <c r="O314" s="3">
        <v>41.373528</v>
      </c>
      <c r="P314" s="3">
        <v>53</v>
      </c>
      <c r="R314" s="8">
        <f t="shared" si="47"/>
        <v>-3.4182197751778019E-2</v>
      </c>
      <c r="S314" s="8">
        <f t="shared" si="49"/>
        <v>-8.7050928707331204E-3</v>
      </c>
      <c r="T314" s="8">
        <f t="shared" si="50"/>
        <v>3.5915341200617144E-3</v>
      </c>
      <c r="U314" s="8">
        <f t="shared" si="51"/>
        <v>3.108252947481234E-2</v>
      </c>
      <c r="V314" s="8">
        <f t="shared" si="52"/>
        <v>-1.6022287494859597E-2</v>
      </c>
      <c r="W314" s="8">
        <f t="shared" si="53"/>
        <v>-2.863840510039465E-2</v>
      </c>
      <c r="X314" s="8">
        <f t="shared" si="54"/>
        <v>2.8831562974203355E-2</v>
      </c>
      <c r="Y314" s="8">
        <f t="shared" si="55"/>
        <v>2.836484983314783E-2</v>
      </c>
      <c r="Z314" s="8">
        <f t="shared" si="56"/>
        <v>1.6140096209970915E-2</v>
      </c>
      <c r="AA314" s="8">
        <f t="shared" si="57"/>
        <v>5.8095428229187389E-2</v>
      </c>
      <c r="AB314" s="12">
        <f t="shared" si="48"/>
        <v>7.8558017623618151E-3</v>
      </c>
      <c r="AC314" s="37" cm="1">
        <f t="array" ref="AC314">SUMPRODUCT(R314:AA314,TRANSPOSE($AK$5:$AK$14))</f>
        <v>1.0163802123773857E-2</v>
      </c>
      <c r="AD314" s="37"/>
      <c r="AE314" s="37"/>
      <c r="AF314" s="37"/>
      <c r="AG314" s="37"/>
      <c r="AH314" s="37"/>
    </row>
    <row r="315" spans="1:34">
      <c r="A315" s="1">
        <v>44393</v>
      </c>
      <c r="B315" t="s">
        <v>20</v>
      </c>
      <c r="C315" t="s">
        <v>21</v>
      </c>
      <c r="D315" s="2">
        <v>16.59</v>
      </c>
      <c r="F315" s="1">
        <v>43979</v>
      </c>
      <c r="G315" s="3">
        <v>43.59</v>
      </c>
      <c r="H315" s="3">
        <v>15.316666</v>
      </c>
      <c r="I315" s="3">
        <v>19.489999999999998</v>
      </c>
      <c r="J315" s="3">
        <v>37.32</v>
      </c>
      <c r="K315" s="3">
        <v>28.645659999999999</v>
      </c>
      <c r="L315" s="3">
        <v>21.299999</v>
      </c>
      <c r="M315" s="3">
        <v>19.77</v>
      </c>
      <c r="N315" s="3">
        <v>17.98</v>
      </c>
      <c r="O315" s="3">
        <v>40.716361999999997</v>
      </c>
      <c r="P315" s="3">
        <v>50.09</v>
      </c>
      <c r="R315" s="8">
        <f t="shared" si="47"/>
        <v>-7.061548653232344E-3</v>
      </c>
      <c r="S315" s="8">
        <f t="shared" si="49"/>
        <v>-1.3736896329684462E-2</v>
      </c>
      <c r="T315" s="8">
        <f t="shared" si="50"/>
        <v>-1.5159221063202662E-2</v>
      </c>
      <c r="U315" s="8">
        <f t="shared" si="51"/>
        <v>-4.5524247852902683E-2</v>
      </c>
      <c r="V315" s="8">
        <f t="shared" si="52"/>
        <v>-6.5744563352975113E-3</v>
      </c>
      <c r="W315" s="8">
        <f t="shared" si="53"/>
        <v>-5.5013395962138618E-2</v>
      </c>
      <c r="X315" s="8">
        <f t="shared" si="54"/>
        <v>-8.0280983442047229E-3</v>
      </c>
      <c r="Y315" s="8">
        <f t="shared" si="55"/>
        <v>-2.6529454603652167E-2</v>
      </c>
      <c r="Z315" s="8">
        <f t="shared" si="56"/>
        <v>-4.5447543413366985E-4</v>
      </c>
      <c r="AA315" s="8">
        <f t="shared" si="57"/>
        <v>-1.0860959930113736E-2</v>
      </c>
      <c r="AB315" s="12">
        <f t="shared" si="48"/>
        <v>-1.8894275450856261E-2</v>
      </c>
      <c r="AC315" s="37" cm="1">
        <f t="array" ref="AC315">SUMPRODUCT(R315:AA315,TRANSPOSE($AK$5:$AK$14))</f>
        <v>-1.8515417104084442E-2</v>
      </c>
      <c r="AD315" s="37"/>
      <c r="AE315" s="37"/>
      <c r="AF315" s="37"/>
      <c r="AG315" s="37"/>
      <c r="AH315" s="37"/>
    </row>
    <row r="316" spans="1:34">
      <c r="A316" s="1">
        <v>44392</v>
      </c>
      <c r="B316" t="s">
        <v>2</v>
      </c>
      <c r="C316" t="s">
        <v>3</v>
      </c>
      <c r="D316" s="2">
        <v>27.08</v>
      </c>
      <c r="F316" s="1">
        <v>43978</v>
      </c>
      <c r="G316" s="3">
        <v>43.900002000000001</v>
      </c>
      <c r="H316" s="3">
        <v>15.53</v>
      </c>
      <c r="I316" s="3">
        <v>19.790001</v>
      </c>
      <c r="J316" s="3">
        <v>39.099997999999999</v>
      </c>
      <c r="K316" s="3">
        <v>28.835235999999998</v>
      </c>
      <c r="L316" s="3">
        <v>22.540001</v>
      </c>
      <c r="M316" s="3">
        <v>19.93</v>
      </c>
      <c r="N316" s="3">
        <v>18.469999000000001</v>
      </c>
      <c r="O316" s="3">
        <v>40.734875000000002</v>
      </c>
      <c r="P316" s="3">
        <v>50.639999000000003</v>
      </c>
      <c r="R316" s="8">
        <f t="shared" si="47"/>
        <v>5.681273334586593E-2</v>
      </c>
      <c r="S316" s="8">
        <f t="shared" si="49"/>
        <v>1.9354838709677007E-3</v>
      </c>
      <c r="T316" s="8">
        <f t="shared" si="50"/>
        <v>5.2659683652110857E-2</v>
      </c>
      <c r="U316" s="8">
        <f t="shared" si="51"/>
        <v>6.0195144788634886E-2</v>
      </c>
      <c r="V316" s="8">
        <f t="shared" si="52"/>
        <v>7.4349439886067237E-2</v>
      </c>
      <c r="W316" s="8">
        <f t="shared" si="53"/>
        <v>3.4894396928631985E-2</v>
      </c>
      <c r="X316" s="8">
        <f t="shared" si="54"/>
        <v>1.3218098627351195E-2</v>
      </c>
      <c r="Y316" s="8">
        <f t="shared" si="55"/>
        <v>3.8223606620370693E-2</v>
      </c>
      <c r="Z316" s="8">
        <f t="shared" si="56"/>
        <v>-1.8144806667522409E-3</v>
      </c>
      <c r="AA316" s="8">
        <f t="shared" si="57"/>
        <v>2.9268251437637224E-2</v>
      </c>
      <c r="AB316" s="12">
        <f t="shared" si="48"/>
        <v>3.597423584908855E-2</v>
      </c>
      <c r="AC316" s="37" cm="1">
        <f t="array" ref="AC316">SUMPRODUCT(R316:AA316,TRANSPOSE($AK$5:$AK$14))</f>
        <v>3.459367876949182E-2</v>
      </c>
      <c r="AD316" s="37"/>
      <c r="AE316" s="37"/>
      <c r="AF316" s="37"/>
      <c r="AG316" s="37"/>
      <c r="AH316" s="37"/>
    </row>
    <row r="317" spans="1:34">
      <c r="A317" s="1">
        <v>44392</v>
      </c>
      <c r="B317" t="s">
        <v>4</v>
      </c>
      <c r="C317" t="s">
        <v>5</v>
      </c>
      <c r="D317" s="2">
        <v>8.531549</v>
      </c>
      <c r="F317" s="1">
        <v>43977</v>
      </c>
      <c r="G317" s="3">
        <v>41.540000999999997</v>
      </c>
      <c r="H317" s="3">
        <v>15.5</v>
      </c>
      <c r="I317" s="3">
        <v>18.799999</v>
      </c>
      <c r="J317" s="3">
        <v>36.880001</v>
      </c>
      <c r="K317" s="3">
        <v>26.839718000000001</v>
      </c>
      <c r="L317" s="3">
        <v>21.780000999999999</v>
      </c>
      <c r="M317" s="3">
        <v>19.670000000000002</v>
      </c>
      <c r="N317" s="3">
        <v>17.790001</v>
      </c>
      <c r="O317" s="3">
        <v>40.808922000000003</v>
      </c>
      <c r="P317" s="3">
        <v>49.200001</v>
      </c>
      <c r="R317" s="8">
        <f t="shared" si="47"/>
        <v>-2.9439206295308631E-2</v>
      </c>
      <c r="S317" s="8">
        <f t="shared" si="49"/>
        <v>0</v>
      </c>
      <c r="T317" s="8">
        <f t="shared" si="50"/>
        <v>-9.4837197049526204E-3</v>
      </c>
      <c r="U317" s="8">
        <f t="shared" si="51"/>
        <v>4.9046320189473488E-3</v>
      </c>
      <c r="V317" s="8">
        <f t="shared" si="52"/>
        <v>4.4660198709379595E-2</v>
      </c>
      <c r="W317" s="8">
        <f t="shared" si="53"/>
        <v>-3.7985779062976149E-2</v>
      </c>
      <c r="X317" s="8">
        <f t="shared" si="54"/>
        <v>9.7535934291581756E-3</v>
      </c>
      <c r="Y317" s="8">
        <f t="shared" si="55"/>
        <v>-1.1117231795441817E-2</v>
      </c>
      <c r="Z317" s="8">
        <f t="shared" si="56"/>
        <v>1.9421962736132947E-2</v>
      </c>
      <c r="AA317" s="8">
        <f t="shared" si="57"/>
        <v>-1.7964012693174141E-2</v>
      </c>
      <c r="AB317" s="12">
        <f t="shared" si="48"/>
        <v>-2.7249562658235296E-3</v>
      </c>
      <c r="AC317" s="37" cm="1">
        <f t="array" ref="AC317">SUMPRODUCT(R317:AA317,TRANSPOSE($AK$5:$AK$14))</f>
        <v>-7.619125683376215E-3</v>
      </c>
      <c r="AD317" s="37"/>
      <c r="AE317" s="37"/>
      <c r="AF317" s="37"/>
      <c r="AG317" s="37"/>
      <c r="AH317" s="37"/>
    </row>
    <row r="318" spans="1:34">
      <c r="A318" s="1">
        <v>44392</v>
      </c>
      <c r="B318" t="s">
        <v>6</v>
      </c>
      <c r="C318" t="s">
        <v>7</v>
      </c>
      <c r="D318" s="2">
        <v>115.480003</v>
      </c>
      <c r="F318" s="1">
        <v>43976</v>
      </c>
      <c r="G318" s="3">
        <v>42.799999</v>
      </c>
      <c r="H318" s="3">
        <v>15.5</v>
      </c>
      <c r="I318" s="3">
        <v>18.98</v>
      </c>
      <c r="J318" s="3">
        <v>36.700001</v>
      </c>
      <c r="K318" s="3">
        <v>25.692295000000001</v>
      </c>
      <c r="L318" s="3">
        <v>22.639999</v>
      </c>
      <c r="M318" s="3">
        <v>19.48</v>
      </c>
      <c r="N318" s="3">
        <v>17.989999999999998</v>
      </c>
      <c r="O318" s="3">
        <v>40.031433</v>
      </c>
      <c r="P318" s="3">
        <v>50.099997999999999</v>
      </c>
      <c r="R318" s="8">
        <f t="shared" si="47"/>
        <v>2.613282249179618E-2</v>
      </c>
      <c r="S318" s="8">
        <f t="shared" si="49"/>
        <v>5.9708343651246283E-2</v>
      </c>
      <c r="T318" s="8">
        <f t="shared" si="50"/>
        <v>-1.1458384819875786E-2</v>
      </c>
      <c r="U318" s="8">
        <f t="shared" si="51"/>
        <v>1.4092346341319326E-2</v>
      </c>
      <c r="V318" s="8">
        <f t="shared" si="52"/>
        <v>1.5779068138177268E-2</v>
      </c>
      <c r="W318" s="8">
        <f t="shared" si="53"/>
        <v>6.8428406397904415E-2</v>
      </c>
      <c r="X318" s="8">
        <f t="shared" si="54"/>
        <v>4.3385109801821031E-2</v>
      </c>
      <c r="Y318" s="8">
        <f t="shared" si="55"/>
        <v>2.1578590483895939E-2</v>
      </c>
      <c r="Z318" s="8">
        <f t="shared" si="56"/>
        <v>4.8484888803946795E-2</v>
      </c>
      <c r="AA318" s="8">
        <f t="shared" si="57"/>
        <v>-3.3817783966581211E-3</v>
      </c>
      <c r="AB318" s="12">
        <f t="shared" si="48"/>
        <v>2.8274941289357335E-2</v>
      </c>
      <c r="AC318" s="37" cm="1">
        <f t="array" ref="AC318">SUMPRODUCT(R318:AA318,TRANSPOSE($AK$5:$AK$14))</f>
        <v>2.4949036438659557E-2</v>
      </c>
      <c r="AD318" s="37"/>
      <c r="AE318" s="37"/>
      <c r="AF318" s="37"/>
      <c r="AG318" s="37"/>
      <c r="AH318" s="37"/>
    </row>
    <row r="319" spans="1:34">
      <c r="A319" s="1">
        <v>44392</v>
      </c>
      <c r="B319" t="s">
        <v>8</v>
      </c>
      <c r="C319" t="s">
        <v>9</v>
      </c>
      <c r="D319" s="2">
        <v>20.67</v>
      </c>
      <c r="F319" s="1">
        <v>43973</v>
      </c>
      <c r="G319" s="3">
        <v>41.709999000000003</v>
      </c>
      <c r="H319" s="3">
        <v>14.626666</v>
      </c>
      <c r="I319" s="3">
        <v>19.200001</v>
      </c>
      <c r="J319" s="3">
        <v>36.189999</v>
      </c>
      <c r="K319" s="3">
        <v>25.293192000000001</v>
      </c>
      <c r="L319" s="3">
        <v>21.190000999999999</v>
      </c>
      <c r="M319" s="3">
        <v>18.670000000000002</v>
      </c>
      <c r="N319" s="3">
        <v>17.610001</v>
      </c>
      <c r="O319" s="3">
        <v>38.180267000000001</v>
      </c>
      <c r="P319" s="3">
        <v>50.27</v>
      </c>
      <c r="R319" s="8">
        <f t="shared" si="47"/>
        <v>-4.378725455725014E-2</v>
      </c>
      <c r="S319" s="8">
        <f t="shared" si="49"/>
        <v>5.9605226960110745E-3</v>
      </c>
      <c r="T319" s="8">
        <f t="shared" si="50"/>
        <v>6.8170424750917686E-3</v>
      </c>
      <c r="U319" s="8">
        <f t="shared" si="51"/>
        <v>-2.7556350852676026E-3</v>
      </c>
      <c r="V319" s="8">
        <f t="shared" si="52"/>
        <v>-5.5865866109111775E-2</v>
      </c>
      <c r="W319" s="8">
        <f t="shared" si="53"/>
        <v>-2.350230306441007E-2</v>
      </c>
      <c r="X319" s="8">
        <f t="shared" si="54"/>
        <v>-2.7097497285174559E-2</v>
      </c>
      <c r="Y319" s="8">
        <f t="shared" si="55"/>
        <v>-1.0674045543485661E-2</v>
      </c>
      <c r="Z319" s="8">
        <f t="shared" si="56"/>
        <v>-3.3278680285238935E-2</v>
      </c>
      <c r="AA319" s="8">
        <f t="shared" si="57"/>
        <v>-1.6819890146295847E-2</v>
      </c>
      <c r="AB319" s="12">
        <f t="shared" si="48"/>
        <v>-2.0100360690513172E-2</v>
      </c>
      <c r="AC319" s="37" cm="1">
        <f t="array" ref="AC319">SUMPRODUCT(R319:AA319,TRANSPOSE($AK$5:$AK$14))</f>
        <v>-1.6848255427269965E-2</v>
      </c>
      <c r="AD319" s="37"/>
      <c r="AE319" s="37"/>
      <c r="AF319" s="37"/>
      <c r="AG319" s="37"/>
      <c r="AH319" s="37"/>
    </row>
    <row r="320" spans="1:34">
      <c r="A320" s="1">
        <v>44392</v>
      </c>
      <c r="B320" t="s">
        <v>10</v>
      </c>
      <c r="C320" t="s">
        <v>11</v>
      </c>
      <c r="D320" s="2">
        <v>24.450001</v>
      </c>
      <c r="F320" s="1">
        <v>43972</v>
      </c>
      <c r="G320" s="3">
        <v>43.619999</v>
      </c>
      <c r="H320" s="3">
        <v>14.54</v>
      </c>
      <c r="I320" s="3">
        <v>19.07</v>
      </c>
      <c r="J320" s="3">
        <v>36.290000999999997</v>
      </c>
      <c r="K320" s="3">
        <v>26.789829000000001</v>
      </c>
      <c r="L320" s="3">
        <v>21.700001</v>
      </c>
      <c r="M320" s="3">
        <v>19.190000999999999</v>
      </c>
      <c r="N320" s="3">
        <v>17.799999</v>
      </c>
      <c r="O320" s="3">
        <v>39.494594999999997</v>
      </c>
      <c r="P320" s="3">
        <v>51.130001</v>
      </c>
      <c r="R320" s="8">
        <f t="shared" si="47"/>
        <v>7.7037012345679015E-2</v>
      </c>
      <c r="S320" s="8">
        <f t="shared" si="49"/>
        <v>7.3326824474745228E-2</v>
      </c>
      <c r="T320" s="8">
        <f t="shared" si="50"/>
        <v>-3.9294710327455976E-2</v>
      </c>
      <c r="U320" s="8">
        <f t="shared" si="51"/>
        <v>2.8045383230747314E-2</v>
      </c>
      <c r="V320" s="8">
        <f t="shared" si="52"/>
        <v>3.7255620382066473E-4</v>
      </c>
      <c r="W320" s="8">
        <f t="shared" si="53"/>
        <v>5.2376331116569877E-2</v>
      </c>
      <c r="X320" s="8">
        <f t="shared" si="54"/>
        <v>-5.6993785336466041E-3</v>
      </c>
      <c r="Y320" s="8">
        <f t="shared" si="55"/>
        <v>2.2988448275862133E-2</v>
      </c>
      <c r="Z320" s="8">
        <f t="shared" si="56"/>
        <v>4.943435187391107E-2</v>
      </c>
      <c r="AA320" s="8">
        <f t="shared" si="57"/>
        <v>-2.6095219047619047E-2</v>
      </c>
      <c r="AB320" s="12">
        <f t="shared" si="48"/>
        <v>2.3249159961261364E-2</v>
      </c>
      <c r="AC320" s="37" cm="1">
        <f t="array" ref="AC320">SUMPRODUCT(R320:AA320,TRANSPOSE($AK$5:$AK$14))</f>
        <v>1.9993157861254655E-2</v>
      </c>
      <c r="AD320" s="37"/>
      <c r="AE320" s="37"/>
      <c r="AF320" s="37"/>
      <c r="AG320" s="37"/>
      <c r="AH320" s="37"/>
    </row>
    <row r="321" spans="1:34">
      <c r="A321" s="1">
        <v>44392</v>
      </c>
      <c r="B321" t="s">
        <v>12</v>
      </c>
      <c r="C321" t="s">
        <v>13</v>
      </c>
      <c r="D321" s="2">
        <v>26.290001</v>
      </c>
      <c r="F321" s="1">
        <v>43971</v>
      </c>
      <c r="G321" s="3">
        <v>40.5</v>
      </c>
      <c r="H321" s="3">
        <v>13.546666</v>
      </c>
      <c r="I321" s="3">
        <v>19.850000000000001</v>
      </c>
      <c r="J321" s="3">
        <v>35.299999</v>
      </c>
      <c r="K321" s="3">
        <v>26.779852000000002</v>
      </c>
      <c r="L321" s="3">
        <v>20.620000999999998</v>
      </c>
      <c r="M321" s="3">
        <v>19.299999</v>
      </c>
      <c r="N321" s="3">
        <v>17.399999999999999</v>
      </c>
      <c r="O321" s="3">
        <v>37.634174000000002</v>
      </c>
      <c r="P321" s="3">
        <v>52.5</v>
      </c>
      <c r="R321" s="8">
        <f t="shared" si="47"/>
        <v>-2.8543992049508089E-2</v>
      </c>
      <c r="S321" s="8">
        <f t="shared" si="49"/>
        <v>-1.9646611484445105E-3</v>
      </c>
      <c r="T321" s="8">
        <f t="shared" si="50"/>
        <v>-9.4810873512430841E-3</v>
      </c>
      <c r="U321" s="8">
        <f t="shared" si="51"/>
        <v>6.5582834331337153E-3</v>
      </c>
      <c r="V321" s="8">
        <f t="shared" si="52"/>
        <v>-3.4879565962976568E-2</v>
      </c>
      <c r="W321" s="8">
        <f t="shared" si="53"/>
        <v>4.8296949669547368E-2</v>
      </c>
      <c r="X321" s="8">
        <f t="shared" si="54"/>
        <v>3.3190524625267663E-2</v>
      </c>
      <c r="Y321" s="8">
        <f t="shared" si="55"/>
        <v>1.5761880663273654E-2</v>
      </c>
      <c r="Z321" s="8">
        <f t="shared" si="56"/>
        <v>1.7008451340610724E-2</v>
      </c>
      <c r="AA321" s="8">
        <f t="shared" si="57"/>
        <v>3.8241109717803306E-3</v>
      </c>
      <c r="AB321" s="12">
        <f t="shared" si="48"/>
        <v>4.9770894191441201E-3</v>
      </c>
      <c r="AC321" s="37" cm="1">
        <f t="array" ref="AC321">SUMPRODUCT(R321:AA321,TRANSPOSE($AK$5:$AK$14))</f>
        <v>5.2388725285634243E-3</v>
      </c>
      <c r="AD321" s="37"/>
      <c r="AE321" s="37"/>
      <c r="AF321" s="37"/>
      <c r="AG321" s="37"/>
      <c r="AH321" s="37"/>
    </row>
    <row r="322" spans="1:34">
      <c r="A322" s="1">
        <v>44392</v>
      </c>
      <c r="B322" t="s">
        <v>14</v>
      </c>
      <c r="C322" t="s">
        <v>15</v>
      </c>
      <c r="D322" s="2">
        <v>68.709998999999996</v>
      </c>
      <c r="F322" s="1">
        <v>43970</v>
      </c>
      <c r="G322" s="3">
        <v>41.689999</v>
      </c>
      <c r="H322" s="3">
        <v>13.573333</v>
      </c>
      <c r="I322" s="3">
        <v>20.040001</v>
      </c>
      <c r="J322" s="3">
        <v>35.07</v>
      </c>
      <c r="K322" s="3">
        <v>27.747679000000002</v>
      </c>
      <c r="L322" s="3">
        <v>19.670000000000002</v>
      </c>
      <c r="M322" s="3">
        <v>18.68</v>
      </c>
      <c r="N322" s="3">
        <v>17.129999000000002</v>
      </c>
      <c r="O322" s="3">
        <v>37.004779999999997</v>
      </c>
      <c r="P322" s="3">
        <v>52.299999</v>
      </c>
      <c r="R322" s="8">
        <f t="shared" si="47"/>
        <v>5.1450110897850634E-2</v>
      </c>
      <c r="S322" s="8">
        <f t="shared" si="49"/>
        <v>-3.0245274124566488E-2</v>
      </c>
      <c r="T322" s="8">
        <f t="shared" si="50"/>
        <v>2.0000500000000089E-3</v>
      </c>
      <c r="U322" s="8">
        <f t="shared" si="51"/>
        <v>4.6553330143439493E-2</v>
      </c>
      <c r="V322" s="8">
        <f t="shared" si="52"/>
        <v>3.4213449917388436E-2</v>
      </c>
      <c r="W322" s="8">
        <f t="shared" si="53"/>
        <v>1.4440485530711073E-2</v>
      </c>
      <c r="X322" s="8">
        <f t="shared" si="54"/>
        <v>7.5511862162250983E-3</v>
      </c>
      <c r="Y322" s="8">
        <f t="shared" si="55"/>
        <v>-2.9104190919672984E-3</v>
      </c>
      <c r="Z322" s="8">
        <f t="shared" si="56"/>
        <v>2.5128300396706493E-2</v>
      </c>
      <c r="AA322" s="8">
        <f t="shared" si="57"/>
        <v>2.0288744451375056E-2</v>
      </c>
      <c r="AB322" s="12">
        <f t="shared" si="48"/>
        <v>1.6846996433716253E-2</v>
      </c>
      <c r="AC322" s="37" cm="1">
        <f t="array" ref="AC322">SUMPRODUCT(R322:AA322,TRANSPOSE($AK$5:$AK$14))</f>
        <v>1.3400016887833988E-2</v>
      </c>
      <c r="AD322" s="37"/>
      <c r="AE322" s="37"/>
      <c r="AF322" s="37"/>
      <c r="AG322" s="37"/>
      <c r="AH322" s="37"/>
    </row>
    <row r="323" spans="1:34">
      <c r="A323" s="1">
        <v>44392</v>
      </c>
      <c r="B323" t="s">
        <v>16</v>
      </c>
      <c r="C323" t="s">
        <v>17</v>
      </c>
      <c r="D323" s="2">
        <v>100.80999799999999</v>
      </c>
      <c r="F323" s="1">
        <v>43969</v>
      </c>
      <c r="G323" s="3">
        <v>39.650002000000001</v>
      </c>
      <c r="H323" s="3">
        <v>13.996665999999999</v>
      </c>
      <c r="I323" s="3">
        <v>20</v>
      </c>
      <c r="J323" s="3">
        <v>33.509998000000003</v>
      </c>
      <c r="K323" s="3">
        <v>26.829740999999999</v>
      </c>
      <c r="L323" s="3">
        <v>19.389999</v>
      </c>
      <c r="M323" s="3">
        <v>18.540001</v>
      </c>
      <c r="N323" s="3">
        <v>17.18</v>
      </c>
      <c r="O323" s="3">
        <v>36.097706000000002</v>
      </c>
      <c r="P323" s="3">
        <v>51.259998000000003</v>
      </c>
      <c r="R323" s="8">
        <f t="shared" si="47"/>
        <v>2.3225858064516144E-2</v>
      </c>
      <c r="S323" s="8">
        <f t="shared" si="49"/>
        <v>6.1962518968133512E-2</v>
      </c>
      <c r="T323" s="8">
        <f t="shared" si="50"/>
        <v>-7.9613437643810417E-2</v>
      </c>
      <c r="U323" s="8">
        <f t="shared" si="51"/>
        <v>0.10960254603965089</v>
      </c>
      <c r="V323" s="8">
        <f t="shared" si="52"/>
        <v>1.4334311635392642E-2</v>
      </c>
      <c r="W323" s="8">
        <f t="shared" si="53"/>
        <v>7.1270662983425298E-2</v>
      </c>
      <c r="X323" s="8">
        <f t="shared" si="54"/>
        <v>8.1049620991253749E-2</v>
      </c>
      <c r="Y323" s="8">
        <f t="shared" si="55"/>
        <v>-1.1507422986618226E-2</v>
      </c>
      <c r="Z323" s="8">
        <f t="shared" si="56"/>
        <v>5.5480331964689086E-2</v>
      </c>
      <c r="AA323" s="8">
        <f t="shared" si="57"/>
        <v>6.6805391608853168E-2</v>
      </c>
      <c r="AB323" s="12">
        <f t="shared" si="48"/>
        <v>3.9261038162548591E-2</v>
      </c>
      <c r="AC323" s="37" cm="1">
        <f t="array" ref="AC323">SUMPRODUCT(R323:AA323,TRANSPOSE($AK$5:$AK$14))</f>
        <v>2.7795940778154948E-2</v>
      </c>
      <c r="AD323" s="37"/>
      <c r="AE323" s="37"/>
      <c r="AF323" s="37"/>
      <c r="AG323" s="37"/>
      <c r="AH323" s="37"/>
    </row>
    <row r="324" spans="1:34">
      <c r="A324" s="1">
        <v>44392</v>
      </c>
      <c r="B324" t="s">
        <v>18</v>
      </c>
      <c r="C324" t="s">
        <v>19</v>
      </c>
      <c r="D324" s="2">
        <v>32.93</v>
      </c>
      <c r="F324" s="1">
        <v>43966</v>
      </c>
      <c r="G324" s="3">
        <v>38.75</v>
      </c>
      <c r="H324" s="3">
        <v>13.18</v>
      </c>
      <c r="I324" s="3">
        <v>21.73</v>
      </c>
      <c r="J324" s="3">
        <v>30.200001</v>
      </c>
      <c r="K324" s="3">
        <v>26.450589999999998</v>
      </c>
      <c r="L324" s="3">
        <v>18.100000000000001</v>
      </c>
      <c r="M324" s="3">
        <v>17.149999999999999</v>
      </c>
      <c r="N324" s="3">
        <v>17.379999000000002</v>
      </c>
      <c r="O324" s="3">
        <v>34.200263999999997</v>
      </c>
      <c r="P324" s="3">
        <v>48.049999</v>
      </c>
      <c r="R324" s="8">
        <f t="shared" si="47"/>
        <v>1.0957421812813881E-2</v>
      </c>
      <c r="S324" s="8">
        <f t="shared" si="49"/>
        <v>4.5478638047521773E-2</v>
      </c>
      <c r="T324" s="8">
        <f t="shared" si="50"/>
        <v>-2.7305282005371505E-2</v>
      </c>
      <c r="U324" s="8">
        <f t="shared" si="51"/>
        <v>3.1068623043065111E-2</v>
      </c>
      <c r="V324" s="8">
        <f t="shared" si="52"/>
        <v>-2.4291537103834363E-2</v>
      </c>
      <c r="W324" s="8">
        <f t="shared" si="53"/>
        <v>-3.053026245313338E-2</v>
      </c>
      <c r="X324" s="8">
        <f t="shared" si="54"/>
        <v>-1.4367816091954025E-2</v>
      </c>
      <c r="Y324" s="8">
        <f t="shared" si="55"/>
        <v>-2.9050335195530564E-2</v>
      </c>
      <c r="Z324" s="8">
        <f t="shared" si="56"/>
        <v>-2.429364540480098E-2</v>
      </c>
      <c r="AA324" s="8">
        <f t="shared" si="57"/>
        <v>-8.3179455188196554E-4</v>
      </c>
      <c r="AB324" s="12">
        <f t="shared" si="48"/>
        <v>-6.3165989903106014E-3</v>
      </c>
      <c r="AC324" s="37" cm="1">
        <f t="array" ref="AC324">SUMPRODUCT(R324:AA324,TRANSPOSE($AK$5:$AK$14))</f>
        <v>-8.7964330703136414E-3</v>
      </c>
      <c r="AD324" s="37"/>
      <c r="AE324" s="37"/>
      <c r="AF324" s="37"/>
      <c r="AG324" s="37"/>
      <c r="AH324" s="37"/>
    </row>
    <row r="325" spans="1:34">
      <c r="A325" s="1">
        <v>44392</v>
      </c>
      <c r="B325" t="s">
        <v>20</v>
      </c>
      <c r="C325" t="s">
        <v>21</v>
      </c>
      <c r="D325" s="2">
        <v>17</v>
      </c>
      <c r="F325" s="1">
        <v>43965</v>
      </c>
      <c r="G325" s="3">
        <v>38.330002</v>
      </c>
      <c r="H325" s="3">
        <v>12.606666000000001</v>
      </c>
      <c r="I325" s="3">
        <v>22.34</v>
      </c>
      <c r="J325" s="3">
        <v>29.290001</v>
      </c>
      <c r="K325" s="3">
        <v>27.109112</v>
      </c>
      <c r="L325" s="3">
        <v>18.670000000000002</v>
      </c>
      <c r="M325" s="3">
        <v>17.399999999999999</v>
      </c>
      <c r="N325" s="3">
        <v>17.899999999999999</v>
      </c>
      <c r="O325" s="3">
        <v>35.0518</v>
      </c>
      <c r="P325" s="3">
        <v>48.09</v>
      </c>
      <c r="R325" s="8">
        <f t="shared" si="47"/>
        <v>-2.6910307867740811E-2</v>
      </c>
      <c r="S325" s="8">
        <f t="shared" si="49"/>
        <v>4.5907053260703927E-2</v>
      </c>
      <c r="T325" s="8">
        <f t="shared" si="50"/>
        <v>-4.1613000498198278E-2</v>
      </c>
      <c r="U325" s="8">
        <f t="shared" si="51"/>
        <v>7.2500991303588072E-2</v>
      </c>
      <c r="V325" s="8">
        <f t="shared" si="52"/>
        <v>-1.4700713171151695E-3</v>
      </c>
      <c r="W325" s="8">
        <f t="shared" si="53"/>
        <v>2.5824119460213291E-2</v>
      </c>
      <c r="X325" s="8">
        <f t="shared" si="54"/>
        <v>-1.0801591813530487E-2</v>
      </c>
      <c r="Y325" s="8">
        <f t="shared" si="55"/>
        <v>-1.2141334870787253E-2</v>
      </c>
      <c r="Z325" s="8">
        <f t="shared" si="56"/>
        <v>-6.9075635327235596E-2</v>
      </c>
      <c r="AA325" s="8">
        <f t="shared" si="57"/>
        <v>-9.2707249841217192E-3</v>
      </c>
      <c r="AB325" s="12">
        <f t="shared" si="48"/>
        <v>-2.7050502654224024E-3</v>
      </c>
      <c r="AC325" s="37" cm="1">
        <f t="array" ref="AC325">SUMPRODUCT(R325:AA325,TRANSPOSE($AK$5:$AK$14))</f>
        <v>-8.8677696917248867E-3</v>
      </c>
      <c r="AD325" s="37"/>
      <c r="AE325" s="37"/>
      <c r="AF325" s="37"/>
      <c r="AG325" s="37"/>
      <c r="AH325" s="37"/>
    </row>
    <row r="326" spans="1:34">
      <c r="A326" s="1">
        <v>44391</v>
      </c>
      <c r="B326" t="s">
        <v>2</v>
      </c>
      <c r="C326" t="s">
        <v>3</v>
      </c>
      <c r="D326" s="2">
        <v>27.67</v>
      </c>
      <c r="F326" s="1">
        <v>43964</v>
      </c>
      <c r="G326" s="3">
        <v>39.389999000000003</v>
      </c>
      <c r="H326" s="3">
        <v>12.053333</v>
      </c>
      <c r="I326" s="3">
        <v>23.309999000000001</v>
      </c>
      <c r="J326" s="3">
        <v>27.309999000000001</v>
      </c>
      <c r="K326" s="3">
        <v>27.149023</v>
      </c>
      <c r="L326" s="3">
        <v>18.200001</v>
      </c>
      <c r="M326" s="3">
        <v>17.59</v>
      </c>
      <c r="N326" s="3">
        <v>18.120000999999998</v>
      </c>
      <c r="O326" s="3">
        <v>37.652683000000003</v>
      </c>
      <c r="P326" s="3">
        <v>48.540000999999997</v>
      </c>
      <c r="R326" s="8">
        <f t="shared" si="47"/>
        <v>-2.6205240390476066E-2</v>
      </c>
      <c r="S326" s="8">
        <f t="shared" si="49"/>
        <v>1.203467674223343E-2</v>
      </c>
      <c r="T326" s="8">
        <f t="shared" si="50"/>
        <v>7.9166620370370352E-2</v>
      </c>
      <c r="U326" s="8">
        <f t="shared" si="51"/>
        <v>-7.2701199563795097E-3</v>
      </c>
      <c r="V326" s="8">
        <f t="shared" si="52"/>
        <v>3.775741992677558E-2</v>
      </c>
      <c r="W326" s="8">
        <f t="shared" si="53"/>
        <v>1.1673207337409777E-2</v>
      </c>
      <c r="X326" s="8">
        <f t="shared" si="54"/>
        <v>-3.0319681936035372E-2</v>
      </c>
      <c r="Y326" s="8">
        <f t="shared" si="55"/>
        <v>-2.2653720460964467E-2</v>
      </c>
      <c r="Z326" s="8">
        <f t="shared" si="56"/>
        <v>0</v>
      </c>
      <c r="AA326" s="8">
        <f t="shared" si="57"/>
        <v>2.2756047677118432E-2</v>
      </c>
      <c r="AB326" s="12">
        <f t="shared" si="48"/>
        <v>7.6939209310052147E-3</v>
      </c>
      <c r="AC326" s="37" cm="1">
        <f t="array" ref="AC326">SUMPRODUCT(R326:AA326,TRANSPOSE($AK$5:$AK$14))</f>
        <v>1.1648987408613396E-2</v>
      </c>
      <c r="AD326" s="37"/>
      <c r="AE326" s="37"/>
      <c r="AF326" s="37"/>
      <c r="AG326" s="37"/>
      <c r="AH326" s="37"/>
    </row>
    <row r="327" spans="1:34">
      <c r="A327" s="1">
        <v>44391</v>
      </c>
      <c r="B327" t="s">
        <v>4</v>
      </c>
      <c r="C327" t="s">
        <v>5</v>
      </c>
      <c r="D327" s="2">
        <v>8.7470140000000001</v>
      </c>
      <c r="F327" s="1">
        <v>43963</v>
      </c>
      <c r="G327" s="3">
        <v>40.450001</v>
      </c>
      <c r="H327" s="3">
        <v>11.91</v>
      </c>
      <c r="I327" s="3">
        <v>21.6</v>
      </c>
      <c r="J327" s="3">
        <v>27.51</v>
      </c>
      <c r="K327" s="3">
        <v>26.161242000000001</v>
      </c>
      <c r="L327" s="3">
        <v>17.989999999999998</v>
      </c>
      <c r="M327" s="3">
        <v>18.139999</v>
      </c>
      <c r="N327" s="3">
        <v>18.540001</v>
      </c>
      <c r="O327" s="3">
        <v>37.652683000000003</v>
      </c>
      <c r="P327" s="3">
        <v>47.459999000000003</v>
      </c>
      <c r="R327" s="8">
        <f t="shared" ref="R327:R390" si="58">(G327-G328)/G328</f>
        <v>-4.3735178338893094E-2</v>
      </c>
      <c r="S327" s="8">
        <f t="shared" si="49"/>
        <v>-2.9076034188914947E-2</v>
      </c>
      <c r="T327" s="8">
        <f t="shared" si="50"/>
        <v>-2.7700831024930158E-3</v>
      </c>
      <c r="U327" s="8">
        <f t="shared" si="51"/>
        <v>-2.0996441281138783E-2</v>
      </c>
      <c r="V327" s="8">
        <f t="shared" si="52"/>
        <v>-1.903237434115663E-3</v>
      </c>
      <c r="W327" s="8">
        <f t="shared" si="53"/>
        <v>-2.1218662743126539E-2</v>
      </c>
      <c r="X327" s="8">
        <f t="shared" si="54"/>
        <v>-5.5101928374650354E-4</v>
      </c>
      <c r="Y327" s="8">
        <f t="shared" si="55"/>
        <v>-4.3343552288109058E-2</v>
      </c>
      <c r="Z327" s="8">
        <f t="shared" si="56"/>
        <v>-2.795711099905223E-2</v>
      </c>
      <c r="AA327" s="8">
        <f t="shared" si="57"/>
        <v>-5.6568405614915883E-3</v>
      </c>
      <c r="AB327" s="12">
        <f t="shared" ref="AB327:AB390" si="59">AVERAGE(R327:AA327)</f>
        <v>-1.9720816022108144E-2</v>
      </c>
      <c r="AC327" s="37" cm="1">
        <f t="array" ref="AC327">SUMPRODUCT(R327:AA327,TRANSPOSE($AK$5:$AK$14))</f>
        <v>-2.1136804919762778E-2</v>
      </c>
      <c r="AD327" s="37"/>
      <c r="AE327" s="37"/>
      <c r="AF327" s="37"/>
      <c r="AG327" s="37"/>
      <c r="AH327" s="37"/>
    </row>
    <row r="328" spans="1:34">
      <c r="A328" s="1">
        <v>44391</v>
      </c>
      <c r="B328" t="s">
        <v>6</v>
      </c>
      <c r="C328" t="s">
        <v>7</v>
      </c>
      <c r="D328" s="2">
        <v>115.120003</v>
      </c>
      <c r="F328" s="1">
        <v>43962</v>
      </c>
      <c r="G328" s="3">
        <v>42.299999</v>
      </c>
      <c r="H328" s="3">
        <v>12.266666000000001</v>
      </c>
      <c r="I328" s="3">
        <v>21.66</v>
      </c>
      <c r="J328" s="3">
        <v>28.1</v>
      </c>
      <c r="K328" s="3">
        <v>26.211127999999999</v>
      </c>
      <c r="L328" s="3">
        <v>18.379999000000002</v>
      </c>
      <c r="M328" s="3">
        <v>18.149999999999999</v>
      </c>
      <c r="N328" s="3">
        <v>19.379999000000002</v>
      </c>
      <c r="O328" s="3">
        <v>38.735619</v>
      </c>
      <c r="P328" s="3">
        <v>47.73</v>
      </c>
      <c r="R328" s="8">
        <f t="shared" si="58"/>
        <v>1.4388440901955839E-2</v>
      </c>
      <c r="S328" s="8">
        <f t="shared" si="49"/>
        <v>-2.5423730160155082E-2</v>
      </c>
      <c r="T328" s="8">
        <f t="shared" si="50"/>
        <v>7.9106561191252551E-3</v>
      </c>
      <c r="U328" s="8">
        <f t="shared" si="51"/>
        <v>-5.2276559865092657E-2</v>
      </c>
      <c r="V328" s="8">
        <f t="shared" si="52"/>
        <v>-2.3420141746645872E-2</v>
      </c>
      <c r="W328" s="8">
        <f t="shared" si="53"/>
        <v>-2.4416188959660207E-2</v>
      </c>
      <c r="X328" s="8">
        <f t="shared" si="54"/>
        <v>-1.7857142857142957E-2</v>
      </c>
      <c r="Y328" s="8">
        <f t="shared" si="55"/>
        <v>-1.8734227848101189E-2</v>
      </c>
      <c r="Z328" s="8">
        <f t="shared" si="56"/>
        <v>-3.593631512250664E-2</v>
      </c>
      <c r="AA328" s="8">
        <f t="shared" si="57"/>
        <v>-2.2927288553829674E-2</v>
      </c>
      <c r="AB328" s="12">
        <f t="shared" si="59"/>
        <v>-1.9869249809205316E-2</v>
      </c>
      <c r="AC328" s="37" cm="1">
        <f t="array" ref="AC328">SUMPRODUCT(R328:AA328,TRANSPOSE($AK$5:$AK$14))</f>
        <v>-1.6879100599901525E-2</v>
      </c>
      <c r="AD328" s="37"/>
      <c r="AE328" s="37"/>
      <c r="AF328" s="37"/>
      <c r="AG328" s="37"/>
      <c r="AH328" s="37"/>
    </row>
    <row r="329" spans="1:34">
      <c r="A329" s="1">
        <v>44391</v>
      </c>
      <c r="B329" t="s">
        <v>8</v>
      </c>
      <c r="C329" t="s">
        <v>9</v>
      </c>
      <c r="D329" s="2">
        <v>20.969999000000001</v>
      </c>
      <c r="F329" s="1">
        <v>43959</v>
      </c>
      <c r="G329" s="3">
        <v>41.700001</v>
      </c>
      <c r="H329" s="3">
        <v>12.586665999999999</v>
      </c>
      <c r="I329" s="3">
        <v>21.49</v>
      </c>
      <c r="J329" s="3">
        <v>29.65</v>
      </c>
      <c r="K329" s="3">
        <v>26.839718000000001</v>
      </c>
      <c r="L329" s="3">
        <v>18.84</v>
      </c>
      <c r="M329" s="3">
        <v>18.48</v>
      </c>
      <c r="N329" s="3">
        <v>19.75</v>
      </c>
      <c r="O329" s="3">
        <v>40.179523000000003</v>
      </c>
      <c r="P329" s="3">
        <v>48.849997999999999</v>
      </c>
      <c r="R329" s="8">
        <f t="shared" si="58"/>
        <v>9.6017762842063681E-4</v>
      </c>
      <c r="S329" s="8">
        <f t="shared" si="49"/>
        <v>2.4694681809896264E-2</v>
      </c>
      <c r="T329" s="8">
        <f t="shared" si="50"/>
        <v>5.0342182323664761E-2</v>
      </c>
      <c r="U329" s="8">
        <f t="shared" si="51"/>
        <v>-4.0309035942224054E-3</v>
      </c>
      <c r="V329" s="8">
        <f t="shared" si="52"/>
        <v>3.7313093748928732E-3</v>
      </c>
      <c r="W329" s="8">
        <f t="shared" si="53"/>
        <v>2.1691918563345042E-2</v>
      </c>
      <c r="X329" s="8">
        <f t="shared" si="54"/>
        <v>5.9632966764164852E-2</v>
      </c>
      <c r="Y329" s="8">
        <f t="shared" si="55"/>
        <v>6.6258406408848574E-3</v>
      </c>
      <c r="Z329" s="8">
        <f t="shared" si="56"/>
        <v>-1.2735955652103254E-2</v>
      </c>
      <c r="AA329" s="8">
        <f t="shared" si="57"/>
        <v>6.0803454089108658E-2</v>
      </c>
      <c r="AB329" s="12">
        <f t="shared" si="59"/>
        <v>2.117156719480523E-2</v>
      </c>
      <c r="AC329" s="37" cm="1">
        <f t="array" ref="AC329">SUMPRODUCT(R329:AA329,TRANSPOSE($AK$5:$AK$14))</f>
        <v>2.4093472420246377E-2</v>
      </c>
      <c r="AD329" s="37"/>
      <c r="AE329" s="37"/>
      <c r="AF329" s="37"/>
      <c r="AG329" s="37"/>
      <c r="AH329" s="37"/>
    </row>
    <row r="330" spans="1:34">
      <c r="A330" s="1">
        <v>44391</v>
      </c>
      <c r="B330" t="s">
        <v>10</v>
      </c>
      <c r="C330" t="s">
        <v>11</v>
      </c>
      <c r="D330" s="2">
        <v>24.940000999999999</v>
      </c>
      <c r="F330" s="1">
        <v>43958</v>
      </c>
      <c r="G330" s="3">
        <v>41.66</v>
      </c>
      <c r="H330" s="3">
        <v>12.283333000000001</v>
      </c>
      <c r="I330" s="3">
        <v>20.459999</v>
      </c>
      <c r="J330" s="3">
        <v>29.77</v>
      </c>
      <c r="K330" s="3">
        <v>26.739943</v>
      </c>
      <c r="L330" s="3">
        <v>18.440000999999999</v>
      </c>
      <c r="M330" s="3">
        <v>17.440000999999999</v>
      </c>
      <c r="N330" s="3">
        <v>19.620000999999998</v>
      </c>
      <c r="O330" s="3">
        <v>40.697848999999998</v>
      </c>
      <c r="P330" s="3">
        <v>46.049999</v>
      </c>
      <c r="R330" s="8">
        <f t="shared" si="58"/>
        <v>-2.7317346377896592E-2</v>
      </c>
      <c r="S330" s="8">
        <f t="shared" si="49"/>
        <v>-4.1363164447532845E-2</v>
      </c>
      <c r="T330" s="8">
        <f t="shared" si="50"/>
        <v>0.1011840150699678</v>
      </c>
      <c r="U330" s="8">
        <f t="shared" si="51"/>
        <v>-8.4000000000000019E-2</v>
      </c>
      <c r="V330" s="8">
        <f t="shared" si="52"/>
        <v>-2.2611210468623844E-2</v>
      </c>
      <c r="W330" s="8">
        <f t="shared" si="53"/>
        <v>-4.4559484174066584E-2</v>
      </c>
      <c r="X330" s="8">
        <f t="shared" si="54"/>
        <v>9.2592587234225365E-3</v>
      </c>
      <c r="Y330" s="8">
        <f t="shared" si="55"/>
        <v>-1.3078370879193859E-2</v>
      </c>
      <c r="Z330" s="8">
        <f t="shared" si="56"/>
        <v>-1.5008958930697215E-2</v>
      </c>
      <c r="AA330" s="8">
        <f t="shared" si="57"/>
        <v>3.8799840342890114E-2</v>
      </c>
      <c r="AB330" s="12">
        <f t="shared" si="59"/>
        <v>-9.8695421141730497E-3</v>
      </c>
      <c r="AC330" s="37" cm="1">
        <f t="array" ref="AC330">SUMPRODUCT(R330:AA330,TRANSPOSE($AK$5:$AK$14))</f>
        <v>1.3433296997702156E-3</v>
      </c>
      <c r="AD330" s="37"/>
      <c r="AE330" s="37"/>
      <c r="AF330" s="37"/>
      <c r="AG330" s="37"/>
      <c r="AH330" s="37"/>
    </row>
    <row r="331" spans="1:34">
      <c r="A331" s="1">
        <v>44391</v>
      </c>
      <c r="B331" t="s">
        <v>12</v>
      </c>
      <c r="C331" t="s">
        <v>13</v>
      </c>
      <c r="D331" s="2">
        <v>26.700001</v>
      </c>
      <c r="F331" s="1">
        <v>43957</v>
      </c>
      <c r="G331" s="3">
        <v>42.830002</v>
      </c>
      <c r="H331" s="3">
        <v>12.813333</v>
      </c>
      <c r="I331" s="3">
        <v>18.579999999999998</v>
      </c>
      <c r="J331" s="3">
        <v>32.5</v>
      </c>
      <c r="K331" s="3">
        <v>27.358553000000001</v>
      </c>
      <c r="L331" s="3">
        <v>19.299999</v>
      </c>
      <c r="M331" s="3">
        <v>17.280000999999999</v>
      </c>
      <c r="N331" s="3">
        <v>19.879999000000002</v>
      </c>
      <c r="O331" s="3">
        <v>41.317988999999997</v>
      </c>
      <c r="P331" s="3">
        <v>44.330002</v>
      </c>
      <c r="R331" s="8">
        <f t="shared" si="58"/>
        <v>2.956740526766374E-2</v>
      </c>
      <c r="S331" s="8">
        <f t="shared" si="49"/>
        <v>-7.743934118325582E-3</v>
      </c>
      <c r="T331" s="8">
        <f t="shared" si="50"/>
        <v>-6.417165432237251E-3</v>
      </c>
      <c r="U331" s="8">
        <f t="shared" si="51"/>
        <v>-3.3600980267589051E-2</v>
      </c>
      <c r="V331" s="8">
        <f t="shared" si="52"/>
        <v>7.3610065469740041E-2</v>
      </c>
      <c r="W331" s="8">
        <f t="shared" si="53"/>
        <v>-1.9807109202279832E-2</v>
      </c>
      <c r="X331" s="8">
        <f t="shared" si="54"/>
        <v>-3.6789295608177515E-2</v>
      </c>
      <c r="Y331" s="8">
        <f t="shared" si="55"/>
        <v>1.0069485897810917E-3</v>
      </c>
      <c r="Z331" s="8">
        <f t="shared" si="56"/>
        <v>1.5006740346182273E-2</v>
      </c>
      <c r="AA331" s="8">
        <f t="shared" si="57"/>
        <v>1.4416498525938249E-2</v>
      </c>
      <c r="AB331" s="12">
        <f t="shared" si="59"/>
        <v>2.9249173570696152E-3</v>
      </c>
      <c r="AC331" s="37" cm="1">
        <f t="array" ref="AC331">SUMPRODUCT(R331:AA331,TRANSPOSE($AK$5:$AK$14))</f>
        <v>3.2142419615450472E-3</v>
      </c>
      <c r="AD331" s="37"/>
      <c r="AE331" s="37"/>
      <c r="AF331" s="37"/>
      <c r="AG331" s="37"/>
      <c r="AH331" s="37"/>
    </row>
    <row r="332" spans="1:34">
      <c r="A332" s="1">
        <v>44391</v>
      </c>
      <c r="B332" t="s">
        <v>14</v>
      </c>
      <c r="C332" t="s">
        <v>15</v>
      </c>
      <c r="D332" s="2">
        <v>68.580001999999993</v>
      </c>
      <c r="F332" s="1">
        <v>43956</v>
      </c>
      <c r="G332" s="3">
        <v>41.599997999999999</v>
      </c>
      <c r="H332" s="3">
        <v>12.913333</v>
      </c>
      <c r="I332" s="3">
        <v>18.700001</v>
      </c>
      <c r="J332" s="3">
        <v>33.630001</v>
      </c>
      <c r="K332" s="3">
        <v>25.482765000000001</v>
      </c>
      <c r="L332" s="3">
        <v>19.690000999999999</v>
      </c>
      <c r="M332" s="3">
        <v>17.940000999999999</v>
      </c>
      <c r="N332" s="3">
        <v>19.860001</v>
      </c>
      <c r="O332" s="3">
        <v>40.707107999999998</v>
      </c>
      <c r="P332" s="3">
        <v>43.700001</v>
      </c>
      <c r="R332" s="8">
        <f t="shared" si="58"/>
        <v>1.7114815789006532E-2</v>
      </c>
      <c r="S332" s="8">
        <f t="shared" si="49"/>
        <v>9.3798856013518304E-3</v>
      </c>
      <c r="T332" s="8">
        <f t="shared" si="50"/>
        <v>5.1743529148283049E-2</v>
      </c>
      <c r="U332" s="8">
        <f t="shared" si="51"/>
        <v>6.584884765040511E-3</v>
      </c>
      <c r="V332" s="8">
        <f t="shared" si="52"/>
        <v>1.108465788377554E-2</v>
      </c>
      <c r="W332" s="8">
        <f t="shared" si="53"/>
        <v>-1.4514464464464548E-2</v>
      </c>
      <c r="X332" s="8">
        <f t="shared" si="54"/>
        <v>3.2221060542063161E-2</v>
      </c>
      <c r="Y332" s="8">
        <f t="shared" si="55"/>
        <v>-8.9820354799383349E-3</v>
      </c>
      <c r="Z332" s="8">
        <f t="shared" si="56"/>
        <v>2.5174854973161381E-2</v>
      </c>
      <c r="AA332" s="8">
        <f t="shared" si="57"/>
        <v>-5.2355793307534574E-3</v>
      </c>
      <c r="AB332" s="12">
        <f t="shared" si="59"/>
        <v>1.2457160942752567E-2</v>
      </c>
      <c r="AC332" s="37" cm="1">
        <f t="array" ref="AC332">SUMPRODUCT(R332:AA332,TRANSPOSE($AK$5:$AK$14))</f>
        <v>1.1838926500088167E-2</v>
      </c>
      <c r="AD332" s="37"/>
      <c r="AE332" s="37"/>
      <c r="AF332" s="37"/>
      <c r="AG332" s="37"/>
      <c r="AH332" s="37"/>
    </row>
    <row r="333" spans="1:34">
      <c r="A333" s="1">
        <v>44391</v>
      </c>
      <c r="B333" t="s">
        <v>16</v>
      </c>
      <c r="C333" t="s">
        <v>17</v>
      </c>
      <c r="D333" s="2">
        <v>99.459998999999996</v>
      </c>
      <c r="F333" s="1">
        <v>43955</v>
      </c>
      <c r="G333" s="3">
        <v>40.900002000000001</v>
      </c>
      <c r="H333" s="3">
        <v>12.793333000000001</v>
      </c>
      <c r="I333" s="3">
        <v>17.780000999999999</v>
      </c>
      <c r="J333" s="3">
        <v>33.409999999999997</v>
      </c>
      <c r="K333" s="3">
        <v>25.203393999999999</v>
      </c>
      <c r="L333" s="3">
        <v>19.98</v>
      </c>
      <c r="M333" s="3">
        <v>17.379999000000002</v>
      </c>
      <c r="N333" s="3">
        <v>20.040001</v>
      </c>
      <c r="O333" s="3">
        <v>39.707478000000002</v>
      </c>
      <c r="P333" s="3">
        <v>43.93</v>
      </c>
      <c r="R333" s="8">
        <f t="shared" si="58"/>
        <v>-3.7647011764705869E-2</v>
      </c>
      <c r="S333" s="8">
        <f t="shared" si="49"/>
        <v>-1.041098440452759E-3</v>
      </c>
      <c r="T333" s="8">
        <f t="shared" si="50"/>
        <v>-1.6843347380312954E-3</v>
      </c>
      <c r="U333" s="8">
        <f t="shared" si="51"/>
        <v>-2.281365963187082E-2</v>
      </c>
      <c r="V333" s="8">
        <f t="shared" si="52"/>
        <v>1.5273375495342344E-2</v>
      </c>
      <c r="W333" s="8">
        <f t="shared" si="53"/>
        <v>-4.3561466900979708E-2</v>
      </c>
      <c r="X333" s="8">
        <f t="shared" si="54"/>
        <v>-3.7119115629867798E-2</v>
      </c>
      <c r="Y333" s="8">
        <f t="shared" si="55"/>
        <v>2.0000500000000089E-3</v>
      </c>
      <c r="Z333" s="8">
        <f t="shared" si="56"/>
        <v>-4.3478252490709787E-2</v>
      </c>
      <c r="AA333" s="8">
        <f t="shared" si="57"/>
        <v>-2.0731185449594555E-2</v>
      </c>
      <c r="AB333" s="12">
        <f t="shared" si="59"/>
        <v>-1.9080269955087027E-2</v>
      </c>
      <c r="AC333" s="37" cm="1">
        <f t="array" ref="AC333">SUMPRODUCT(R333:AA333,TRANSPOSE($AK$5:$AK$14))</f>
        <v>-1.7868073476148504E-2</v>
      </c>
      <c r="AD333" s="37"/>
      <c r="AE333" s="37"/>
      <c r="AF333" s="37"/>
      <c r="AG333" s="37"/>
      <c r="AH333" s="37"/>
    </row>
    <row r="334" spans="1:34">
      <c r="A334" s="1">
        <v>44391</v>
      </c>
      <c r="B334" t="s">
        <v>18</v>
      </c>
      <c r="C334" t="s">
        <v>19</v>
      </c>
      <c r="D334" s="2">
        <v>33.880001</v>
      </c>
      <c r="F334" s="1">
        <v>43951</v>
      </c>
      <c r="G334" s="3">
        <v>42.5</v>
      </c>
      <c r="H334" s="3">
        <v>12.806666</v>
      </c>
      <c r="I334" s="3">
        <v>17.809999000000001</v>
      </c>
      <c r="J334" s="3">
        <v>34.189999</v>
      </c>
      <c r="K334" s="3">
        <v>24.824244</v>
      </c>
      <c r="L334" s="3">
        <v>20.889999</v>
      </c>
      <c r="M334" s="3">
        <v>18.049999</v>
      </c>
      <c r="N334" s="3">
        <v>20</v>
      </c>
      <c r="O334" s="3">
        <v>41.512363000000001</v>
      </c>
      <c r="P334" s="3">
        <v>44.860000999999997</v>
      </c>
      <c r="R334" s="8">
        <f t="shared" si="58"/>
        <v>-7.7691012252994268E-2</v>
      </c>
      <c r="S334" s="8">
        <f t="shared" si="49"/>
        <v>-3.7092781954887279E-2</v>
      </c>
      <c r="T334" s="8">
        <f t="shared" si="50"/>
        <v>1.8878661327231167E-2</v>
      </c>
      <c r="U334" s="8">
        <f t="shared" si="51"/>
        <v>-5.4218613874488869E-2</v>
      </c>
      <c r="V334" s="8">
        <f t="shared" si="52"/>
        <v>-3.4536300790479271E-2</v>
      </c>
      <c r="W334" s="8">
        <f t="shared" si="53"/>
        <v>-6.6160122210097316E-2</v>
      </c>
      <c r="X334" s="8">
        <f t="shared" si="54"/>
        <v>-8.2418676790182947E-3</v>
      </c>
      <c r="Y334" s="8">
        <f t="shared" si="55"/>
        <v>-9.9010391138099601E-3</v>
      </c>
      <c r="Z334" s="8">
        <f t="shared" si="56"/>
        <v>-5.8564244105498459E-2</v>
      </c>
      <c r="AA334" s="8">
        <f t="shared" si="57"/>
        <v>-4.001709822383908E-2</v>
      </c>
      <c r="AB334" s="12">
        <f t="shared" si="59"/>
        <v>-3.6754441887788161E-2</v>
      </c>
      <c r="AC334" s="37" cm="1">
        <f t="array" ref="AC334">SUMPRODUCT(R334:AA334,TRANSPOSE($AK$5:$AK$14))</f>
        <v>-3.3456576571109731E-2</v>
      </c>
      <c r="AD334" s="37"/>
      <c r="AE334" s="37"/>
      <c r="AF334" s="37"/>
      <c r="AG334" s="37"/>
      <c r="AH334" s="37"/>
    </row>
    <row r="335" spans="1:34">
      <c r="A335" s="1">
        <v>44391</v>
      </c>
      <c r="B335" t="s">
        <v>20</v>
      </c>
      <c r="C335" t="s">
        <v>21</v>
      </c>
      <c r="D335" s="2">
        <v>17.120000999999998</v>
      </c>
      <c r="F335" s="1">
        <v>43950</v>
      </c>
      <c r="G335" s="3">
        <v>46.080002</v>
      </c>
      <c r="H335" s="3">
        <v>13.3</v>
      </c>
      <c r="I335" s="3">
        <v>17.48</v>
      </c>
      <c r="J335" s="3">
        <v>36.150002000000001</v>
      </c>
      <c r="K335" s="3">
        <v>25.712250000000001</v>
      </c>
      <c r="L335" s="3">
        <v>22.370000999999998</v>
      </c>
      <c r="M335" s="3">
        <v>18.200001</v>
      </c>
      <c r="N335" s="3">
        <v>20.200001</v>
      </c>
      <c r="O335" s="3">
        <v>44.094738</v>
      </c>
      <c r="P335" s="3">
        <v>46.73</v>
      </c>
      <c r="R335" s="8">
        <f t="shared" si="58"/>
        <v>1.0748014915551588E-2</v>
      </c>
      <c r="S335" s="8">
        <f t="shared" si="49"/>
        <v>2.5126131915886004E-3</v>
      </c>
      <c r="T335" s="8">
        <f t="shared" si="50"/>
        <v>-2.5641079953116968E-2</v>
      </c>
      <c r="U335" s="8">
        <f t="shared" si="51"/>
        <v>2.6988664006003873E-2</v>
      </c>
      <c r="V335" s="8">
        <f t="shared" si="52"/>
        <v>2.3024959744048914E-2</v>
      </c>
      <c r="W335" s="8">
        <f t="shared" si="53"/>
        <v>2.8033134191176326E-2</v>
      </c>
      <c r="X335" s="8">
        <f t="shared" si="54"/>
        <v>5.5072521739130451E-2</v>
      </c>
      <c r="Y335" s="8">
        <f t="shared" si="55"/>
        <v>1.9172603430877903E-2</v>
      </c>
      <c r="Z335" s="8">
        <f t="shared" si="56"/>
        <v>1.6428458248088716E-2</v>
      </c>
      <c r="AA335" s="8">
        <f t="shared" si="57"/>
        <v>4.7522953429209744E-2</v>
      </c>
      <c r="AB335" s="12">
        <f t="shared" si="59"/>
        <v>2.0386284294255919E-2</v>
      </c>
      <c r="AC335" s="37" cm="1">
        <f t="array" ref="AC335">SUMPRODUCT(R335:AA335,TRANSPOSE($AK$5:$AK$14))</f>
        <v>1.7184700865145286E-2</v>
      </c>
      <c r="AD335" s="37"/>
      <c r="AE335" s="37"/>
      <c r="AF335" s="37"/>
      <c r="AG335" s="37"/>
      <c r="AH335" s="37"/>
    </row>
    <row r="336" spans="1:34">
      <c r="A336" s="1">
        <v>44390</v>
      </c>
      <c r="B336" t="s">
        <v>2</v>
      </c>
      <c r="C336" t="s">
        <v>3</v>
      </c>
      <c r="D336" s="2">
        <v>27.9</v>
      </c>
      <c r="F336" s="1">
        <v>43949</v>
      </c>
      <c r="G336" s="3">
        <v>45.59</v>
      </c>
      <c r="H336" s="3">
        <v>13.266666000000001</v>
      </c>
      <c r="I336" s="3">
        <v>17.940000999999999</v>
      </c>
      <c r="J336" s="3">
        <v>35.200001</v>
      </c>
      <c r="K336" s="3">
        <v>25.133551000000001</v>
      </c>
      <c r="L336" s="3">
        <v>21.76</v>
      </c>
      <c r="M336" s="3">
        <v>17.25</v>
      </c>
      <c r="N336" s="3">
        <v>19.82</v>
      </c>
      <c r="O336" s="3">
        <v>43.382038000000001</v>
      </c>
      <c r="P336" s="3">
        <v>44.610000999999997</v>
      </c>
      <c r="R336" s="8">
        <f t="shared" si="58"/>
        <v>7.0187843670790881E-2</v>
      </c>
      <c r="S336" s="8">
        <f t="shared" si="49"/>
        <v>1.4529697401463131E-2</v>
      </c>
      <c r="T336" s="8">
        <f t="shared" si="50"/>
        <v>-3.8866740699612882E-3</v>
      </c>
      <c r="U336" s="8">
        <f t="shared" si="51"/>
        <v>5.0746298507462699E-2</v>
      </c>
      <c r="V336" s="8">
        <f t="shared" si="52"/>
        <v>4.958336425331817E-2</v>
      </c>
      <c r="W336" s="8">
        <f t="shared" si="53"/>
        <v>3.3238415633353086E-2</v>
      </c>
      <c r="X336" s="8">
        <f t="shared" si="54"/>
        <v>4.8632155098349214E-2</v>
      </c>
      <c r="Y336" s="8">
        <f t="shared" si="55"/>
        <v>-1.5399851733723446E-2</v>
      </c>
      <c r="Z336" s="8">
        <f t="shared" si="56"/>
        <v>4.2714055738067393E-2</v>
      </c>
      <c r="AA336" s="8">
        <f t="shared" si="57"/>
        <v>1.3468462704117508E-3</v>
      </c>
      <c r="AB336" s="12">
        <f t="shared" si="59"/>
        <v>2.9169215076953164E-2</v>
      </c>
      <c r="AC336" s="37" cm="1">
        <f t="array" ref="AC336">SUMPRODUCT(R336:AA336,TRANSPOSE($AK$5:$AK$14))</f>
        <v>2.0824140207333006E-2</v>
      </c>
      <c r="AD336" s="37"/>
      <c r="AE336" s="37"/>
      <c r="AF336" s="37"/>
      <c r="AG336" s="37"/>
      <c r="AH336" s="37"/>
    </row>
    <row r="337" spans="1:34">
      <c r="A337" s="1">
        <v>44390</v>
      </c>
      <c r="B337" t="s">
        <v>4</v>
      </c>
      <c r="C337" t="s">
        <v>5</v>
      </c>
      <c r="D337" s="2">
        <v>8.8464589999999994</v>
      </c>
      <c r="F337" s="1">
        <v>43948</v>
      </c>
      <c r="G337" s="3">
        <v>42.599997999999999</v>
      </c>
      <c r="H337" s="3">
        <v>13.076665999999999</v>
      </c>
      <c r="I337" s="3">
        <v>18.010000000000002</v>
      </c>
      <c r="J337" s="3">
        <v>33.5</v>
      </c>
      <c r="K337" s="3">
        <v>23.946217000000001</v>
      </c>
      <c r="L337" s="3">
        <v>21.059999000000001</v>
      </c>
      <c r="M337" s="3">
        <v>16.450001</v>
      </c>
      <c r="N337" s="3">
        <v>20.129999000000002</v>
      </c>
      <c r="O337" s="3">
        <v>41.604922999999999</v>
      </c>
      <c r="P337" s="3">
        <v>44.549999</v>
      </c>
      <c r="R337" s="8">
        <f t="shared" si="58"/>
        <v>-9.0719698035835773E-3</v>
      </c>
      <c r="S337" s="8">
        <f t="shared" si="49"/>
        <v>6.0270244872168768E-2</v>
      </c>
      <c r="T337" s="8">
        <f t="shared" si="50"/>
        <v>5.9411764705882442E-2</v>
      </c>
      <c r="U337" s="8">
        <f t="shared" si="51"/>
        <v>1.57671315949061E-2</v>
      </c>
      <c r="V337" s="8">
        <f t="shared" si="52"/>
        <v>6.666673496787931E-2</v>
      </c>
      <c r="W337" s="8">
        <f t="shared" si="53"/>
        <v>2.3323566569485081E-2</v>
      </c>
      <c r="X337" s="8">
        <f t="shared" si="54"/>
        <v>3.1348025078369972E-2</v>
      </c>
      <c r="Y337" s="8">
        <f t="shared" si="55"/>
        <v>7.0034517258630866E-3</v>
      </c>
      <c r="Z337" s="8">
        <f t="shared" si="56"/>
        <v>2.0894852248722371E-2</v>
      </c>
      <c r="AA337" s="8">
        <f t="shared" si="57"/>
        <v>1.8053040130394809E-2</v>
      </c>
      <c r="AB337" s="12">
        <f t="shared" si="59"/>
        <v>2.9366684209008842E-2</v>
      </c>
      <c r="AC337" s="37" cm="1">
        <f t="array" ref="AC337">SUMPRODUCT(R337:AA337,TRANSPOSE($AK$5:$AK$14))</f>
        <v>2.7901002455058083E-2</v>
      </c>
      <c r="AD337" s="37"/>
      <c r="AE337" s="37"/>
      <c r="AF337" s="37"/>
      <c r="AG337" s="37"/>
      <c r="AH337" s="37"/>
    </row>
    <row r="338" spans="1:34">
      <c r="A338" s="1">
        <v>44390</v>
      </c>
      <c r="B338" t="s">
        <v>6</v>
      </c>
      <c r="C338" t="s">
        <v>7</v>
      </c>
      <c r="D338" s="2">
        <v>115.75</v>
      </c>
      <c r="F338" s="1">
        <v>43945</v>
      </c>
      <c r="G338" s="3">
        <v>42.990001999999997</v>
      </c>
      <c r="H338" s="3">
        <v>12.333333</v>
      </c>
      <c r="I338" s="3">
        <v>17</v>
      </c>
      <c r="J338" s="3">
        <v>32.979999999999997</v>
      </c>
      <c r="K338" s="3">
        <v>22.449577000000001</v>
      </c>
      <c r="L338" s="3">
        <v>20.58</v>
      </c>
      <c r="M338" s="3">
        <v>15.95</v>
      </c>
      <c r="N338" s="3">
        <v>19.989999999999998</v>
      </c>
      <c r="O338" s="3">
        <v>40.753386999999996</v>
      </c>
      <c r="P338" s="3">
        <v>43.759998000000003</v>
      </c>
      <c r="R338" s="8">
        <f t="shared" si="58"/>
        <v>-3.328084026802712E-2</v>
      </c>
      <c r="S338" s="8">
        <f t="shared" si="49"/>
        <v>-0.1030303272727273</v>
      </c>
      <c r="T338" s="8">
        <f t="shared" si="50"/>
        <v>2.3585496673673256E-3</v>
      </c>
      <c r="U338" s="8">
        <f t="shared" si="51"/>
        <v>-5.7175528873642086E-2</v>
      </c>
      <c r="V338" s="8">
        <f t="shared" si="52"/>
        <v>-8.0130878740280811E-2</v>
      </c>
      <c r="W338" s="8">
        <f t="shared" si="53"/>
        <v>-0.10443864229765022</v>
      </c>
      <c r="X338" s="8">
        <f t="shared" si="54"/>
        <v>-5.8997105663887633E-2</v>
      </c>
      <c r="Y338" s="8">
        <f t="shared" si="55"/>
        <v>-2.9611650485437038E-2</v>
      </c>
      <c r="Z338" s="8">
        <f t="shared" si="56"/>
        <v>-2.5453726577621048E-2</v>
      </c>
      <c r="AA338" s="8">
        <f t="shared" si="57"/>
        <v>5.7458058260540477E-3</v>
      </c>
      <c r="AB338" s="12">
        <f t="shared" si="59"/>
        <v>-4.8401434468585192E-2</v>
      </c>
      <c r="AC338" s="37" cm="1">
        <f t="array" ref="AC338">SUMPRODUCT(R338:AA338,TRANSPOSE($AK$5:$AK$14))</f>
        <v>-3.966162355429545E-2</v>
      </c>
      <c r="AD338" s="37"/>
      <c r="AE338" s="37"/>
      <c r="AF338" s="37"/>
      <c r="AG338" s="37"/>
      <c r="AH338" s="37"/>
    </row>
    <row r="339" spans="1:34">
      <c r="A339" s="1">
        <v>44390</v>
      </c>
      <c r="B339" t="s">
        <v>8</v>
      </c>
      <c r="C339" t="s">
        <v>9</v>
      </c>
      <c r="D339" s="2">
        <v>20.690000999999999</v>
      </c>
      <c r="F339" s="1">
        <v>43944</v>
      </c>
      <c r="G339" s="3">
        <v>44.470001000000003</v>
      </c>
      <c r="H339" s="3">
        <v>13.75</v>
      </c>
      <c r="I339" s="3">
        <v>16.959999</v>
      </c>
      <c r="J339" s="3">
        <v>34.979999999999997</v>
      </c>
      <c r="K339" s="3">
        <v>24.405186</v>
      </c>
      <c r="L339" s="3">
        <v>22.98</v>
      </c>
      <c r="M339" s="3">
        <v>16.950001</v>
      </c>
      <c r="N339" s="3">
        <v>20.6</v>
      </c>
      <c r="O339" s="3">
        <v>41.817805999999997</v>
      </c>
      <c r="P339" s="3">
        <v>43.509998000000003</v>
      </c>
      <c r="R339" s="8">
        <f t="shared" si="58"/>
        <v>-6.9470599090382806E-2</v>
      </c>
      <c r="S339" s="8">
        <f t="shared" si="49"/>
        <v>-1.8090907357555489E-2</v>
      </c>
      <c r="T339" s="8">
        <f t="shared" si="50"/>
        <v>2.6013186569075298E-2</v>
      </c>
      <c r="U339" s="8">
        <f t="shared" si="51"/>
        <v>-4.1643835616438439E-2</v>
      </c>
      <c r="V339" s="8">
        <f t="shared" si="52"/>
        <v>-2.8208148941167029E-2</v>
      </c>
      <c r="W339" s="8">
        <f t="shared" si="53"/>
        <v>-9.4828013153964909E-3</v>
      </c>
      <c r="X339" s="8">
        <f t="shared" si="54"/>
        <v>1.1940358208955244E-2</v>
      </c>
      <c r="Y339" s="8">
        <f t="shared" si="55"/>
        <v>-1.6706490849332126E-2</v>
      </c>
      <c r="Z339" s="8">
        <f t="shared" si="56"/>
        <v>-5.0840356772012464E-2</v>
      </c>
      <c r="AA339" s="8">
        <f t="shared" si="57"/>
        <v>1.4219020316129646E-2</v>
      </c>
      <c r="AB339" s="12">
        <f t="shared" si="59"/>
        <v>-1.8227057484812466E-2</v>
      </c>
      <c r="AC339" s="37" cm="1">
        <f t="array" ref="AC339">SUMPRODUCT(R339:AA339,TRANSPOSE($AK$5:$AK$14))</f>
        <v>-1.4155190365586316E-2</v>
      </c>
      <c r="AD339" s="37"/>
      <c r="AE339" s="37"/>
      <c r="AF339" s="37"/>
      <c r="AG339" s="37"/>
      <c r="AH339" s="37"/>
    </row>
    <row r="340" spans="1:34">
      <c r="A340" s="1">
        <v>44390</v>
      </c>
      <c r="B340" t="s">
        <v>10</v>
      </c>
      <c r="C340" t="s">
        <v>11</v>
      </c>
      <c r="D340" s="2">
        <v>24.48</v>
      </c>
      <c r="F340" s="1">
        <v>43943</v>
      </c>
      <c r="G340" s="3">
        <v>47.790000999999997</v>
      </c>
      <c r="H340" s="3">
        <v>14.003333</v>
      </c>
      <c r="I340" s="3">
        <v>16.530000999999999</v>
      </c>
      <c r="J340" s="3">
        <v>36.5</v>
      </c>
      <c r="K340" s="3">
        <v>25.113593999999999</v>
      </c>
      <c r="L340" s="3">
        <v>23.200001</v>
      </c>
      <c r="M340" s="3">
        <v>16.75</v>
      </c>
      <c r="N340" s="3">
        <v>20.950001</v>
      </c>
      <c r="O340" s="3">
        <v>44.057715999999999</v>
      </c>
      <c r="P340" s="3">
        <v>42.900002000000001</v>
      </c>
      <c r="R340" s="8">
        <f t="shared" si="58"/>
        <v>6.3654596038281705E-2</v>
      </c>
      <c r="S340" s="8">
        <f t="shared" si="49"/>
        <v>3.4983961566888412E-2</v>
      </c>
      <c r="T340" s="8">
        <f t="shared" si="50"/>
        <v>3.6363699059561085E-2</v>
      </c>
      <c r="U340" s="8">
        <f t="shared" si="51"/>
        <v>7.3529411764705885E-2</v>
      </c>
      <c r="V340" s="8">
        <f t="shared" si="52"/>
        <v>0.10249676047991386</v>
      </c>
      <c r="W340" s="8">
        <f t="shared" si="53"/>
        <v>7.4074120370370311E-2</v>
      </c>
      <c r="X340" s="8">
        <f t="shared" si="54"/>
        <v>5.0156739811912272E-2</v>
      </c>
      <c r="Y340" s="8">
        <f t="shared" si="55"/>
        <v>4.2807416625186681E-2</v>
      </c>
      <c r="Z340" s="8">
        <f t="shared" si="56"/>
        <v>3.9301357016730563E-2</v>
      </c>
      <c r="AA340" s="8">
        <f t="shared" si="57"/>
        <v>1.0362765199311409E-2</v>
      </c>
      <c r="AB340" s="12">
        <f t="shared" si="59"/>
        <v>5.277308279328622E-2</v>
      </c>
      <c r="AC340" s="37" cm="1">
        <f t="array" ref="AC340">SUMPRODUCT(R340:AA340,TRANSPOSE($AK$5:$AK$14))</f>
        <v>4.5940631234662584E-2</v>
      </c>
      <c r="AD340" s="37"/>
      <c r="AE340" s="37"/>
      <c r="AF340" s="37"/>
      <c r="AG340" s="37"/>
      <c r="AH340" s="37"/>
    </row>
    <row r="341" spans="1:34">
      <c r="A341" s="1">
        <v>44390</v>
      </c>
      <c r="B341" t="s">
        <v>12</v>
      </c>
      <c r="C341" t="s">
        <v>13</v>
      </c>
      <c r="D341" s="2">
        <v>27.09</v>
      </c>
      <c r="F341" s="1">
        <v>43941</v>
      </c>
      <c r="G341" s="3">
        <v>44.93</v>
      </c>
      <c r="H341" s="3">
        <v>13.53</v>
      </c>
      <c r="I341" s="3">
        <v>15.95</v>
      </c>
      <c r="J341" s="3">
        <v>34</v>
      </c>
      <c r="K341" s="3">
        <v>22.778836999999999</v>
      </c>
      <c r="L341" s="3">
        <v>21.6</v>
      </c>
      <c r="M341" s="3">
        <v>15.95</v>
      </c>
      <c r="N341" s="3">
        <v>20.09</v>
      </c>
      <c r="O341" s="3">
        <v>42.391666000000001</v>
      </c>
      <c r="P341" s="3">
        <v>42.459999000000003</v>
      </c>
      <c r="R341" s="8">
        <f t="shared" si="58"/>
        <v>6.2174966008864449E-2</v>
      </c>
      <c r="S341" s="8">
        <f t="shared" si="49"/>
        <v>2.6815129107772669E-2</v>
      </c>
      <c r="T341" s="8">
        <f t="shared" si="50"/>
        <v>6.3091482649842053E-3</v>
      </c>
      <c r="U341" s="8">
        <f t="shared" si="51"/>
        <v>6.1504872354195314E-2</v>
      </c>
      <c r="V341" s="8">
        <f t="shared" si="52"/>
        <v>4.9655139808024037E-2</v>
      </c>
      <c r="W341" s="8">
        <f t="shared" si="53"/>
        <v>3.1026203769632329E-2</v>
      </c>
      <c r="X341" s="8">
        <f t="shared" si="54"/>
        <v>-1.1159269135726681E-2</v>
      </c>
      <c r="Y341" s="8">
        <f t="shared" si="55"/>
        <v>-1.5196078431372488E-2</v>
      </c>
      <c r="Z341" s="8">
        <f t="shared" si="56"/>
        <v>5.2147900716087693E-2</v>
      </c>
      <c r="AA341" s="8">
        <f t="shared" si="57"/>
        <v>-3.5000022727272651E-2</v>
      </c>
      <c r="AB341" s="12">
        <f t="shared" si="59"/>
        <v>2.2827798973518894E-2</v>
      </c>
      <c r="AC341" s="37" cm="1">
        <f t="array" ref="AC341">SUMPRODUCT(R341:AA341,TRANSPOSE($AK$5:$AK$14))</f>
        <v>1.5633414177511212E-2</v>
      </c>
      <c r="AD341" s="37"/>
      <c r="AE341" s="37"/>
      <c r="AF341" s="37"/>
      <c r="AG341" s="37"/>
      <c r="AH341" s="37"/>
    </row>
    <row r="342" spans="1:34">
      <c r="A342" s="1">
        <v>44390</v>
      </c>
      <c r="B342" t="s">
        <v>14</v>
      </c>
      <c r="C342" t="s">
        <v>15</v>
      </c>
      <c r="D342" s="2">
        <v>66.169998000000007</v>
      </c>
      <c r="F342" s="1">
        <v>43938</v>
      </c>
      <c r="G342" s="3">
        <v>42.299999</v>
      </c>
      <c r="H342" s="3">
        <v>13.176666000000001</v>
      </c>
      <c r="I342" s="3">
        <v>15.85</v>
      </c>
      <c r="J342" s="3">
        <v>32.029998999999997</v>
      </c>
      <c r="K342" s="3">
        <v>21.701257999999999</v>
      </c>
      <c r="L342" s="3">
        <v>20.950001</v>
      </c>
      <c r="M342" s="3">
        <v>16.129999000000002</v>
      </c>
      <c r="N342" s="3">
        <v>20.399999999999999</v>
      </c>
      <c r="O342" s="3">
        <v>40.290596000000001</v>
      </c>
      <c r="P342" s="3">
        <v>44</v>
      </c>
      <c r="R342" s="8">
        <f t="shared" si="58"/>
        <v>5.4862870566726722E-2</v>
      </c>
      <c r="S342" s="8">
        <f t="shared" ref="S342:S405" si="60">(H342-H343)/H343</f>
        <v>5.5965150240783511E-3</v>
      </c>
      <c r="T342" s="8">
        <f t="shared" ref="T342:T405" si="61">(I342-I343)/I343</f>
        <v>-5.6461731493099038E-3</v>
      </c>
      <c r="U342" s="8">
        <f t="shared" ref="U342:U405" si="62">(J342-J343)/J343</f>
        <v>8.3558866155577172E-2</v>
      </c>
      <c r="V342" s="8">
        <f t="shared" ref="V342:V405" si="63">(K342-K343)/K343</f>
        <v>-2.7715665701965635E-2</v>
      </c>
      <c r="W342" s="8">
        <f t="shared" ref="W342:W405" si="64">(L342-L343)/L343</f>
        <v>0.11436181459371358</v>
      </c>
      <c r="X342" s="8">
        <f t="shared" ref="X342:X405" si="65">(M342-M343)/M343</f>
        <v>2.6081361323155271E-2</v>
      </c>
      <c r="Y342" s="8">
        <f t="shared" ref="Y342:Y405" si="66">(N342-N343)/N343</f>
        <v>-6.3322451859598077E-3</v>
      </c>
      <c r="Z342" s="8">
        <f t="shared" ref="Z342:Z405" si="67">(O342-O343)/O343</f>
        <v>2.7863122801473159E-2</v>
      </c>
      <c r="AA342" s="8">
        <f t="shared" ref="AA342:AA405" si="68">(P342-P343)/P343</f>
        <v>2.899911267535599E-2</v>
      </c>
      <c r="AB342" s="12">
        <f t="shared" si="59"/>
        <v>3.0162957910284487E-2</v>
      </c>
      <c r="AC342" s="37" cm="1">
        <f t="array" ref="AC342">SUMPRODUCT(R342:AA342,TRANSPOSE($AK$5:$AK$14))</f>
        <v>2.6917764538450465E-2</v>
      </c>
      <c r="AD342" s="37"/>
      <c r="AE342" s="37"/>
      <c r="AF342" s="37"/>
      <c r="AG342" s="37"/>
      <c r="AH342" s="37"/>
    </row>
    <row r="343" spans="1:34">
      <c r="A343" s="1">
        <v>44390</v>
      </c>
      <c r="B343" t="s">
        <v>16</v>
      </c>
      <c r="C343" t="s">
        <v>17</v>
      </c>
      <c r="D343" s="2">
        <v>97.129997000000003</v>
      </c>
      <c r="F343" s="1">
        <v>43937</v>
      </c>
      <c r="G343" s="3">
        <v>40.099997999999999</v>
      </c>
      <c r="H343" s="3">
        <v>13.103332999999999</v>
      </c>
      <c r="I343" s="3">
        <v>15.94</v>
      </c>
      <c r="J343" s="3">
        <v>29.559999000000001</v>
      </c>
      <c r="K343" s="3">
        <v>22.319868</v>
      </c>
      <c r="L343" s="3">
        <v>18.799999</v>
      </c>
      <c r="M343" s="3">
        <v>15.72</v>
      </c>
      <c r="N343" s="3">
        <v>20.530000999999999</v>
      </c>
      <c r="O343" s="3">
        <v>39.198405999999999</v>
      </c>
      <c r="P343" s="3">
        <v>42.759998000000003</v>
      </c>
      <c r="R343" s="8">
        <f t="shared" si="58"/>
        <v>4.4814928483196216E-2</v>
      </c>
      <c r="S343" s="8">
        <f t="shared" si="60"/>
        <v>-1.5280536837702295E-2</v>
      </c>
      <c r="T343" s="8">
        <f t="shared" si="61"/>
        <v>-1.1166314443776956E-2</v>
      </c>
      <c r="U343" s="8">
        <f t="shared" si="62"/>
        <v>-1.8592363260545617E-2</v>
      </c>
      <c r="V343" s="8">
        <f t="shared" si="63"/>
        <v>3.9015350239156393E-2</v>
      </c>
      <c r="W343" s="8">
        <f t="shared" si="64"/>
        <v>-1.2605146396788555E-2</v>
      </c>
      <c r="X343" s="8">
        <f t="shared" si="65"/>
        <v>-4.029298170286829E-2</v>
      </c>
      <c r="Y343" s="8">
        <f t="shared" si="66"/>
        <v>3.0622540160642413E-2</v>
      </c>
      <c r="Z343" s="8">
        <f t="shared" si="67"/>
        <v>-3.1114190579530833E-2</v>
      </c>
      <c r="AA343" s="8">
        <f t="shared" si="68"/>
        <v>-9.9560317192875416E-3</v>
      </c>
      <c r="AB343" s="12">
        <f t="shared" si="59"/>
        <v>-2.4554746057505066E-3</v>
      </c>
      <c r="AC343" s="37" cm="1">
        <f t="array" ref="AC343">SUMPRODUCT(R343:AA343,TRANSPOSE($AK$5:$AK$14))</f>
        <v>-9.8696516965873456E-4</v>
      </c>
      <c r="AD343" s="37"/>
      <c r="AE343" s="37"/>
      <c r="AF343" s="37"/>
      <c r="AG343" s="37"/>
      <c r="AH343" s="37"/>
    </row>
    <row r="344" spans="1:34">
      <c r="A344" s="1">
        <v>44390</v>
      </c>
      <c r="B344" t="s">
        <v>18</v>
      </c>
      <c r="C344" t="s">
        <v>19</v>
      </c>
      <c r="D344" s="2">
        <v>33.740001999999997</v>
      </c>
      <c r="F344" s="1">
        <v>43936</v>
      </c>
      <c r="G344" s="3">
        <v>38.380001</v>
      </c>
      <c r="H344" s="3">
        <v>13.306666</v>
      </c>
      <c r="I344" s="3">
        <v>16.120000999999998</v>
      </c>
      <c r="J344" s="3">
        <v>30.120000999999998</v>
      </c>
      <c r="K344" s="3">
        <v>21.481750000000002</v>
      </c>
      <c r="L344" s="3">
        <v>19.040001</v>
      </c>
      <c r="M344" s="3">
        <v>16.379999000000002</v>
      </c>
      <c r="N344" s="3">
        <v>19.920000000000002</v>
      </c>
      <c r="O344" s="3">
        <v>40.457199000000003</v>
      </c>
      <c r="P344" s="3">
        <v>43.189999</v>
      </c>
      <c r="R344" s="8">
        <f t="shared" si="58"/>
        <v>2.6203180416942206E-2</v>
      </c>
      <c r="S344" s="8">
        <f t="shared" si="60"/>
        <v>9.1001015723003228E-3</v>
      </c>
      <c r="T344" s="8">
        <f t="shared" si="61"/>
        <v>-2.2437780473013948E-2</v>
      </c>
      <c r="U344" s="8">
        <f t="shared" si="62"/>
        <v>-1.2135093473269925E-2</v>
      </c>
      <c r="V344" s="8">
        <f t="shared" si="63"/>
        <v>2.4262506439859659E-2</v>
      </c>
      <c r="W344" s="8">
        <f t="shared" si="64"/>
        <v>-2.8571377551020471E-2</v>
      </c>
      <c r="X344" s="8">
        <f t="shared" si="65"/>
        <v>-2.0920561864913263E-2</v>
      </c>
      <c r="Y344" s="8">
        <f t="shared" si="66"/>
        <v>-1.920231507643105E-2</v>
      </c>
      <c r="Z344" s="8">
        <f t="shared" si="67"/>
        <v>-1.2872583746273229E-2</v>
      </c>
      <c r="AA344" s="8">
        <f t="shared" si="68"/>
        <v>-3.0092073435707835E-2</v>
      </c>
      <c r="AB344" s="12">
        <f t="shared" si="59"/>
        <v>-8.6665997191527535E-3</v>
      </c>
      <c r="AC344" s="37" cm="1">
        <f t="array" ref="AC344">SUMPRODUCT(R344:AA344,TRANSPOSE($AK$5:$AK$14))</f>
        <v>-1.1813550723494218E-2</v>
      </c>
      <c r="AD344" s="37"/>
      <c r="AE344" s="37"/>
      <c r="AF344" s="37"/>
      <c r="AG344" s="37"/>
      <c r="AH344" s="37"/>
    </row>
    <row r="345" spans="1:34">
      <c r="A345" s="1">
        <v>44390</v>
      </c>
      <c r="B345" t="s">
        <v>20</v>
      </c>
      <c r="C345" t="s">
        <v>21</v>
      </c>
      <c r="D345" s="2">
        <v>16.950001</v>
      </c>
      <c r="F345" s="1">
        <v>43935</v>
      </c>
      <c r="G345" s="3">
        <v>37.400002000000001</v>
      </c>
      <c r="H345" s="3">
        <v>13.186666000000001</v>
      </c>
      <c r="I345" s="3">
        <v>16.489999999999998</v>
      </c>
      <c r="J345" s="3">
        <v>30.49</v>
      </c>
      <c r="K345" s="3">
        <v>20.972895000000001</v>
      </c>
      <c r="L345" s="3">
        <v>19.600000000000001</v>
      </c>
      <c r="M345" s="3">
        <v>16.73</v>
      </c>
      <c r="N345" s="3">
        <v>20.309999000000001</v>
      </c>
      <c r="O345" s="3">
        <v>40.984779000000003</v>
      </c>
      <c r="P345" s="3">
        <v>44.529998999999997</v>
      </c>
      <c r="R345" s="8">
        <f t="shared" si="58"/>
        <v>2.3255896669108007E-2</v>
      </c>
      <c r="S345" s="8">
        <f t="shared" si="60"/>
        <v>5.5922472189183225E-3</v>
      </c>
      <c r="T345" s="8">
        <f t="shared" si="61"/>
        <v>1.7901171734495454E-2</v>
      </c>
      <c r="U345" s="8">
        <f t="shared" si="62"/>
        <v>2.487394957983188E-2</v>
      </c>
      <c r="V345" s="8">
        <f t="shared" si="63"/>
        <v>1.5949710407106184E-2</v>
      </c>
      <c r="W345" s="8">
        <f t="shared" si="64"/>
        <v>-5.0761926357262063E-3</v>
      </c>
      <c r="X345" s="8">
        <f t="shared" si="65"/>
        <v>-1.1813349084465404E-2</v>
      </c>
      <c r="Y345" s="8">
        <f t="shared" si="66"/>
        <v>-1.8840675418324813E-2</v>
      </c>
      <c r="Z345" s="8">
        <f t="shared" si="67"/>
        <v>8.6625706343658987E-2</v>
      </c>
      <c r="AA345" s="8">
        <f t="shared" si="68"/>
        <v>-8.9748709894556266E-4</v>
      </c>
      <c r="AB345" s="12">
        <f t="shared" si="59"/>
        <v>1.3757097771565686E-2</v>
      </c>
      <c r="AC345" s="37" cm="1">
        <f t="array" ref="AC345">SUMPRODUCT(R345:AA345,TRANSPOSE($AK$5:$AK$14))</f>
        <v>1.2214732687303307E-2</v>
      </c>
      <c r="AD345" s="37"/>
      <c r="AE345" s="37"/>
      <c r="AF345" s="37"/>
      <c r="AG345" s="37"/>
      <c r="AH345" s="37"/>
    </row>
    <row r="346" spans="1:34">
      <c r="A346" s="1">
        <v>44389</v>
      </c>
      <c r="B346" t="s">
        <v>2</v>
      </c>
      <c r="C346" t="s">
        <v>3</v>
      </c>
      <c r="D346" s="2">
        <v>27.73</v>
      </c>
      <c r="F346" s="1">
        <v>43934</v>
      </c>
      <c r="G346" s="3">
        <v>36.549999</v>
      </c>
      <c r="H346" s="3">
        <v>13.113333000000001</v>
      </c>
      <c r="I346" s="3">
        <v>16.200001</v>
      </c>
      <c r="J346" s="3">
        <v>29.75</v>
      </c>
      <c r="K346" s="3">
        <v>20.643635</v>
      </c>
      <c r="L346" s="3">
        <v>19.700001</v>
      </c>
      <c r="M346" s="3">
        <v>16.93</v>
      </c>
      <c r="N346" s="3">
        <v>20.700001</v>
      </c>
      <c r="O346" s="3">
        <v>37.717475999999998</v>
      </c>
      <c r="P346" s="3">
        <v>44.57</v>
      </c>
      <c r="R346" s="8">
        <f t="shared" si="58"/>
        <v>-2.7925506804548226E-2</v>
      </c>
      <c r="S346" s="8">
        <f t="shared" si="60"/>
        <v>8.4593696093148742E-3</v>
      </c>
      <c r="T346" s="8">
        <f t="shared" si="61"/>
        <v>1.250006250000002E-2</v>
      </c>
      <c r="U346" s="8">
        <f t="shared" si="62"/>
        <v>-1.3266998341625161E-2</v>
      </c>
      <c r="V346" s="8">
        <f t="shared" si="63"/>
        <v>-2.8638496371304986E-2</v>
      </c>
      <c r="W346" s="8">
        <f t="shared" si="64"/>
        <v>7.1575668280964158E-3</v>
      </c>
      <c r="X346" s="8">
        <f t="shared" si="65"/>
        <v>6.539833531510073E-3</v>
      </c>
      <c r="Y346" s="8">
        <f t="shared" si="66"/>
        <v>3.5000050000000019E-2</v>
      </c>
      <c r="Z346" s="8">
        <f t="shared" si="67"/>
        <v>3.6895696020338604E-2</v>
      </c>
      <c r="AA346" s="8">
        <f t="shared" si="68"/>
        <v>2.9805938766311057E-2</v>
      </c>
      <c r="AB346" s="12">
        <f t="shared" si="59"/>
        <v>6.6527515738092693E-3</v>
      </c>
      <c r="AC346" s="37" cm="1">
        <f t="array" ref="AC346">SUMPRODUCT(R346:AA346,TRANSPOSE($AK$5:$AK$14))</f>
        <v>1.2286337196195827E-2</v>
      </c>
      <c r="AD346" s="37"/>
      <c r="AE346" s="37"/>
      <c r="AF346" s="37"/>
      <c r="AG346" s="37"/>
      <c r="AH346" s="37"/>
    </row>
    <row r="347" spans="1:34">
      <c r="A347" s="1">
        <v>44389</v>
      </c>
      <c r="B347" t="s">
        <v>4</v>
      </c>
      <c r="C347" t="s">
        <v>5</v>
      </c>
      <c r="D347" s="2">
        <v>8.6682860000000002</v>
      </c>
      <c r="F347" s="1">
        <v>43930</v>
      </c>
      <c r="G347" s="3">
        <v>37.599997999999999</v>
      </c>
      <c r="H347" s="3">
        <v>13.003333</v>
      </c>
      <c r="I347" s="3">
        <v>16</v>
      </c>
      <c r="J347" s="3">
        <v>30.15</v>
      </c>
      <c r="K347" s="3">
        <v>21.252268000000001</v>
      </c>
      <c r="L347" s="3">
        <v>19.559999000000001</v>
      </c>
      <c r="M347" s="3">
        <v>16.82</v>
      </c>
      <c r="N347" s="3">
        <v>20</v>
      </c>
      <c r="O347" s="3">
        <v>36.375380999999997</v>
      </c>
      <c r="P347" s="3">
        <v>43.279998999999997</v>
      </c>
      <c r="R347" s="8">
        <f t="shared" si="58"/>
        <v>-4.9785241344452891E-2</v>
      </c>
      <c r="S347" s="8">
        <f t="shared" si="60"/>
        <v>-7.6316460857706698E-3</v>
      </c>
      <c r="T347" s="8">
        <f t="shared" si="61"/>
        <v>-1.4778325123152615E-2</v>
      </c>
      <c r="U347" s="8">
        <f t="shared" si="62"/>
        <v>-5.4858934169278999E-2</v>
      </c>
      <c r="V347" s="8">
        <f t="shared" si="63"/>
        <v>-2.6952864308429136E-2</v>
      </c>
      <c r="W347" s="8">
        <f t="shared" si="64"/>
        <v>-3.0242984630639583E-2</v>
      </c>
      <c r="X347" s="8">
        <f t="shared" si="65"/>
        <v>-2.8868360277136258E-2</v>
      </c>
      <c r="Y347" s="8">
        <f t="shared" si="66"/>
        <v>-4.0767386091127164E-2</v>
      </c>
      <c r="Z347" s="8">
        <f t="shared" si="67"/>
        <v>-3.5582842287750126E-2</v>
      </c>
      <c r="AA347" s="8">
        <f t="shared" si="68"/>
        <v>-5.2861183767465699E-3</v>
      </c>
      <c r="AB347" s="12">
        <f t="shared" si="59"/>
        <v>-2.9475470269448401E-2</v>
      </c>
      <c r="AC347" s="37" cm="1">
        <f t="array" ref="AC347">SUMPRODUCT(R347:AA347,TRANSPOSE($AK$5:$AK$14))</f>
        <v>-2.6983053811257502E-2</v>
      </c>
      <c r="AD347" s="37"/>
      <c r="AE347" s="37"/>
      <c r="AF347" s="37"/>
      <c r="AG347" s="37"/>
      <c r="AH347" s="37"/>
    </row>
    <row r="348" spans="1:34">
      <c r="A348" s="1">
        <v>44389</v>
      </c>
      <c r="B348" t="s">
        <v>6</v>
      </c>
      <c r="C348" t="s">
        <v>7</v>
      </c>
      <c r="D348" s="2">
        <v>115.07</v>
      </c>
      <c r="F348" s="1">
        <v>43929</v>
      </c>
      <c r="G348" s="3">
        <v>39.57</v>
      </c>
      <c r="H348" s="3">
        <v>13.103332999999999</v>
      </c>
      <c r="I348" s="3">
        <v>16.239999999999998</v>
      </c>
      <c r="J348" s="3">
        <v>31.9</v>
      </c>
      <c r="K348" s="3">
        <v>21.840944</v>
      </c>
      <c r="L348" s="3">
        <v>20.170000000000002</v>
      </c>
      <c r="M348" s="3">
        <v>17.32</v>
      </c>
      <c r="N348" s="3">
        <v>20.85</v>
      </c>
      <c r="O348" s="3">
        <v>37.717475999999998</v>
      </c>
      <c r="P348" s="3">
        <v>43.509998000000003</v>
      </c>
      <c r="R348" s="8">
        <f t="shared" si="58"/>
        <v>1.7485240871309798E-2</v>
      </c>
      <c r="S348" s="8">
        <f t="shared" si="60"/>
        <v>2.1038961585427542E-2</v>
      </c>
      <c r="T348" s="8">
        <f t="shared" si="61"/>
        <v>8.695652173912858E-3</v>
      </c>
      <c r="U348" s="8">
        <f t="shared" si="62"/>
        <v>9.1718038730938936E-2</v>
      </c>
      <c r="V348" s="8">
        <f t="shared" si="63"/>
        <v>6.9892507882278479E-2</v>
      </c>
      <c r="W348" s="8">
        <f t="shared" si="64"/>
        <v>2.4850396379206561E-3</v>
      </c>
      <c r="X348" s="8">
        <f t="shared" si="65"/>
        <v>5.6097560975609868E-2</v>
      </c>
      <c r="Y348" s="8">
        <f t="shared" si="66"/>
        <v>-4.794343010817228E-4</v>
      </c>
      <c r="Z348" s="8">
        <f t="shared" si="67"/>
        <v>2.5931529012820826E-2</v>
      </c>
      <c r="AA348" s="8">
        <f t="shared" si="68"/>
        <v>-6.1672226168847906E-3</v>
      </c>
      <c r="AB348" s="12">
        <f t="shared" si="59"/>
        <v>2.8669787395225244E-2</v>
      </c>
      <c r="AC348" s="37" cm="1">
        <f t="array" ref="AC348">SUMPRODUCT(R348:AA348,TRANSPOSE($AK$5:$AK$14))</f>
        <v>1.7886831778581195E-2</v>
      </c>
      <c r="AD348" s="37"/>
      <c r="AE348" s="37"/>
      <c r="AF348" s="37"/>
      <c r="AG348" s="37"/>
      <c r="AH348" s="37"/>
    </row>
    <row r="349" spans="1:34">
      <c r="A349" s="1">
        <v>44389</v>
      </c>
      <c r="B349" t="s">
        <v>8</v>
      </c>
      <c r="C349" t="s">
        <v>9</v>
      </c>
      <c r="D349" s="2">
        <v>20.549999</v>
      </c>
      <c r="F349" s="1">
        <v>43928</v>
      </c>
      <c r="G349" s="3">
        <v>38.889999000000003</v>
      </c>
      <c r="H349" s="3">
        <v>12.833333</v>
      </c>
      <c r="I349" s="3">
        <v>16.100000000000001</v>
      </c>
      <c r="J349" s="3">
        <v>29.219999000000001</v>
      </c>
      <c r="K349" s="3">
        <v>20.414148000000001</v>
      </c>
      <c r="L349" s="3">
        <v>20.120000999999998</v>
      </c>
      <c r="M349" s="3">
        <v>16.399999999999999</v>
      </c>
      <c r="N349" s="3">
        <v>20.860001</v>
      </c>
      <c r="O349" s="3">
        <v>36.764125999999997</v>
      </c>
      <c r="P349" s="3">
        <v>43.779998999999997</v>
      </c>
      <c r="R349" s="8">
        <f t="shared" si="58"/>
        <v>3.7066640000000081E-2</v>
      </c>
      <c r="S349" s="8">
        <f t="shared" si="60"/>
        <v>3.4668100904813225E-2</v>
      </c>
      <c r="T349" s="8">
        <f t="shared" si="61"/>
        <v>-2.3650697392358828E-2</v>
      </c>
      <c r="U349" s="8">
        <f t="shared" si="62"/>
        <v>4.3571392857142906E-2</v>
      </c>
      <c r="V349" s="8">
        <f t="shared" si="63"/>
        <v>4.9230683674147568E-2</v>
      </c>
      <c r="W349" s="8">
        <f t="shared" si="64"/>
        <v>2.2357774390243841E-2</v>
      </c>
      <c r="X349" s="8">
        <f t="shared" si="65"/>
        <v>3.9949270767279582E-2</v>
      </c>
      <c r="Y349" s="8">
        <f t="shared" si="66"/>
        <v>-1.9275928537846692E-2</v>
      </c>
      <c r="Z349" s="8">
        <f t="shared" si="67"/>
        <v>3.2224504410256934E-2</v>
      </c>
      <c r="AA349" s="8">
        <f t="shared" si="68"/>
        <v>1.5070669717814207E-2</v>
      </c>
      <c r="AB349" s="12">
        <f t="shared" si="59"/>
        <v>2.3121241079149282E-2</v>
      </c>
      <c r="AC349" s="37" cm="1">
        <f t="array" ref="AC349">SUMPRODUCT(R349:AA349,TRANSPOSE($AK$5:$AK$14))</f>
        <v>1.5090875903601217E-2</v>
      </c>
      <c r="AD349" s="37"/>
      <c r="AE349" s="37"/>
      <c r="AF349" s="37"/>
      <c r="AG349" s="37"/>
      <c r="AH349" s="37"/>
    </row>
    <row r="350" spans="1:34">
      <c r="A350" s="1">
        <v>44389</v>
      </c>
      <c r="B350" t="s">
        <v>10</v>
      </c>
      <c r="C350" t="s">
        <v>11</v>
      </c>
      <c r="D350" s="2">
        <v>23.799999</v>
      </c>
      <c r="F350" s="1">
        <v>43927</v>
      </c>
      <c r="G350" s="3">
        <v>37.5</v>
      </c>
      <c r="H350" s="3">
        <v>12.403333</v>
      </c>
      <c r="I350" s="3">
        <v>16.489999999999998</v>
      </c>
      <c r="J350" s="3">
        <v>28</v>
      </c>
      <c r="K350" s="3">
        <v>19.456301</v>
      </c>
      <c r="L350" s="3">
        <v>19.68</v>
      </c>
      <c r="M350" s="3">
        <v>15.77</v>
      </c>
      <c r="N350" s="3">
        <v>21.27</v>
      </c>
      <c r="O350" s="3">
        <v>35.616405</v>
      </c>
      <c r="P350" s="3">
        <v>43.130001</v>
      </c>
      <c r="R350" s="8">
        <f t="shared" si="58"/>
        <v>0.13533155117564502</v>
      </c>
      <c r="S350" s="8">
        <f t="shared" si="60"/>
        <v>3.793581589958165E-2</v>
      </c>
      <c r="T350" s="8">
        <f t="shared" si="61"/>
        <v>-7.2246232856940842E-3</v>
      </c>
      <c r="U350" s="8">
        <f t="shared" si="62"/>
        <v>0.20120125273278641</v>
      </c>
      <c r="V350" s="8">
        <f t="shared" si="63"/>
        <v>0.11811929221891009</v>
      </c>
      <c r="W350" s="8">
        <f t="shared" si="64"/>
        <v>8.48953189027188E-2</v>
      </c>
      <c r="X350" s="8">
        <f t="shared" si="65"/>
        <v>2.8031290743155132E-2</v>
      </c>
      <c r="Y350" s="8">
        <f t="shared" si="66"/>
        <v>4.2492917847025431E-3</v>
      </c>
      <c r="Z350" s="8">
        <f t="shared" si="67"/>
        <v>0.12153898111344923</v>
      </c>
      <c r="AA350" s="8">
        <f t="shared" si="68"/>
        <v>6.49382962962963E-2</v>
      </c>
      <c r="AB350" s="12">
        <f t="shared" si="59"/>
        <v>7.8901646758155114E-2</v>
      </c>
      <c r="AC350" s="37" cm="1">
        <f t="array" ref="AC350">SUMPRODUCT(R350:AA350,TRANSPOSE($AK$5:$AK$14))</f>
        <v>6.4632203213177766E-2</v>
      </c>
      <c r="AD350" s="37"/>
      <c r="AE350" s="37"/>
      <c r="AF350" s="37"/>
      <c r="AG350" s="37"/>
      <c r="AH350" s="37"/>
    </row>
    <row r="351" spans="1:34">
      <c r="A351" s="1">
        <v>44389</v>
      </c>
      <c r="B351" t="s">
        <v>12</v>
      </c>
      <c r="C351" t="s">
        <v>13</v>
      </c>
      <c r="D351" s="2">
        <v>27.15</v>
      </c>
      <c r="F351" s="1">
        <v>43924</v>
      </c>
      <c r="G351" s="3">
        <v>33.029998999999997</v>
      </c>
      <c r="H351" s="3">
        <v>11.95</v>
      </c>
      <c r="I351" s="3">
        <v>16.610001</v>
      </c>
      <c r="J351" s="3">
        <v>23.309999000000001</v>
      </c>
      <c r="K351" s="3">
        <v>17.400917</v>
      </c>
      <c r="L351" s="3">
        <v>18.139999</v>
      </c>
      <c r="M351" s="3">
        <v>15.34</v>
      </c>
      <c r="N351" s="3">
        <v>21.18</v>
      </c>
      <c r="O351" s="3">
        <v>31.756724999999999</v>
      </c>
      <c r="P351" s="3">
        <v>40.5</v>
      </c>
      <c r="R351" s="8">
        <f t="shared" si="58"/>
        <v>-8.4788057633693723E-2</v>
      </c>
      <c r="S351" s="8">
        <f t="shared" si="60"/>
        <v>-2.5815164446476444E-2</v>
      </c>
      <c r="T351" s="8">
        <f t="shared" si="61"/>
        <v>-1.4243264094955545E-2</v>
      </c>
      <c r="U351" s="8">
        <f t="shared" si="62"/>
        <v>-0.10826320230540171</v>
      </c>
      <c r="V351" s="8">
        <f t="shared" si="63"/>
        <v>-5.9838300709460543E-2</v>
      </c>
      <c r="W351" s="8">
        <f t="shared" si="64"/>
        <v>-2.5778838572565004E-2</v>
      </c>
      <c r="X351" s="8">
        <f t="shared" si="65"/>
        <v>-1.0960670535138616E-2</v>
      </c>
      <c r="Y351" s="8">
        <f t="shared" si="66"/>
        <v>-1.3507173428373315E-2</v>
      </c>
      <c r="Z351" s="8">
        <f t="shared" si="67"/>
        <v>-3.4880511143037231E-2</v>
      </c>
      <c r="AA351" s="8">
        <f t="shared" si="68"/>
        <v>-5.3295910549226444E-2</v>
      </c>
      <c r="AB351" s="12">
        <f t="shared" si="59"/>
        <v>-4.313710934183286E-2</v>
      </c>
      <c r="AC351" s="37" cm="1">
        <f t="array" ref="AC351">SUMPRODUCT(R351:AA351,TRANSPOSE($AK$5:$AK$14))</f>
        <v>-3.823631806796058E-2</v>
      </c>
      <c r="AD351" s="37"/>
      <c r="AE351" s="37"/>
      <c r="AF351" s="37"/>
      <c r="AG351" s="37"/>
      <c r="AH351" s="37"/>
    </row>
    <row r="352" spans="1:34">
      <c r="A352" s="1">
        <v>44389</v>
      </c>
      <c r="B352" t="s">
        <v>14</v>
      </c>
      <c r="C352" t="s">
        <v>15</v>
      </c>
      <c r="D352" s="2">
        <v>66.110000999999997</v>
      </c>
      <c r="F352" s="1">
        <v>43923</v>
      </c>
      <c r="G352" s="3">
        <v>36.090000000000003</v>
      </c>
      <c r="H352" s="3">
        <v>12.266666000000001</v>
      </c>
      <c r="I352" s="3">
        <v>16.850000000000001</v>
      </c>
      <c r="J352" s="3">
        <v>26.139999</v>
      </c>
      <c r="K352" s="3">
        <v>18.508430000000001</v>
      </c>
      <c r="L352" s="3">
        <v>18.620000999999998</v>
      </c>
      <c r="M352" s="3">
        <v>15.51</v>
      </c>
      <c r="N352" s="3">
        <v>21.469999000000001</v>
      </c>
      <c r="O352" s="3">
        <v>32.904449</v>
      </c>
      <c r="P352" s="3">
        <v>42.779998999999997</v>
      </c>
      <c r="R352" s="8">
        <f t="shared" si="58"/>
        <v>-2.7695292393079788E-4</v>
      </c>
      <c r="S352" s="8">
        <f t="shared" si="60"/>
        <v>6.2049004329004329E-2</v>
      </c>
      <c r="T352" s="8">
        <f t="shared" si="61"/>
        <v>6.9841269841269926E-2</v>
      </c>
      <c r="U352" s="8">
        <f t="shared" si="62"/>
        <v>0.10295349776567517</v>
      </c>
      <c r="V352" s="8">
        <f t="shared" si="63"/>
        <v>3.3426159736791826E-2</v>
      </c>
      <c r="W352" s="8">
        <f t="shared" si="64"/>
        <v>4.8569884049115735E-3</v>
      </c>
      <c r="X352" s="8">
        <f t="shared" si="65"/>
        <v>8.4615384615384551E-2</v>
      </c>
      <c r="Y352" s="8">
        <f t="shared" si="66"/>
        <v>8.8742398009249379E-2</v>
      </c>
      <c r="Z352" s="8">
        <f t="shared" si="67"/>
        <v>3.5235892067370995E-2</v>
      </c>
      <c r="AA352" s="8">
        <f t="shared" si="68"/>
        <v>-1.3603873959047207E-2</v>
      </c>
      <c r="AB352" s="12">
        <f t="shared" si="59"/>
        <v>4.6783976788667969E-2</v>
      </c>
      <c r="AC352" s="37" cm="1">
        <f t="array" ref="AC352">SUMPRODUCT(R352:AA352,TRANSPOSE($AK$5:$AK$14))</f>
        <v>4.2983214377349005E-2</v>
      </c>
      <c r="AD352" s="37"/>
      <c r="AE352" s="37"/>
      <c r="AF352" s="37"/>
      <c r="AG352" s="37"/>
      <c r="AH352" s="37"/>
    </row>
    <row r="353" spans="1:34">
      <c r="A353" s="1">
        <v>44389</v>
      </c>
      <c r="B353" t="s">
        <v>16</v>
      </c>
      <c r="C353" t="s">
        <v>17</v>
      </c>
      <c r="D353" s="2">
        <v>96.620002999999997</v>
      </c>
      <c r="F353" s="1">
        <v>43922</v>
      </c>
      <c r="G353" s="3">
        <v>36.099997999999999</v>
      </c>
      <c r="H353" s="3">
        <v>11.55</v>
      </c>
      <c r="I353" s="3">
        <v>15.75</v>
      </c>
      <c r="J353" s="3">
        <v>23.700001</v>
      </c>
      <c r="K353" s="3">
        <v>17.909775</v>
      </c>
      <c r="L353" s="3">
        <v>18.530000999999999</v>
      </c>
      <c r="M353" s="3">
        <v>14.3</v>
      </c>
      <c r="N353" s="3">
        <v>19.719999000000001</v>
      </c>
      <c r="O353" s="3">
        <v>31.784493999999999</v>
      </c>
      <c r="P353" s="3">
        <v>43.369999</v>
      </c>
      <c r="R353" s="8">
        <f t="shared" si="58"/>
        <v>-2.0884215375216057E-2</v>
      </c>
      <c r="S353" s="8">
        <f t="shared" si="60"/>
        <v>-3.4818887733642716E-2</v>
      </c>
      <c r="T353" s="8">
        <f t="shared" si="61"/>
        <v>-2.8976512267355956E-2</v>
      </c>
      <c r="U353" s="8">
        <f t="shared" si="62"/>
        <v>-9.8859243302632807E-2</v>
      </c>
      <c r="V353" s="8">
        <f t="shared" si="63"/>
        <v>-2.7776693557857667E-3</v>
      </c>
      <c r="W353" s="8">
        <f t="shared" si="64"/>
        <v>-2.8825943396226402E-2</v>
      </c>
      <c r="X353" s="8">
        <f t="shared" si="65"/>
        <v>2.2158684774839205E-2</v>
      </c>
      <c r="Y353" s="8">
        <f t="shared" si="66"/>
        <v>-4.4110520800316085E-2</v>
      </c>
      <c r="Z353" s="8">
        <f t="shared" si="67"/>
        <v>1.5976350596405293E-2</v>
      </c>
      <c r="AA353" s="8">
        <f t="shared" si="68"/>
        <v>3.4705691006345998E-3</v>
      </c>
      <c r="AB353" s="12">
        <f t="shared" si="59"/>
        <v>-2.176473877592967E-2</v>
      </c>
      <c r="AC353" s="37" cm="1">
        <f t="array" ref="AC353">SUMPRODUCT(R353:AA353,TRANSPOSE($AK$5:$AK$14))</f>
        <v>-2.127165058010257E-2</v>
      </c>
      <c r="AD353" s="37"/>
      <c r="AE353" s="37"/>
      <c r="AF353" s="37"/>
      <c r="AG353" s="37"/>
      <c r="AH353" s="37"/>
    </row>
    <row r="354" spans="1:34">
      <c r="A354" s="1">
        <v>44389</v>
      </c>
      <c r="B354" t="s">
        <v>18</v>
      </c>
      <c r="C354" t="s">
        <v>19</v>
      </c>
      <c r="D354" s="2">
        <v>33.200001</v>
      </c>
      <c r="F354" s="1">
        <v>43921</v>
      </c>
      <c r="G354" s="3">
        <v>36.869999</v>
      </c>
      <c r="H354" s="3">
        <v>11.966666</v>
      </c>
      <c r="I354" s="3">
        <v>16.219999000000001</v>
      </c>
      <c r="J354" s="3">
        <v>26.299999</v>
      </c>
      <c r="K354" s="3">
        <v>17.959661000000001</v>
      </c>
      <c r="L354" s="3">
        <v>19.079999999999998</v>
      </c>
      <c r="M354" s="3">
        <v>13.99</v>
      </c>
      <c r="N354" s="3">
        <v>20.629999000000002</v>
      </c>
      <c r="O354" s="3">
        <v>31.284679000000001</v>
      </c>
      <c r="P354" s="3">
        <v>43.220001000000003</v>
      </c>
      <c r="R354" s="8">
        <f t="shared" si="58"/>
        <v>-1.5487369412887341E-2</v>
      </c>
      <c r="S354" s="8">
        <f t="shared" si="60"/>
        <v>-2.9729757560263689E-2</v>
      </c>
      <c r="T354" s="8">
        <f t="shared" si="61"/>
        <v>3.1150603941513092E-2</v>
      </c>
      <c r="U354" s="8">
        <f t="shared" si="62"/>
        <v>-8.362376015248224E-2</v>
      </c>
      <c r="V354" s="8">
        <f t="shared" si="63"/>
        <v>-5.4621933227255254E-2</v>
      </c>
      <c r="W354" s="8">
        <f t="shared" si="64"/>
        <v>-8.9260186670158254E-2</v>
      </c>
      <c r="X354" s="8">
        <f t="shared" si="65"/>
        <v>4.5590433482810118E-2</v>
      </c>
      <c r="Y354" s="8">
        <f t="shared" si="66"/>
        <v>-4.4022289156626357E-2</v>
      </c>
      <c r="Z354" s="8">
        <f t="shared" si="67"/>
        <v>-5.4545473777004916E-2</v>
      </c>
      <c r="AA354" s="8">
        <f t="shared" si="68"/>
        <v>3.4713933445056265E-2</v>
      </c>
      <c r="AB354" s="12">
        <f t="shared" si="59"/>
        <v>-2.5983579908729858E-2</v>
      </c>
      <c r="AC354" s="37" cm="1">
        <f t="array" ref="AC354">SUMPRODUCT(R354:AA354,TRANSPOSE($AK$5:$AK$14))</f>
        <v>-2.025870450238634E-2</v>
      </c>
      <c r="AD354" s="37"/>
      <c r="AE354" s="37"/>
      <c r="AF354" s="37"/>
      <c r="AG354" s="37"/>
      <c r="AH354" s="37"/>
    </row>
    <row r="355" spans="1:34">
      <c r="A355" s="1">
        <v>44389</v>
      </c>
      <c r="B355" t="s">
        <v>20</v>
      </c>
      <c r="C355" t="s">
        <v>21</v>
      </c>
      <c r="D355" s="2">
        <v>16.709999</v>
      </c>
      <c r="F355" s="1">
        <v>43920</v>
      </c>
      <c r="G355" s="3">
        <v>37.450001</v>
      </c>
      <c r="H355" s="3">
        <v>12.333333</v>
      </c>
      <c r="I355" s="3">
        <v>15.73</v>
      </c>
      <c r="J355" s="3">
        <v>28.700001</v>
      </c>
      <c r="K355" s="3">
        <v>18.997332</v>
      </c>
      <c r="L355" s="3">
        <v>20.950001</v>
      </c>
      <c r="M355" s="3">
        <v>13.38</v>
      </c>
      <c r="N355" s="3">
        <v>21.58</v>
      </c>
      <c r="O355" s="3">
        <v>33.089565</v>
      </c>
      <c r="P355" s="3">
        <v>41.77</v>
      </c>
      <c r="R355" s="8">
        <f t="shared" si="58"/>
        <v>-5.5008830305101425E-2</v>
      </c>
      <c r="S355" s="8">
        <f t="shared" si="60"/>
        <v>2.4383636531661265E-3</v>
      </c>
      <c r="T355" s="8">
        <f t="shared" si="61"/>
        <v>5.0066755674232306E-2</v>
      </c>
      <c r="U355" s="8">
        <f t="shared" si="62"/>
        <v>-8.3652586206896556E-2</v>
      </c>
      <c r="V355" s="8">
        <f t="shared" si="63"/>
        <v>2.1053497786091705E-3</v>
      </c>
      <c r="W355" s="8">
        <f t="shared" si="64"/>
        <v>-1.6893384180825203E-2</v>
      </c>
      <c r="X355" s="8">
        <f t="shared" si="65"/>
        <v>6.0150375939849671E-3</v>
      </c>
      <c r="Y355" s="8">
        <f t="shared" si="66"/>
        <v>1.5529411764705802E-2</v>
      </c>
      <c r="Z355" s="8">
        <f t="shared" si="67"/>
        <v>-6.9444575743177585E-3</v>
      </c>
      <c r="AA355" s="8">
        <f t="shared" si="68"/>
        <v>4.164593723919896E-2</v>
      </c>
      <c r="AB355" s="12">
        <f t="shared" si="59"/>
        <v>-4.4698402563243603E-3</v>
      </c>
      <c r="AC355" s="37" cm="1">
        <f t="array" ref="AC355">SUMPRODUCT(R355:AA355,TRANSPOSE($AK$5:$AK$14))</f>
        <v>4.6688749192976119E-3</v>
      </c>
      <c r="AD355" s="37"/>
      <c r="AE355" s="37"/>
      <c r="AF355" s="37"/>
      <c r="AG355" s="37"/>
      <c r="AH355" s="37"/>
    </row>
    <row r="356" spans="1:34">
      <c r="A356" s="1">
        <v>44385</v>
      </c>
      <c r="B356" t="s">
        <v>2</v>
      </c>
      <c r="C356" t="s">
        <v>3</v>
      </c>
      <c r="D356" s="2">
        <v>27.49</v>
      </c>
      <c r="F356" s="1">
        <v>43917</v>
      </c>
      <c r="G356" s="3">
        <v>39.630001</v>
      </c>
      <c r="H356" s="3">
        <v>12.303333</v>
      </c>
      <c r="I356" s="3">
        <v>14.98</v>
      </c>
      <c r="J356" s="3">
        <v>31.32</v>
      </c>
      <c r="K356" s="3">
        <v>18.957419999999999</v>
      </c>
      <c r="L356" s="3">
        <v>21.309999000000001</v>
      </c>
      <c r="M356" s="3">
        <v>13.3</v>
      </c>
      <c r="N356" s="3">
        <v>21.25</v>
      </c>
      <c r="O356" s="3">
        <v>33.320960999999997</v>
      </c>
      <c r="P356" s="3">
        <v>40.099997999999999</v>
      </c>
      <c r="R356" s="8">
        <f t="shared" si="58"/>
        <v>-5.9786497756275328E-2</v>
      </c>
      <c r="S356" s="8">
        <f t="shared" si="60"/>
        <v>-4.4772282608695688E-2</v>
      </c>
      <c r="T356" s="8">
        <f t="shared" si="61"/>
        <v>6.0155697098372228E-2</v>
      </c>
      <c r="U356" s="8">
        <f t="shared" si="62"/>
        <v>-9.7146125602367406E-2</v>
      </c>
      <c r="V356" s="8">
        <f t="shared" si="63"/>
        <v>-8.8729014481085972E-2</v>
      </c>
      <c r="W356" s="8">
        <f t="shared" si="64"/>
        <v>-0.10499790445182294</v>
      </c>
      <c r="X356" s="8">
        <f t="shared" si="65"/>
        <v>-7.5747046560111178E-2</v>
      </c>
      <c r="Y356" s="8">
        <f t="shared" si="66"/>
        <v>-1.6203703703703769E-2</v>
      </c>
      <c r="Z356" s="8">
        <f t="shared" si="67"/>
        <v>-6.469210675675921E-2</v>
      </c>
      <c r="AA356" s="8">
        <f t="shared" si="68"/>
        <v>-4.5238142857142873E-2</v>
      </c>
      <c r="AB356" s="12">
        <f t="shared" si="59"/>
        <v>-5.3715712767959209E-2</v>
      </c>
      <c r="AC356" s="37" cm="1">
        <f t="array" ref="AC356">SUMPRODUCT(R356:AA356,TRANSPOSE($AK$5:$AK$14))</f>
        <v>-4.0698910908904713E-2</v>
      </c>
      <c r="AD356" s="37"/>
      <c r="AE356" s="37"/>
      <c r="AF356" s="37"/>
      <c r="AG356" s="37"/>
      <c r="AH356" s="37"/>
    </row>
    <row r="357" spans="1:34">
      <c r="A357" s="1">
        <v>44385</v>
      </c>
      <c r="B357" t="s">
        <v>4</v>
      </c>
      <c r="C357" t="s">
        <v>5</v>
      </c>
      <c r="D357" s="2">
        <v>8.5232620000000008</v>
      </c>
      <c r="F357" s="1">
        <v>43916</v>
      </c>
      <c r="G357" s="3">
        <v>42.150002000000001</v>
      </c>
      <c r="H357" s="3">
        <v>12.88</v>
      </c>
      <c r="I357" s="3">
        <v>14.13</v>
      </c>
      <c r="J357" s="3">
        <v>34.689999</v>
      </c>
      <c r="K357" s="3">
        <v>20.803273999999998</v>
      </c>
      <c r="L357" s="3">
        <v>23.809999000000001</v>
      </c>
      <c r="M357" s="3">
        <v>14.39</v>
      </c>
      <c r="N357" s="3">
        <v>21.6</v>
      </c>
      <c r="O357" s="3">
        <v>35.625660000000003</v>
      </c>
      <c r="P357" s="3">
        <v>42</v>
      </c>
      <c r="R357" s="8">
        <f t="shared" si="58"/>
        <v>2.6796663259358446E-2</v>
      </c>
      <c r="S357" s="8">
        <f t="shared" si="60"/>
        <v>-3.8669760247485641E-3</v>
      </c>
      <c r="T357" s="8">
        <f t="shared" si="61"/>
        <v>1.8011527377521614E-2</v>
      </c>
      <c r="U357" s="8">
        <f t="shared" si="62"/>
        <v>6.3823032671219467E-3</v>
      </c>
      <c r="V357" s="8">
        <f t="shared" si="63"/>
        <v>4.0938522589289338E-2</v>
      </c>
      <c r="W357" s="8">
        <f t="shared" si="64"/>
        <v>3.1182286704201014E-2</v>
      </c>
      <c r="X357" s="8">
        <f t="shared" si="65"/>
        <v>4.888268156424601E-3</v>
      </c>
      <c r="Y357" s="8">
        <f t="shared" si="66"/>
        <v>3.5971223021582732E-2</v>
      </c>
      <c r="Z357" s="8">
        <f t="shared" si="67"/>
        <v>7.035598193675191E-2</v>
      </c>
      <c r="AA357" s="8">
        <f t="shared" si="68"/>
        <v>2.8151825123712386E-2</v>
      </c>
      <c r="AB357" s="12">
        <f t="shared" si="59"/>
        <v>2.5881162541121539E-2</v>
      </c>
      <c r="AC357" s="37" cm="1">
        <f t="array" ref="AC357">SUMPRODUCT(R357:AA357,TRANSPOSE($AK$5:$AK$14))</f>
        <v>2.7377436616620586E-2</v>
      </c>
      <c r="AD357" s="37"/>
      <c r="AE357" s="37"/>
      <c r="AF357" s="37"/>
      <c r="AG357" s="37"/>
      <c r="AH357" s="37"/>
    </row>
    <row r="358" spans="1:34">
      <c r="A358" s="1">
        <v>44385</v>
      </c>
      <c r="B358" t="s">
        <v>6</v>
      </c>
      <c r="C358" t="s">
        <v>7</v>
      </c>
      <c r="D358" s="2">
        <v>113.660004</v>
      </c>
      <c r="F358" s="1">
        <v>43915</v>
      </c>
      <c r="G358" s="3">
        <v>41.049999</v>
      </c>
      <c r="H358" s="3">
        <v>12.93</v>
      </c>
      <c r="I358" s="3">
        <v>13.88</v>
      </c>
      <c r="J358" s="3">
        <v>34.470001000000003</v>
      </c>
      <c r="K358" s="3">
        <v>19.985112999999998</v>
      </c>
      <c r="L358" s="3">
        <v>23.09</v>
      </c>
      <c r="M358" s="3">
        <v>14.32</v>
      </c>
      <c r="N358" s="3">
        <v>20.85</v>
      </c>
      <c r="O358" s="3">
        <v>33.283935999999997</v>
      </c>
      <c r="P358" s="3">
        <v>40.849997999999999</v>
      </c>
      <c r="R358" s="8">
        <f t="shared" si="58"/>
        <v>0.16619312027860453</v>
      </c>
      <c r="S358" s="8">
        <f t="shared" si="60"/>
        <v>6.8300773018473551E-2</v>
      </c>
      <c r="T358" s="8">
        <f t="shared" si="61"/>
        <v>3.0438010393466972E-2</v>
      </c>
      <c r="U358" s="8">
        <f t="shared" si="62"/>
        <v>0.26821195732156011</v>
      </c>
      <c r="V358" s="8">
        <f t="shared" si="63"/>
        <v>3.8361863400359436E-2</v>
      </c>
      <c r="W358" s="8">
        <f t="shared" si="64"/>
        <v>0.12414794916514364</v>
      </c>
      <c r="X358" s="8">
        <f t="shared" si="65"/>
        <v>8.0754716981132096E-2</v>
      </c>
      <c r="Y358" s="8">
        <f t="shared" si="66"/>
        <v>-4.3577937778804407E-2</v>
      </c>
      <c r="Z358" s="8">
        <f t="shared" si="67"/>
        <v>0.1027291738126033</v>
      </c>
      <c r="AA358" s="8">
        <f t="shared" si="68"/>
        <v>8.5281591001104856E-2</v>
      </c>
      <c r="AB358" s="12">
        <f t="shared" si="59"/>
        <v>9.208412175936441E-2</v>
      </c>
      <c r="AC358" s="37" cm="1">
        <f t="array" ref="AC358">SUMPRODUCT(R358:AA358,TRANSPOSE($AK$5:$AK$14))</f>
        <v>7.6324778055000195E-2</v>
      </c>
      <c r="AD358" s="37"/>
      <c r="AE358" s="37"/>
      <c r="AF358" s="37"/>
      <c r="AG358" s="37"/>
      <c r="AH358" s="37"/>
    </row>
    <row r="359" spans="1:34">
      <c r="A359" s="1">
        <v>44385</v>
      </c>
      <c r="B359" t="s">
        <v>8</v>
      </c>
      <c r="C359" t="s">
        <v>9</v>
      </c>
      <c r="D359" s="2">
        <v>20.77</v>
      </c>
      <c r="F359" s="1">
        <v>43914</v>
      </c>
      <c r="G359" s="3">
        <v>35.200001</v>
      </c>
      <c r="H359" s="3">
        <v>12.103332999999999</v>
      </c>
      <c r="I359" s="3">
        <v>13.47</v>
      </c>
      <c r="J359" s="3">
        <v>27.18</v>
      </c>
      <c r="K359" s="3">
        <v>19.246770999999999</v>
      </c>
      <c r="L359" s="3">
        <v>20.540001</v>
      </c>
      <c r="M359" s="3">
        <v>13.25</v>
      </c>
      <c r="N359" s="3">
        <v>21.799999</v>
      </c>
      <c r="O359" s="3">
        <v>30.183236999999998</v>
      </c>
      <c r="P359" s="3">
        <v>37.639999000000003</v>
      </c>
      <c r="R359" s="8">
        <f t="shared" si="58"/>
        <v>4.9493141040753218E-2</v>
      </c>
      <c r="S359" s="8">
        <f t="shared" si="60"/>
        <v>0.19244660098522157</v>
      </c>
      <c r="T359" s="8">
        <f t="shared" si="61"/>
        <v>-2.9607698001479755E-3</v>
      </c>
      <c r="U359" s="8">
        <f t="shared" si="62"/>
        <v>0.12780082987551861</v>
      </c>
      <c r="V359" s="8">
        <f t="shared" si="63"/>
        <v>0.10291587677955957</v>
      </c>
      <c r="W359" s="8">
        <f t="shared" si="64"/>
        <v>0.17304403198172463</v>
      </c>
      <c r="X359" s="8">
        <f t="shared" si="65"/>
        <v>0.15217391304347827</v>
      </c>
      <c r="Y359" s="8">
        <f t="shared" si="66"/>
        <v>-2.7653925066904637E-2</v>
      </c>
      <c r="Z359" s="8">
        <f t="shared" si="67"/>
        <v>0.1198488996846542</v>
      </c>
      <c r="AA359" s="8">
        <f t="shared" si="68"/>
        <v>0.10381235212975684</v>
      </c>
      <c r="AB359" s="12">
        <f t="shared" si="59"/>
        <v>9.9092095065361416E-2</v>
      </c>
      <c r="AC359" s="37" cm="1">
        <f t="array" ref="AC359">SUMPRODUCT(R359:AA359,TRANSPOSE($AK$5:$AK$14))</f>
        <v>8.3607446943568808E-2</v>
      </c>
      <c r="AD359" s="37"/>
      <c r="AE359" s="37"/>
      <c r="AF359" s="37"/>
      <c r="AG359" s="37"/>
      <c r="AH359" s="37"/>
    </row>
    <row r="360" spans="1:34">
      <c r="A360" s="1">
        <v>44385</v>
      </c>
      <c r="B360" t="s">
        <v>10</v>
      </c>
      <c r="C360" t="s">
        <v>11</v>
      </c>
      <c r="D360" s="2">
        <v>23.059999000000001</v>
      </c>
      <c r="F360" s="1">
        <v>43913</v>
      </c>
      <c r="G360" s="3">
        <v>33.540000999999997</v>
      </c>
      <c r="H360" s="3">
        <v>10.15</v>
      </c>
      <c r="I360" s="3">
        <v>13.51</v>
      </c>
      <c r="J360" s="3">
        <v>24.1</v>
      </c>
      <c r="K360" s="3">
        <v>17.450806</v>
      </c>
      <c r="L360" s="3">
        <v>17.510000000000002</v>
      </c>
      <c r="M360" s="3">
        <v>11.5</v>
      </c>
      <c r="N360" s="3">
        <v>22.42</v>
      </c>
      <c r="O360" s="3">
        <v>26.952954999999999</v>
      </c>
      <c r="P360" s="3">
        <v>34.099997999999999</v>
      </c>
      <c r="R360" s="8">
        <f t="shared" si="58"/>
        <v>-4.8240661280325704E-2</v>
      </c>
      <c r="S360" s="8">
        <f t="shared" si="60"/>
        <v>-6.1343990793587856E-2</v>
      </c>
      <c r="T360" s="8">
        <f t="shared" si="61"/>
        <v>3.5249042145593795E-2</v>
      </c>
      <c r="U360" s="8">
        <f t="shared" si="62"/>
        <v>-0.12522682850188119</v>
      </c>
      <c r="V360" s="8">
        <f t="shared" si="63"/>
        <v>-6.8142485806921629E-3</v>
      </c>
      <c r="W360" s="8">
        <f t="shared" si="64"/>
        <v>-7.987393169343486E-2</v>
      </c>
      <c r="X360" s="8">
        <f t="shared" si="65"/>
        <v>-4.1666666666666664E-2</v>
      </c>
      <c r="Y360" s="8">
        <f t="shared" si="66"/>
        <v>-1.6666623538009715E-2</v>
      </c>
      <c r="Z360" s="8">
        <f t="shared" si="67"/>
        <v>-3.7673470241734924E-2</v>
      </c>
      <c r="AA360" s="8">
        <f t="shared" si="68"/>
        <v>-3.097473802144754E-2</v>
      </c>
      <c r="AB360" s="12">
        <f t="shared" si="59"/>
        <v>-4.1323211717218686E-2</v>
      </c>
      <c r="AC360" s="37" cm="1">
        <f t="array" ref="AC360">SUMPRODUCT(R360:AA360,TRANSPOSE($AK$5:$AK$14))</f>
        <v>-3.3257440500449854E-2</v>
      </c>
      <c r="AD360" s="37"/>
      <c r="AE360" s="37"/>
      <c r="AF360" s="37"/>
      <c r="AG360" s="37"/>
      <c r="AH360" s="37"/>
    </row>
    <row r="361" spans="1:34">
      <c r="A361" s="1">
        <v>44385</v>
      </c>
      <c r="B361" t="s">
        <v>12</v>
      </c>
      <c r="C361" t="s">
        <v>13</v>
      </c>
      <c r="D361" s="2">
        <v>27</v>
      </c>
      <c r="F361" s="1">
        <v>43910</v>
      </c>
      <c r="G361" s="3">
        <v>35.240001999999997</v>
      </c>
      <c r="H361" s="3">
        <v>10.813333</v>
      </c>
      <c r="I361" s="3">
        <v>13.05</v>
      </c>
      <c r="J361" s="3">
        <v>27.549999</v>
      </c>
      <c r="K361" s="3">
        <v>17.570536000000001</v>
      </c>
      <c r="L361" s="3">
        <v>19.030000999999999</v>
      </c>
      <c r="M361" s="3">
        <v>12</v>
      </c>
      <c r="N361" s="3">
        <v>22.799999</v>
      </c>
      <c r="O361" s="3">
        <v>28.008118</v>
      </c>
      <c r="P361" s="3">
        <v>35.189999</v>
      </c>
      <c r="R361" s="8">
        <f t="shared" si="58"/>
        <v>-6.0266613333333413E-2</v>
      </c>
      <c r="S361" s="8">
        <f t="shared" si="60"/>
        <v>-2.153153008499031E-3</v>
      </c>
      <c r="T361" s="8">
        <f t="shared" si="61"/>
        <v>-7.3153409090909047E-2</v>
      </c>
      <c r="U361" s="8">
        <f t="shared" si="62"/>
        <v>5.6364992331288402E-2</v>
      </c>
      <c r="V361" s="8">
        <f t="shared" si="63"/>
        <v>7.7723316688321706E-2</v>
      </c>
      <c r="W361" s="8">
        <f t="shared" si="64"/>
        <v>-4.7547497497497586E-2</v>
      </c>
      <c r="X361" s="8">
        <f t="shared" si="65"/>
        <v>-1.7199017199017268E-2</v>
      </c>
      <c r="Y361" s="8">
        <f t="shared" si="66"/>
        <v>4.8275816091954006E-2</v>
      </c>
      <c r="Z361" s="8">
        <f t="shared" si="67"/>
        <v>5.4355350512763183E-2</v>
      </c>
      <c r="AA361" s="8">
        <f t="shared" si="68"/>
        <v>-3.3241838832866008E-2</v>
      </c>
      <c r="AB361" s="12">
        <f t="shared" si="59"/>
        <v>3.1579466622049386E-4</v>
      </c>
      <c r="AC361" s="37" cm="1">
        <f t="array" ref="AC361">SUMPRODUCT(R361:AA361,TRANSPOSE($AK$5:$AK$14))</f>
        <v>-8.4346415164002E-3</v>
      </c>
      <c r="AD361" s="37"/>
      <c r="AE361" s="37"/>
      <c r="AF361" s="37"/>
      <c r="AG361" s="37"/>
      <c r="AH361" s="37"/>
    </row>
    <row r="362" spans="1:34">
      <c r="A362" s="1">
        <v>44385</v>
      </c>
      <c r="B362" t="s">
        <v>14</v>
      </c>
      <c r="C362" t="s">
        <v>15</v>
      </c>
      <c r="D362" s="2">
        <v>65.510002</v>
      </c>
      <c r="F362" s="1">
        <v>43909</v>
      </c>
      <c r="G362" s="3">
        <v>37.5</v>
      </c>
      <c r="H362" s="3">
        <v>10.836665999999999</v>
      </c>
      <c r="I362" s="3">
        <v>14.08</v>
      </c>
      <c r="J362" s="3">
        <v>26.08</v>
      </c>
      <c r="K362" s="3">
        <v>16.303383</v>
      </c>
      <c r="L362" s="3">
        <v>19.98</v>
      </c>
      <c r="M362" s="3">
        <v>12.21</v>
      </c>
      <c r="N362" s="3">
        <v>21.75</v>
      </c>
      <c r="O362" s="3">
        <v>26.564211</v>
      </c>
      <c r="P362" s="3">
        <v>36.400002000000001</v>
      </c>
      <c r="R362" s="8">
        <f t="shared" si="58"/>
        <v>7.1428571428571425E-2</v>
      </c>
      <c r="S362" s="8">
        <f t="shared" si="60"/>
        <v>-8.8414941719967798E-3</v>
      </c>
      <c r="T362" s="8">
        <f t="shared" si="61"/>
        <v>9.9141295862607295E-2</v>
      </c>
      <c r="U362" s="8">
        <f t="shared" si="62"/>
        <v>9.2584788748018898E-2</v>
      </c>
      <c r="V362" s="8">
        <f t="shared" si="63"/>
        <v>1.0513419002957856E-2</v>
      </c>
      <c r="W362" s="8">
        <f t="shared" si="64"/>
        <v>0.16162783944024189</v>
      </c>
      <c r="X362" s="8">
        <f t="shared" si="65"/>
        <v>8.1488042515500597E-2</v>
      </c>
      <c r="Y362" s="8">
        <f t="shared" si="66"/>
        <v>7.7265919897676144E-2</v>
      </c>
      <c r="Z362" s="8">
        <f t="shared" si="67"/>
        <v>8.3018912848288162E-2</v>
      </c>
      <c r="AA362" s="8">
        <f t="shared" si="68"/>
        <v>-5.8214744723687206E-2</v>
      </c>
      <c r="AB362" s="12">
        <f t="shared" si="59"/>
        <v>6.1001255084817838E-2</v>
      </c>
      <c r="AC362" s="37" cm="1">
        <f t="array" ref="AC362">SUMPRODUCT(R362:AA362,TRANSPOSE($AK$5:$AK$14))</f>
        <v>5.7681566123323771E-2</v>
      </c>
      <c r="AD362" s="37"/>
      <c r="AE362" s="37"/>
      <c r="AF362" s="37"/>
      <c r="AG362" s="37"/>
      <c r="AH362" s="37"/>
    </row>
    <row r="363" spans="1:34">
      <c r="A363" s="1">
        <v>44385</v>
      </c>
      <c r="B363" t="s">
        <v>16</v>
      </c>
      <c r="C363" t="s">
        <v>17</v>
      </c>
      <c r="D363" s="2">
        <v>96.040001000000004</v>
      </c>
      <c r="F363" s="1">
        <v>43908</v>
      </c>
      <c r="G363" s="3">
        <v>35</v>
      </c>
      <c r="H363" s="3">
        <v>10.933332999999999</v>
      </c>
      <c r="I363" s="3">
        <v>12.81</v>
      </c>
      <c r="J363" s="3">
        <v>23.870000999999998</v>
      </c>
      <c r="K363" s="3">
        <v>16.133762000000001</v>
      </c>
      <c r="L363" s="3">
        <v>17.200001</v>
      </c>
      <c r="M363" s="3">
        <v>11.29</v>
      </c>
      <c r="N363" s="3">
        <v>20.190000999999999</v>
      </c>
      <c r="O363" s="3">
        <v>24.527929</v>
      </c>
      <c r="P363" s="3">
        <v>38.650002000000001</v>
      </c>
      <c r="R363" s="8">
        <f t="shared" si="58"/>
        <v>-0.16666666666666666</v>
      </c>
      <c r="S363" s="8">
        <f t="shared" si="60"/>
        <v>-7.7096205801699944E-2</v>
      </c>
      <c r="T363" s="8">
        <f t="shared" si="61"/>
        <v>-0.10294117647058816</v>
      </c>
      <c r="U363" s="8">
        <f t="shared" si="62"/>
        <v>-0.1382671430228469</v>
      </c>
      <c r="V363" s="8">
        <f t="shared" si="63"/>
        <v>-0.12119577529362399</v>
      </c>
      <c r="W363" s="8">
        <f t="shared" si="64"/>
        <v>-0.11794866666666665</v>
      </c>
      <c r="X363" s="8">
        <f t="shared" si="65"/>
        <v>-0.1315384615384616</v>
      </c>
      <c r="Y363" s="8">
        <f t="shared" si="66"/>
        <v>1.9697071701872262E-2</v>
      </c>
      <c r="Z363" s="8">
        <f t="shared" si="67"/>
        <v>-0.13342052148676747</v>
      </c>
      <c r="AA363" s="8">
        <f t="shared" si="68"/>
        <v>-6.8898967424667237E-2</v>
      </c>
      <c r="AB363" s="12">
        <f t="shared" si="59"/>
        <v>-0.10382765126701161</v>
      </c>
      <c r="AC363" s="37" cm="1">
        <f t="array" ref="AC363">SUMPRODUCT(R363:AA363,TRANSPOSE($AK$5:$AK$14))</f>
        <v>-9.1884735883934171E-2</v>
      </c>
      <c r="AD363" s="37"/>
      <c r="AE363" s="37"/>
      <c r="AF363" s="37"/>
      <c r="AG363" s="37"/>
      <c r="AH363" s="37"/>
    </row>
    <row r="364" spans="1:34">
      <c r="A364" s="1">
        <v>44385</v>
      </c>
      <c r="B364" t="s">
        <v>18</v>
      </c>
      <c r="C364" t="s">
        <v>19</v>
      </c>
      <c r="D364" s="2">
        <v>32.369999</v>
      </c>
      <c r="F364" s="1">
        <v>43907</v>
      </c>
      <c r="G364" s="3">
        <v>42</v>
      </c>
      <c r="H364" s="3">
        <v>11.846666000000001</v>
      </c>
      <c r="I364" s="3">
        <v>14.28</v>
      </c>
      <c r="J364" s="3">
        <v>27.700001</v>
      </c>
      <c r="K364" s="3">
        <v>18.358767</v>
      </c>
      <c r="L364" s="3">
        <v>19.5</v>
      </c>
      <c r="M364" s="3">
        <v>13</v>
      </c>
      <c r="N364" s="3">
        <v>19.799999</v>
      </c>
      <c r="O364" s="3">
        <v>28.304303999999998</v>
      </c>
      <c r="P364" s="3">
        <v>41.509998000000003</v>
      </c>
      <c r="R364" s="8">
        <f t="shared" si="58"/>
        <v>0</v>
      </c>
      <c r="S364" s="8">
        <f t="shared" si="60"/>
        <v>3.6453718285214445E-2</v>
      </c>
      <c r="T364" s="8">
        <f t="shared" si="61"/>
        <v>4.2335766423357672E-2</v>
      </c>
      <c r="U364" s="8">
        <f t="shared" si="62"/>
        <v>7.2727636363636482E-3</v>
      </c>
      <c r="V364" s="8">
        <f t="shared" si="63"/>
        <v>5.2029745789392207E-2</v>
      </c>
      <c r="W364" s="8">
        <f t="shared" si="64"/>
        <v>5.3484602917341889E-2</v>
      </c>
      <c r="X364" s="8">
        <f t="shared" si="65"/>
        <v>-6.8754774637127467E-3</v>
      </c>
      <c r="Y364" s="8">
        <f t="shared" si="66"/>
        <v>0.12499994318181808</v>
      </c>
      <c r="Z364" s="8">
        <f t="shared" si="67"/>
        <v>-3.6850420366175404E-2</v>
      </c>
      <c r="AA364" s="8">
        <f t="shared" si="68"/>
        <v>6.3268364158085108E-2</v>
      </c>
      <c r="AB364" s="12">
        <f t="shared" si="59"/>
        <v>3.3611900656168488E-2</v>
      </c>
      <c r="AC364" s="37" cm="1">
        <f t="array" ref="AC364">SUMPRODUCT(R364:AA364,TRANSPOSE($AK$5:$AK$14))</f>
        <v>4.2520752746229379E-2</v>
      </c>
      <c r="AD364" s="37"/>
      <c r="AE364" s="37"/>
      <c r="AF364" s="37"/>
      <c r="AG364" s="37"/>
      <c r="AH364" s="37"/>
    </row>
    <row r="365" spans="1:34">
      <c r="A365" s="1">
        <v>44385</v>
      </c>
      <c r="B365" t="s">
        <v>20</v>
      </c>
      <c r="C365" t="s">
        <v>21</v>
      </c>
      <c r="D365" s="2">
        <v>16.149999999999999</v>
      </c>
      <c r="F365" s="1">
        <v>43906</v>
      </c>
      <c r="G365" s="3">
        <v>42</v>
      </c>
      <c r="H365" s="3">
        <v>11.43</v>
      </c>
      <c r="I365" s="3">
        <v>13.7</v>
      </c>
      <c r="J365" s="3">
        <v>27.5</v>
      </c>
      <c r="K365" s="3">
        <v>17.450806</v>
      </c>
      <c r="L365" s="3">
        <v>18.510000000000002</v>
      </c>
      <c r="M365" s="3">
        <v>13.09</v>
      </c>
      <c r="N365" s="3">
        <v>17.600000000000001</v>
      </c>
      <c r="O365" s="3">
        <v>29.387236000000001</v>
      </c>
      <c r="P365" s="3">
        <v>39.040000999999997</v>
      </c>
      <c r="R365" s="8">
        <f t="shared" si="58"/>
        <v>-0.14057702354362642</v>
      </c>
      <c r="S365" s="8">
        <f t="shared" si="60"/>
        <v>-0.16120348146788072</v>
      </c>
      <c r="T365" s="8">
        <f t="shared" si="61"/>
        <v>-0.15222772277227728</v>
      </c>
      <c r="U365" s="8">
        <f t="shared" si="62"/>
        <v>-0.2361111111111111</v>
      </c>
      <c r="V365" s="8">
        <f t="shared" si="63"/>
        <v>-0.18537490116416455</v>
      </c>
      <c r="W365" s="8">
        <f t="shared" si="64"/>
        <v>-0.22389937106918237</v>
      </c>
      <c r="X365" s="8">
        <f t="shared" si="65"/>
        <v>-0.15000000000000002</v>
      </c>
      <c r="Y365" s="8">
        <f t="shared" si="66"/>
        <v>-8.9026915113871577E-2</v>
      </c>
      <c r="Z365" s="8">
        <f t="shared" si="67"/>
        <v>-0.17532462685331582</v>
      </c>
      <c r="AA365" s="8">
        <f t="shared" si="68"/>
        <v>-8.9976709091995011E-2</v>
      </c>
      <c r="AB365" s="12">
        <f t="shared" si="59"/>
        <v>-0.16037218621874244</v>
      </c>
      <c r="AC365" s="37" cm="1">
        <f t="array" ref="AC365">SUMPRODUCT(R365:AA365,TRANSPOSE($AK$5:$AK$14))</f>
        <v>-0.14835945295388589</v>
      </c>
      <c r="AD365" s="37"/>
      <c r="AE365" s="37"/>
      <c r="AF365" s="37"/>
      <c r="AG365" s="37"/>
      <c r="AH365" s="37"/>
    </row>
    <row r="366" spans="1:34">
      <c r="A366" s="1">
        <v>44384</v>
      </c>
      <c r="B366" t="s">
        <v>2</v>
      </c>
      <c r="C366" t="s">
        <v>3</v>
      </c>
      <c r="D366" s="2">
        <v>28.049999</v>
      </c>
      <c r="F366" s="1">
        <v>43903</v>
      </c>
      <c r="G366" s="3">
        <v>48.869999</v>
      </c>
      <c r="H366" s="3">
        <v>13.626666</v>
      </c>
      <c r="I366" s="3">
        <v>16.16</v>
      </c>
      <c r="J366" s="3">
        <v>36</v>
      </c>
      <c r="K366" s="3">
        <v>21.421886000000001</v>
      </c>
      <c r="L366" s="3">
        <v>23.85</v>
      </c>
      <c r="M366" s="3">
        <v>15.4</v>
      </c>
      <c r="N366" s="3">
        <v>19.32</v>
      </c>
      <c r="O366" s="3">
        <v>35.634914000000002</v>
      </c>
      <c r="P366" s="3">
        <v>42.900002000000001</v>
      </c>
      <c r="R366" s="8">
        <f t="shared" si="58"/>
        <v>8.2631813970576215E-2</v>
      </c>
      <c r="S366" s="8">
        <f t="shared" si="60"/>
        <v>0.10815939865326098</v>
      </c>
      <c r="T366" s="8">
        <f t="shared" si="61"/>
        <v>2.278481012658224E-2</v>
      </c>
      <c r="U366" s="8">
        <f t="shared" si="62"/>
        <v>9.0909090909090912E-2</v>
      </c>
      <c r="V366" s="8">
        <f t="shared" si="63"/>
        <v>0.21025929302108542</v>
      </c>
      <c r="W366" s="8">
        <f t="shared" si="64"/>
        <v>6.283417723555372E-2</v>
      </c>
      <c r="X366" s="8">
        <f t="shared" si="65"/>
        <v>0.22222222222222229</v>
      </c>
      <c r="Y366" s="8">
        <f t="shared" si="66"/>
        <v>7.3333333333333348E-2</v>
      </c>
      <c r="Z366" s="8">
        <f t="shared" si="67"/>
        <v>9.9999944436518107E-2</v>
      </c>
      <c r="AA366" s="8">
        <f t="shared" si="68"/>
        <v>0.21357862594504254</v>
      </c>
      <c r="AB366" s="12">
        <f t="shared" si="59"/>
        <v>0.11867127098532657</v>
      </c>
      <c r="AC366" s="37" cm="1">
        <f t="array" ref="AC366">SUMPRODUCT(R366:AA366,TRANSPOSE($AK$5:$AK$14))</f>
        <v>0.10798657914795456</v>
      </c>
      <c r="AD366" s="37"/>
      <c r="AE366" s="37"/>
      <c r="AF366" s="37"/>
      <c r="AG366" s="37"/>
      <c r="AH366" s="37"/>
    </row>
    <row r="367" spans="1:34">
      <c r="A367" s="1">
        <v>44384</v>
      </c>
      <c r="B367" t="s">
        <v>4</v>
      </c>
      <c r="C367" t="s">
        <v>5</v>
      </c>
      <c r="D367" s="2">
        <v>8.5812720000000002</v>
      </c>
      <c r="F367" s="1">
        <v>43902</v>
      </c>
      <c r="G367" s="3">
        <v>45.139999000000003</v>
      </c>
      <c r="H367" s="3">
        <v>12.296666</v>
      </c>
      <c r="I367" s="3">
        <v>15.8</v>
      </c>
      <c r="J367" s="3">
        <v>33</v>
      </c>
      <c r="K367" s="3">
        <v>17.700244999999999</v>
      </c>
      <c r="L367" s="3">
        <v>22.440000999999999</v>
      </c>
      <c r="M367" s="3">
        <v>12.6</v>
      </c>
      <c r="N367" s="3">
        <v>18</v>
      </c>
      <c r="O367" s="3">
        <v>32.395378000000001</v>
      </c>
      <c r="P367" s="3">
        <v>35.349997999999999</v>
      </c>
      <c r="R367" s="8">
        <f t="shared" si="58"/>
        <v>-0.14491384457446768</v>
      </c>
      <c r="S367" s="8">
        <f t="shared" si="60"/>
        <v>-0.13302000312620449</v>
      </c>
      <c r="T367" s="8">
        <f t="shared" si="61"/>
        <v>-0.13186817956768243</v>
      </c>
      <c r="U367" s="8">
        <f t="shared" si="62"/>
        <v>-0.15297739099017951</v>
      </c>
      <c r="V367" s="8">
        <f t="shared" si="63"/>
        <v>-0.18060043287770727</v>
      </c>
      <c r="W367" s="8">
        <f t="shared" si="64"/>
        <v>-0.13592599676264919</v>
      </c>
      <c r="X367" s="8">
        <f t="shared" si="65"/>
        <v>-0.20504731861198738</v>
      </c>
      <c r="Y367" s="8">
        <f t="shared" si="66"/>
        <v>-0.11937381999149603</v>
      </c>
      <c r="Z367" s="8">
        <f t="shared" si="67"/>
        <v>-0.15048541868963236</v>
      </c>
      <c r="AA367" s="8">
        <f t="shared" si="68"/>
        <v>-0.13230249718691711</v>
      </c>
      <c r="AB367" s="12">
        <f t="shared" si="59"/>
        <v>-0.14865149023789234</v>
      </c>
      <c r="AC367" s="37" cm="1">
        <f t="array" ref="AC367">SUMPRODUCT(R367:AA367,TRANSPOSE($AK$5:$AK$14))</f>
        <v>-0.14089745795120343</v>
      </c>
      <c r="AD367" s="37"/>
      <c r="AE367" s="37"/>
      <c r="AF367" s="37"/>
      <c r="AG367" s="37"/>
      <c r="AH367" s="37"/>
    </row>
    <row r="368" spans="1:34">
      <c r="A368" s="1">
        <v>44384</v>
      </c>
      <c r="B368" t="s">
        <v>6</v>
      </c>
      <c r="C368" t="s">
        <v>7</v>
      </c>
      <c r="D368" s="2">
        <v>114.099998</v>
      </c>
      <c r="F368" s="1">
        <v>43901</v>
      </c>
      <c r="G368" s="3">
        <v>52.790000999999997</v>
      </c>
      <c r="H368" s="3">
        <v>14.183332999999999</v>
      </c>
      <c r="I368" s="3">
        <v>18.200001</v>
      </c>
      <c r="J368" s="3">
        <v>38.959999000000003</v>
      </c>
      <c r="K368" s="3">
        <v>21.601482000000001</v>
      </c>
      <c r="L368" s="3">
        <v>25.969999000000001</v>
      </c>
      <c r="M368" s="3">
        <v>15.85</v>
      </c>
      <c r="N368" s="3">
        <v>20.440000999999999</v>
      </c>
      <c r="O368" s="3">
        <v>38.133986999999998</v>
      </c>
      <c r="P368" s="3">
        <v>40.740001999999997</v>
      </c>
      <c r="R368" s="8">
        <f t="shared" si="58"/>
        <v>-5.241425331922922E-2</v>
      </c>
      <c r="S368" s="8">
        <f t="shared" si="60"/>
        <v>-7.500000163043484E-2</v>
      </c>
      <c r="T368" s="8">
        <f t="shared" si="61"/>
        <v>-7.6610759848338886E-2</v>
      </c>
      <c r="U368" s="8">
        <f t="shared" si="62"/>
        <v>-7.1275373747905199E-2</v>
      </c>
      <c r="V368" s="8">
        <f t="shared" si="63"/>
        <v>-8.0679441934100704E-2</v>
      </c>
      <c r="W368" s="8">
        <f t="shared" si="64"/>
        <v>-7.3492755137611207E-2</v>
      </c>
      <c r="X368" s="8">
        <f t="shared" si="65"/>
        <v>-9.7380358620749438E-2</v>
      </c>
      <c r="Y368" s="8">
        <f t="shared" si="66"/>
        <v>-3.3569692671394792E-2</v>
      </c>
      <c r="Z368" s="8">
        <f t="shared" si="67"/>
        <v>-9.7283084867917952E-2</v>
      </c>
      <c r="AA368" s="8">
        <f t="shared" si="68"/>
        <v>-9.0827915848517904E-2</v>
      </c>
      <c r="AB368" s="12">
        <f t="shared" si="59"/>
        <v>-7.4853363762620001E-2</v>
      </c>
      <c r="AC368" s="37" cm="1">
        <f t="array" ref="AC368">SUMPRODUCT(R368:AA368,TRANSPOSE($AK$5:$AK$14))</f>
        <v>-7.2437023465894826E-2</v>
      </c>
      <c r="AD368" s="37"/>
      <c r="AE368" s="37"/>
      <c r="AF368" s="37"/>
      <c r="AG368" s="37"/>
      <c r="AH368" s="37"/>
    </row>
    <row r="369" spans="1:34">
      <c r="A369" s="1">
        <v>44384</v>
      </c>
      <c r="B369" t="s">
        <v>8</v>
      </c>
      <c r="C369" t="s">
        <v>9</v>
      </c>
      <c r="D369" s="2">
        <v>20.9</v>
      </c>
      <c r="F369" s="1">
        <v>43900</v>
      </c>
      <c r="G369" s="3">
        <v>55.709999000000003</v>
      </c>
      <c r="H369" s="3">
        <v>15.333333</v>
      </c>
      <c r="I369" s="3">
        <v>19.709999</v>
      </c>
      <c r="J369" s="3">
        <v>41.950001</v>
      </c>
      <c r="K369" s="3">
        <v>23.497225</v>
      </c>
      <c r="L369" s="3">
        <v>28.030000999999999</v>
      </c>
      <c r="M369" s="3">
        <v>17.559999000000001</v>
      </c>
      <c r="N369" s="3">
        <v>21.15</v>
      </c>
      <c r="O369" s="3">
        <v>42.243572</v>
      </c>
      <c r="P369" s="3">
        <v>44.810001</v>
      </c>
      <c r="R369" s="8">
        <f t="shared" si="58"/>
        <v>8.0279212720574034E-2</v>
      </c>
      <c r="S369" s="8">
        <f t="shared" si="60"/>
        <v>0.12469437957687964</v>
      </c>
      <c r="T369" s="8">
        <f t="shared" si="61"/>
        <v>6.1255232261357819E-3</v>
      </c>
      <c r="U369" s="8">
        <f t="shared" si="62"/>
        <v>5.4020152111059115E-2</v>
      </c>
      <c r="V369" s="8">
        <f t="shared" si="63"/>
        <v>7.4851626655278392E-2</v>
      </c>
      <c r="W369" s="8">
        <f t="shared" si="64"/>
        <v>4.2395018311454723E-2</v>
      </c>
      <c r="X369" s="8">
        <f t="shared" si="65"/>
        <v>9.4081002746480027E-2</v>
      </c>
      <c r="Y369" s="8">
        <f t="shared" si="66"/>
        <v>4.4960474308300406E-2</v>
      </c>
      <c r="Z369" s="8">
        <f t="shared" si="67"/>
        <v>8.6407986439770879E-2</v>
      </c>
      <c r="AA369" s="8">
        <f t="shared" si="68"/>
        <v>0.18450961223845558</v>
      </c>
      <c r="AB369" s="12">
        <f t="shared" si="59"/>
        <v>7.9232498833438858E-2</v>
      </c>
      <c r="AC369" s="37" cm="1">
        <f t="array" ref="AC369">SUMPRODUCT(R369:AA369,TRANSPOSE($AK$5:$AK$14))</f>
        <v>7.9864640246442575E-2</v>
      </c>
      <c r="AD369" s="37"/>
      <c r="AE369" s="37"/>
      <c r="AF369" s="37"/>
      <c r="AG369" s="37"/>
      <c r="AH369" s="37"/>
    </row>
    <row r="370" spans="1:34">
      <c r="A370" s="1">
        <v>44384</v>
      </c>
      <c r="B370" t="s">
        <v>10</v>
      </c>
      <c r="C370" t="s">
        <v>11</v>
      </c>
      <c r="D370" s="2">
        <v>23.030000999999999</v>
      </c>
      <c r="F370" s="1">
        <v>43899</v>
      </c>
      <c r="G370" s="3">
        <v>51.57</v>
      </c>
      <c r="H370" s="3">
        <v>13.633333</v>
      </c>
      <c r="I370" s="3">
        <v>19.59</v>
      </c>
      <c r="J370" s="3">
        <v>39.799999</v>
      </c>
      <c r="K370" s="3">
        <v>21.860900999999998</v>
      </c>
      <c r="L370" s="3">
        <v>26.889999</v>
      </c>
      <c r="M370" s="3">
        <v>16.049999</v>
      </c>
      <c r="N370" s="3">
        <v>20.239999999999998</v>
      </c>
      <c r="O370" s="3">
        <v>38.883709000000003</v>
      </c>
      <c r="P370" s="3">
        <v>37.830002</v>
      </c>
      <c r="R370" s="8">
        <f t="shared" si="58"/>
        <v>-8.7256637168141582E-2</v>
      </c>
      <c r="S370" s="8">
        <f t="shared" si="60"/>
        <v>-0.1200516376947426</v>
      </c>
      <c r="T370" s="8">
        <f t="shared" si="61"/>
        <v>-7.9417336493546167E-2</v>
      </c>
      <c r="U370" s="8">
        <f t="shared" si="62"/>
        <v>-0.11653718349694081</v>
      </c>
      <c r="V370" s="8">
        <f t="shared" si="63"/>
        <v>-8.1341696841555206E-2</v>
      </c>
      <c r="W370" s="8">
        <f t="shared" si="64"/>
        <v>-8.7236934393650198E-2</v>
      </c>
      <c r="X370" s="8">
        <f t="shared" si="65"/>
        <v>-0.29697770477441959</v>
      </c>
      <c r="Y370" s="8">
        <f t="shared" si="66"/>
        <v>-5.0656660412758063E-2</v>
      </c>
      <c r="Z370" s="8">
        <f t="shared" si="67"/>
        <v>-0.12606614872894861</v>
      </c>
      <c r="AA370" s="8">
        <f t="shared" si="68"/>
        <v>-0.15198383429760509</v>
      </c>
      <c r="AB370" s="12">
        <f t="shared" si="59"/>
        <v>-0.11975257743023082</v>
      </c>
      <c r="AC370" s="37" cm="1">
        <f t="array" ref="AC370">SUMPRODUCT(R370:AA370,TRANSPOSE($AK$5:$AK$14))</f>
        <v>-0.10911263973478047</v>
      </c>
      <c r="AD370" s="37"/>
      <c r="AE370" s="37"/>
      <c r="AF370" s="37"/>
      <c r="AG370" s="37"/>
      <c r="AH370" s="37"/>
    </row>
    <row r="371" spans="1:34">
      <c r="A371" s="1">
        <v>44384</v>
      </c>
      <c r="B371" t="s">
        <v>12</v>
      </c>
      <c r="C371" t="s">
        <v>13</v>
      </c>
      <c r="D371" s="2">
        <v>27.23</v>
      </c>
      <c r="F371" s="1">
        <v>43896</v>
      </c>
      <c r="G371" s="3">
        <v>56.5</v>
      </c>
      <c r="H371" s="3">
        <v>15.493333</v>
      </c>
      <c r="I371" s="3">
        <v>21.280000999999999</v>
      </c>
      <c r="J371" s="3">
        <v>45.049999</v>
      </c>
      <c r="K371" s="3">
        <v>23.796552999999999</v>
      </c>
      <c r="L371" s="3">
        <v>29.459999</v>
      </c>
      <c r="M371" s="3">
        <v>22.83</v>
      </c>
      <c r="N371" s="3">
        <v>21.32</v>
      </c>
      <c r="O371" s="3">
        <v>44.492736999999998</v>
      </c>
      <c r="P371" s="3">
        <v>44.610000999999997</v>
      </c>
      <c r="R371" s="8">
        <f t="shared" si="58"/>
        <v>-5.2816726281984562E-3</v>
      </c>
      <c r="S371" s="8">
        <f t="shared" si="60"/>
        <v>-1.337295719322776E-2</v>
      </c>
      <c r="T371" s="8">
        <f t="shared" si="61"/>
        <v>-2.0257735739306559E-2</v>
      </c>
      <c r="U371" s="8">
        <f t="shared" si="62"/>
        <v>-6.6321264248704673E-2</v>
      </c>
      <c r="V371" s="8">
        <f t="shared" si="63"/>
        <v>-8.0570498234516966E-2</v>
      </c>
      <c r="W371" s="8">
        <f t="shared" si="64"/>
        <v>-2.5148908840136014E-2</v>
      </c>
      <c r="X371" s="8">
        <f t="shared" si="65"/>
        <v>-9.7271684568142239E-2</v>
      </c>
      <c r="Y371" s="8">
        <f t="shared" si="66"/>
        <v>1.8796521673096573E-3</v>
      </c>
      <c r="Z371" s="8">
        <f t="shared" si="67"/>
        <v>-4.3573458369221385E-2</v>
      </c>
      <c r="AA371" s="8">
        <f t="shared" si="68"/>
        <v>-4.7812104495714228E-2</v>
      </c>
      <c r="AB371" s="12">
        <f t="shared" si="59"/>
        <v>-3.977306321498586E-2</v>
      </c>
      <c r="AC371" s="37" cm="1">
        <f t="array" ref="AC371">SUMPRODUCT(R371:AA371,TRANSPOSE($AK$5:$AK$14))</f>
        <v>-3.0874400265803226E-2</v>
      </c>
      <c r="AD371" s="37"/>
      <c r="AE371" s="37"/>
      <c r="AF371" s="37"/>
      <c r="AG371" s="37"/>
      <c r="AH371" s="37"/>
    </row>
    <row r="372" spans="1:34">
      <c r="A372" s="1">
        <v>44384</v>
      </c>
      <c r="B372" t="s">
        <v>14</v>
      </c>
      <c r="C372" t="s">
        <v>15</v>
      </c>
      <c r="D372" s="2">
        <v>66.349997999999999</v>
      </c>
      <c r="F372" s="1">
        <v>43895</v>
      </c>
      <c r="G372" s="3">
        <v>56.799999</v>
      </c>
      <c r="H372" s="3">
        <v>15.703333000000001</v>
      </c>
      <c r="I372" s="3">
        <v>21.719999000000001</v>
      </c>
      <c r="J372" s="3">
        <v>48.25</v>
      </c>
      <c r="K372" s="3">
        <v>25.881868000000001</v>
      </c>
      <c r="L372" s="3">
        <v>30.219999000000001</v>
      </c>
      <c r="M372" s="3">
        <v>25.290001</v>
      </c>
      <c r="N372" s="3">
        <v>21.280000999999999</v>
      </c>
      <c r="O372" s="3">
        <v>46.519764000000002</v>
      </c>
      <c r="P372" s="3">
        <v>46.849997999999999</v>
      </c>
      <c r="R372" s="8">
        <f t="shared" si="58"/>
        <v>-2.068967241379311E-2</v>
      </c>
      <c r="S372" s="8">
        <f t="shared" si="60"/>
        <v>-5.3826051569634437E-2</v>
      </c>
      <c r="T372" s="8">
        <f t="shared" si="61"/>
        <v>-1.6749705749207717E-2</v>
      </c>
      <c r="U372" s="8">
        <f t="shared" si="62"/>
        <v>-5.019683169678802E-2</v>
      </c>
      <c r="V372" s="8">
        <f t="shared" si="63"/>
        <v>-6.3537912616012729E-2</v>
      </c>
      <c r="W372" s="8">
        <f t="shared" si="64"/>
        <v>-6.2655176013946767E-2</v>
      </c>
      <c r="X372" s="8">
        <f t="shared" si="65"/>
        <v>-5.9501601320252909E-2</v>
      </c>
      <c r="Y372" s="8">
        <f t="shared" si="66"/>
        <v>-4.573982267891586E-2</v>
      </c>
      <c r="Z372" s="8">
        <f t="shared" si="67"/>
        <v>-4.1388528148474546E-2</v>
      </c>
      <c r="AA372" s="8">
        <f t="shared" si="68"/>
        <v>-3.5412847436689335E-2</v>
      </c>
      <c r="AB372" s="12">
        <f t="shared" si="59"/>
        <v>-4.4969814964371538E-2</v>
      </c>
      <c r="AC372" s="37" cm="1">
        <f t="array" ref="AC372">SUMPRODUCT(R372:AA372,TRANSPOSE($AK$5:$AK$14))</f>
        <v>-4.1203116475959499E-2</v>
      </c>
      <c r="AD372" s="37"/>
      <c r="AE372" s="37"/>
      <c r="AF372" s="37"/>
      <c r="AG372" s="37"/>
      <c r="AH372" s="37"/>
    </row>
    <row r="373" spans="1:34">
      <c r="A373" s="1">
        <v>44384</v>
      </c>
      <c r="B373" t="s">
        <v>16</v>
      </c>
      <c r="C373" t="s">
        <v>17</v>
      </c>
      <c r="D373" s="2">
        <v>96.470000999999996</v>
      </c>
      <c r="F373" s="1">
        <v>43894</v>
      </c>
      <c r="G373" s="3">
        <v>58</v>
      </c>
      <c r="H373" s="3">
        <v>16.596665999999999</v>
      </c>
      <c r="I373" s="3">
        <v>22.09</v>
      </c>
      <c r="J373" s="3">
        <v>50.799999</v>
      </c>
      <c r="K373" s="3">
        <v>27.637924000000002</v>
      </c>
      <c r="L373" s="3">
        <v>32.240001999999997</v>
      </c>
      <c r="M373" s="3">
        <v>26.889999</v>
      </c>
      <c r="N373" s="3">
        <v>22.299999</v>
      </c>
      <c r="O373" s="3">
        <v>48.528278</v>
      </c>
      <c r="P373" s="3">
        <v>48.57</v>
      </c>
      <c r="R373" s="8">
        <f t="shared" si="58"/>
        <v>-9.5628584432571953E-3</v>
      </c>
      <c r="S373" s="8">
        <f t="shared" si="60"/>
        <v>3.6282402010028797E-3</v>
      </c>
      <c r="T373" s="8">
        <f t="shared" si="61"/>
        <v>6.457831325301204E-2</v>
      </c>
      <c r="U373" s="8">
        <f t="shared" si="62"/>
        <v>2.2956081353201836E-2</v>
      </c>
      <c r="V373" s="8">
        <f t="shared" si="63"/>
        <v>2.2517534773664655E-2</v>
      </c>
      <c r="W373" s="8">
        <f t="shared" si="64"/>
        <v>3.2671461648669353E-2</v>
      </c>
      <c r="X373" s="8">
        <f t="shared" si="65"/>
        <v>3.2245682619795872E-2</v>
      </c>
      <c r="Y373" s="8">
        <f t="shared" si="66"/>
        <v>1.8264794520547998E-2</v>
      </c>
      <c r="Z373" s="8">
        <f t="shared" si="67"/>
        <v>-5.3120843128460233E-3</v>
      </c>
      <c r="AA373" s="8">
        <f t="shared" si="68"/>
        <v>4.7896485346126678E-2</v>
      </c>
      <c r="AB373" s="12">
        <f t="shared" si="59"/>
        <v>2.2988365095991808E-2</v>
      </c>
      <c r="AC373" s="37" cm="1">
        <f t="array" ref="AC373">SUMPRODUCT(R373:AA373,TRANSPOSE($AK$5:$AK$14))</f>
        <v>2.5639379814643024E-2</v>
      </c>
      <c r="AD373" s="37"/>
      <c r="AE373" s="37"/>
      <c r="AF373" s="37"/>
      <c r="AG373" s="37"/>
      <c r="AH373" s="37"/>
    </row>
    <row r="374" spans="1:34">
      <c r="A374" s="1">
        <v>44384</v>
      </c>
      <c r="B374" t="s">
        <v>18</v>
      </c>
      <c r="C374" t="s">
        <v>19</v>
      </c>
      <c r="D374" s="2">
        <v>33.689999</v>
      </c>
      <c r="F374" s="1">
        <v>43893</v>
      </c>
      <c r="G374" s="3">
        <v>58.560001</v>
      </c>
      <c r="H374" s="3">
        <v>16.536667000000001</v>
      </c>
      <c r="I374" s="3">
        <v>20.75</v>
      </c>
      <c r="J374" s="3">
        <v>49.66</v>
      </c>
      <c r="K374" s="3">
        <v>27.029291000000001</v>
      </c>
      <c r="L374" s="3">
        <v>31.219999000000001</v>
      </c>
      <c r="M374" s="3">
        <v>26.049999</v>
      </c>
      <c r="N374" s="3">
        <v>21.9</v>
      </c>
      <c r="O374" s="3">
        <v>48.787441000000001</v>
      </c>
      <c r="P374" s="3">
        <v>46.349997999999999</v>
      </c>
      <c r="R374" s="8">
        <f t="shared" si="58"/>
        <v>-2.1553835306727991E-2</v>
      </c>
      <c r="S374" s="8">
        <f t="shared" si="60"/>
        <v>-7.7999403119974912E-3</v>
      </c>
      <c r="T374" s="8">
        <f t="shared" si="61"/>
        <v>1.5663240332843872E-2</v>
      </c>
      <c r="U374" s="8">
        <f t="shared" si="62"/>
        <v>-3.8113943354622158E-3</v>
      </c>
      <c r="V374" s="8">
        <f t="shared" si="63"/>
        <v>1.6510244213684324E-2</v>
      </c>
      <c r="W374" s="8">
        <f t="shared" si="64"/>
        <v>-1.4520233585858534E-2</v>
      </c>
      <c r="X374" s="8">
        <f t="shared" si="65"/>
        <v>-1.809279992111568E-2</v>
      </c>
      <c r="Y374" s="8">
        <f t="shared" si="66"/>
        <v>1.8604651162790631E-2</v>
      </c>
      <c r="Z374" s="8">
        <f t="shared" si="67"/>
        <v>8.9969442478955806E-3</v>
      </c>
      <c r="AA374" s="8">
        <f t="shared" si="68"/>
        <v>-2.1576789871073434E-4</v>
      </c>
      <c r="AB374" s="12">
        <f t="shared" si="59"/>
        <v>-6.2188914026582373E-4</v>
      </c>
      <c r="AC374" s="37" cm="1">
        <f t="array" ref="AC374">SUMPRODUCT(R374:AA374,TRANSPOSE($AK$5:$AK$14))</f>
        <v>1.3504145417250434E-3</v>
      </c>
      <c r="AD374" s="37"/>
      <c r="AE374" s="37"/>
      <c r="AF374" s="37"/>
      <c r="AG374" s="37"/>
      <c r="AH374" s="37"/>
    </row>
    <row r="375" spans="1:34">
      <c r="A375" s="1">
        <v>44384</v>
      </c>
      <c r="B375" t="s">
        <v>20</v>
      </c>
      <c r="C375" t="s">
        <v>21</v>
      </c>
      <c r="D375" s="2">
        <v>16.27</v>
      </c>
      <c r="F375" s="1">
        <v>43892</v>
      </c>
      <c r="G375" s="3">
        <v>59.849997999999999</v>
      </c>
      <c r="H375" s="3">
        <v>16.666665999999999</v>
      </c>
      <c r="I375" s="3">
        <v>20.43</v>
      </c>
      <c r="J375" s="3">
        <v>49.849997999999999</v>
      </c>
      <c r="K375" s="3">
        <v>26.590278999999999</v>
      </c>
      <c r="L375" s="3">
        <v>31.68</v>
      </c>
      <c r="M375" s="3">
        <v>26.530000999999999</v>
      </c>
      <c r="N375" s="3">
        <v>21.5</v>
      </c>
      <c r="O375" s="3">
        <v>48.352417000000003</v>
      </c>
      <c r="P375" s="3">
        <v>46.360000999999997</v>
      </c>
      <c r="R375" s="8">
        <f t="shared" si="58"/>
        <v>-4.1597339154653551E-3</v>
      </c>
      <c r="S375" s="8">
        <f t="shared" si="60"/>
        <v>4.1666624999999957E-2</v>
      </c>
      <c r="T375" s="8">
        <f t="shared" si="61"/>
        <v>5.6906363166063192E-2</v>
      </c>
      <c r="U375" s="8">
        <f t="shared" si="62"/>
        <v>6.257508957256637E-3</v>
      </c>
      <c r="V375" s="8">
        <f t="shared" si="63"/>
        <v>1.8797387679683794E-3</v>
      </c>
      <c r="W375" s="8">
        <f t="shared" si="64"/>
        <v>3.8007863695937096E-2</v>
      </c>
      <c r="X375" s="8">
        <f t="shared" si="65"/>
        <v>4.6961365430149914E-2</v>
      </c>
      <c r="Y375" s="8">
        <f t="shared" si="66"/>
        <v>3.9149297286162593E-2</v>
      </c>
      <c r="Z375" s="8">
        <f t="shared" si="67"/>
        <v>-1.0231119439173935E-2</v>
      </c>
      <c r="AA375" s="8">
        <f t="shared" si="68"/>
        <v>4.6264950434101712E-2</v>
      </c>
      <c r="AB375" s="12">
        <f t="shared" si="59"/>
        <v>2.6270285938300018E-2</v>
      </c>
      <c r="AC375" s="37" cm="1">
        <f t="array" ref="AC375">SUMPRODUCT(R375:AA375,TRANSPOSE($AK$5:$AK$14))</f>
        <v>3.0631385824847646E-2</v>
      </c>
      <c r="AD375" s="37"/>
      <c r="AE375" s="37"/>
      <c r="AF375" s="37"/>
      <c r="AG375" s="37"/>
      <c r="AH375" s="37"/>
    </row>
    <row r="376" spans="1:34">
      <c r="A376" s="1">
        <v>44383</v>
      </c>
      <c r="B376" t="s">
        <v>2</v>
      </c>
      <c r="C376" t="s">
        <v>3</v>
      </c>
      <c r="D376" s="2">
        <v>27.67</v>
      </c>
      <c r="F376" s="1">
        <v>43889</v>
      </c>
      <c r="G376" s="3">
        <v>60.099997999999999</v>
      </c>
      <c r="H376" s="3">
        <v>16</v>
      </c>
      <c r="I376" s="3">
        <v>19.329999999999998</v>
      </c>
      <c r="J376" s="3">
        <v>49.540000999999997</v>
      </c>
      <c r="K376" s="3">
        <v>26.540389999999999</v>
      </c>
      <c r="L376" s="3">
        <v>30.52</v>
      </c>
      <c r="M376" s="3">
        <v>25.34</v>
      </c>
      <c r="N376" s="3">
        <v>20.690000999999999</v>
      </c>
      <c r="O376" s="3">
        <v>48.852229999999999</v>
      </c>
      <c r="P376" s="3">
        <v>44.310001</v>
      </c>
      <c r="R376" s="8">
        <f t="shared" si="58"/>
        <v>3.673964534502919E-3</v>
      </c>
      <c r="S376" s="8">
        <f t="shared" si="60"/>
        <v>4.2571722092602987E-2</v>
      </c>
      <c r="T376" s="8">
        <f t="shared" si="61"/>
        <v>-2.8643216080402028E-2</v>
      </c>
      <c r="U376" s="8">
        <f t="shared" si="62"/>
        <v>3.8501116048676892E-3</v>
      </c>
      <c r="V376" s="8">
        <f t="shared" si="63"/>
        <v>2.1897863617990451E-2</v>
      </c>
      <c r="W376" s="8">
        <f t="shared" si="64"/>
        <v>-5.5392960071913707E-3</v>
      </c>
      <c r="X376" s="8">
        <f t="shared" si="65"/>
        <v>1.5810672561686731E-3</v>
      </c>
      <c r="Y376" s="8">
        <f t="shared" si="66"/>
        <v>5.5073939057932647E-2</v>
      </c>
      <c r="Z376" s="8">
        <f t="shared" si="67"/>
        <v>-3.9839948920637809E-2</v>
      </c>
      <c r="AA376" s="8">
        <f t="shared" si="68"/>
        <v>-3.5979311086591537E-3</v>
      </c>
      <c r="AB376" s="12">
        <f t="shared" si="59"/>
        <v>5.1028276047174999E-3</v>
      </c>
      <c r="AC376" s="37" cm="1">
        <f t="array" ref="AC376">SUMPRODUCT(R376:AA376,TRANSPOSE($AK$5:$AK$14))</f>
        <v>4.8780150742097341E-3</v>
      </c>
      <c r="AD376" s="37"/>
      <c r="AE376" s="37"/>
      <c r="AF376" s="37"/>
      <c r="AG376" s="37"/>
      <c r="AH376" s="37"/>
    </row>
    <row r="377" spans="1:34">
      <c r="A377" s="1">
        <v>44383</v>
      </c>
      <c r="B377" t="s">
        <v>4</v>
      </c>
      <c r="C377" t="s">
        <v>5</v>
      </c>
      <c r="D377" s="2">
        <v>8.4942580000000003</v>
      </c>
      <c r="F377" s="1">
        <v>43888</v>
      </c>
      <c r="G377" s="3">
        <v>59.880001</v>
      </c>
      <c r="H377" s="3">
        <v>15.346666000000001</v>
      </c>
      <c r="I377" s="3">
        <v>19.899999999999999</v>
      </c>
      <c r="J377" s="3">
        <v>49.349997999999999</v>
      </c>
      <c r="K377" s="3">
        <v>25.971665999999999</v>
      </c>
      <c r="L377" s="3">
        <v>30.690000999999999</v>
      </c>
      <c r="M377" s="3">
        <v>25.299999</v>
      </c>
      <c r="N377" s="3">
        <v>19.610001</v>
      </c>
      <c r="O377" s="3">
        <v>50.879257000000003</v>
      </c>
      <c r="P377" s="3">
        <v>44.470001000000003</v>
      </c>
      <c r="R377" s="8">
        <f t="shared" si="58"/>
        <v>-6.7434948877666184E-2</v>
      </c>
      <c r="S377" s="8">
        <f t="shared" si="60"/>
        <v>-0.11546593659942365</v>
      </c>
      <c r="T377" s="8">
        <f t="shared" si="61"/>
        <v>-9.6276112624886515E-2</v>
      </c>
      <c r="U377" s="8">
        <f t="shared" si="62"/>
        <v>-9.2830952469450292E-2</v>
      </c>
      <c r="V377" s="8">
        <f t="shared" si="63"/>
        <v>-9.9308013293180591E-2</v>
      </c>
      <c r="W377" s="8">
        <f t="shared" si="64"/>
        <v>-9.2011777870170966E-2</v>
      </c>
      <c r="X377" s="8">
        <f t="shared" si="65"/>
        <v>-0.13177762977960294</v>
      </c>
      <c r="Y377" s="8">
        <f t="shared" si="66"/>
        <v>-8.790693023255812E-2</v>
      </c>
      <c r="Z377" s="8">
        <f t="shared" si="67"/>
        <v>-8.0615445875223388E-2</v>
      </c>
      <c r="AA377" s="8">
        <f t="shared" si="68"/>
        <v>-0.11290644099528338</v>
      </c>
      <c r="AB377" s="12">
        <f t="shared" si="59"/>
        <v>-9.7653418861744598E-2</v>
      </c>
      <c r="AC377" s="37" cm="1">
        <f t="array" ref="AC377">SUMPRODUCT(R377:AA377,TRANSPOSE($AK$5:$AK$14))</f>
        <v>-9.6312063277269308E-2</v>
      </c>
      <c r="AD377" s="37"/>
      <c r="AE377" s="37"/>
      <c r="AF377" s="37"/>
      <c r="AG377" s="37"/>
      <c r="AH377" s="37"/>
    </row>
    <row r="378" spans="1:34">
      <c r="A378" s="1">
        <v>44383</v>
      </c>
      <c r="B378" t="s">
        <v>6</v>
      </c>
      <c r="C378" t="s">
        <v>7</v>
      </c>
      <c r="D378" s="2">
        <v>113.769997</v>
      </c>
      <c r="F378" s="1">
        <v>43882</v>
      </c>
      <c r="G378" s="3">
        <v>64.209998999999996</v>
      </c>
      <c r="H378" s="3">
        <v>17.350000000000001</v>
      </c>
      <c r="I378" s="3">
        <v>22.02</v>
      </c>
      <c r="J378" s="3">
        <v>54.400002000000001</v>
      </c>
      <c r="K378" s="3">
        <v>28.835235999999998</v>
      </c>
      <c r="L378" s="3">
        <v>33.799999</v>
      </c>
      <c r="M378" s="3">
        <v>29.139999</v>
      </c>
      <c r="N378" s="3">
        <v>21.5</v>
      </c>
      <c r="O378" s="3">
        <v>55.340561000000001</v>
      </c>
      <c r="P378" s="3">
        <v>50.130001</v>
      </c>
      <c r="R378" s="8">
        <f t="shared" si="58"/>
        <v>-2.0591809658078344E-2</v>
      </c>
      <c r="S378" s="8">
        <f t="shared" si="60"/>
        <v>-4.9703309107370338E-3</v>
      </c>
      <c r="T378" s="8">
        <f t="shared" si="61"/>
        <v>4.4592030360531373E-2</v>
      </c>
      <c r="U378" s="8">
        <f t="shared" si="62"/>
        <v>-5.8479348346503644E-3</v>
      </c>
      <c r="V378" s="8">
        <f t="shared" si="63"/>
        <v>7.6751133650775835E-2</v>
      </c>
      <c r="W378" s="8">
        <f t="shared" si="64"/>
        <v>5.9524110685959062E-3</v>
      </c>
      <c r="X378" s="8">
        <f t="shared" si="65"/>
        <v>-2.6069552139037503E-2</v>
      </c>
      <c r="Y378" s="8">
        <f t="shared" si="66"/>
        <v>1.3973451978269123E-3</v>
      </c>
      <c r="Z378" s="8">
        <f t="shared" si="67"/>
        <v>-9.6074264301385243E-3</v>
      </c>
      <c r="AA378" s="8">
        <f t="shared" si="68"/>
        <v>-3.9655171654115494E-2</v>
      </c>
      <c r="AB378" s="12">
        <f t="shared" si="59"/>
        <v>2.1950694650972775E-3</v>
      </c>
      <c r="AC378" s="37" cm="1">
        <f t="array" ref="AC378">SUMPRODUCT(R378:AA378,TRANSPOSE($AK$5:$AK$14))</f>
        <v>2.7009732645501792E-4</v>
      </c>
      <c r="AD378" s="37"/>
      <c r="AE378" s="37"/>
      <c r="AF378" s="37"/>
      <c r="AG378" s="37"/>
      <c r="AH378" s="37"/>
    </row>
    <row r="379" spans="1:34">
      <c r="A379" s="1">
        <v>44383</v>
      </c>
      <c r="B379" t="s">
        <v>8</v>
      </c>
      <c r="C379" t="s">
        <v>9</v>
      </c>
      <c r="D379" s="2">
        <v>20.639999</v>
      </c>
      <c r="F379" s="1">
        <v>43881</v>
      </c>
      <c r="G379" s="3">
        <v>65.559997999999993</v>
      </c>
      <c r="H379" s="3">
        <v>17.436665999999999</v>
      </c>
      <c r="I379" s="3">
        <v>21.08</v>
      </c>
      <c r="J379" s="3">
        <v>54.720001000000003</v>
      </c>
      <c r="K379" s="3">
        <v>26.779852000000002</v>
      </c>
      <c r="L379" s="3">
        <v>33.599997999999999</v>
      </c>
      <c r="M379" s="3">
        <v>29.92</v>
      </c>
      <c r="N379" s="3">
        <v>21.469999000000001</v>
      </c>
      <c r="O379" s="3">
        <v>55.877398999999997</v>
      </c>
      <c r="P379" s="3">
        <v>52.200001</v>
      </c>
      <c r="R379" s="8">
        <f t="shared" si="58"/>
        <v>-1.8270706455544108E-3</v>
      </c>
      <c r="S379" s="8">
        <f t="shared" si="60"/>
        <v>-1.5433823570515218E-2</v>
      </c>
      <c r="T379" s="8">
        <f t="shared" si="61"/>
        <v>-6.5975026671774625E-3</v>
      </c>
      <c r="U379" s="8">
        <f t="shared" si="62"/>
        <v>-5.9945141870029143E-3</v>
      </c>
      <c r="V379" s="8">
        <f t="shared" si="63"/>
        <v>-1.3960307816929828E-2</v>
      </c>
      <c r="W379" s="8">
        <f t="shared" si="64"/>
        <v>-1.3795186380980361E-2</v>
      </c>
      <c r="X379" s="8">
        <f t="shared" si="65"/>
        <v>-2.0621899202026093E-2</v>
      </c>
      <c r="Y379" s="8">
        <f t="shared" si="66"/>
        <v>-1.5137615373285031E-2</v>
      </c>
      <c r="Z379" s="8">
        <f t="shared" si="67"/>
        <v>-2.4402065765904157E-2</v>
      </c>
      <c r="AA379" s="8">
        <f t="shared" si="68"/>
        <v>-1.1550842424714202E-2</v>
      </c>
      <c r="AB379" s="12">
        <f t="shared" si="59"/>
        <v>-1.2932082803408967E-2</v>
      </c>
      <c r="AC379" s="37" cm="1">
        <f t="array" ref="AC379">SUMPRODUCT(R379:AA379,TRANSPOSE($AK$5:$AK$14))</f>
        <v>-1.2567544766369862E-2</v>
      </c>
      <c r="AD379" s="37"/>
      <c r="AE379" s="37"/>
      <c r="AF379" s="37"/>
      <c r="AG379" s="37"/>
      <c r="AH379" s="37"/>
    </row>
    <row r="380" spans="1:34">
      <c r="A380" s="1">
        <v>44383</v>
      </c>
      <c r="B380" t="s">
        <v>10</v>
      </c>
      <c r="C380" t="s">
        <v>11</v>
      </c>
      <c r="D380" s="2">
        <v>22.9</v>
      </c>
      <c r="F380" s="1">
        <v>43880</v>
      </c>
      <c r="G380" s="3">
        <v>65.680000000000007</v>
      </c>
      <c r="H380" s="3">
        <v>17.709999</v>
      </c>
      <c r="I380" s="3">
        <v>21.219999000000001</v>
      </c>
      <c r="J380" s="3">
        <v>55.049999</v>
      </c>
      <c r="K380" s="3">
        <v>27.158999999999999</v>
      </c>
      <c r="L380" s="3">
        <v>34.07</v>
      </c>
      <c r="M380" s="3">
        <v>30.549999</v>
      </c>
      <c r="N380" s="3">
        <v>21.799999</v>
      </c>
      <c r="O380" s="3">
        <v>57.275027999999999</v>
      </c>
      <c r="P380" s="3">
        <v>52.810001</v>
      </c>
      <c r="R380" s="8">
        <f t="shared" si="58"/>
        <v>1.2330503036244033E-2</v>
      </c>
      <c r="S380" s="8">
        <f t="shared" si="60"/>
        <v>3.9115940526421637E-2</v>
      </c>
      <c r="T380" s="8">
        <f t="shared" si="61"/>
        <v>1.0957551214864362E-2</v>
      </c>
      <c r="U380" s="8">
        <f t="shared" si="62"/>
        <v>-4.5207957417865412E-3</v>
      </c>
      <c r="V380" s="8">
        <f t="shared" si="63"/>
        <v>-2.9304131775748509E-3</v>
      </c>
      <c r="W380" s="8">
        <f t="shared" si="64"/>
        <v>7.392075694855115E-3</v>
      </c>
      <c r="X380" s="8">
        <f t="shared" si="65"/>
        <v>2.6890722689075618E-2</v>
      </c>
      <c r="Y380" s="8">
        <f t="shared" si="66"/>
        <v>-1.0889382446035302E-2</v>
      </c>
      <c r="Z380" s="8">
        <f t="shared" si="67"/>
        <v>1.7093989773908486E-2</v>
      </c>
      <c r="AA380" s="8">
        <f t="shared" si="68"/>
        <v>1.8943182176954333E-4</v>
      </c>
      <c r="AB380" s="12">
        <f t="shared" si="59"/>
        <v>9.5629623391742108E-3</v>
      </c>
      <c r="AC380" s="37" cm="1">
        <f t="array" ref="AC380">SUMPRODUCT(R380:AA380,TRANSPOSE($AK$5:$AK$14))</f>
        <v>8.6038666802184301E-3</v>
      </c>
      <c r="AD380" s="37"/>
      <c r="AE380" s="37"/>
      <c r="AF380" s="37"/>
      <c r="AG380" s="37"/>
      <c r="AH380" s="37"/>
    </row>
    <row r="381" spans="1:34">
      <c r="A381" s="1">
        <v>44383</v>
      </c>
      <c r="B381" t="s">
        <v>12</v>
      </c>
      <c r="C381" t="s">
        <v>13</v>
      </c>
      <c r="D381" s="2">
        <v>26.690000999999999</v>
      </c>
      <c r="F381" s="1">
        <v>43879</v>
      </c>
      <c r="G381" s="3">
        <v>64.879997000000003</v>
      </c>
      <c r="H381" s="3">
        <v>17.043333000000001</v>
      </c>
      <c r="I381" s="3">
        <v>20.99</v>
      </c>
      <c r="J381" s="3">
        <v>55.299999</v>
      </c>
      <c r="K381" s="3">
        <v>27.238821000000002</v>
      </c>
      <c r="L381" s="3">
        <v>33.82</v>
      </c>
      <c r="M381" s="3">
        <v>29.75</v>
      </c>
      <c r="N381" s="3">
        <v>22.040001</v>
      </c>
      <c r="O381" s="3">
        <v>56.312424</v>
      </c>
      <c r="P381" s="3">
        <v>52.799999</v>
      </c>
      <c r="R381" s="8">
        <f t="shared" si="58"/>
        <v>1.6609166405515557E-2</v>
      </c>
      <c r="S381" s="8">
        <f t="shared" si="60"/>
        <v>-1.0833836331979102E-2</v>
      </c>
      <c r="T381" s="8">
        <f t="shared" si="61"/>
        <v>-4.2694497153700122E-3</v>
      </c>
      <c r="U381" s="8">
        <f t="shared" si="62"/>
        <v>1.2674090168387257E-3</v>
      </c>
      <c r="V381" s="8">
        <f t="shared" si="63"/>
        <v>-6.9697047028799931E-3</v>
      </c>
      <c r="W381" s="8">
        <f t="shared" si="64"/>
        <v>1.8674668112208789E-2</v>
      </c>
      <c r="X381" s="8">
        <f t="shared" si="65"/>
        <v>1.3283344234218505E-2</v>
      </c>
      <c r="Y381" s="8">
        <f t="shared" si="66"/>
        <v>-1.6071383928571357E-2</v>
      </c>
      <c r="Z381" s="8">
        <f t="shared" si="67"/>
        <v>1.1518528734585471E-3</v>
      </c>
      <c r="AA381" s="8">
        <f t="shared" si="68"/>
        <v>-1.1421100917431136E-2</v>
      </c>
      <c r="AB381" s="12">
        <f t="shared" si="59"/>
        <v>1.4209650460085248E-4</v>
      </c>
      <c r="AC381" s="37" cm="1">
        <f t="array" ref="AC381">SUMPRODUCT(R381:AA381,TRANSPOSE($AK$5:$AK$14))</f>
        <v>-1.8250526508766345E-3</v>
      </c>
      <c r="AD381" s="37"/>
      <c r="AE381" s="37"/>
      <c r="AF381" s="37"/>
      <c r="AG381" s="37"/>
      <c r="AH381" s="37"/>
    </row>
    <row r="382" spans="1:34">
      <c r="A382" s="1">
        <v>44383</v>
      </c>
      <c r="B382" t="s">
        <v>14</v>
      </c>
      <c r="C382" t="s">
        <v>15</v>
      </c>
      <c r="D382" s="2">
        <v>62.939999</v>
      </c>
      <c r="F382" s="1">
        <v>43878</v>
      </c>
      <c r="G382" s="3">
        <v>63.82</v>
      </c>
      <c r="H382" s="3">
        <v>17.23</v>
      </c>
      <c r="I382" s="3">
        <v>21.08</v>
      </c>
      <c r="J382" s="3">
        <v>55.23</v>
      </c>
      <c r="K382" s="3">
        <v>27.43</v>
      </c>
      <c r="L382" s="3">
        <v>33.200001</v>
      </c>
      <c r="M382" s="3">
        <v>29.360001</v>
      </c>
      <c r="N382" s="3">
        <v>22.4</v>
      </c>
      <c r="O382" s="3">
        <v>56.247635000000002</v>
      </c>
      <c r="P382" s="3">
        <v>53.41</v>
      </c>
      <c r="R382" s="8">
        <f t="shared" si="58"/>
        <v>2.1120000000000003E-2</v>
      </c>
      <c r="S382" s="8">
        <f t="shared" si="60"/>
        <v>2.9681233877241749E-2</v>
      </c>
      <c r="T382" s="8">
        <f t="shared" si="61"/>
        <v>-8.4666039510819975E-3</v>
      </c>
      <c r="U382" s="8">
        <f t="shared" si="62"/>
        <v>4.1818181818181251E-3</v>
      </c>
      <c r="V382" s="8">
        <f t="shared" si="63"/>
        <v>1.1430641171436582E-2</v>
      </c>
      <c r="W382" s="8">
        <f t="shared" si="64"/>
        <v>-1.0137149369792695E-2</v>
      </c>
      <c r="X382" s="8">
        <f t="shared" si="65"/>
        <v>-2.039394969408608E-3</v>
      </c>
      <c r="Y382" s="8">
        <f t="shared" si="66"/>
        <v>3.4642032332563515E-2</v>
      </c>
      <c r="Z382" s="8">
        <f t="shared" si="67"/>
        <v>-7.5126248378846348E-3</v>
      </c>
      <c r="AA382" s="8">
        <f t="shared" si="68"/>
        <v>4.7254901960784246E-2</v>
      </c>
      <c r="AB382" s="12">
        <f t="shared" si="59"/>
        <v>1.2015485439567628E-2</v>
      </c>
      <c r="AC382" s="37" cm="1">
        <f t="array" ref="AC382">SUMPRODUCT(R382:AA382,TRANSPOSE($AK$5:$AK$14))</f>
        <v>1.5008348737488611E-2</v>
      </c>
      <c r="AD382" s="37"/>
      <c r="AE382" s="37"/>
      <c r="AF382" s="37"/>
      <c r="AG382" s="37"/>
      <c r="AH382" s="37"/>
    </row>
    <row r="383" spans="1:34">
      <c r="A383" s="1">
        <v>44383</v>
      </c>
      <c r="B383" t="s">
        <v>16</v>
      </c>
      <c r="C383" t="s">
        <v>17</v>
      </c>
      <c r="D383" s="2">
        <v>95.809997999999993</v>
      </c>
      <c r="F383" s="1">
        <v>43875</v>
      </c>
      <c r="G383" s="3">
        <v>62.5</v>
      </c>
      <c r="H383" s="3">
        <v>16.733333999999999</v>
      </c>
      <c r="I383" s="3">
        <v>21.26</v>
      </c>
      <c r="J383" s="3">
        <v>55</v>
      </c>
      <c r="K383" s="3">
        <v>27.120000999999998</v>
      </c>
      <c r="L383" s="3">
        <v>33.540000999999997</v>
      </c>
      <c r="M383" s="3">
        <v>29.42</v>
      </c>
      <c r="N383" s="3">
        <v>21.65</v>
      </c>
      <c r="O383" s="3">
        <v>56.673400999999998</v>
      </c>
      <c r="P383" s="3">
        <v>51</v>
      </c>
      <c r="R383" s="8">
        <f t="shared" si="58"/>
        <v>-1.7758934185778185E-2</v>
      </c>
      <c r="S383" s="8">
        <f t="shared" si="60"/>
        <v>1.2505062272991856E-2</v>
      </c>
      <c r="T383" s="8">
        <f t="shared" si="61"/>
        <v>-2.2528735632183838E-2</v>
      </c>
      <c r="U383" s="8">
        <f t="shared" si="62"/>
        <v>-3.6350418029813022E-4</v>
      </c>
      <c r="V383" s="8">
        <f t="shared" si="63"/>
        <v>-1.703512142080469E-2</v>
      </c>
      <c r="W383" s="8">
        <f t="shared" si="64"/>
        <v>2.9904905200504451E-3</v>
      </c>
      <c r="X383" s="8">
        <f t="shared" si="65"/>
        <v>-1.0094179343680317E-2</v>
      </c>
      <c r="Y383" s="8">
        <f t="shared" si="66"/>
        <v>-1.6802906448683062E-2</v>
      </c>
      <c r="Z383" s="8">
        <f t="shared" si="67"/>
        <v>-3.4179289355300963E-3</v>
      </c>
      <c r="AA383" s="8">
        <f t="shared" si="68"/>
        <v>-2.186419297783268E-2</v>
      </c>
      <c r="AB383" s="12">
        <f t="shared" si="59"/>
        <v>-9.4369950331748709E-3</v>
      </c>
      <c r="AC383" s="37" cm="1">
        <f t="array" ref="AC383">SUMPRODUCT(R383:AA383,TRANSPOSE($AK$5:$AK$14))</f>
        <v>-1.1122146538870691E-2</v>
      </c>
      <c r="AD383" s="37"/>
      <c r="AE383" s="37"/>
      <c r="AF383" s="37"/>
      <c r="AG383" s="37"/>
      <c r="AH383" s="37"/>
    </row>
    <row r="384" spans="1:34">
      <c r="A384" s="1">
        <v>44383</v>
      </c>
      <c r="B384" t="s">
        <v>18</v>
      </c>
      <c r="C384" t="s">
        <v>19</v>
      </c>
      <c r="D384" s="2">
        <v>33.139999000000003</v>
      </c>
      <c r="F384" s="1">
        <v>43874</v>
      </c>
      <c r="G384" s="3">
        <v>63.630001</v>
      </c>
      <c r="H384" s="3">
        <v>16.526667</v>
      </c>
      <c r="I384" s="3">
        <v>21.75</v>
      </c>
      <c r="J384" s="3">
        <v>55.02</v>
      </c>
      <c r="K384" s="3">
        <v>27.59</v>
      </c>
      <c r="L384" s="3">
        <v>33.439999</v>
      </c>
      <c r="M384" s="3">
        <v>29.719999000000001</v>
      </c>
      <c r="N384" s="3">
        <v>22.02</v>
      </c>
      <c r="O384" s="3">
        <v>56.867770999999998</v>
      </c>
      <c r="P384" s="3">
        <v>52.139999000000003</v>
      </c>
      <c r="R384" s="8">
        <f t="shared" si="58"/>
        <v>2.9611683327049897E-2</v>
      </c>
      <c r="S384" s="8">
        <f t="shared" si="60"/>
        <v>-6.0143149573290474E-3</v>
      </c>
      <c r="T384" s="8">
        <f t="shared" si="61"/>
        <v>-8.6600269525967093E-3</v>
      </c>
      <c r="U384" s="8">
        <f t="shared" si="62"/>
        <v>-8.2912761355442288E-3</v>
      </c>
      <c r="V384" s="8">
        <f t="shared" si="63"/>
        <v>1.0993000696482191E-2</v>
      </c>
      <c r="W384" s="8">
        <f t="shared" si="64"/>
        <v>-1.6470617647058816E-2</v>
      </c>
      <c r="X384" s="8">
        <f t="shared" si="65"/>
        <v>-1.360770041844343E-2</v>
      </c>
      <c r="Y384" s="8">
        <f t="shared" si="66"/>
        <v>-5.420009278229867E-3</v>
      </c>
      <c r="Z384" s="8">
        <f t="shared" si="67"/>
        <v>-6.1469086042599368E-3</v>
      </c>
      <c r="AA384" s="8">
        <f t="shared" si="68"/>
        <v>-1.752404371584694E-2</v>
      </c>
      <c r="AB384" s="12">
        <f t="shared" si="59"/>
        <v>-4.1530213685776881E-3</v>
      </c>
      <c r="AC384" s="37" cm="1">
        <f t="array" ref="AC384">SUMPRODUCT(R384:AA384,TRANSPOSE($AK$5:$AK$14))</f>
        <v>-5.1879265730360915E-3</v>
      </c>
      <c r="AD384" s="37"/>
      <c r="AE384" s="37"/>
      <c r="AF384" s="37"/>
      <c r="AG384" s="37"/>
      <c r="AH384" s="37"/>
    </row>
    <row r="385" spans="1:34">
      <c r="A385" s="1">
        <v>44383</v>
      </c>
      <c r="B385" t="s">
        <v>20</v>
      </c>
      <c r="C385" t="s">
        <v>21</v>
      </c>
      <c r="D385" s="2">
        <v>15.92</v>
      </c>
      <c r="F385" s="1">
        <v>43873</v>
      </c>
      <c r="G385" s="3">
        <v>61.799999</v>
      </c>
      <c r="H385" s="3">
        <v>16.626664999999999</v>
      </c>
      <c r="I385" s="3">
        <v>21.940000999999999</v>
      </c>
      <c r="J385" s="3">
        <v>55.48</v>
      </c>
      <c r="K385" s="3">
        <v>27.290001</v>
      </c>
      <c r="L385" s="3">
        <v>34</v>
      </c>
      <c r="M385" s="3">
        <v>30.129999000000002</v>
      </c>
      <c r="N385" s="3">
        <v>22.139999</v>
      </c>
      <c r="O385" s="3">
        <v>57.219493999999997</v>
      </c>
      <c r="P385" s="3">
        <v>53.07</v>
      </c>
      <c r="R385" s="8">
        <f t="shared" si="58"/>
        <v>3.5349305333377531E-2</v>
      </c>
      <c r="S385" s="8">
        <f t="shared" si="60"/>
        <v>2.004086012520611E-2</v>
      </c>
      <c r="T385" s="8">
        <f t="shared" si="61"/>
        <v>5.3794476464937485E-2</v>
      </c>
      <c r="U385" s="8">
        <f t="shared" si="62"/>
        <v>2.5508355841343977E-2</v>
      </c>
      <c r="V385" s="8">
        <f t="shared" si="63"/>
        <v>6.6396161328064768E-3</v>
      </c>
      <c r="W385" s="8">
        <f t="shared" si="64"/>
        <v>1.0101010101010204E-2</v>
      </c>
      <c r="X385" s="8">
        <f t="shared" si="65"/>
        <v>2.2048812754409806E-2</v>
      </c>
      <c r="Y385" s="8">
        <f t="shared" si="66"/>
        <v>4.0816328381692831E-3</v>
      </c>
      <c r="Z385" s="8">
        <f t="shared" si="67"/>
        <v>1.8283656507782593E-2</v>
      </c>
      <c r="AA385" s="8">
        <f t="shared" si="68"/>
        <v>1.9596561375534331E-2</v>
      </c>
      <c r="AB385" s="12">
        <f t="shared" si="59"/>
        <v>2.1544428747457781E-2</v>
      </c>
      <c r="AC385" s="37" cm="1">
        <f t="array" ref="AC385">SUMPRODUCT(R385:AA385,TRANSPOSE($AK$5:$AK$14))</f>
        <v>2.2708223044961826E-2</v>
      </c>
      <c r="AD385" s="37"/>
      <c r="AE385" s="37"/>
      <c r="AF385" s="37"/>
      <c r="AG385" s="37"/>
      <c r="AH385" s="37"/>
    </row>
    <row r="386" spans="1:34">
      <c r="A386" s="1">
        <v>44382</v>
      </c>
      <c r="B386" t="s">
        <v>2</v>
      </c>
      <c r="C386" t="s">
        <v>3</v>
      </c>
      <c r="D386" s="2">
        <v>28.85</v>
      </c>
      <c r="F386" s="1">
        <v>43872</v>
      </c>
      <c r="G386" s="3">
        <v>59.689999</v>
      </c>
      <c r="H386" s="3">
        <v>16.299999</v>
      </c>
      <c r="I386" s="3">
        <v>20.82</v>
      </c>
      <c r="J386" s="3">
        <v>54.099997999999999</v>
      </c>
      <c r="K386" s="3">
        <v>27.110001</v>
      </c>
      <c r="L386" s="3">
        <v>33.659999999999997</v>
      </c>
      <c r="M386" s="3">
        <v>29.48</v>
      </c>
      <c r="N386" s="3">
        <v>22.049999</v>
      </c>
      <c r="O386" s="3">
        <v>56.192096999999997</v>
      </c>
      <c r="P386" s="3">
        <v>52.049999</v>
      </c>
      <c r="R386" s="8">
        <f t="shared" si="58"/>
        <v>2.0690817373461071E-2</v>
      </c>
      <c r="S386" s="8">
        <f t="shared" si="60"/>
        <v>5.5521286583669659E-3</v>
      </c>
      <c r="T386" s="8">
        <f t="shared" si="61"/>
        <v>1.4125620354329339E-2</v>
      </c>
      <c r="U386" s="8">
        <f t="shared" si="62"/>
        <v>3.4021368501529037E-2</v>
      </c>
      <c r="V386" s="8">
        <f t="shared" si="63"/>
        <v>4.3093535975375227E-2</v>
      </c>
      <c r="W386" s="8">
        <f t="shared" si="64"/>
        <v>2.9357766686306713E-2</v>
      </c>
      <c r="X386" s="8">
        <f t="shared" si="65"/>
        <v>1.2015139444391977E-2</v>
      </c>
      <c r="Y386" s="8">
        <f t="shared" si="66"/>
        <v>-4.5147178329570607E-3</v>
      </c>
      <c r="Z386" s="8">
        <f t="shared" si="67"/>
        <v>4.6002707145342769E-2</v>
      </c>
      <c r="AA386" s="8">
        <f t="shared" si="68"/>
        <v>3.7059175872866612E-2</v>
      </c>
      <c r="AB386" s="12">
        <f t="shared" si="59"/>
        <v>2.3740354217901265E-2</v>
      </c>
      <c r="AC386" s="37" cm="1">
        <f t="array" ref="AC386">SUMPRODUCT(R386:AA386,TRANSPOSE($AK$5:$AK$14))</f>
        <v>2.16173559415484E-2</v>
      </c>
      <c r="AD386" s="37"/>
      <c r="AE386" s="37"/>
      <c r="AF386" s="37"/>
      <c r="AG386" s="37"/>
      <c r="AH386" s="37"/>
    </row>
    <row r="387" spans="1:34">
      <c r="A387" s="1">
        <v>44382</v>
      </c>
      <c r="B387" t="s">
        <v>4</v>
      </c>
      <c r="C387" t="s">
        <v>5</v>
      </c>
      <c r="D387" s="2">
        <v>21.110001</v>
      </c>
      <c r="F387" s="1">
        <v>43871</v>
      </c>
      <c r="G387" s="3">
        <v>58.48</v>
      </c>
      <c r="H387" s="3">
        <v>16.209999</v>
      </c>
      <c r="I387" s="3">
        <v>20.530000999999999</v>
      </c>
      <c r="J387" s="3">
        <v>52.32</v>
      </c>
      <c r="K387" s="3">
        <v>25.99</v>
      </c>
      <c r="L387" s="3">
        <v>32.700001</v>
      </c>
      <c r="M387" s="3">
        <v>29.129999000000002</v>
      </c>
      <c r="N387" s="3">
        <v>22.15</v>
      </c>
      <c r="O387" s="3">
        <v>53.720795000000003</v>
      </c>
      <c r="P387" s="3">
        <v>50.189999</v>
      </c>
      <c r="R387" s="8">
        <f t="shared" si="58"/>
        <v>-3.6255767963085085E-2</v>
      </c>
      <c r="S387" s="8">
        <f t="shared" si="60"/>
        <v>6.8322360248446205E-3</v>
      </c>
      <c r="T387" s="8">
        <f t="shared" si="61"/>
        <v>-3.3980097087380002E-3</v>
      </c>
      <c r="U387" s="8">
        <f t="shared" si="62"/>
        <v>-1.1524655204987709E-2</v>
      </c>
      <c r="V387" s="8">
        <f t="shared" si="63"/>
        <v>-8.0153050375838496E-3</v>
      </c>
      <c r="W387" s="8">
        <f t="shared" si="64"/>
        <v>-1.6245516471388801E-2</v>
      </c>
      <c r="X387" s="8">
        <f t="shared" si="65"/>
        <v>6.913204286208151E-3</v>
      </c>
      <c r="Y387" s="8">
        <f t="shared" si="66"/>
        <v>-1.730261680112621E-2</v>
      </c>
      <c r="Z387" s="8">
        <f t="shared" si="67"/>
        <v>-3.2021295937090154E-2</v>
      </c>
      <c r="AA387" s="8">
        <f t="shared" si="68"/>
        <v>-3.6660250927456832E-2</v>
      </c>
      <c r="AB387" s="12">
        <f t="shared" si="59"/>
        <v>-1.4767797774040387E-2</v>
      </c>
      <c r="AC387" s="37" cm="1">
        <f t="array" ref="AC387">SUMPRODUCT(R387:AA387,TRANSPOSE($AK$5:$AK$14))</f>
        <v>-1.700450384808827E-2</v>
      </c>
      <c r="AD387" s="37"/>
      <c r="AE387" s="37"/>
      <c r="AF387" s="37"/>
      <c r="AG387" s="37"/>
      <c r="AH387" s="37"/>
    </row>
    <row r="388" spans="1:34">
      <c r="A388" s="1">
        <v>44382</v>
      </c>
      <c r="B388" t="s">
        <v>6</v>
      </c>
      <c r="C388" t="s">
        <v>7</v>
      </c>
      <c r="D388" s="2">
        <v>113.16999800000001</v>
      </c>
      <c r="F388" s="1">
        <v>43868</v>
      </c>
      <c r="G388" s="3">
        <v>60.68</v>
      </c>
      <c r="H388" s="3">
        <v>16.100000000000001</v>
      </c>
      <c r="I388" s="3">
        <v>20.6</v>
      </c>
      <c r="J388" s="3">
        <v>52.93</v>
      </c>
      <c r="K388" s="3">
        <v>26.200001</v>
      </c>
      <c r="L388" s="3">
        <v>33.240001999999997</v>
      </c>
      <c r="M388" s="3">
        <v>28.93</v>
      </c>
      <c r="N388" s="3">
        <v>22.540001</v>
      </c>
      <c r="O388" s="3">
        <v>55.497909999999997</v>
      </c>
      <c r="P388" s="3">
        <v>52.099997999999999</v>
      </c>
      <c r="R388" s="8">
        <f t="shared" si="58"/>
        <v>-5.2459016393442666E-3</v>
      </c>
      <c r="S388" s="8">
        <f t="shared" si="60"/>
        <v>-8.0098582871225513E-3</v>
      </c>
      <c r="T388" s="8">
        <f t="shared" si="61"/>
        <v>-3.10442144873001E-2</v>
      </c>
      <c r="U388" s="8">
        <f t="shared" si="62"/>
        <v>-1.690193164933142E-2</v>
      </c>
      <c r="V388" s="8">
        <f t="shared" si="63"/>
        <v>-1.8358935243202069E-2</v>
      </c>
      <c r="W388" s="8">
        <f t="shared" si="64"/>
        <v>-1.5985702071808813E-2</v>
      </c>
      <c r="X388" s="8">
        <f t="shared" si="65"/>
        <v>-8.5675119945167917E-3</v>
      </c>
      <c r="Y388" s="8">
        <f t="shared" si="66"/>
        <v>-3.536693035513053E-3</v>
      </c>
      <c r="Z388" s="8">
        <f t="shared" si="67"/>
        <v>-2.945941196805902E-2</v>
      </c>
      <c r="AA388" s="8">
        <f t="shared" si="68"/>
        <v>-2.2147166331590907E-2</v>
      </c>
      <c r="AB388" s="12">
        <f t="shared" si="59"/>
        <v>-1.5925732670778899E-2</v>
      </c>
      <c r="AC388" s="37" cm="1">
        <f t="array" ref="AC388">SUMPRODUCT(R388:AA388,TRANSPOSE($AK$5:$AK$14))</f>
        <v>-1.6570717419146588E-2</v>
      </c>
      <c r="AD388" s="37"/>
      <c r="AE388" s="37"/>
      <c r="AF388" s="37"/>
      <c r="AG388" s="37"/>
      <c r="AH388" s="37"/>
    </row>
    <row r="389" spans="1:34">
      <c r="A389" s="1">
        <v>44382</v>
      </c>
      <c r="B389" t="s">
        <v>8</v>
      </c>
      <c r="C389" t="s">
        <v>9</v>
      </c>
      <c r="D389" s="2">
        <v>21.01</v>
      </c>
      <c r="F389" s="1">
        <v>43867</v>
      </c>
      <c r="G389" s="3">
        <v>61</v>
      </c>
      <c r="H389" s="3">
        <v>16.23</v>
      </c>
      <c r="I389" s="3">
        <v>21.26</v>
      </c>
      <c r="J389" s="3">
        <v>53.84</v>
      </c>
      <c r="K389" s="3">
        <v>26.690000999999999</v>
      </c>
      <c r="L389" s="3">
        <v>33.779998999999997</v>
      </c>
      <c r="M389" s="3">
        <v>29.18</v>
      </c>
      <c r="N389" s="3">
        <v>22.620000999999998</v>
      </c>
      <c r="O389" s="3">
        <v>57.182471999999997</v>
      </c>
      <c r="P389" s="3">
        <v>53.279998999999997</v>
      </c>
      <c r="R389" s="8">
        <f t="shared" si="58"/>
        <v>-2.7733534340658724E-2</v>
      </c>
      <c r="S389" s="8">
        <f t="shared" si="60"/>
        <v>-1.3373920159640104E-2</v>
      </c>
      <c r="T389" s="8">
        <f t="shared" si="61"/>
        <v>9.4967240976602287E-3</v>
      </c>
      <c r="U389" s="8">
        <f t="shared" si="62"/>
        <v>-3.0259365994236304E-2</v>
      </c>
      <c r="V389" s="8">
        <f t="shared" si="63"/>
        <v>-2.7686702087916192E-2</v>
      </c>
      <c r="W389" s="8">
        <f t="shared" si="64"/>
        <v>-2.8472850158182527E-2</v>
      </c>
      <c r="X389" s="8">
        <f t="shared" si="65"/>
        <v>2.7826735745922364E-2</v>
      </c>
      <c r="Y389" s="8">
        <f t="shared" si="66"/>
        <v>-1.394943269618865E-2</v>
      </c>
      <c r="Z389" s="8">
        <f t="shared" si="67"/>
        <v>-9.9358802771617027E-3</v>
      </c>
      <c r="AA389" s="8">
        <f t="shared" si="68"/>
        <v>5.4726738828958649E-3</v>
      </c>
      <c r="AB389" s="12">
        <f t="shared" si="59"/>
        <v>-1.0861555198750575E-2</v>
      </c>
      <c r="AC389" s="37" cm="1">
        <f t="array" ref="AC389">SUMPRODUCT(R389:AA389,TRANSPOSE($AK$5:$AK$14))</f>
        <v>-9.3045903177206967E-3</v>
      </c>
      <c r="AD389" s="37"/>
      <c r="AE389" s="37"/>
      <c r="AF389" s="37"/>
      <c r="AG389" s="37"/>
      <c r="AH389" s="37"/>
    </row>
    <row r="390" spans="1:34">
      <c r="A390" s="1">
        <v>44382</v>
      </c>
      <c r="B390" t="s">
        <v>10</v>
      </c>
      <c r="C390" t="s">
        <v>11</v>
      </c>
      <c r="D390" s="2">
        <v>23.4</v>
      </c>
      <c r="F390" s="1">
        <v>43866</v>
      </c>
      <c r="G390" s="3">
        <v>62.740001999999997</v>
      </c>
      <c r="H390" s="3">
        <v>16.450001</v>
      </c>
      <c r="I390" s="3">
        <v>21.059999000000001</v>
      </c>
      <c r="J390" s="3">
        <v>55.52</v>
      </c>
      <c r="K390" s="3">
        <v>27.450001</v>
      </c>
      <c r="L390" s="3">
        <v>34.770000000000003</v>
      </c>
      <c r="M390" s="3">
        <v>28.389999</v>
      </c>
      <c r="N390" s="3">
        <v>22.940000999999999</v>
      </c>
      <c r="O390" s="3">
        <v>57.756332</v>
      </c>
      <c r="P390" s="3">
        <v>52.990001999999997</v>
      </c>
      <c r="R390" s="8">
        <f t="shared" si="58"/>
        <v>1.1935516129032209E-2</v>
      </c>
      <c r="S390" s="8">
        <f t="shared" si="60"/>
        <v>-1.2209747309457713E-2</v>
      </c>
      <c r="T390" s="8">
        <f t="shared" si="61"/>
        <v>4.770992594035974E-3</v>
      </c>
      <c r="U390" s="8">
        <f t="shared" si="62"/>
        <v>9.4545454545455106E-3</v>
      </c>
      <c r="V390" s="8">
        <f t="shared" si="63"/>
        <v>-1.258985656798043E-2</v>
      </c>
      <c r="W390" s="8">
        <f t="shared" si="64"/>
        <v>-1.1654349061966929E-2</v>
      </c>
      <c r="X390" s="8">
        <f t="shared" si="65"/>
        <v>-8.3828155215793752E-3</v>
      </c>
      <c r="Y390" s="8">
        <f t="shared" si="66"/>
        <v>-6.0658145580589056E-3</v>
      </c>
      <c r="Z390" s="8">
        <f t="shared" si="67"/>
        <v>1.0853715977431594E-2</v>
      </c>
      <c r="AA390" s="8">
        <f t="shared" si="68"/>
        <v>1.3774669982781592E-2</v>
      </c>
      <c r="AB390" s="12">
        <f t="shared" si="59"/>
        <v>-1.1314288121647489E-5</v>
      </c>
      <c r="AC390" s="37" cm="1">
        <f t="array" ref="AC390">SUMPRODUCT(R390:AA390,TRANSPOSE($AK$5:$AK$14))</f>
        <v>1.1885844445670001E-3</v>
      </c>
      <c r="AD390" s="37"/>
      <c r="AE390" s="37"/>
      <c r="AF390" s="37"/>
      <c r="AG390" s="37"/>
      <c r="AH390" s="37"/>
    </row>
    <row r="391" spans="1:34">
      <c r="A391" s="1">
        <v>44382</v>
      </c>
      <c r="B391" t="s">
        <v>12</v>
      </c>
      <c r="C391" t="s">
        <v>13</v>
      </c>
      <c r="D391" s="2">
        <v>26.93</v>
      </c>
      <c r="F391" s="1">
        <v>43865</v>
      </c>
      <c r="G391" s="3">
        <v>62</v>
      </c>
      <c r="H391" s="3">
        <v>16.653334000000001</v>
      </c>
      <c r="I391" s="3">
        <v>20.959999</v>
      </c>
      <c r="J391" s="3">
        <v>55</v>
      </c>
      <c r="K391" s="3">
        <v>27.799999</v>
      </c>
      <c r="L391" s="3">
        <v>35.18</v>
      </c>
      <c r="M391" s="3">
        <v>28.629999000000002</v>
      </c>
      <c r="N391" s="3">
        <v>23.08</v>
      </c>
      <c r="O391" s="3">
        <v>57.136192000000001</v>
      </c>
      <c r="P391" s="3">
        <v>52.27</v>
      </c>
      <c r="R391" s="8">
        <f t="shared" ref="R391:R454" si="69">(G391-G392)/G392</f>
        <v>9.9364881892243864E-3</v>
      </c>
      <c r="S391" s="8">
        <f t="shared" si="60"/>
        <v>-2.5953083929864868E-3</v>
      </c>
      <c r="T391" s="8">
        <f t="shared" si="61"/>
        <v>1.9951339170381475E-2</v>
      </c>
      <c r="U391" s="8">
        <f t="shared" si="62"/>
        <v>9.9155528812991094E-3</v>
      </c>
      <c r="V391" s="8">
        <f t="shared" si="63"/>
        <v>1.8315018985898133E-2</v>
      </c>
      <c r="W391" s="8">
        <f t="shared" si="64"/>
        <v>-1.1357467025626638E-3</v>
      </c>
      <c r="X391" s="8">
        <f t="shared" si="65"/>
        <v>1.5968736692689917E-2</v>
      </c>
      <c r="Y391" s="8">
        <f t="shared" si="66"/>
        <v>2.3503371330526383E-2</v>
      </c>
      <c r="Z391" s="8">
        <f t="shared" si="67"/>
        <v>-2.3104903658028621E-2</v>
      </c>
      <c r="AA391" s="8">
        <f t="shared" si="68"/>
        <v>2.6713808681987951E-2</v>
      </c>
      <c r="AB391" s="12">
        <f t="shared" ref="AB391:AB454" si="70">AVERAGE(R391:AA391)</f>
        <v>9.7468357178429575E-3</v>
      </c>
      <c r="AC391" s="37" cm="1">
        <f t="array" ref="AC391">SUMPRODUCT(R391:AA391,TRANSPOSE($AK$5:$AK$14))</f>
        <v>1.104529624899339E-2</v>
      </c>
      <c r="AD391" s="37"/>
      <c r="AE391" s="37"/>
      <c r="AF391" s="37"/>
      <c r="AG391" s="37"/>
      <c r="AH391" s="37"/>
    </row>
    <row r="392" spans="1:34">
      <c r="A392" s="1">
        <v>44382</v>
      </c>
      <c r="B392" t="s">
        <v>14</v>
      </c>
      <c r="C392" t="s">
        <v>15</v>
      </c>
      <c r="D392" s="2">
        <v>64.110000999999997</v>
      </c>
      <c r="F392" s="1">
        <v>43864</v>
      </c>
      <c r="G392" s="3">
        <v>61.389999000000003</v>
      </c>
      <c r="H392" s="3">
        <v>16.696667000000001</v>
      </c>
      <c r="I392" s="3">
        <v>20.549999</v>
      </c>
      <c r="J392" s="3">
        <v>54.459999000000003</v>
      </c>
      <c r="K392" s="3">
        <v>27.299999</v>
      </c>
      <c r="L392" s="3">
        <v>35.220001000000003</v>
      </c>
      <c r="M392" s="3">
        <v>28.18</v>
      </c>
      <c r="N392" s="3">
        <v>22.549999</v>
      </c>
      <c r="O392" s="3">
        <v>58.487541</v>
      </c>
      <c r="P392" s="3">
        <v>50.91</v>
      </c>
      <c r="R392" s="8">
        <f t="shared" si="69"/>
        <v>1.8076285540236964E-2</v>
      </c>
      <c r="S392" s="8">
        <f t="shared" si="60"/>
        <v>3.9211682124966063E-2</v>
      </c>
      <c r="T392" s="8">
        <f t="shared" si="61"/>
        <v>-1.7686472275334705E-2</v>
      </c>
      <c r="U392" s="8">
        <f t="shared" si="62"/>
        <v>1.5476374874578192E-2</v>
      </c>
      <c r="V392" s="8">
        <f t="shared" si="63"/>
        <v>-9.0744104927190736E-3</v>
      </c>
      <c r="W392" s="8">
        <f t="shared" si="64"/>
        <v>1.5570963091118908E-2</v>
      </c>
      <c r="X392" s="8">
        <f t="shared" si="65"/>
        <v>-9.490368734960699E-3</v>
      </c>
      <c r="Y392" s="8">
        <f t="shared" si="66"/>
        <v>-1.7707392651615838E-3</v>
      </c>
      <c r="Z392" s="8">
        <f t="shared" si="67"/>
        <v>-1.8954885178683158E-3</v>
      </c>
      <c r="AA392" s="8">
        <f t="shared" si="68"/>
        <v>1.2731251243286123E-2</v>
      </c>
      <c r="AB392" s="12">
        <f t="shared" si="70"/>
        <v>6.1149077588141861E-3</v>
      </c>
      <c r="AC392" s="37" cm="1">
        <f t="array" ref="AC392">SUMPRODUCT(R392:AA392,TRANSPOSE($AK$5:$AK$14))</f>
        <v>5.9330299616087582E-3</v>
      </c>
      <c r="AD392" s="37"/>
      <c r="AE392" s="37"/>
      <c r="AF392" s="37"/>
      <c r="AG392" s="37"/>
      <c r="AH392" s="37"/>
    </row>
    <row r="393" spans="1:34">
      <c r="A393" s="1">
        <v>44382</v>
      </c>
      <c r="B393" t="s">
        <v>16</v>
      </c>
      <c r="C393" t="s">
        <v>17</v>
      </c>
      <c r="D393" s="2">
        <v>96.050003000000004</v>
      </c>
      <c r="F393" s="1">
        <v>43861</v>
      </c>
      <c r="G393" s="3">
        <v>60.299999</v>
      </c>
      <c r="H393" s="3">
        <v>16.066666000000001</v>
      </c>
      <c r="I393" s="3">
        <v>20.92</v>
      </c>
      <c r="J393" s="3">
        <v>53.630001</v>
      </c>
      <c r="K393" s="3">
        <v>27.549999</v>
      </c>
      <c r="L393" s="3">
        <v>34.68</v>
      </c>
      <c r="M393" s="3">
        <v>28.450001</v>
      </c>
      <c r="N393" s="3">
        <v>22.59</v>
      </c>
      <c r="O393" s="3">
        <v>58.598613999999998</v>
      </c>
      <c r="P393" s="3">
        <v>50.27</v>
      </c>
      <c r="R393" s="8">
        <f t="shared" si="69"/>
        <v>-4.0420130490133731E-2</v>
      </c>
      <c r="S393" s="8">
        <f t="shared" si="60"/>
        <v>-1.2295082471109893E-2</v>
      </c>
      <c r="T393" s="8">
        <f t="shared" si="61"/>
        <v>1.3075060532687803E-2</v>
      </c>
      <c r="U393" s="8">
        <f t="shared" si="62"/>
        <v>-3.7154187733450263E-3</v>
      </c>
      <c r="V393" s="8">
        <f t="shared" si="63"/>
        <v>-5.7740889849905858E-3</v>
      </c>
      <c r="W393" s="8">
        <f t="shared" si="64"/>
        <v>-9.4258217324092192E-3</v>
      </c>
      <c r="X393" s="8">
        <f t="shared" si="65"/>
        <v>-1.6931581999599741E-2</v>
      </c>
      <c r="Y393" s="8">
        <f t="shared" si="66"/>
        <v>-2.2923917693602119E-2</v>
      </c>
      <c r="Z393" s="8">
        <f t="shared" si="67"/>
        <v>2.0964396857550503E-2</v>
      </c>
      <c r="AA393" s="8">
        <f t="shared" si="68"/>
        <v>-2.3883495145631008E-2</v>
      </c>
      <c r="AB393" s="12">
        <f t="shared" si="70"/>
        <v>-1.0133007990058302E-2</v>
      </c>
      <c r="AC393" s="37" cm="1">
        <f t="array" ref="AC393">SUMPRODUCT(R393:AA393,TRANSPOSE($AK$5:$AK$14))</f>
        <v>-1.04985711174888E-2</v>
      </c>
      <c r="AD393" s="37"/>
      <c r="AE393" s="37"/>
      <c r="AF393" s="37"/>
      <c r="AG393" s="37"/>
      <c r="AH393" s="37"/>
    </row>
    <row r="394" spans="1:34">
      <c r="A394" s="1">
        <v>44382</v>
      </c>
      <c r="B394" t="s">
        <v>18</v>
      </c>
      <c r="C394" t="s">
        <v>19</v>
      </c>
      <c r="D394" s="2">
        <v>33.599997999999999</v>
      </c>
      <c r="F394" s="1">
        <v>43860</v>
      </c>
      <c r="G394" s="3">
        <v>62.84</v>
      </c>
      <c r="H394" s="3">
        <v>16.266666000000001</v>
      </c>
      <c r="I394" s="3">
        <v>20.65</v>
      </c>
      <c r="J394" s="3">
        <v>53.830002</v>
      </c>
      <c r="K394" s="3">
        <v>27.709999</v>
      </c>
      <c r="L394" s="3">
        <v>35.009998000000003</v>
      </c>
      <c r="M394" s="3">
        <v>28.940000999999999</v>
      </c>
      <c r="N394" s="3">
        <v>23.120000999999998</v>
      </c>
      <c r="O394" s="3">
        <v>57.395355000000002</v>
      </c>
      <c r="P394" s="3">
        <v>51.5</v>
      </c>
      <c r="R394" s="8">
        <f t="shared" si="69"/>
        <v>-2.1793244763176931E-2</v>
      </c>
      <c r="S394" s="8">
        <f t="shared" si="60"/>
        <v>4.1151232027701982E-3</v>
      </c>
      <c r="T394" s="8">
        <f t="shared" si="61"/>
        <v>-1.9468139575885196E-2</v>
      </c>
      <c r="U394" s="8">
        <f t="shared" si="62"/>
        <v>-7.7418986175115147E-3</v>
      </c>
      <c r="V394" s="8">
        <f t="shared" si="63"/>
        <v>-2.4295809859154888E-2</v>
      </c>
      <c r="W394" s="8">
        <f t="shared" si="64"/>
        <v>-5.7096775823469185E-4</v>
      </c>
      <c r="X394" s="8">
        <f t="shared" si="65"/>
        <v>3.1196187175042403E-3</v>
      </c>
      <c r="Y394" s="8">
        <f t="shared" si="66"/>
        <v>-2.0338940677966225E-2</v>
      </c>
      <c r="Z394" s="8">
        <f t="shared" si="67"/>
        <v>-3.1093739087844026E-2</v>
      </c>
      <c r="AA394" s="8">
        <f t="shared" si="68"/>
        <v>1.4778325123152709E-2</v>
      </c>
      <c r="AB394" s="12">
        <f t="shared" si="70"/>
        <v>-1.0328967329634632E-2</v>
      </c>
      <c r="AC394" s="37" cm="1">
        <f t="array" ref="AC394">SUMPRODUCT(R394:AA394,TRANSPOSE($AK$5:$AK$14))</f>
        <v>-1.0134500598211459E-2</v>
      </c>
      <c r="AD394" s="37"/>
      <c r="AE394" s="37"/>
      <c r="AF394" s="37"/>
      <c r="AG394" s="37"/>
      <c r="AH394" s="37"/>
    </row>
    <row r="395" spans="1:34">
      <c r="A395" s="1">
        <v>44382</v>
      </c>
      <c r="B395" t="s">
        <v>20</v>
      </c>
      <c r="C395" t="s">
        <v>21</v>
      </c>
      <c r="D395" s="2">
        <v>16.110001</v>
      </c>
      <c r="F395" s="1">
        <v>43859</v>
      </c>
      <c r="G395" s="3">
        <v>64.239998</v>
      </c>
      <c r="H395" s="3">
        <v>16.200001</v>
      </c>
      <c r="I395" s="3">
        <v>21.059999000000001</v>
      </c>
      <c r="J395" s="3">
        <v>54.25</v>
      </c>
      <c r="K395" s="3">
        <v>28.4</v>
      </c>
      <c r="L395" s="3">
        <v>35.029998999999997</v>
      </c>
      <c r="M395" s="3">
        <v>28.85</v>
      </c>
      <c r="N395" s="3">
        <v>23.6</v>
      </c>
      <c r="O395" s="3">
        <v>59.237262999999999</v>
      </c>
      <c r="P395" s="3">
        <v>50.75</v>
      </c>
      <c r="R395" s="8">
        <f t="shared" si="69"/>
        <v>9.4280171186048693E-3</v>
      </c>
      <c r="S395" s="8">
        <f t="shared" si="60"/>
        <v>-9.7799505024480215E-3</v>
      </c>
      <c r="T395" s="8">
        <f t="shared" si="61"/>
        <v>9.5876313716380356E-3</v>
      </c>
      <c r="U395" s="8">
        <f t="shared" si="62"/>
        <v>2.5519809999251027E-2</v>
      </c>
      <c r="V395" s="8">
        <f t="shared" si="63"/>
        <v>-2.4586934477940376E-3</v>
      </c>
      <c r="W395" s="8">
        <f t="shared" si="64"/>
        <v>1.0966723753724341E-2</v>
      </c>
      <c r="X395" s="8">
        <f t="shared" si="65"/>
        <v>1.7361458936162374E-3</v>
      </c>
      <c r="Y395" s="8">
        <f t="shared" si="66"/>
        <v>8.9782389473382143E-3</v>
      </c>
      <c r="Z395" s="8">
        <f t="shared" si="67"/>
        <v>-7.9057354356587665E-3</v>
      </c>
      <c r="AA395" s="8">
        <f t="shared" si="68"/>
        <v>-8.7890818595882502E-3</v>
      </c>
      <c r="AB395" s="12">
        <f t="shared" si="70"/>
        <v>3.7283105838683646E-3</v>
      </c>
      <c r="AC395" s="37" cm="1">
        <f t="array" ref="AC395">SUMPRODUCT(R395:AA395,TRANSPOSE($AK$5:$AK$14))</f>
        <v>2.9772868845841043E-3</v>
      </c>
      <c r="AD395" s="37"/>
      <c r="AE395" s="37"/>
      <c r="AF395" s="37"/>
      <c r="AG395" s="37"/>
      <c r="AH395" s="37"/>
    </row>
    <row r="396" spans="1:34">
      <c r="A396" s="1">
        <v>44379</v>
      </c>
      <c r="B396" t="s">
        <v>2</v>
      </c>
      <c r="C396" t="s">
        <v>3</v>
      </c>
      <c r="D396" s="2">
        <v>29.18</v>
      </c>
      <c r="F396" s="1">
        <v>43858</v>
      </c>
      <c r="G396" s="3">
        <v>63.639999000000003</v>
      </c>
      <c r="H396" s="3">
        <v>16.360001</v>
      </c>
      <c r="I396" s="3">
        <v>20.860001</v>
      </c>
      <c r="J396" s="3">
        <v>52.900002000000001</v>
      </c>
      <c r="K396" s="3">
        <v>28.469999000000001</v>
      </c>
      <c r="L396" s="3">
        <v>34.650002000000001</v>
      </c>
      <c r="M396" s="3">
        <v>28.799999</v>
      </c>
      <c r="N396" s="3">
        <v>23.389999</v>
      </c>
      <c r="O396" s="3">
        <v>59.709308999999998</v>
      </c>
      <c r="P396" s="3">
        <v>51.200001</v>
      </c>
      <c r="R396" s="8">
        <f t="shared" si="69"/>
        <v>1.5153932288306511E-2</v>
      </c>
      <c r="S396" s="8">
        <f t="shared" si="60"/>
        <v>3.0010577754681595E-2</v>
      </c>
      <c r="T396" s="8">
        <f t="shared" si="61"/>
        <v>-5.7196854146806461E-3</v>
      </c>
      <c r="U396" s="8">
        <f t="shared" si="62"/>
        <v>2.8382640520657872E-2</v>
      </c>
      <c r="V396" s="8">
        <f t="shared" si="63"/>
        <v>8.8589655867812034E-3</v>
      </c>
      <c r="W396" s="8">
        <f t="shared" si="64"/>
        <v>1.6725351131141375E-2</v>
      </c>
      <c r="X396" s="8">
        <f t="shared" si="65"/>
        <v>2.7470494917213921E-2</v>
      </c>
      <c r="Y396" s="8">
        <f t="shared" si="66"/>
        <v>3.2215313327449223E-2</v>
      </c>
      <c r="Z396" s="8">
        <f t="shared" si="67"/>
        <v>8.283777804578606E-3</v>
      </c>
      <c r="AA396" s="8">
        <f t="shared" si="68"/>
        <v>1.3660721190287856E-2</v>
      </c>
      <c r="AB396" s="12">
        <f t="shared" si="70"/>
        <v>1.7504208910641753E-2</v>
      </c>
      <c r="AC396" s="37" cm="1">
        <f t="array" ref="AC396">SUMPRODUCT(R396:AA396,TRANSPOSE($AK$5:$AK$14))</f>
        <v>1.6276421314561921E-2</v>
      </c>
      <c r="AD396" s="37"/>
      <c r="AE396" s="37"/>
      <c r="AF396" s="37"/>
      <c r="AG396" s="37"/>
      <c r="AH396" s="37"/>
    </row>
    <row r="397" spans="1:34">
      <c r="A397" s="1">
        <v>44379</v>
      </c>
      <c r="B397" t="s">
        <v>4</v>
      </c>
      <c r="C397" t="s">
        <v>5</v>
      </c>
      <c r="D397" s="2">
        <v>21.370000999999998</v>
      </c>
      <c r="F397" s="1">
        <v>43857</v>
      </c>
      <c r="G397" s="3">
        <v>62.689999</v>
      </c>
      <c r="H397" s="3">
        <v>15.883333</v>
      </c>
      <c r="I397" s="3">
        <v>20.98</v>
      </c>
      <c r="J397" s="3">
        <v>51.439999</v>
      </c>
      <c r="K397" s="3">
        <v>28.219999000000001</v>
      </c>
      <c r="L397" s="3">
        <v>34.080002</v>
      </c>
      <c r="M397" s="3">
        <v>28.030000999999999</v>
      </c>
      <c r="N397" s="3">
        <v>22.66</v>
      </c>
      <c r="O397" s="3">
        <v>59.218753999999997</v>
      </c>
      <c r="P397" s="3">
        <v>50.509998000000003</v>
      </c>
      <c r="R397" s="8">
        <f t="shared" si="69"/>
        <v>-1.7244113227087056E-2</v>
      </c>
      <c r="S397" s="8">
        <f t="shared" si="60"/>
        <v>-2.7352541334966195E-2</v>
      </c>
      <c r="T397" s="8">
        <f t="shared" si="61"/>
        <v>-3.1841255191509057E-2</v>
      </c>
      <c r="U397" s="8">
        <f t="shared" si="62"/>
        <v>5.8352460610783241E-4</v>
      </c>
      <c r="V397" s="8">
        <f t="shared" si="63"/>
        <v>-2.5215957678205225E-2</v>
      </c>
      <c r="W397" s="8">
        <f t="shared" si="64"/>
        <v>-2.9888954458042846E-2</v>
      </c>
      <c r="X397" s="8">
        <f t="shared" si="65"/>
        <v>-4.3344643117564648E-2</v>
      </c>
      <c r="Y397" s="8">
        <f t="shared" si="66"/>
        <v>-4.2265426880811495E-2</v>
      </c>
      <c r="Z397" s="8">
        <f t="shared" si="67"/>
        <v>-3.6300627543901828E-2</v>
      </c>
      <c r="AA397" s="8">
        <f t="shared" si="68"/>
        <v>-6.1152436080900235E-2</v>
      </c>
      <c r="AB397" s="12">
        <f t="shared" si="70"/>
        <v>-3.1402243090688078E-2</v>
      </c>
      <c r="AC397" s="37" cm="1">
        <f t="array" ref="AC397">SUMPRODUCT(R397:AA397,TRANSPOSE($AK$5:$AK$14))</f>
        <v>-3.476634518886601E-2</v>
      </c>
      <c r="AD397" s="37"/>
      <c r="AE397" s="37"/>
      <c r="AF397" s="37"/>
      <c r="AG397" s="37"/>
      <c r="AH397" s="37"/>
    </row>
    <row r="398" spans="1:34">
      <c r="A398" s="1">
        <v>44379</v>
      </c>
      <c r="B398" t="s">
        <v>6</v>
      </c>
      <c r="C398" t="s">
        <v>7</v>
      </c>
      <c r="D398" s="2">
        <v>113.58000199999999</v>
      </c>
      <c r="F398" s="1">
        <v>43854</v>
      </c>
      <c r="G398" s="3">
        <v>63.790000999999997</v>
      </c>
      <c r="H398" s="3">
        <v>16.329999999999998</v>
      </c>
      <c r="I398" s="3">
        <v>21.67</v>
      </c>
      <c r="J398" s="3">
        <v>51.41</v>
      </c>
      <c r="K398" s="3">
        <v>28.950001</v>
      </c>
      <c r="L398" s="3">
        <v>35.130001</v>
      </c>
      <c r="M398" s="3">
        <v>29.299999</v>
      </c>
      <c r="N398" s="3">
        <v>23.66</v>
      </c>
      <c r="O398" s="3">
        <v>61.449406000000003</v>
      </c>
      <c r="P398" s="3">
        <v>53.799999</v>
      </c>
      <c r="R398" s="8">
        <f t="shared" si="69"/>
        <v>1.412872819264105E-3</v>
      </c>
      <c r="S398" s="8">
        <f t="shared" si="60"/>
        <v>5.9547841497007972E-3</v>
      </c>
      <c r="T398" s="8">
        <f t="shared" si="61"/>
        <v>-7.3293632615664961E-3</v>
      </c>
      <c r="U398" s="8">
        <f t="shared" si="62"/>
        <v>-6.3780824747552266E-3</v>
      </c>
      <c r="V398" s="8">
        <f t="shared" si="63"/>
        <v>-3.785203158472267E-3</v>
      </c>
      <c r="W398" s="8">
        <f t="shared" si="64"/>
        <v>-1.0979701576576663E-2</v>
      </c>
      <c r="X398" s="8">
        <f t="shared" si="65"/>
        <v>-1.1804418212478884E-2</v>
      </c>
      <c r="Y398" s="8">
        <f t="shared" si="66"/>
        <v>-3.7894736842105205E-3</v>
      </c>
      <c r="Z398" s="8">
        <f t="shared" si="67"/>
        <v>-9.4001339942339085E-3</v>
      </c>
      <c r="AA398" s="8">
        <f t="shared" si="68"/>
        <v>-3.0630648648648656E-2</v>
      </c>
      <c r="AB398" s="12">
        <f t="shared" si="70"/>
        <v>-7.6729368041977717E-3</v>
      </c>
      <c r="AC398" s="37" cm="1">
        <f t="array" ref="AC398">SUMPRODUCT(R398:AA398,TRANSPOSE($AK$5:$AK$14))</f>
        <v>-8.6620258916337359E-3</v>
      </c>
      <c r="AD398" s="37"/>
      <c r="AE398" s="37"/>
      <c r="AF398" s="37"/>
      <c r="AG398" s="37"/>
      <c r="AH398" s="37"/>
    </row>
    <row r="399" spans="1:34">
      <c r="A399" s="1">
        <v>44379</v>
      </c>
      <c r="B399" t="s">
        <v>8</v>
      </c>
      <c r="C399" t="s">
        <v>9</v>
      </c>
      <c r="D399" s="2">
        <v>21.32</v>
      </c>
      <c r="F399" s="1">
        <v>43853</v>
      </c>
      <c r="G399" s="3">
        <v>63.700001</v>
      </c>
      <c r="H399" s="3">
        <v>16.233333999999999</v>
      </c>
      <c r="I399" s="3">
        <v>21.83</v>
      </c>
      <c r="J399" s="3">
        <v>51.740001999999997</v>
      </c>
      <c r="K399" s="3">
        <v>29.059999000000001</v>
      </c>
      <c r="L399" s="3">
        <v>35.520000000000003</v>
      </c>
      <c r="M399" s="3">
        <v>29.65</v>
      </c>
      <c r="N399" s="3">
        <v>23.75</v>
      </c>
      <c r="O399" s="3">
        <v>62.032519999999998</v>
      </c>
      <c r="P399" s="3">
        <v>55.5</v>
      </c>
      <c r="R399" s="8">
        <f t="shared" si="69"/>
        <v>-1.560806700058821E-2</v>
      </c>
      <c r="S399" s="8">
        <f t="shared" si="60"/>
        <v>2.5263221584488852E-2</v>
      </c>
      <c r="T399" s="8">
        <f t="shared" si="61"/>
        <v>1.8665422305179587E-2</v>
      </c>
      <c r="U399" s="8">
        <f t="shared" si="62"/>
        <v>3.8330321560091377E-2</v>
      </c>
      <c r="V399" s="8">
        <f t="shared" si="63"/>
        <v>1.8934046283310017E-2</v>
      </c>
      <c r="W399" s="8">
        <f t="shared" si="64"/>
        <v>2.2746904693348873E-2</v>
      </c>
      <c r="X399" s="8">
        <f t="shared" si="65"/>
        <v>1.2290849699868512E-2</v>
      </c>
      <c r="Y399" s="8">
        <f t="shared" si="66"/>
        <v>2.0188959613876366E-2</v>
      </c>
      <c r="Z399" s="8">
        <f t="shared" si="67"/>
        <v>2.0932931795046858E-3</v>
      </c>
      <c r="AA399" s="8">
        <f t="shared" si="68"/>
        <v>-1.4209573964646069E-2</v>
      </c>
      <c r="AB399" s="12">
        <f t="shared" si="70"/>
        <v>1.2869537795443401E-2</v>
      </c>
      <c r="AC399" s="37" cm="1">
        <f t="array" ref="AC399">SUMPRODUCT(R399:AA399,TRANSPOSE($AK$5:$AK$14))</f>
        <v>1.0624017316000399E-2</v>
      </c>
      <c r="AD399" s="37"/>
      <c r="AE399" s="37"/>
      <c r="AF399" s="37"/>
      <c r="AG399" s="37"/>
      <c r="AH399" s="37"/>
    </row>
    <row r="400" spans="1:34">
      <c r="A400" s="1">
        <v>44379</v>
      </c>
      <c r="B400" t="s">
        <v>10</v>
      </c>
      <c r="C400" t="s">
        <v>11</v>
      </c>
      <c r="D400" s="2">
        <v>23.15</v>
      </c>
      <c r="F400" s="1">
        <v>43852</v>
      </c>
      <c r="G400" s="3">
        <v>64.709998999999996</v>
      </c>
      <c r="H400" s="3">
        <v>15.833333</v>
      </c>
      <c r="I400" s="3">
        <v>21.43</v>
      </c>
      <c r="J400" s="3">
        <v>49.830002</v>
      </c>
      <c r="K400" s="3">
        <v>28.52</v>
      </c>
      <c r="L400" s="3">
        <v>34.729999999999997</v>
      </c>
      <c r="M400" s="3">
        <v>29.290001</v>
      </c>
      <c r="N400" s="3">
        <v>23.280000999999999</v>
      </c>
      <c r="O400" s="3">
        <v>61.902939000000003</v>
      </c>
      <c r="P400" s="3">
        <v>56.299999</v>
      </c>
      <c r="R400" s="8">
        <f t="shared" si="69"/>
        <v>-1.9990913524018186E-2</v>
      </c>
      <c r="S400" s="8">
        <f t="shared" si="60"/>
        <v>6.2639798657718071E-2</v>
      </c>
      <c r="T400" s="8">
        <f t="shared" si="61"/>
        <v>2.7324974720758607E-2</v>
      </c>
      <c r="U400" s="8">
        <f t="shared" si="62"/>
        <v>1.2804898113721583E-2</v>
      </c>
      <c r="V400" s="8">
        <f t="shared" si="63"/>
        <v>-1.6890727335401652E-2</v>
      </c>
      <c r="W400" s="8">
        <f t="shared" si="64"/>
        <v>1.4014598540145895E-2</v>
      </c>
      <c r="X400" s="8">
        <f t="shared" si="65"/>
        <v>-1.1141120488145775E-2</v>
      </c>
      <c r="Y400" s="8">
        <f t="shared" si="66"/>
        <v>1.3495951828295561E-2</v>
      </c>
      <c r="Z400" s="8">
        <f t="shared" si="67"/>
        <v>1.1035524958293177E-2</v>
      </c>
      <c r="AA400" s="8">
        <f t="shared" si="68"/>
        <v>4.8188471322300605E-3</v>
      </c>
      <c r="AB400" s="12">
        <f t="shared" si="70"/>
        <v>9.8111832603597331E-3</v>
      </c>
      <c r="AC400" s="37" cm="1">
        <f t="array" ref="AC400">SUMPRODUCT(R400:AA400,TRANSPOSE($AK$5:$AK$14))</f>
        <v>1.2854519429915239E-2</v>
      </c>
      <c r="AD400" s="37"/>
      <c r="AE400" s="37"/>
      <c r="AF400" s="37"/>
      <c r="AG400" s="37"/>
      <c r="AH400" s="37"/>
    </row>
    <row r="401" spans="1:34">
      <c r="A401" s="1">
        <v>44379</v>
      </c>
      <c r="B401" t="s">
        <v>12</v>
      </c>
      <c r="C401" t="s">
        <v>13</v>
      </c>
      <c r="D401" s="2">
        <v>26.709999</v>
      </c>
      <c r="F401" s="1">
        <v>43851</v>
      </c>
      <c r="G401" s="3">
        <v>66.029999000000004</v>
      </c>
      <c r="H401" s="3">
        <v>14.9</v>
      </c>
      <c r="I401" s="3">
        <v>20.860001</v>
      </c>
      <c r="J401" s="3">
        <v>49.200001</v>
      </c>
      <c r="K401" s="3">
        <v>29.01</v>
      </c>
      <c r="L401" s="3">
        <v>34.25</v>
      </c>
      <c r="M401" s="3">
        <v>29.620000999999998</v>
      </c>
      <c r="N401" s="3">
        <v>22.969999000000001</v>
      </c>
      <c r="O401" s="3">
        <v>61.227263999999998</v>
      </c>
      <c r="P401" s="3">
        <v>56.029998999999997</v>
      </c>
      <c r="R401" s="8">
        <f t="shared" si="69"/>
        <v>4.4943820935968104E-2</v>
      </c>
      <c r="S401" s="8">
        <f t="shared" si="60"/>
        <v>-1.7582374399225182E-2</v>
      </c>
      <c r="T401" s="8">
        <f t="shared" si="61"/>
        <v>-4.7915666127653809E-4</v>
      </c>
      <c r="U401" s="8">
        <f t="shared" si="62"/>
        <v>-8.0644559703409481E-3</v>
      </c>
      <c r="V401" s="8">
        <f t="shared" si="63"/>
        <v>0</v>
      </c>
      <c r="W401" s="8">
        <f t="shared" si="64"/>
        <v>-6.6705336426913248E-3</v>
      </c>
      <c r="X401" s="8">
        <f t="shared" si="65"/>
        <v>-1.2666633333333384E-2</v>
      </c>
      <c r="Y401" s="8">
        <f t="shared" si="66"/>
        <v>-2.4214187586483058E-2</v>
      </c>
      <c r="Z401" s="8">
        <f t="shared" si="67"/>
        <v>1.0592769331313544E-3</v>
      </c>
      <c r="AA401" s="8">
        <f t="shared" si="68"/>
        <v>-2.3186924281957396E-2</v>
      </c>
      <c r="AB401" s="12">
        <f t="shared" si="70"/>
        <v>-4.6861168006208376E-3</v>
      </c>
      <c r="AC401" s="37" cm="1">
        <f t="array" ref="AC401">SUMPRODUCT(R401:AA401,TRANSPOSE($AK$5:$AK$14))</f>
        <v>-6.0435757619229698E-3</v>
      </c>
      <c r="AD401" s="37"/>
      <c r="AE401" s="37"/>
      <c r="AF401" s="37"/>
      <c r="AG401" s="37"/>
      <c r="AH401" s="37"/>
    </row>
    <row r="402" spans="1:34">
      <c r="A402" s="1">
        <v>44379</v>
      </c>
      <c r="B402" t="s">
        <v>14</v>
      </c>
      <c r="C402" t="s">
        <v>15</v>
      </c>
      <c r="D402" s="2">
        <v>64.459998999999996</v>
      </c>
      <c r="F402" s="1">
        <v>43850</v>
      </c>
      <c r="G402" s="3">
        <v>63.189999</v>
      </c>
      <c r="H402" s="3">
        <v>15.166665999999999</v>
      </c>
      <c r="I402" s="3">
        <v>20.870000999999998</v>
      </c>
      <c r="J402" s="3">
        <v>49.599997999999999</v>
      </c>
      <c r="K402" s="3">
        <v>29.01</v>
      </c>
      <c r="L402" s="3">
        <v>34.479999999999997</v>
      </c>
      <c r="M402" s="3">
        <v>30</v>
      </c>
      <c r="N402" s="3">
        <v>23.540001</v>
      </c>
      <c r="O402" s="3">
        <v>61.162475999999998</v>
      </c>
      <c r="P402" s="3">
        <v>57.360000999999997</v>
      </c>
      <c r="R402" s="8">
        <f t="shared" si="69"/>
        <v>5.8898280802292258E-3</v>
      </c>
      <c r="S402" s="8">
        <f t="shared" si="60"/>
        <v>3.5288708321320333E-3</v>
      </c>
      <c r="T402" s="8">
        <f t="shared" si="61"/>
        <v>6.268129218900677E-3</v>
      </c>
      <c r="U402" s="8">
        <f t="shared" si="62"/>
        <v>2.2225903324878111E-3</v>
      </c>
      <c r="V402" s="8">
        <f t="shared" si="63"/>
        <v>2.4002823861630898E-2</v>
      </c>
      <c r="W402" s="8">
        <f t="shared" si="64"/>
        <v>-2.3148436830196526E-3</v>
      </c>
      <c r="X402" s="8">
        <f t="shared" si="65"/>
        <v>5.0251256281406559E-3</v>
      </c>
      <c r="Y402" s="8">
        <f t="shared" si="66"/>
        <v>6.4130827880753919E-3</v>
      </c>
      <c r="Z402" s="8">
        <f t="shared" si="67"/>
        <v>2.3227032724423516E-2</v>
      </c>
      <c r="AA402" s="8">
        <f t="shared" si="68"/>
        <v>6.3158070175438055E-3</v>
      </c>
      <c r="AB402" s="12">
        <f t="shared" si="70"/>
        <v>8.0578446800544344E-3</v>
      </c>
      <c r="AC402" s="37" cm="1">
        <f t="array" ref="AC402">SUMPRODUCT(R402:AA402,TRANSPOSE($AK$5:$AK$14))</f>
        <v>7.4451686401674618E-3</v>
      </c>
      <c r="AD402" s="37"/>
      <c r="AE402" s="37"/>
      <c r="AF402" s="37"/>
      <c r="AG402" s="37"/>
      <c r="AH402" s="37"/>
    </row>
    <row r="403" spans="1:34">
      <c r="A403" s="1">
        <v>44379</v>
      </c>
      <c r="B403" t="s">
        <v>16</v>
      </c>
      <c r="C403" t="s">
        <v>17</v>
      </c>
      <c r="D403" s="2">
        <v>95.419998000000007</v>
      </c>
      <c r="F403" s="1">
        <v>43847</v>
      </c>
      <c r="G403" s="3">
        <v>62.82</v>
      </c>
      <c r="H403" s="3">
        <v>15.113333000000001</v>
      </c>
      <c r="I403" s="3">
        <v>20.74</v>
      </c>
      <c r="J403" s="3">
        <v>49.490001999999997</v>
      </c>
      <c r="K403" s="3">
        <v>28.33</v>
      </c>
      <c r="L403" s="3">
        <v>34.560001</v>
      </c>
      <c r="M403" s="3">
        <v>29.85</v>
      </c>
      <c r="N403" s="3">
        <v>23.389999</v>
      </c>
      <c r="O403" s="3">
        <v>59.774101000000002</v>
      </c>
      <c r="P403" s="3">
        <v>57</v>
      </c>
      <c r="R403" s="8">
        <f t="shared" si="69"/>
        <v>5.1200000000000048E-3</v>
      </c>
      <c r="S403" s="8">
        <f t="shared" si="60"/>
        <v>3.1626825938566583E-2</v>
      </c>
      <c r="T403" s="8">
        <f t="shared" si="61"/>
        <v>4.8450099246612798E-3</v>
      </c>
      <c r="U403" s="8">
        <f t="shared" si="62"/>
        <v>6.9175989046754522E-3</v>
      </c>
      <c r="V403" s="8">
        <f t="shared" si="63"/>
        <v>1.7235188509874214E-2</v>
      </c>
      <c r="W403" s="8">
        <f t="shared" si="64"/>
        <v>1.2005826529673384E-2</v>
      </c>
      <c r="X403" s="8">
        <f t="shared" si="65"/>
        <v>1.1178861788617949E-2</v>
      </c>
      <c r="Y403" s="8">
        <f t="shared" si="66"/>
        <v>-2.1331910352733866E-3</v>
      </c>
      <c r="Z403" s="8">
        <f t="shared" si="67"/>
        <v>1.9094182392692883E-2</v>
      </c>
      <c r="AA403" s="8">
        <f t="shared" si="68"/>
        <v>3.3170238650362109E-2</v>
      </c>
      <c r="AB403" s="12">
        <f t="shared" si="70"/>
        <v>1.3906054160385048E-2</v>
      </c>
      <c r="AC403" s="37" cm="1">
        <f t="array" ref="AC403">SUMPRODUCT(R403:AA403,TRANSPOSE($AK$5:$AK$14))</f>
        <v>1.3933574577214166E-2</v>
      </c>
      <c r="AD403" s="37"/>
      <c r="AE403" s="37"/>
      <c r="AF403" s="37"/>
      <c r="AG403" s="37"/>
      <c r="AH403" s="37"/>
    </row>
    <row r="404" spans="1:34">
      <c r="A404" s="1">
        <v>44379</v>
      </c>
      <c r="B404" t="s">
        <v>18</v>
      </c>
      <c r="C404" t="s">
        <v>19</v>
      </c>
      <c r="D404" s="2">
        <v>34.110000999999997</v>
      </c>
      <c r="F404" s="1">
        <v>43846</v>
      </c>
      <c r="G404" s="3">
        <v>62.5</v>
      </c>
      <c r="H404" s="3">
        <v>14.65</v>
      </c>
      <c r="I404" s="3">
        <v>20.639999</v>
      </c>
      <c r="J404" s="3">
        <v>49.150002000000001</v>
      </c>
      <c r="K404" s="3">
        <v>27.85</v>
      </c>
      <c r="L404" s="3">
        <v>34.150002000000001</v>
      </c>
      <c r="M404" s="3">
        <v>29.52</v>
      </c>
      <c r="N404" s="3">
        <v>23.440000999999999</v>
      </c>
      <c r="O404" s="3">
        <v>58.654147999999999</v>
      </c>
      <c r="P404" s="3">
        <v>55.169998</v>
      </c>
      <c r="R404" s="8">
        <f t="shared" si="69"/>
        <v>-2.8717294192724908E-3</v>
      </c>
      <c r="S404" s="8">
        <f t="shared" si="60"/>
        <v>1.150750314171471E-2</v>
      </c>
      <c r="T404" s="8">
        <f t="shared" si="61"/>
        <v>-1.4514271891631428E-3</v>
      </c>
      <c r="U404" s="8">
        <f t="shared" si="62"/>
        <v>1.9498092086664372E-2</v>
      </c>
      <c r="V404" s="8">
        <f t="shared" si="63"/>
        <v>1.272727272727278E-2</v>
      </c>
      <c r="W404" s="8">
        <f t="shared" si="64"/>
        <v>5.2988223344473014E-3</v>
      </c>
      <c r="X404" s="8">
        <f t="shared" si="65"/>
        <v>-1.0151946198035441E-3</v>
      </c>
      <c r="Y404" s="8">
        <f t="shared" si="66"/>
        <v>2.5820612691465964E-2</v>
      </c>
      <c r="Z404" s="8">
        <f t="shared" si="67"/>
        <v>-9.8437194844738091E-3</v>
      </c>
      <c r="AA404" s="8">
        <f t="shared" si="68"/>
        <v>-5.2290119947532585E-3</v>
      </c>
      <c r="AB404" s="12">
        <f t="shared" si="70"/>
        <v>5.4441220274098878E-3</v>
      </c>
      <c r="AC404" s="37" cm="1">
        <f t="array" ref="AC404">SUMPRODUCT(R404:AA404,TRANSPOSE($AK$5:$AK$14))</f>
        <v>4.8406221930806861E-3</v>
      </c>
      <c r="AD404" s="37"/>
      <c r="AE404" s="37"/>
      <c r="AF404" s="37"/>
      <c r="AG404" s="37"/>
      <c r="AH404" s="37"/>
    </row>
    <row r="405" spans="1:34">
      <c r="A405" s="1">
        <v>44379</v>
      </c>
      <c r="B405" t="s">
        <v>20</v>
      </c>
      <c r="C405" t="s">
        <v>21</v>
      </c>
      <c r="D405" s="2">
        <v>16.420000000000002</v>
      </c>
      <c r="F405" s="1">
        <v>43845</v>
      </c>
      <c r="G405" s="3">
        <v>62.68</v>
      </c>
      <c r="H405" s="3">
        <v>14.483333</v>
      </c>
      <c r="I405" s="3">
        <v>20.67</v>
      </c>
      <c r="J405" s="3">
        <v>48.209999000000003</v>
      </c>
      <c r="K405" s="3">
        <v>27.5</v>
      </c>
      <c r="L405" s="3">
        <v>33.970001000000003</v>
      </c>
      <c r="M405" s="3">
        <v>29.549999</v>
      </c>
      <c r="N405" s="3">
        <v>22.85</v>
      </c>
      <c r="O405" s="3">
        <v>59.237262999999999</v>
      </c>
      <c r="P405" s="3">
        <v>55.459999000000003</v>
      </c>
      <c r="R405" s="8">
        <f t="shared" si="69"/>
        <v>-5.0793650793650837E-3</v>
      </c>
      <c r="S405" s="8">
        <f t="shared" si="60"/>
        <v>-2.6875700489937326E-2</v>
      </c>
      <c r="T405" s="8">
        <f t="shared" si="61"/>
        <v>-1.1950286806883365E-2</v>
      </c>
      <c r="U405" s="8">
        <f t="shared" si="62"/>
        <v>2.0742738158870702E-4</v>
      </c>
      <c r="V405" s="8">
        <f t="shared" si="63"/>
        <v>-1.3275959337066349E-2</v>
      </c>
      <c r="W405" s="8">
        <f t="shared" si="64"/>
        <v>-8.8232352941166345E-4</v>
      </c>
      <c r="X405" s="8">
        <f t="shared" si="65"/>
        <v>-1.5000033333333345E-2</v>
      </c>
      <c r="Y405" s="8">
        <f t="shared" si="66"/>
        <v>-2.3504273504273383E-2</v>
      </c>
      <c r="Z405" s="8">
        <f t="shared" si="67"/>
        <v>9.4636993356471445E-3</v>
      </c>
      <c r="AA405" s="8">
        <f t="shared" si="68"/>
        <v>-3.235082732478117E-3</v>
      </c>
      <c r="AB405" s="12">
        <f t="shared" si="70"/>
        <v>-9.013189809551278E-3</v>
      </c>
      <c r="AC405" s="37" cm="1">
        <f t="array" ref="AC405">SUMPRODUCT(R405:AA405,TRANSPOSE($AK$5:$AK$14))</f>
        <v>-9.5442436972924729E-3</v>
      </c>
      <c r="AD405" s="37"/>
      <c r="AE405" s="37"/>
      <c r="AF405" s="37"/>
      <c r="AG405" s="37"/>
      <c r="AH405" s="37"/>
    </row>
    <row r="406" spans="1:34">
      <c r="A406" s="1">
        <v>44378</v>
      </c>
      <c r="B406" t="s">
        <v>2</v>
      </c>
      <c r="C406" t="s">
        <v>3</v>
      </c>
      <c r="D406" s="2">
        <v>29.059999000000001</v>
      </c>
      <c r="F406" s="1">
        <v>43844</v>
      </c>
      <c r="G406" s="3">
        <v>63</v>
      </c>
      <c r="H406" s="3">
        <v>14.883333</v>
      </c>
      <c r="I406" s="3">
        <v>20.92</v>
      </c>
      <c r="J406" s="3">
        <v>48.200001</v>
      </c>
      <c r="K406" s="3">
        <v>27.870000999999998</v>
      </c>
      <c r="L406" s="3">
        <v>34</v>
      </c>
      <c r="M406" s="3">
        <v>30</v>
      </c>
      <c r="N406" s="3">
        <v>23.4</v>
      </c>
      <c r="O406" s="3">
        <v>58.681914999999996</v>
      </c>
      <c r="P406" s="3">
        <v>55.639999000000003</v>
      </c>
      <c r="R406" s="8">
        <f t="shared" si="69"/>
        <v>3.1847293500753132E-3</v>
      </c>
      <c r="S406" s="8">
        <f t="shared" ref="S406:S469" si="71">(H406-H407)/H407</f>
        <v>6.7643744479001884E-3</v>
      </c>
      <c r="T406" s="8">
        <f t="shared" ref="T406:T469" si="72">(I406-I407)/I407</f>
        <v>3.3596837944664198E-2</v>
      </c>
      <c r="U406" s="8">
        <f t="shared" ref="U406:U469" si="73">(J406-J407)/J407</f>
        <v>4.1666875000000063E-3</v>
      </c>
      <c r="V406" s="8">
        <f t="shared" ref="V406:V469" si="74">(K406-K407)/K407</f>
        <v>3.2604705446461657E-2</v>
      </c>
      <c r="W406" s="8">
        <f t="shared" ref="W406:W469" si="75">(L406-L407)/L407</f>
        <v>1.4925373134328358E-2</v>
      </c>
      <c r="X406" s="8">
        <f t="shared" ref="X406:X469" si="76">(M406-M407)/M407</f>
        <v>-1.0880316518298658E-2</v>
      </c>
      <c r="Y406" s="8">
        <f t="shared" ref="Y406:Y469" si="77">(N406-N407)/N407</f>
        <v>-1.280409731114005E-3</v>
      </c>
      <c r="Z406" s="8">
        <f t="shared" ref="Z406:Z469" si="78">(O406-O407)/O407</f>
        <v>8.9115202296060989E-3</v>
      </c>
      <c r="AA406" s="8">
        <f t="shared" ref="AA406:AA469" si="79">(P406-P407)/P407</f>
        <v>6.1482822088297579E-3</v>
      </c>
      <c r="AB406" s="12">
        <f t="shared" si="70"/>
        <v>9.8141784012452955E-3</v>
      </c>
      <c r="AC406" s="37" cm="1">
        <f t="array" ref="AC406">SUMPRODUCT(R406:AA406,TRANSPOSE($AK$5:$AK$14))</f>
        <v>1.0442860100956136E-2</v>
      </c>
      <c r="AD406" s="37"/>
      <c r="AE406" s="37"/>
      <c r="AF406" s="37"/>
      <c r="AG406" s="37"/>
      <c r="AH406" s="37"/>
    </row>
    <row r="407" spans="1:34">
      <c r="A407" s="1">
        <v>44378</v>
      </c>
      <c r="B407" t="s">
        <v>4</v>
      </c>
      <c r="C407" t="s">
        <v>5</v>
      </c>
      <c r="D407" s="2">
        <v>21.09</v>
      </c>
      <c r="F407" s="1">
        <v>43843</v>
      </c>
      <c r="G407" s="3">
        <v>62.799999</v>
      </c>
      <c r="H407" s="3">
        <v>14.783333000000001</v>
      </c>
      <c r="I407" s="3">
        <v>20.239999999999998</v>
      </c>
      <c r="J407" s="3">
        <v>48</v>
      </c>
      <c r="K407" s="3">
        <v>26.99</v>
      </c>
      <c r="L407" s="3">
        <v>33.5</v>
      </c>
      <c r="M407" s="3">
        <v>30.33</v>
      </c>
      <c r="N407" s="3">
        <v>23.43</v>
      </c>
      <c r="O407" s="3">
        <v>58.163589000000002</v>
      </c>
      <c r="P407" s="3">
        <v>55.299999</v>
      </c>
      <c r="R407" s="8">
        <f t="shared" si="69"/>
        <v>3.1876404339855384E-2</v>
      </c>
      <c r="S407" s="8">
        <f t="shared" si="71"/>
        <v>1.1286907958776874E-3</v>
      </c>
      <c r="T407" s="8">
        <f t="shared" si="72"/>
        <v>2.4291497975708343E-2</v>
      </c>
      <c r="U407" s="8">
        <f t="shared" si="73"/>
        <v>3.1348381665554227E-3</v>
      </c>
      <c r="V407" s="8">
        <f t="shared" si="74"/>
        <v>1.9644919518130584E-2</v>
      </c>
      <c r="W407" s="8">
        <f t="shared" si="75"/>
        <v>1.055800841278982E-2</v>
      </c>
      <c r="X407" s="8">
        <f t="shared" si="76"/>
        <v>1.9821605550049133E-3</v>
      </c>
      <c r="Y407" s="8">
        <f t="shared" si="77"/>
        <v>-8.8832068055501954E-3</v>
      </c>
      <c r="Z407" s="8">
        <f t="shared" si="78"/>
        <v>-2.7696112467087027E-2</v>
      </c>
      <c r="AA407" s="8">
        <f t="shared" si="79"/>
        <v>3.6356783426597067E-2</v>
      </c>
      <c r="AB407" s="12">
        <f t="shared" si="70"/>
        <v>9.2393983917881985E-3</v>
      </c>
      <c r="AC407" s="37" cm="1">
        <f t="array" ref="AC407">SUMPRODUCT(R407:AA407,TRANSPOSE($AK$5:$AK$14))</f>
        <v>1.0589556209641412E-2</v>
      </c>
      <c r="AD407" s="37"/>
      <c r="AE407" s="37"/>
      <c r="AF407" s="37"/>
      <c r="AG407" s="37"/>
      <c r="AH407" s="37"/>
    </row>
    <row r="408" spans="1:34">
      <c r="A408" s="1">
        <v>44378</v>
      </c>
      <c r="B408" t="s">
        <v>6</v>
      </c>
      <c r="C408" t="s">
        <v>7</v>
      </c>
      <c r="D408" s="2">
        <v>111.279999</v>
      </c>
      <c r="F408" s="1">
        <v>43840</v>
      </c>
      <c r="G408" s="3">
        <v>60.860000999999997</v>
      </c>
      <c r="H408" s="3">
        <v>14.766666000000001</v>
      </c>
      <c r="I408" s="3">
        <v>19.760000000000002</v>
      </c>
      <c r="J408" s="3">
        <v>47.849997999999999</v>
      </c>
      <c r="K408" s="3">
        <v>26.469999000000001</v>
      </c>
      <c r="L408" s="3">
        <v>33.150002000000001</v>
      </c>
      <c r="M408" s="3">
        <v>30.27</v>
      </c>
      <c r="N408" s="3">
        <v>23.639999</v>
      </c>
      <c r="O408" s="3">
        <v>59.820380999999998</v>
      </c>
      <c r="P408" s="3">
        <v>53.360000999999997</v>
      </c>
      <c r="R408" s="8">
        <f t="shared" si="69"/>
        <v>-7.1777815200291077E-3</v>
      </c>
      <c r="S408" s="8">
        <f t="shared" si="71"/>
        <v>-7.838768372648762E-3</v>
      </c>
      <c r="T408" s="8">
        <f t="shared" si="72"/>
        <v>2.5960539979231565E-2</v>
      </c>
      <c r="U408" s="8">
        <f t="shared" si="73"/>
        <v>-1.9868947152806245E-2</v>
      </c>
      <c r="V408" s="8">
        <f t="shared" si="74"/>
        <v>-1.8854072398189362E-3</v>
      </c>
      <c r="W408" s="8">
        <f t="shared" si="75"/>
        <v>-1.0447701492537294E-2</v>
      </c>
      <c r="X408" s="8">
        <f t="shared" si="76"/>
        <v>-4.2763157894736515E-3</v>
      </c>
      <c r="Y408" s="8">
        <f t="shared" si="77"/>
        <v>1.0256367521367563E-2</v>
      </c>
      <c r="Z408" s="8">
        <f t="shared" si="78"/>
        <v>-6.1850327853348952E-4</v>
      </c>
      <c r="AA408" s="8">
        <f t="shared" si="79"/>
        <v>1.1257411093009068E-3</v>
      </c>
      <c r="AB408" s="12">
        <f t="shared" si="70"/>
        <v>-1.4770776235947453E-3</v>
      </c>
      <c r="AC408" s="37" cm="1">
        <f t="array" ref="AC408">SUMPRODUCT(R408:AA408,TRANSPOSE($AK$5:$AK$14))</f>
        <v>1.6915883160051985E-3</v>
      </c>
      <c r="AD408" s="37"/>
      <c r="AE408" s="37"/>
      <c r="AF408" s="37"/>
      <c r="AG408" s="37"/>
      <c r="AH408" s="37"/>
    </row>
    <row r="409" spans="1:34">
      <c r="A409" s="1">
        <v>44378</v>
      </c>
      <c r="B409" t="s">
        <v>8</v>
      </c>
      <c r="C409" t="s">
        <v>9</v>
      </c>
      <c r="D409" s="2">
        <v>20.9</v>
      </c>
      <c r="F409" s="1">
        <v>43839</v>
      </c>
      <c r="G409" s="3">
        <v>61.299999</v>
      </c>
      <c r="H409" s="3">
        <v>14.883333</v>
      </c>
      <c r="I409" s="3">
        <v>19.260000000000002</v>
      </c>
      <c r="J409" s="3">
        <v>48.82</v>
      </c>
      <c r="K409" s="3">
        <v>26.52</v>
      </c>
      <c r="L409" s="3">
        <v>33.5</v>
      </c>
      <c r="M409" s="3">
        <v>30.4</v>
      </c>
      <c r="N409" s="3">
        <v>23.4</v>
      </c>
      <c r="O409" s="3">
        <v>59.857402999999998</v>
      </c>
      <c r="P409" s="3">
        <v>53.299999</v>
      </c>
      <c r="R409" s="8">
        <f t="shared" si="69"/>
        <v>-1.1290338709677425E-2</v>
      </c>
      <c r="S409" s="8">
        <f t="shared" si="71"/>
        <v>-4.4775016789793152E-4</v>
      </c>
      <c r="T409" s="8">
        <f t="shared" si="72"/>
        <v>-6.1918991843085214E-3</v>
      </c>
      <c r="U409" s="8">
        <f t="shared" si="73"/>
        <v>5.3541802851280939E-3</v>
      </c>
      <c r="V409" s="8">
        <f t="shared" si="74"/>
        <v>2.7110766847405085E-2</v>
      </c>
      <c r="W409" s="8">
        <f t="shared" si="75"/>
        <v>-6.2295759783322262E-3</v>
      </c>
      <c r="X409" s="8">
        <f t="shared" si="76"/>
        <v>-3.2786885245902103E-3</v>
      </c>
      <c r="Y409" s="8">
        <f t="shared" si="77"/>
        <v>2.1834061135371181E-2</v>
      </c>
      <c r="Z409" s="8">
        <f t="shared" si="78"/>
        <v>3.3727576649709351E-2</v>
      </c>
      <c r="AA409" s="8">
        <f t="shared" si="79"/>
        <v>-1.3145695728409457E-2</v>
      </c>
      <c r="AB409" s="12">
        <f t="shared" si="70"/>
        <v>4.7442636624397943E-3</v>
      </c>
      <c r="AC409" s="37" cm="1">
        <f t="array" ref="AC409">SUMPRODUCT(R409:AA409,TRANSPOSE($AK$5:$AK$14))</f>
        <v>3.4097740431753057E-3</v>
      </c>
      <c r="AD409" s="37"/>
      <c r="AE409" s="37"/>
      <c r="AF409" s="37"/>
      <c r="AG409" s="37"/>
      <c r="AH409" s="37"/>
    </row>
    <row r="410" spans="1:34">
      <c r="A410" s="1">
        <v>44378</v>
      </c>
      <c r="B410" t="s">
        <v>10</v>
      </c>
      <c r="C410" t="s">
        <v>11</v>
      </c>
      <c r="D410" s="2">
        <v>22.77</v>
      </c>
      <c r="F410" s="1">
        <v>43838</v>
      </c>
      <c r="G410" s="3">
        <v>62</v>
      </c>
      <c r="H410" s="3">
        <v>14.89</v>
      </c>
      <c r="I410" s="3">
        <v>19.379999000000002</v>
      </c>
      <c r="J410" s="3">
        <v>48.560001</v>
      </c>
      <c r="K410" s="3">
        <v>25.82</v>
      </c>
      <c r="L410" s="3">
        <v>33.709999000000003</v>
      </c>
      <c r="M410" s="3">
        <v>30.5</v>
      </c>
      <c r="N410" s="3">
        <v>22.9</v>
      </c>
      <c r="O410" s="3">
        <v>57.904426999999998</v>
      </c>
      <c r="P410" s="3">
        <v>54.009998000000003</v>
      </c>
      <c r="R410" s="8">
        <f t="shared" si="69"/>
        <v>-1.430845741467545E-2</v>
      </c>
      <c r="S410" s="8">
        <f t="shared" si="71"/>
        <v>-2.679169457468128E-3</v>
      </c>
      <c r="T410" s="8">
        <f t="shared" si="72"/>
        <v>1.0954564423578499E-2</v>
      </c>
      <c r="U410" s="8">
        <f t="shared" si="73"/>
        <v>-4.9179919040572102E-3</v>
      </c>
      <c r="V410" s="8">
        <f t="shared" si="74"/>
        <v>-7.3048827374087378E-3</v>
      </c>
      <c r="W410" s="8">
        <f t="shared" si="75"/>
        <v>3.8712624257736202E-3</v>
      </c>
      <c r="X410" s="8">
        <f t="shared" si="76"/>
        <v>-6.1909740569900526E-3</v>
      </c>
      <c r="Y410" s="8">
        <f t="shared" si="77"/>
        <v>-1.8851756640959779E-2</v>
      </c>
      <c r="Z410" s="8">
        <f t="shared" si="78"/>
        <v>-7.1417061227650328E-3</v>
      </c>
      <c r="AA410" s="8">
        <f t="shared" si="79"/>
        <v>1.8514814814820483E-4</v>
      </c>
      <c r="AB410" s="12">
        <f t="shared" si="70"/>
        <v>-4.6383963336824059E-3</v>
      </c>
      <c r="AC410" s="37" cm="1">
        <f t="array" ref="AC410">SUMPRODUCT(R410:AA410,TRANSPOSE($AK$5:$AK$14))</f>
        <v>-4.1033061022212602E-3</v>
      </c>
      <c r="AD410" s="37"/>
      <c r="AE410" s="37"/>
      <c r="AF410" s="37"/>
      <c r="AG410" s="37"/>
      <c r="AH410" s="37"/>
    </row>
    <row r="411" spans="1:34">
      <c r="A411" s="1">
        <v>44378</v>
      </c>
      <c r="B411" t="s">
        <v>12</v>
      </c>
      <c r="C411" t="s">
        <v>13</v>
      </c>
      <c r="D411" s="2">
        <v>26.49</v>
      </c>
      <c r="F411" s="1">
        <v>43837</v>
      </c>
      <c r="G411" s="3">
        <v>62.900002000000001</v>
      </c>
      <c r="H411" s="3">
        <v>14.93</v>
      </c>
      <c r="I411" s="3">
        <v>19.170000000000002</v>
      </c>
      <c r="J411" s="3">
        <v>48.799999</v>
      </c>
      <c r="K411" s="3">
        <v>26.01</v>
      </c>
      <c r="L411" s="3">
        <v>33.580002</v>
      </c>
      <c r="M411" s="3">
        <v>30.690000999999999</v>
      </c>
      <c r="N411" s="3">
        <v>23.34</v>
      </c>
      <c r="O411" s="3">
        <v>58.320937999999998</v>
      </c>
      <c r="P411" s="3">
        <v>54</v>
      </c>
      <c r="R411" s="8">
        <f t="shared" si="69"/>
        <v>4.6318638455221193E-3</v>
      </c>
      <c r="S411" s="8">
        <f t="shared" si="71"/>
        <v>3.2265522753296166E-2</v>
      </c>
      <c r="T411" s="8">
        <f t="shared" si="72"/>
        <v>3.1396649325136743E-3</v>
      </c>
      <c r="U411" s="8">
        <f t="shared" si="73"/>
        <v>9.7247461318126852E-3</v>
      </c>
      <c r="V411" s="8">
        <f t="shared" si="74"/>
        <v>-1.9969893746424449E-2</v>
      </c>
      <c r="W411" s="8">
        <f t="shared" si="75"/>
        <v>2.6873692035014932E-3</v>
      </c>
      <c r="X411" s="8">
        <f t="shared" si="76"/>
        <v>-3.8947745503011048E-3</v>
      </c>
      <c r="Y411" s="8">
        <f t="shared" si="77"/>
        <v>-5.9625212947189334E-3</v>
      </c>
      <c r="Z411" s="8">
        <f t="shared" si="78"/>
        <v>-1.9604781676371842E-2</v>
      </c>
      <c r="AA411" s="8">
        <f t="shared" si="79"/>
        <v>7.2747433823029239E-3</v>
      </c>
      <c r="AB411" s="12">
        <f t="shared" si="70"/>
        <v>1.0291938981132728E-3</v>
      </c>
      <c r="AC411" s="37" cm="1">
        <f t="array" ref="AC411">SUMPRODUCT(R411:AA411,TRANSPOSE($AK$5:$AK$14))</f>
        <v>1.9587843573638003E-3</v>
      </c>
      <c r="AD411" s="37"/>
      <c r="AE411" s="37"/>
      <c r="AF411" s="37"/>
      <c r="AG411" s="37"/>
      <c r="AH411" s="37"/>
    </row>
    <row r="412" spans="1:34">
      <c r="A412" s="1">
        <v>44378</v>
      </c>
      <c r="B412" t="s">
        <v>14</v>
      </c>
      <c r="C412" t="s">
        <v>15</v>
      </c>
      <c r="D412" s="2">
        <v>62.5</v>
      </c>
      <c r="F412" s="1">
        <v>43836</v>
      </c>
      <c r="G412" s="3">
        <v>62.610000999999997</v>
      </c>
      <c r="H412" s="3">
        <v>14.463333</v>
      </c>
      <c r="I412" s="3">
        <v>19.110001</v>
      </c>
      <c r="J412" s="3">
        <v>48.330002</v>
      </c>
      <c r="K412" s="3">
        <v>26.540001</v>
      </c>
      <c r="L412" s="3">
        <v>33.490001999999997</v>
      </c>
      <c r="M412" s="3">
        <v>30.809999000000001</v>
      </c>
      <c r="N412" s="3">
        <v>23.48</v>
      </c>
      <c r="O412" s="3">
        <v>59.487170999999996</v>
      </c>
      <c r="P412" s="3">
        <v>53.610000999999997</v>
      </c>
      <c r="R412" s="8">
        <f t="shared" si="69"/>
        <v>-6.1904603174603662E-3</v>
      </c>
      <c r="S412" s="8">
        <f t="shared" si="71"/>
        <v>-9.5868525356505117E-3</v>
      </c>
      <c r="T412" s="8">
        <f t="shared" si="72"/>
        <v>8.9757123032887763E-3</v>
      </c>
      <c r="U412" s="8">
        <f t="shared" si="73"/>
        <v>-1.1656441241045354E-2</v>
      </c>
      <c r="V412" s="8">
        <f t="shared" si="74"/>
        <v>-1.1545586592178816E-2</v>
      </c>
      <c r="W412" s="8">
        <f t="shared" si="75"/>
        <v>-1.7882861933916226E-3</v>
      </c>
      <c r="X412" s="8">
        <f t="shared" si="76"/>
        <v>1.1822594028814677E-2</v>
      </c>
      <c r="Y412" s="8">
        <f t="shared" si="77"/>
        <v>-4.3584482427066466E-2</v>
      </c>
      <c r="Z412" s="8">
        <f t="shared" si="78"/>
        <v>4.061909664664326E-3</v>
      </c>
      <c r="AA412" s="8">
        <f t="shared" si="79"/>
        <v>-5.9335991099574046E-3</v>
      </c>
      <c r="AB412" s="12">
        <f t="shared" si="70"/>
        <v>-6.5425492419982755E-3</v>
      </c>
      <c r="AC412" s="37" cm="1">
        <f t="array" ref="AC412">SUMPRODUCT(R412:AA412,TRANSPOSE($AK$5:$AK$14))</f>
        <v>-8.0006960134645557E-3</v>
      </c>
      <c r="AD412" s="37"/>
      <c r="AE412" s="37"/>
      <c r="AF412" s="37"/>
      <c r="AG412" s="37"/>
      <c r="AH412" s="37"/>
    </row>
    <row r="413" spans="1:34">
      <c r="A413" s="1">
        <v>44378</v>
      </c>
      <c r="B413" t="s">
        <v>16</v>
      </c>
      <c r="C413" t="s">
        <v>17</v>
      </c>
      <c r="D413" s="2">
        <v>93.510002</v>
      </c>
      <c r="F413" s="1">
        <v>43833</v>
      </c>
      <c r="G413" s="3">
        <v>63</v>
      </c>
      <c r="H413" s="3">
        <v>14.603332999999999</v>
      </c>
      <c r="I413" s="3">
        <v>18.940000999999999</v>
      </c>
      <c r="J413" s="3">
        <v>48.900002000000001</v>
      </c>
      <c r="K413" s="3">
        <v>26.85</v>
      </c>
      <c r="L413" s="3">
        <v>33.549999</v>
      </c>
      <c r="M413" s="3">
        <v>30.450001</v>
      </c>
      <c r="N413" s="3">
        <v>24.549999</v>
      </c>
      <c r="O413" s="3">
        <v>59.246516999999997</v>
      </c>
      <c r="P413" s="3">
        <v>53.93</v>
      </c>
      <c r="R413" s="8">
        <f t="shared" si="69"/>
        <v>-1.42387732749178E-2</v>
      </c>
      <c r="S413" s="8">
        <f t="shared" si="71"/>
        <v>-2.8818422913696497E-2</v>
      </c>
      <c r="T413" s="8">
        <f t="shared" si="72"/>
        <v>2.4337533802055184E-2</v>
      </c>
      <c r="U413" s="8">
        <f t="shared" si="73"/>
        <v>-1.4510217946598495E-2</v>
      </c>
      <c r="V413" s="8">
        <f t="shared" si="74"/>
        <v>1.8657090248399538E-3</v>
      </c>
      <c r="W413" s="8">
        <f t="shared" si="75"/>
        <v>0</v>
      </c>
      <c r="X413" s="8">
        <f t="shared" si="76"/>
        <v>-8.1433222103152372E-3</v>
      </c>
      <c r="Y413" s="8">
        <f t="shared" si="77"/>
        <v>2.5908859172586712E-2</v>
      </c>
      <c r="Z413" s="8">
        <f t="shared" si="78"/>
        <v>3.710296883057157E-2</v>
      </c>
      <c r="AA413" s="8">
        <f t="shared" si="79"/>
        <v>-7.3624514131253047E-3</v>
      </c>
      <c r="AB413" s="12">
        <f t="shared" si="70"/>
        <v>1.6141883071400086E-3</v>
      </c>
      <c r="AC413" s="37" cm="1">
        <f t="array" ref="AC413">SUMPRODUCT(R413:AA413,TRANSPOSE($AK$5:$AK$14))</f>
        <v>4.797776941819527E-3</v>
      </c>
      <c r="AD413" s="37"/>
      <c r="AE413" s="37"/>
      <c r="AF413" s="37"/>
      <c r="AG413" s="37"/>
      <c r="AH413" s="37"/>
    </row>
    <row r="414" spans="1:34">
      <c r="A414" s="1">
        <v>44378</v>
      </c>
      <c r="B414" t="s">
        <v>18</v>
      </c>
      <c r="C414" t="s">
        <v>19</v>
      </c>
      <c r="D414" s="2">
        <v>34.229999999999997</v>
      </c>
      <c r="F414" s="1">
        <v>43832</v>
      </c>
      <c r="G414" s="3">
        <v>63.91</v>
      </c>
      <c r="H414" s="3">
        <v>15.036666</v>
      </c>
      <c r="I414" s="3">
        <v>18.489999999999998</v>
      </c>
      <c r="J414" s="3">
        <v>49.619999</v>
      </c>
      <c r="K414" s="3">
        <v>26.799999</v>
      </c>
      <c r="L414" s="3">
        <v>33.549999</v>
      </c>
      <c r="M414" s="3">
        <v>30.700001</v>
      </c>
      <c r="N414" s="3">
        <v>23.93</v>
      </c>
      <c r="O414" s="3">
        <v>57.126938000000003</v>
      </c>
      <c r="P414" s="3">
        <v>54.330002</v>
      </c>
      <c r="R414" s="8">
        <f t="shared" si="69"/>
        <v>-1.4062500000000533E-3</v>
      </c>
      <c r="S414" s="8">
        <f t="shared" si="71"/>
        <v>4.980216545967342E-2</v>
      </c>
      <c r="T414" s="8">
        <f t="shared" si="72"/>
        <v>0</v>
      </c>
      <c r="U414" s="8">
        <f t="shared" si="73"/>
        <v>4.6614617169373623E-2</v>
      </c>
      <c r="V414" s="8">
        <f t="shared" si="74"/>
        <v>3.4349633346198359E-2</v>
      </c>
      <c r="W414" s="8">
        <f t="shared" si="75"/>
        <v>1.3595197196084433E-2</v>
      </c>
      <c r="X414" s="8">
        <f t="shared" si="76"/>
        <v>1.722998674618955E-2</v>
      </c>
      <c r="Y414" s="8">
        <f t="shared" si="77"/>
        <v>2.4839400428265448E-2</v>
      </c>
      <c r="Z414" s="8">
        <f t="shared" si="78"/>
        <v>2.2870446129349662E-2</v>
      </c>
      <c r="AA414" s="8">
        <f t="shared" si="79"/>
        <v>1.9324634508904974E-2</v>
      </c>
      <c r="AB414" s="12">
        <f t="shared" si="70"/>
        <v>2.2721983098403946E-2</v>
      </c>
      <c r="AC414" s="37" cm="1">
        <f t="array" ref="AC414">SUMPRODUCT(R414:AA414,TRANSPOSE($AK$5:$AK$14))</f>
        <v>2.0020472982174388E-2</v>
      </c>
      <c r="AD414" s="37"/>
      <c r="AE414" s="37"/>
      <c r="AF414" s="37"/>
      <c r="AG414" s="37"/>
      <c r="AH414" s="37"/>
    </row>
    <row r="415" spans="1:34">
      <c r="A415" s="1">
        <v>44378</v>
      </c>
      <c r="B415" t="s">
        <v>20</v>
      </c>
      <c r="C415" t="s">
        <v>21</v>
      </c>
      <c r="D415" s="2">
        <v>16.32</v>
      </c>
      <c r="F415" s="1">
        <v>43829</v>
      </c>
      <c r="G415" s="3">
        <v>64</v>
      </c>
      <c r="H415" s="3">
        <v>14.323333</v>
      </c>
      <c r="I415" s="3">
        <v>18.489999999999998</v>
      </c>
      <c r="J415" s="3">
        <v>47.41</v>
      </c>
      <c r="K415" s="3">
        <v>25.91</v>
      </c>
      <c r="L415" s="3">
        <v>33.099997999999999</v>
      </c>
      <c r="M415" s="3">
        <v>30.18</v>
      </c>
      <c r="N415" s="3">
        <v>23.35</v>
      </c>
      <c r="O415" s="3">
        <v>55.849632</v>
      </c>
      <c r="P415" s="3">
        <v>53.299999</v>
      </c>
      <c r="R415" s="8">
        <f t="shared" si="69"/>
        <v>3.1259768677716673E-4</v>
      </c>
      <c r="S415" s="8">
        <f t="shared" si="71"/>
        <v>-2.8047931601354048E-2</v>
      </c>
      <c r="T415" s="8">
        <f t="shared" si="72"/>
        <v>1.1487909656022439E-2</v>
      </c>
      <c r="U415" s="8">
        <f t="shared" si="73"/>
        <v>-1.1467869296661302E-2</v>
      </c>
      <c r="V415" s="8">
        <f t="shared" si="74"/>
        <v>-6.8991950939057004E-3</v>
      </c>
      <c r="W415" s="8">
        <f t="shared" si="75"/>
        <v>1.8158897755482135E-3</v>
      </c>
      <c r="X415" s="8">
        <f t="shared" si="76"/>
        <v>-1.1140235910878107E-2</v>
      </c>
      <c r="Y415" s="8">
        <f t="shared" si="77"/>
        <v>2.1459657573376606E-3</v>
      </c>
      <c r="Z415" s="8">
        <f t="shared" si="78"/>
        <v>3.6591628631298563E-2</v>
      </c>
      <c r="AA415" s="8">
        <f t="shared" si="79"/>
        <v>-5.5969964774998625E-3</v>
      </c>
      <c r="AB415" s="12">
        <f t="shared" si="70"/>
        <v>-1.0798236873314974E-3</v>
      </c>
      <c r="AC415" s="37" cm="1">
        <f t="array" ref="AC415">SUMPRODUCT(R415:AA415,TRANSPOSE($AK$5:$AK$14))</f>
        <v>7.9738527453376872E-4</v>
      </c>
      <c r="AD415" s="37"/>
      <c r="AE415" s="37"/>
      <c r="AF415" s="37"/>
      <c r="AG415" s="37"/>
      <c r="AH415" s="37"/>
    </row>
    <row r="416" spans="1:34">
      <c r="A416" s="1">
        <v>44377</v>
      </c>
      <c r="B416" t="s">
        <v>2</v>
      </c>
      <c r="C416" t="s">
        <v>3</v>
      </c>
      <c r="D416" s="2">
        <v>29.43</v>
      </c>
      <c r="F416" s="1">
        <v>43826</v>
      </c>
      <c r="G416" s="3">
        <v>63.98</v>
      </c>
      <c r="H416" s="3">
        <v>14.736666</v>
      </c>
      <c r="I416" s="3">
        <v>18.280000999999999</v>
      </c>
      <c r="J416" s="3">
        <v>47.959999000000003</v>
      </c>
      <c r="K416" s="3">
        <v>26.09</v>
      </c>
      <c r="L416" s="3">
        <v>33.040000999999997</v>
      </c>
      <c r="M416" s="3">
        <v>30.52</v>
      </c>
      <c r="N416" s="3">
        <v>23.299999</v>
      </c>
      <c r="O416" s="3">
        <v>53.878143000000001</v>
      </c>
      <c r="P416" s="3">
        <v>53.599997999999999</v>
      </c>
      <c r="R416" s="8">
        <f t="shared" si="69"/>
        <v>-1.2196959033362417E-2</v>
      </c>
      <c r="S416" s="8">
        <f t="shared" si="71"/>
        <v>-5.2304437299035438E-2</v>
      </c>
      <c r="T416" s="8">
        <f t="shared" si="72"/>
        <v>-1.2958909287257072E-2</v>
      </c>
      <c r="U416" s="8">
        <f t="shared" si="73"/>
        <v>-6.2163077586534438E-3</v>
      </c>
      <c r="V416" s="8">
        <f t="shared" si="74"/>
        <v>-2.1013133208255111E-2</v>
      </c>
      <c r="W416" s="8">
        <f t="shared" si="75"/>
        <v>-6.9131048993088815E-3</v>
      </c>
      <c r="X416" s="8">
        <f t="shared" si="76"/>
        <v>-1.2617275962471711E-2</v>
      </c>
      <c r="Y416" s="8">
        <f t="shared" si="77"/>
        <v>-2.1413704496788754E-3</v>
      </c>
      <c r="Z416" s="8">
        <f t="shared" si="78"/>
        <v>3.6207219355258642E-3</v>
      </c>
      <c r="AA416" s="8">
        <f t="shared" si="79"/>
        <v>-2.1719346199683357E-2</v>
      </c>
      <c r="AB416" s="12">
        <f t="shared" si="70"/>
        <v>-1.4446012216218046E-2</v>
      </c>
      <c r="AC416" s="37" cm="1">
        <f t="array" ref="AC416">SUMPRODUCT(R416:AA416,TRANSPOSE($AK$5:$AK$14))</f>
        <v>-1.4294657666579998E-2</v>
      </c>
      <c r="AD416" s="37"/>
      <c r="AE416" s="37"/>
      <c r="AF416" s="37"/>
      <c r="AG416" s="37"/>
      <c r="AH416" s="37"/>
    </row>
    <row r="417" spans="1:34">
      <c r="A417" s="1">
        <v>44377</v>
      </c>
      <c r="B417" t="s">
        <v>4</v>
      </c>
      <c r="C417" t="s">
        <v>5</v>
      </c>
      <c r="D417" s="2">
        <v>21.58</v>
      </c>
      <c r="F417" s="1">
        <v>43825</v>
      </c>
      <c r="G417" s="3">
        <v>64.769997000000004</v>
      </c>
      <c r="H417" s="3">
        <v>15.55</v>
      </c>
      <c r="I417" s="3">
        <v>18.52</v>
      </c>
      <c r="J417" s="3">
        <v>48.259998000000003</v>
      </c>
      <c r="K417" s="3">
        <v>26.65</v>
      </c>
      <c r="L417" s="3">
        <v>33.270000000000003</v>
      </c>
      <c r="M417" s="3">
        <v>30.91</v>
      </c>
      <c r="N417" s="3">
        <v>23.35</v>
      </c>
      <c r="O417" s="3">
        <v>53.683768999999998</v>
      </c>
      <c r="P417" s="3">
        <v>54.790000999999997</v>
      </c>
      <c r="R417" s="8">
        <f t="shared" si="69"/>
        <v>-1.5653585912450491E-2</v>
      </c>
      <c r="S417" s="8">
        <f t="shared" si="71"/>
        <v>-4.6938127734971703E-3</v>
      </c>
      <c r="T417" s="8">
        <f t="shared" si="72"/>
        <v>6.5217391304348369E-3</v>
      </c>
      <c r="U417" s="8">
        <f t="shared" si="73"/>
        <v>3.1196560495653076E-2</v>
      </c>
      <c r="V417" s="8">
        <f t="shared" si="74"/>
        <v>9.46969696969697E-3</v>
      </c>
      <c r="W417" s="8">
        <f t="shared" si="75"/>
        <v>3.4193412135120539E-2</v>
      </c>
      <c r="X417" s="8">
        <f t="shared" si="76"/>
        <v>1.3442622950819676E-2</v>
      </c>
      <c r="Y417" s="8">
        <f t="shared" si="77"/>
        <v>5.1657339647008605E-3</v>
      </c>
      <c r="Z417" s="8">
        <f t="shared" si="78"/>
        <v>1.6295748863387687E-2</v>
      </c>
      <c r="AA417" s="8">
        <f t="shared" si="79"/>
        <v>3.8475447472500327E-3</v>
      </c>
      <c r="AB417" s="12">
        <f t="shared" si="70"/>
        <v>9.9785660571116031E-3</v>
      </c>
      <c r="AC417" s="37" cm="1">
        <f t="array" ref="AC417">SUMPRODUCT(R417:AA417,TRANSPOSE($AK$5:$AK$14))</f>
        <v>8.0498729284224028E-3</v>
      </c>
      <c r="AD417" s="37"/>
      <c r="AE417" s="37"/>
      <c r="AF417" s="37"/>
      <c r="AG417" s="37"/>
      <c r="AH417" s="37"/>
    </row>
    <row r="418" spans="1:34">
      <c r="A418" s="1">
        <v>44377</v>
      </c>
      <c r="B418" t="s">
        <v>6</v>
      </c>
      <c r="C418" t="s">
        <v>7</v>
      </c>
      <c r="D418" s="2">
        <v>113.25</v>
      </c>
      <c r="F418" s="1">
        <v>43822</v>
      </c>
      <c r="G418" s="3">
        <v>65.800003000000004</v>
      </c>
      <c r="H418" s="3">
        <v>15.623333000000001</v>
      </c>
      <c r="I418" s="3">
        <v>18.399999999999999</v>
      </c>
      <c r="J418" s="3">
        <v>46.799999</v>
      </c>
      <c r="K418" s="3">
        <v>26.4</v>
      </c>
      <c r="L418" s="3">
        <v>32.169998</v>
      </c>
      <c r="M418" s="3">
        <v>30.5</v>
      </c>
      <c r="N418" s="3">
        <v>23.23</v>
      </c>
      <c r="O418" s="3">
        <v>52.822978999999997</v>
      </c>
      <c r="P418" s="3">
        <v>54.580002</v>
      </c>
      <c r="R418" s="8">
        <f t="shared" si="69"/>
        <v>1.637326278570481E-2</v>
      </c>
      <c r="S418" s="8">
        <f t="shared" si="71"/>
        <v>-4.5417555083145461E-2</v>
      </c>
      <c r="T418" s="8">
        <f t="shared" si="72"/>
        <v>-1.8143009605122724E-2</v>
      </c>
      <c r="U418" s="8">
        <f t="shared" si="73"/>
        <v>2.7603471876973491E-2</v>
      </c>
      <c r="V418" s="8">
        <f t="shared" si="74"/>
        <v>9.9464808701790319E-3</v>
      </c>
      <c r="W418" s="8">
        <f t="shared" si="75"/>
        <v>4.9984383004334013E-3</v>
      </c>
      <c r="X418" s="8">
        <f t="shared" si="76"/>
        <v>7.9312623925974369E-3</v>
      </c>
      <c r="Y418" s="8">
        <f t="shared" si="77"/>
        <v>1.0000000000000019E-2</v>
      </c>
      <c r="Z418" s="8">
        <f t="shared" si="78"/>
        <v>1.0804125111204625E-2</v>
      </c>
      <c r="AA418" s="8">
        <f t="shared" si="79"/>
        <v>-3.8327978858769558E-3</v>
      </c>
      <c r="AB418" s="12">
        <f t="shared" si="70"/>
        <v>2.0263678762947679E-3</v>
      </c>
      <c r="AC418" s="37" cm="1">
        <f t="array" ref="AC418">SUMPRODUCT(R418:AA418,TRANSPOSE($AK$5:$AK$14))</f>
        <v>-8.4648325524271312E-4</v>
      </c>
      <c r="AD418" s="37"/>
      <c r="AE418" s="37"/>
      <c r="AF418" s="37"/>
      <c r="AG418" s="37"/>
      <c r="AH418" s="37"/>
    </row>
    <row r="419" spans="1:34">
      <c r="A419" s="1">
        <v>44377</v>
      </c>
      <c r="B419" t="s">
        <v>8</v>
      </c>
      <c r="C419" t="s">
        <v>9</v>
      </c>
      <c r="D419" s="2">
        <v>21</v>
      </c>
      <c r="F419" s="1">
        <v>43819</v>
      </c>
      <c r="G419" s="3">
        <v>64.739998</v>
      </c>
      <c r="H419" s="3">
        <v>16.366667</v>
      </c>
      <c r="I419" s="3">
        <v>18.739999999999998</v>
      </c>
      <c r="J419" s="3">
        <v>45.542858000000003</v>
      </c>
      <c r="K419" s="3">
        <v>26.139999</v>
      </c>
      <c r="L419" s="3">
        <v>32.009998000000003</v>
      </c>
      <c r="M419" s="3">
        <v>30.26</v>
      </c>
      <c r="N419" s="3">
        <v>23</v>
      </c>
      <c r="O419" s="3">
        <v>52.258372999999999</v>
      </c>
      <c r="P419" s="3">
        <v>54.790000999999997</v>
      </c>
      <c r="R419" s="8">
        <f t="shared" si="69"/>
        <v>0</v>
      </c>
      <c r="S419" s="8">
        <f t="shared" si="71"/>
        <v>1.1120325828679035E-2</v>
      </c>
      <c r="T419" s="8">
        <f t="shared" si="72"/>
        <v>-1.420305102577607E-2</v>
      </c>
      <c r="U419" s="8">
        <f t="shared" si="73"/>
        <v>-2.2085817170382542E-2</v>
      </c>
      <c r="V419" s="8">
        <f t="shared" si="74"/>
        <v>1.1218529980657567E-2</v>
      </c>
      <c r="W419" s="8">
        <f t="shared" si="75"/>
        <v>1.1054895767530099E-2</v>
      </c>
      <c r="X419" s="8">
        <f t="shared" si="76"/>
        <v>-1.1434204134785846E-2</v>
      </c>
      <c r="Y419" s="8">
        <f t="shared" si="77"/>
        <v>3.0004478280340429E-2</v>
      </c>
      <c r="Z419" s="8">
        <f t="shared" si="78"/>
        <v>4.2689678222666196E-3</v>
      </c>
      <c r="AA419" s="8">
        <f t="shared" si="79"/>
        <v>1.4629648148148086E-2</v>
      </c>
      <c r="AB419" s="12">
        <f t="shared" si="70"/>
        <v>3.4573773496677381E-3</v>
      </c>
      <c r="AC419" s="37" cm="1">
        <f t="array" ref="AC419">SUMPRODUCT(R419:AA419,TRANSPOSE($AK$5:$AK$14))</f>
        <v>6.0940056860289016E-3</v>
      </c>
      <c r="AD419" s="37"/>
      <c r="AE419" s="37"/>
      <c r="AF419" s="37"/>
      <c r="AG419" s="37"/>
      <c r="AH419" s="37"/>
    </row>
    <row r="420" spans="1:34">
      <c r="A420" s="1">
        <v>44377</v>
      </c>
      <c r="B420" t="s">
        <v>10</v>
      </c>
      <c r="C420" t="s">
        <v>11</v>
      </c>
      <c r="D420" s="2">
        <v>23.5</v>
      </c>
      <c r="F420" s="1">
        <v>43818</v>
      </c>
      <c r="G420" s="3">
        <v>64.739998</v>
      </c>
      <c r="H420" s="3">
        <v>16.186665999999999</v>
      </c>
      <c r="I420" s="3">
        <v>19.010000000000002</v>
      </c>
      <c r="J420" s="3">
        <v>46.571426000000002</v>
      </c>
      <c r="K420" s="3">
        <v>25.85</v>
      </c>
      <c r="L420" s="3">
        <v>31.66</v>
      </c>
      <c r="M420" s="3">
        <v>30.610001</v>
      </c>
      <c r="N420" s="3">
        <v>22.33</v>
      </c>
      <c r="O420" s="3">
        <v>52.036231999999998</v>
      </c>
      <c r="P420" s="3">
        <v>54</v>
      </c>
      <c r="R420" s="8">
        <f t="shared" si="69"/>
        <v>1.1562468749999999E-2</v>
      </c>
      <c r="S420" s="8">
        <f t="shared" si="71"/>
        <v>0</v>
      </c>
      <c r="T420" s="8">
        <f t="shared" si="72"/>
        <v>1.1708301665337931E-2</v>
      </c>
      <c r="U420" s="8">
        <f t="shared" si="73"/>
        <v>1.1793848394862338E-2</v>
      </c>
      <c r="V420" s="8">
        <f t="shared" si="74"/>
        <v>5.8365367378779912E-3</v>
      </c>
      <c r="W420" s="8">
        <f t="shared" si="75"/>
        <v>1.800643086816716E-2</v>
      </c>
      <c r="X420" s="8">
        <f t="shared" si="76"/>
        <v>2.2920758908947085E-3</v>
      </c>
      <c r="Y420" s="8">
        <f t="shared" si="77"/>
        <v>8.9650385013450911E-4</v>
      </c>
      <c r="Z420" s="8">
        <f t="shared" si="78"/>
        <v>2.6099641805348406E-2</v>
      </c>
      <c r="AA420" s="8">
        <f t="shared" si="79"/>
        <v>9.912081355674493E-3</v>
      </c>
      <c r="AB420" s="12">
        <f t="shared" si="70"/>
        <v>9.8107889318297548E-3</v>
      </c>
      <c r="AC420" s="37" cm="1">
        <f t="array" ref="AC420">SUMPRODUCT(R420:AA420,TRANSPOSE($AK$5:$AK$14))</f>
        <v>9.9405102242053484E-3</v>
      </c>
      <c r="AD420" s="37"/>
      <c r="AE420" s="37"/>
      <c r="AF420" s="37"/>
      <c r="AG420" s="37"/>
      <c r="AH420" s="37"/>
    </row>
    <row r="421" spans="1:34">
      <c r="A421" s="1">
        <v>44377</v>
      </c>
      <c r="B421" t="s">
        <v>12</v>
      </c>
      <c r="C421" t="s">
        <v>13</v>
      </c>
      <c r="D421" s="2">
        <v>26.34</v>
      </c>
      <c r="F421" s="1">
        <v>43817</v>
      </c>
      <c r="G421" s="3">
        <v>64</v>
      </c>
      <c r="H421" s="3">
        <v>16.186665999999999</v>
      </c>
      <c r="I421" s="3">
        <v>18.790001</v>
      </c>
      <c r="J421" s="3">
        <v>46.028571999999997</v>
      </c>
      <c r="K421" s="3">
        <v>25.700001</v>
      </c>
      <c r="L421" s="3">
        <v>31.1</v>
      </c>
      <c r="M421" s="3">
        <v>30.540001</v>
      </c>
      <c r="N421" s="3">
        <v>22.309999000000001</v>
      </c>
      <c r="O421" s="3">
        <v>50.712649999999996</v>
      </c>
      <c r="P421" s="3">
        <v>53.470001000000003</v>
      </c>
      <c r="R421" s="8">
        <f t="shared" si="69"/>
        <v>-7.7519379844961239E-3</v>
      </c>
      <c r="S421" s="8">
        <f t="shared" si="71"/>
        <v>1.6112115505335794E-2</v>
      </c>
      <c r="T421" s="8">
        <f t="shared" si="72"/>
        <v>-1.0631579512577895E-3</v>
      </c>
      <c r="U421" s="8">
        <f t="shared" si="73"/>
        <v>2.1775912285175374E-2</v>
      </c>
      <c r="V421" s="8">
        <f t="shared" si="74"/>
        <v>-6.5713178750939419E-3</v>
      </c>
      <c r="W421" s="8">
        <f t="shared" si="75"/>
        <v>1.2040351448096355E-2</v>
      </c>
      <c r="X421" s="8">
        <f t="shared" si="76"/>
        <v>2.3115611390284715E-2</v>
      </c>
      <c r="Y421" s="8">
        <f t="shared" si="77"/>
        <v>3.9124361393775557E-2</v>
      </c>
      <c r="Z421" s="8">
        <f t="shared" si="78"/>
        <v>4.2155244003402618E-3</v>
      </c>
      <c r="AA421" s="8">
        <f t="shared" si="79"/>
        <v>9.3603522785612599E-4</v>
      </c>
      <c r="AB421" s="12">
        <f t="shared" si="70"/>
        <v>1.0193349784001632E-2</v>
      </c>
      <c r="AC421" s="37" cm="1">
        <f t="array" ref="AC421">SUMPRODUCT(R421:AA421,TRANSPOSE($AK$5:$AK$14))</f>
        <v>1.0227201427502022E-2</v>
      </c>
      <c r="AD421" s="37"/>
      <c r="AE421" s="37"/>
      <c r="AF421" s="37"/>
      <c r="AG421" s="37"/>
      <c r="AH421" s="37"/>
    </row>
    <row r="422" spans="1:34">
      <c r="A422" s="1">
        <v>44377</v>
      </c>
      <c r="B422" t="s">
        <v>14</v>
      </c>
      <c r="C422" t="s">
        <v>15</v>
      </c>
      <c r="D422" s="2">
        <v>64</v>
      </c>
      <c r="F422" s="1">
        <v>43816</v>
      </c>
      <c r="G422" s="3">
        <v>64.5</v>
      </c>
      <c r="H422" s="3">
        <v>15.93</v>
      </c>
      <c r="I422" s="3">
        <v>18.809999000000001</v>
      </c>
      <c r="J422" s="3">
        <v>45.047618999999997</v>
      </c>
      <c r="K422" s="3">
        <v>25.870000999999998</v>
      </c>
      <c r="L422" s="3">
        <v>30.73</v>
      </c>
      <c r="M422" s="3">
        <v>29.85</v>
      </c>
      <c r="N422" s="3">
        <v>21.469999000000001</v>
      </c>
      <c r="O422" s="3">
        <v>50.499766999999999</v>
      </c>
      <c r="P422" s="3">
        <v>53.419998</v>
      </c>
      <c r="R422" s="8">
        <f t="shared" si="69"/>
        <v>-3.0911438836696732E-3</v>
      </c>
      <c r="S422" s="8">
        <f t="shared" si="71"/>
        <v>3.3968023970922731E-2</v>
      </c>
      <c r="T422" s="8">
        <f t="shared" si="72"/>
        <v>8.0385316184352143E-3</v>
      </c>
      <c r="U422" s="8">
        <f t="shared" si="73"/>
        <v>-4.2105001152347244E-3</v>
      </c>
      <c r="V422" s="8">
        <f t="shared" si="74"/>
        <v>-2.3773547169811379E-2</v>
      </c>
      <c r="W422" s="8">
        <f t="shared" si="75"/>
        <v>-1.1261261261261193E-2</v>
      </c>
      <c r="X422" s="8">
        <f t="shared" si="76"/>
        <v>1.4960897653859275E-2</v>
      </c>
      <c r="Y422" s="8">
        <f t="shared" si="77"/>
        <v>2.1408135109419687E-2</v>
      </c>
      <c r="Z422" s="8">
        <f t="shared" si="78"/>
        <v>2.9411932350291597E-3</v>
      </c>
      <c r="AA422" s="8">
        <f t="shared" si="79"/>
        <v>1.4997750281214141E-3</v>
      </c>
      <c r="AB422" s="12">
        <f t="shared" si="70"/>
        <v>4.0480104185810512E-3</v>
      </c>
      <c r="AC422" s="37" cm="1">
        <f t="array" ref="AC422">SUMPRODUCT(R422:AA422,TRANSPOSE($AK$5:$AK$14))</f>
        <v>6.2464899879392088E-3</v>
      </c>
      <c r="AD422" s="37"/>
      <c r="AE422" s="37"/>
      <c r="AF422" s="37"/>
      <c r="AG422" s="37"/>
      <c r="AH422" s="37"/>
    </row>
    <row r="423" spans="1:34">
      <c r="A423" s="1">
        <v>44377</v>
      </c>
      <c r="B423" t="s">
        <v>16</v>
      </c>
      <c r="C423" t="s">
        <v>17</v>
      </c>
      <c r="D423" s="2">
        <v>94.5</v>
      </c>
      <c r="F423" s="1">
        <v>43815</v>
      </c>
      <c r="G423" s="3">
        <v>64.699996999999996</v>
      </c>
      <c r="H423" s="3">
        <v>15.406666</v>
      </c>
      <c r="I423" s="3">
        <v>18.66</v>
      </c>
      <c r="J423" s="3">
        <v>45.238093999999997</v>
      </c>
      <c r="K423" s="3">
        <v>26.5</v>
      </c>
      <c r="L423" s="3">
        <v>31.08</v>
      </c>
      <c r="M423" s="3">
        <v>29.41</v>
      </c>
      <c r="N423" s="3">
        <v>21.02</v>
      </c>
      <c r="O423" s="3">
        <v>50.351672999999998</v>
      </c>
      <c r="P423" s="3">
        <v>53.34</v>
      </c>
      <c r="R423" s="8">
        <f t="shared" si="69"/>
        <v>-1.3719527857302728E-2</v>
      </c>
      <c r="S423" s="8">
        <f t="shared" si="71"/>
        <v>-3.8793105120392786E-3</v>
      </c>
      <c r="T423" s="8">
        <f t="shared" si="72"/>
        <v>-9.5541401273885208E-3</v>
      </c>
      <c r="U423" s="8">
        <f t="shared" si="73"/>
        <v>1.4307085843367019E-2</v>
      </c>
      <c r="V423" s="8">
        <f t="shared" si="74"/>
        <v>-8.9753178758413786E-3</v>
      </c>
      <c r="W423" s="8">
        <f t="shared" si="75"/>
        <v>7.45542949756878E-3</v>
      </c>
      <c r="X423" s="8">
        <f t="shared" si="76"/>
        <v>-1.9012675116744506E-2</v>
      </c>
      <c r="Y423" s="8">
        <f t="shared" si="77"/>
        <v>1.0576971662354401E-2</v>
      </c>
      <c r="Z423" s="8">
        <f t="shared" si="78"/>
        <v>1.6252557677379577E-2</v>
      </c>
      <c r="AA423" s="8">
        <f t="shared" si="79"/>
        <v>-7.8124630882612685E-3</v>
      </c>
      <c r="AB423" s="12">
        <f t="shared" si="70"/>
        <v>-1.4361389896907905E-3</v>
      </c>
      <c r="AC423" s="37" cm="1">
        <f t="array" ref="AC423">SUMPRODUCT(R423:AA423,TRANSPOSE($AK$5:$AK$14))</f>
        <v>-1.0915752098946162E-3</v>
      </c>
      <c r="AD423" s="37"/>
      <c r="AE423" s="37"/>
      <c r="AF423" s="37"/>
      <c r="AG423" s="37"/>
      <c r="AH423" s="37"/>
    </row>
    <row r="424" spans="1:34">
      <c r="A424" s="1">
        <v>44377</v>
      </c>
      <c r="B424" t="s">
        <v>18</v>
      </c>
      <c r="C424" t="s">
        <v>19</v>
      </c>
      <c r="D424" s="2">
        <v>34.659999999999997</v>
      </c>
      <c r="F424" s="1">
        <v>43812</v>
      </c>
      <c r="G424" s="3">
        <v>65.599997999999999</v>
      </c>
      <c r="H424" s="3">
        <v>15.466666</v>
      </c>
      <c r="I424" s="3">
        <v>18.84</v>
      </c>
      <c r="J424" s="3">
        <v>44.599997999999999</v>
      </c>
      <c r="K424" s="3">
        <v>26.74</v>
      </c>
      <c r="L424" s="3">
        <v>30.85</v>
      </c>
      <c r="M424" s="3">
        <v>29.98</v>
      </c>
      <c r="N424" s="3">
        <v>20.799999</v>
      </c>
      <c r="O424" s="3">
        <v>49.546416999999998</v>
      </c>
      <c r="P424" s="3">
        <v>53.759998000000003</v>
      </c>
      <c r="R424" s="8">
        <f t="shared" si="69"/>
        <v>-4.5709281382419779E-4</v>
      </c>
      <c r="S424" s="8">
        <f t="shared" si="71"/>
        <v>-6.2112016751167667E-3</v>
      </c>
      <c r="T424" s="8">
        <f t="shared" si="72"/>
        <v>4.7999999999999926E-3</v>
      </c>
      <c r="U424" s="8">
        <f t="shared" si="73"/>
        <v>1.0688093430698863E-3</v>
      </c>
      <c r="V424" s="8">
        <f t="shared" si="74"/>
        <v>2.1000342840765823E-2</v>
      </c>
      <c r="W424" s="8">
        <f t="shared" si="75"/>
        <v>1.6234091436172365E-3</v>
      </c>
      <c r="X424" s="8">
        <f t="shared" si="76"/>
        <v>-3.1966387858133313E-2</v>
      </c>
      <c r="Y424" s="8">
        <f t="shared" si="77"/>
        <v>-8.5796472831268233E-3</v>
      </c>
      <c r="Z424" s="8">
        <f t="shared" si="78"/>
        <v>5.6073822691041068E-4</v>
      </c>
      <c r="AA424" s="8">
        <f t="shared" si="79"/>
        <v>1.529739347880282E-2</v>
      </c>
      <c r="AB424" s="12">
        <f t="shared" si="70"/>
        <v>-2.863636597034931E-4</v>
      </c>
      <c r="AC424" s="37" cm="1">
        <f t="array" ref="AC424">SUMPRODUCT(R424:AA424,TRANSPOSE($AK$5:$AK$14))</f>
        <v>7.8438543379518669E-4</v>
      </c>
      <c r="AD424" s="37"/>
      <c r="AE424" s="37"/>
      <c r="AF424" s="37"/>
      <c r="AG424" s="37"/>
      <c r="AH424" s="37"/>
    </row>
    <row r="425" spans="1:34">
      <c r="A425" s="1">
        <v>44377</v>
      </c>
      <c r="B425" t="s">
        <v>20</v>
      </c>
      <c r="C425" t="s">
        <v>21</v>
      </c>
      <c r="D425" s="2">
        <v>16.82</v>
      </c>
      <c r="F425" s="1">
        <v>43811</v>
      </c>
      <c r="G425" s="3">
        <v>65.629997000000003</v>
      </c>
      <c r="H425" s="3">
        <v>15.563333</v>
      </c>
      <c r="I425" s="3">
        <v>18.75</v>
      </c>
      <c r="J425" s="3">
        <v>44.552379999999999</v>
      </c>
      <c r="K425" s="3">
        <v>26.190000999999999</v>
      </c>
      <c r="L425" s="3">
        <v>30.799999</v>
      </c>
      <c r="M425" s="3">
        <v>30.969999000000001</v>
      </c>
      <c r="N425" s="3">
        <v>20.98</v>
      </c>
      <c r="O425" s="3">
        <v>49.518650000000001</v>
      </c>
      <c r="P425" s="3">
        <v>52.950001</v>
      </c>
      <c r="R425" s="8">
        <f t="shared" si="69"/>
        <v>-5.6061060606060146E-3</v>
      </c>
      <c r="S425" s="8">
        <f t="shared" si="71"/>
        <v>1.0606038961038943E-2</v>
      </c>
      <c r="T425" s="8">
        <f t="shared" si="72"/>
        <v>1.0237123396396666E-2</v>
      </c>
      <c r="U425" s="8">
        <f t="shared" si="73"/>
        <v>2.5652252936046172E-2</v>
      </c>
      <c r="V425" s="8">
        <f t="shared" si="74"/>
        <v>6.0323884197413531E-2</v>
      </c>
      <c r="W425" s="8">
        <f t="shared" si="75"/>
        <v>1.1494186814640806E-2</v>
      </c>
      <c r="X425" s="8">
        <f t="shared" si="76"/>
        <v>1.8749967105263252E-2</v>
      </c>
      <c r="Y425" s="8">
        <f t="shared" si="77"/>
        <v>4.5341305430991539E-2</v>
      </c>
      <c r="Z425" s="8">
        <f t="shared" si="78"/>
        <v>2.3335897735867486E-2</v>
      </c>
      <c r="AA425" s="8">
        <f t="shared" si="79"/>
        <v>2.1609086567274297E-2</v>
      </c>
      <c r="AB425" s="12">
        <f t="shared" si="70"/>
        <v>2.2174363708432666E-2</v>
      </c>
      <c r="AC425" s="37" cm="1">
        <f t="array" ref="AC425">SUMPRODUCT(R425:AA425,TRANSPOSE($AK$5:$AK$14))</f>
        <v>2.0797434266229646E-2</v>
      </c>
      <c r="AD425" s="37"/>
      <c r="AE425" s="37"/>
      <c r="AF425" s="37"/>
      <c r="AG425" s="37"/>
      <c r="AH425" s="37"/>
    </row>
    <row r="426" spans="1:34">
      <c r="A426" s="1">
        <v>44376</v>
      </c>
      <c r="B426" t="s">
        <v>2</v>
      </c>
      <c r="C426" t="s">
        <v>3</v>
      </c>
      <c r="D426" s="2">
        <v>29.18</v>
      </c>
      <c r="F426" s="1">
        <v>43810</v>
      </c>
      <c r="G426" s="3">
        <v>66</v>
      </c>
      <c r="H426" s="3">
        <v>15.4</v>
      </c>
      <c r="I426" s="3">
        <v>18.559999000000001</v>
      </c>
      <c r="J426" s="3">
        <v>43.438094999999997</v>
      </c>
      <c r="K426" s="3">
        <v>24.700001</v>
      </c>
      <c r="L426" s="3">
        <v>30.450001</v>
      </c>
      <c r="M426" s="3">
        <v>30.4</v>
      </c>
      <c r="N426" s="3">
        <v>20.07</v>
      </c>
      <c r="O426" s="3">
        <v>48.389439000000003</v>
      </c>
      <c r="P426" s="3">
        <v>51.830002</v>
      </c>
      <c r="R426" s="8">
        <f t="shared" si="69"/>
        <v>-9.0089792495188867E-3</v>
      </c>
      <c r="S426" s="8">
        <f t="shared" si="71"/>
        <v>-1.2609489746077812E-2</v>
      </c>
      <c r="T426" s="8">
        <f t="shared" si="72"/>
        <v>1.5317176404968613E-2</v>
      </c>
      <c r="U426" s="8">
        <f t="shared" si="73"/>
        <v>2.6096764601472863E-2</v>
      </c>
      <c r="V426" s="8">
        <f t="shared" si="74"/>
        <v>-6.03617706237429E-3</v>
      </c>
      <c r="W426" s="8">
        <f t="shared" si="75"/>
        <v>-3.2732570629543838E-3</v>
      </c>
      <c r="X426" s="8">
        <f t="shared" si="76"/>
        <v>-1.314093255121778E-3</v>
      </c>
      <c r="Y426" s="8">
        <f t="shared" si="77"/>
        <v>2.7649716966220417E-2</v>
      </c>
      <c r="Z426" s="8">
        <f t="shared" si="78"/>
        <v>2.0296632071202633E-2</v>
      </c>
      <c r="AA426" s="8">
        <f t="shared" si="79"/>
        <v>1.2304706790923697E-2</v>
      </c>
      <c r="AB426" s="12">
        <f t="shared" si="70"/>
        <v>6.9423000458741068E-3</v>
      </c>
      <c r="AC426" s="37" cm="1">
        <f t="array" ref="AC426">SUMPRODUCT(R426:AA426,TRANSPOSE($AK$5:$AK$14))</f>
        <v>8.7685553397809039E-3</v>
      </c>
      <c r="AD426" s="37"/>
      <c r="AE426" s="37"/>
      <c r="AF426" s="37"/>
      <c r="AG426" s="37"/>
      <c r="AH426" s="37"/>
    </row>
    <row r="427" spans="1:34">
      <c r="A427" s="1">
        <v>44376</v>
      </c>
      <c r="B427" t="s">
        <v>4</v>
      </c>
      <c r="C427" t="s">
        <v>5</v>
      </c>
      <c r="D427" s="2">
        <v>22.219999000000001</v>
      </c>
      <c r="F427" s="1">
        <v>43809</v>
      </c>
      <c r="G427" s="3">
        <v>66.599997999999999</v>
      </c>
      <c r="H427" s="3">
        <v>15.596666000000001</v>
      </c>
      <c r="I427" s="3">
        <v>18.280000999999999</v>
      </c>
      <c r="J427" s="3">
        <v>42.333331999999999</v>
      </c>
      <c r="K427" s="3">
        <v>24.85</v>
      </c>
      <c r="L427" s="3">
        <v>30.549999</v>
      </c>
      <c r="M427" s="3">
        <v>30.440000999999999</v>
      </c>
      <c r="N427" s="3">
        <v>19.530000999999999</v>
      </c>
      <c r="O427" s="3">
        <v>47.426833999999999</v>
      </c>
      <c r="P427" s="3">
        <v>51.200001</v>
      </c>
      <c r="R427" s="8">
        <f t="shared" si="69"/>
        <v>-2.7737255474452563E-2</v>
      </c>
      <c r="S427" s="8">
        <f t="shared" si="71"/>
        <v>-1.8048289990520223E-2</v>
      </c>
      <c r="T427" s="8">
        <f t="shared" si="72"/>
        <v>1.1062002212389399E-2</v>
      </c>
      <c r="U427" s="8">
        <f t="shared" si="73"/>
        <v>-1.5285781327142927E-2</v>
      </c>
      <c r="V427" s="8">
        <f t="shared" si="74"/>
        <v>-5.3814666264655484E-3</v>
      </c>
      <c r="W427" s="8">
        <f t="shared" si="75"/>
        <v>1.9678255165628484E-3</v>
      </c>
      <c r="X427" s="8">
        <f t="shared" si="76"/>
        <v>7.6134395105408289E-3</v>
      </c>
      <c r="Y427" s="8">
        <f t="shared" si="77"/>
        <v>-5.6007131161259702E-3</v>
      </c>
      <c r="Z427" s="8">
        <f t="shared" si="78"/>
        <v>-2.5114144081673659E-2</v>
      </c>
      <c r="AA427" s="8">
        <f t="shared" si="79"/>
        <v>-4.6655910704819399E-3</v>
      </c>
      <c r="AB427" s="12">
        <f t="shared" si="70"/>
        <v>-8.1189974447369757E-3</v>
      </c>
      <c r="AC427" s="37" cm="1">
        <f t="array" ref="AC427">SUMPRODUCT(R427:AA427,TRANSPOSE($AK$5:$AK$14))</f>
        <v>-7.4265221212945192E-3</v>
      </c>
      <c r="AD427" s="37"/>
      <c r="AE427" s="37"/>
      <c r="AF427" s="37"/>
      <c r="AG427" s="37"/>
      <c r="AH427" s="37"/>
    </row>
    <row r="428" spans="1:34">
      <c r="A428" s="1">
        <v>44376</v>
      </c>
      <c r="B428" t="s">
        <v>6</v>
      </c>
      <c r="C428" t="s">
        <v>7</v>
      </c>
      <c r="D428" s="2">
        <v>112.510002</v>
      </c>
      <c r="F428" s="1">
        <v>43808</v>
      </c>
      <c r="G428" s="3">
        <v>68.5</v>
      </c>
      <c r="H428" s="3">
        <v>15.883333</v>
      </c>
      <c r="I428" s="3">
        <v>18.079999999999998</v>
      </c>
      <c r="J428" s="3">
        <v>42.990475000000004</v>
      </c>
      <c r="K428" s="3">
        <v>24.984452999999998</v>
      </c>
      <c r="L428" s="3">
        <v>30.49</v>
      </c>
      <c r="M428" s="3">
        <v>30.209999</v>
      </c>
      <c r="N428" s="3">
        <v>19.639999</v>
      </c>
      <c r="O428" s="3">
        <v>48.648601999999997</v>
      </c>
      <c r="P428" s="3">
        <v>51.439999</v>
      </c>
      <c r="R428" s="8">
        <f t="shared" si="69"/>
        <v>5.8737446658955941E-3</v>
      </c>
      <c r="S428" s="8">
        <f t="shared" si="71"/>
        <v>-2.9531608359844998E-2</v>
      </c>
      <c r="T428" s="8">
        <f t="shared" si="72"/>
        <v>-1.6856934032459775E-2</v>
      </c>
      <c r="U428" s="8">
        <f t="shared" si="73"/>
        <v>-1.2253822092037511E-2</v>
      </c>
      <c r="V428" s="8">
        <f t="shared" si="74"/>
        <v>1.6214063579827336E-2</v>
      </c>
      <c r="W428" s="8">
        <f t="shared" si="75"/>
        <v>-1.3102194133567233E-3</v>
      </c>
      <c r="X428" s="8">
        <f t="shared" si="76"/>
        <v>-4.6128830313015351E-3</v>
      </c>
      <c r="Y428" s="8">
        <f t="shared" si="77"/>
        <v>-4.5616320324379563E-3</v>
      </c>
      <c r="Z428" s="8">
        <f t="shared" si="78"/>
        <v>-1.8853894434075619E-2</v>
      </c>
      <c r="AA428" s="8">
        <f t="shared" si="79"/>
        <v>1.7526972445062391E-3</v>
      </c>
      <c r="AB428" s="12">
        <f t="shared" si="70"/>
        <v>-6.4140487905284954E-3</v>
      </c>
      <c r="AC428" s="37" cm="1">
        <f t="array" ref="AC428">SUMPRODUCT(R428:AA428,TRANSPOSE($AK$5:$AK$14))</f>
        <v>-7.3647101543724844E-3</v>
      </c>
      <c r="AD428" s="37"/>
      <c r="AE428" s="37"/>
      <c r="AF428" s="37"/>
      <c r="AG428" s="37"/>
      <c r="AH428" s="37"/>
    </row>
    <row r="429" spans="1:34">
      <c r="A429" s="1">
        <v>44376</v>
      </c>
      <c r="B429" t="s">
        <v>8</v>
      </c>
      <c r="C429" t="s">
        <v>9</v>
      </c>
      <c r="D429" s="2">
        <v>21.15</v>
      </c>
      <c r="F429" s="1">
        <v>43805</v>
      </c>
      <c r="G429" s="3">
        <v>68.099997999999999</v>
      </c>
      <c r="H429" s="3">
        <v>16.366667</v>
      </c>
      <c r="I429" s="3">
        <v>18.389999</v>
      </c>
      <c r="J429" s="3">
        <v>43.523808000000002</v>
      </c>
      <c r="K429" s="3">
        <v>24.585816999999999</v>
      </c>
      <c r="L429" s="3">
        <v>30.530000999999999</v>
      </c>
      <c r="M429" s="3">
        <v>30.35</v>
      </c>
      <c r="N429" s="3">
        <v>19.73</v>
      </c>
      <c r="O429" s="3">
        <v>49.583443000000003</v>
      </c>
      <c r="P429" s="3">
        <v>51.349997999999999</v>
      </c>
      <c r="R429" s="8">
        <f t="shared" si="69"/>
        <v>4.1284341245127157E-2</v>
      </c>
      <c r="S429" s="8">
        <f t="shared" si="71"/>
        <v>-3.0456244891623966E-3</v>
      </c>
      <c r="T429" s="8">
        <f t="shared" si="72"/>
        <v>1.0439449975854354E-2</v>
      </c>
      <c r="U429" s="8">
        <f t="shared" si="73"/>
        <v>1.4653631590845409E-2</v>
      </c>
      <c r="V429" s="8">
        <f t="shared" si="74"/>
        <v>7.0746488233721164E-2</v>
      </c>
      <c r="W429" s="8">
        <f t="shared" si="75"/>
        <v>1.0592585587308322E-2</v>
      </c>
      <c r="X429" s="8">
        <f t="shared" si="76"/>
        <v>9.9833946749882333E-3</v>
      </c>
      <c r="Y429" s="8">
        <f t="shared" si="77"/>
        <v>3.3525405971712968E-2</v>
      </c>
      <c r="Z429" s="8">
        <f t="shared" si="78"/>
        <v>1.7280712701940038E-2</v>
      </c>
      <c r="AA429" s="8">
        <f t="shared" si="79"/>
        <v>7.850775115784572E-3</v>
      </c>
      <c r="AB429" s="12">
        <f t="shared" si="70"/>
        <v>2.1331116060811985E-2</v>
      </c>
      <c r="AC429" s="37" cm="1">
        <f t="array" ref="AC429">SUMPRODUCT(R429:AA429,TRANSPOSE($AK$5:$AK$14))</f>
        <v>1.9152721889001835E-2</v>
      </c>
      <c r="AD429" s="37"/>
      <c r="AE429" s="37"/>
      <c r="AF429" s="37"/>
      <c r="AG429" s="37"/>
      <c r="AH429" s="37"/>
    </row>
    <row r="430" spans="1:34">
      <c r="A430" s="1">
        <v>44376</v>
      </c>
      <c r="B430" t="s">
        <v>10</v>
      </c>
      <c r="C430" t="s">
        <v>11</v>
      </c>
      <c r="D430" s="2">
        <v>23.07</v>
      </c>
      <c r="F430" s="1">
        <v>43804</v>
      </c>
      <c r="G430" s="3">
        <v>65.400002000000001</v>
      </c>
      <c r="H430" s="3">
        <v>16.416665999999999</v>
      </c>
      <c r="I430" s="3">
        <v>18.200001</v>
      </c>
      <c r="J430" s="3">
        <v>42.895237000000002</v>
      </c>
      <c r="K430" s="3">
        <v>22.961379999999998</v>
      </c>
      <c r="L430" s="3">
        <v>30.209999</v>
      </c>
      <c r="M430" s="3">
        <v>30.049999</v>
      </c>
      <c r="N430" s="3">
        <v>19.09</v>
      </c>
      <c r="O430" s="3">
        <v>48.741160999999998</v>
      </c>
      <c r="P430" s="3">
        <v>50.950001</v>
      </c>
      <c r="R430" s="8">
        <f t="shared" si="69"/>
        <v>1.2383963231701668E-2</v>
      </c>
      <c r="S430" s="8">
        <f t="shared" si="71"/>
        <v>-2.6326247042907178E-3</v>
      </c>
      <c r="T430" s="8">
        <f t="shared" si="72"/>
        <v>1.2799221636016725E-2</v>
      </c>
      <c r="U430" s="8">
        <f t="shared" si="73"/>
        <v>1.4414419357195191E-2</v>
      </c>
      <c r="V430" s="8">
        <f t="shared" si="74"/>
        <v>-3.4602070117552026E-3</v>
      </c>
      <c r="W430" s="8">
        <f t="shared" si="75"/>
        <v>1.4439153309632234E-2</v>
      </c>
      <c r="X430" s="8">
        <f t="shared" si="76"/>
        <v>1.3148988536749815E-2</v>
      </c>
      <c r="Y430" s="8">
        <f t="shared" si="77"/>
        <v>6.3258305917674781E-3</v>
      </c>
      <c r="Z430" s="8">
        <f t="shared" si="78"/>
        <v>-1.6987162428393775E-2</v>
      </c>
      <c r="AA430" s="8">
        <f t="shared" si="79"/>
        <v>5.8921840491825373E-4</v>
      </c>
      <c r="AB430" s="12">
        <f t="shared" si="70"/>
        <v>5.1020800923541661E-3</v>
      </c>
      <c r="AC430" s="37" cm="1">
        <f t="array" ref="AC430">SUMPRODUCT(R430:AA430,TRANSPOSE($AK$5:$AK$14))</f>
        <v>4.8826335798798004E-3</v>
      </c>
      <c r="AD430" s="37"/>
      <c r="AE430" s="37"/>
      <c r="AF430" s="37"/>
      <c r="AG430" s="37"/>
      <c r="AH430" s="37"/>
    </row>
    <row r="431" spans="1:34">
      <c r="A431" s="1">
        <v>44376</v>
      </c>
      <c r="B431" t="s">
        <v>12</v>
      </c>
      <c r="C431" t="s">
        <v>13</v>
      </c>
      <c r="D431" s="2">
        <v>26.389999</v>
      </c>
      <c r="F431" s="1">
        <v>43803</v>
      </c>
      <c r="G431" s="3">
        <v>64.599997999999999</v>
      </c>
      <c r="H431" s="3">
        <v>16.459999</v>
      </c>
      <c r="I431" s="3">
        <v>17.969999000000001</v>
      </c>
      <c r="J431" s="3">
        <v>42.285713000000001</v>
      </c>
      <c r="K431" s="3">
        <v>23.041107</v>
      </c>
      <c r="L431" s="3">
        <v>29.780000999999999</v>
      </c>
      <c r="M431" s="3">
        <v>29.66</v>
      </c>
      <c r="N431" s="3">
        <v>18.969999000000001</v>
      </c>
      <c r="O431" s="3">
        <v>49.583443000000003</v>
      </c>
      <c r="P431" s="3">
        <v>50.919998</v>
      </c>
      <c r="R431" s="8">
        <f t="shared" si="69"/>
        <v>2.6384913860001942E-3</v>
      </c>
      <c r="S431" s="8">
        <f t="shared" si="71"/>
        <v>2.6397754595764721E-2</v>
      </c>
      <c r="T431" s="8">
        <f t="shared" si="72"/>
        <v>-5.5340896513557773E-3</v>
      </c>
      <c r="U431" s="8">
        <f t="shared" si="73"/>
        <v>-9.81269957668892E-3</v>
      </c>
      <c r="V431" s="8">
        <f t="shared" si="74"/>
        <v>5.2174123212443621E-3</v>
      </c>
      <c r="W431" s="8">
        <f t="shared" si="75"/>
        <v>1.9165024612081513E-2</v>
      </c>
      <c r="X431" s="8">
        <f t="shared" si="76"/>
        <v>2.3464458247066933E-2</v>
      </c>
      <c r="Y431" s="8">
        <f t="shared" si="77"/>
        <v>-1.0532385466033203E-3</v>
      </c>
      <c r="Z431" s="8">
        <f t="shared" si="78"/>
        <v>-1.2170320293585368E-2</v>
      </c>
      <c r="AA431" s="8">
        <f t="shared" si="79"/>
        <v>9.9167001156961563E-3</v>
      </c>
      <c r="AB431" s="12">
        <f t="shared" si="70"/>
        <v>5.8229493209620486E-3</v>
      </c>
      <c r="AC431" s="37" cm="1">
        <f t="array" ref="AC431">SUMPRODUCT(R431:AA431,TRANSPOSE($AK$5:$AK$14))</f>
        <v>5.0459593672677839E-3</v>
      </c>
      <c r="AD431" s="37"/>
      <c r="AE431" s="37"/>
      <c r="AF431" s="37"/>
      <c r="AG431" s="37"/>
      <c r="AH431" s="37"/>
    </row>
    <row r="432" spans="1:34">
      <c r="A432" s="1">
        <v>44376</v>
      </c>
      <c r="B432" t="s">
        <v>14</v>
      </c>
      <c r="C432" t="s">
        <v>15</v>
      </c>
      <c r="D432" s="2">
        <v>64.529999000000004</v>
      </c>
      <c r="F432" s="1">
        <v>43802</v>
      </c>
      <c r="G432" s="3">
        <v>64.430000000000007</v>
      </c>
      <c r="H432" s="3">
        <v>16.036667000000001</v>
      </c>
      <c r="I432" s="3">
        <v>18.07</v>
      </c>
      <c r="J432" s="3">
        <v>42.704762000000002</v>
      </c>
      <c r="K432" s="3">
        <v>22.921516</v>
      </c>
      <c r="L432" s="3">
        <v>29.219999000000001</v>
      </c>
      <c r="M432" s="3">
        <v>28.98</v>
      </c>
      <c r="N432" s="3">
        <v>18.989999999999998</v>
      </c>
      <c r="O432" s="3">
        <v>50.194324000000002</v>
      </c>
      <c r="P432" s="3">
        <v>50.419998</v>
      </c>
      <c r="R432" s="8">
        <f t="shared" si="69"/>
        <v>2.9233259719912572E-2</v>
      </c>
      <c r="S432" s="8">
        <f t="shared" si="71"/>
        <v>1.0714349189678597E-2</v>
      </c>
      <c r="T432" s="8">
        <f t="shared" si="72"/>
        <v>4.4469149527516317E-3</v>
      </c>
      <c r="U432" s="8">
        <f t="shared" si="73"/>
        <v>6.2836703673905562E-3</v>
      </c>
      <c r="V432" s="8">
        <f t="shared" si="74"/>
        <v>1.1878589486861895E-2</v>
      </c>
      <c r="W432" s="8">
        <f t="shared" si="75"/>
        <v>-4.0900136332651148E-3</v>
      </c>
      <c r="X432" s="8">
        <f t="shared" si="76"/>
        <v>-3.0959752321981374E-3</v>
      </c>
      <c r="Y432" s="8">
        <f t="shared" si="77"/>
        <v>1.0106436707789121E-2</v>
      </c>
      <c r="Z432" s="8">
        <f t="shared" si="78"/>
        <v>4.6313337634789013E-3</v>
      </c>
      <c r="AA432" s="8">
        <f t="shared" si="79"/>
        <v>-1.791978963770946E-2</v>
      </c>
      <c r="AB432" s="12">
        <f t="shared" si="70"/>
        <v>5.2188775684690559E-3</v>
      </c>
      <c r="AC432" s="37" cm="1">
        <f t="array" ref="AC432">SUMPRODUCT(R432:AA432,TRANSPOSE($AK$5:$AK$14))</f>
        <v>4.2972414385079056E-3</v>
      </c>
      <c r="AD432" s="37"/>
      <c r="AE432" s="37"/>
      <c r="AF432" s="37"/>
      <c r="AG432" s="37"/>
      <c r="AH432" s="37"/>
    </row>
    <row r="433" spans="1:34">
      <c r="A433" s="1">
        <v>44376</v>
      </c>
      <c r="B433" t="s">
        <v>16</v>
      </c>
      <c r="C433" t="s">
        <v>17</v>
      </c>
      <c r="D433" s="2">
        <v>95.080001999999993</v>
      </c>
      <c r="F433" s="1">
        <v>43801</v>
      </c>
      <c r="G433" s="3">
        <v>62.599997999999999</v>
      </c>
      <c r="H433" s="3">
        <v>15.866666</v>
      </c>
      <c r="I433" s="3">
        <v>17.989999999999998</v>
      </c>
      <c r="J433" s="3">
        <v>42.438094999999997</v>
      </c>
      <c r="K433" s="3">
        <v>22.652436999999999</v>
      </c>
      <c r="L433" s="3">
        <v>29.34</v>
      </c>
      <c r="M433" s="3">
        <v>29.07</v>
      </c>
      <c r="N433" s="3">
        <v>18.799999</v>
      </c>
      <c r="O433" s="3">
        <v>49.962929000000003</v>
      </c>
      <c r="P433" s="3">
        <v>51.34</v>
      </c>
      <c r="R433" s="8">
        <f t="shared" si="69"/>
        <v>1.5999679999999898E-3</v>
      </c>
      <c r="S433" s="8">
        <f t="shared" si="71"/>
        <v>-2.514669007320525E-3</v>
      </c>
      <c r="T433" s="8">
        <f t="shared" si="72"/>
        <v>2.5655585766500143E-2</v>
      </c>
      <c r="U433" s="8">
        <f t="shared" si="73"/>
        <v>-1.0657173895554059E-2</v>
      </c>
      <c r="V433" s="8">
        <f t="shared" si="74"/>
        <v>2.0197420515804976E-2</v>
      </c>
      <c r="W433" s="8">
        <f t="shared" si="75"/>
        <v>1.452282157676342E-2</v>
      </c>
      <c r="X433" s="8">
        <f t="shared" si="76"/>
        <v>-2.7444253859347616E-3</v>
      </c>
      <c r="Y433" s="8">
        <f t="shared" si="77"/>
        <v>-5.316321388428337E-4</v>
      </c>
      <c r="Z433" s="8">
        <f t="shared" si="78"/>
        <v>2.2735891483357133E-2</v>
      </c>
      <c r="AA433" s="8">
        <f t="shared" si="79"/>
        <v>2.7210884353741627E-2</v>
      </c>
      <c r="AB433" s="12">
        <f t="shared" si="70"/>
        <v>9.5474671268515089E-3</v>
      </c>
      <c r="AC433" s="37" cm="1">
        <f t="array" ref="AC433">SUMPRODUCT(R433:AA433,TRANSPOSE($AK$5:$AK$14))</f>
        <v>1.182441796420565E-2</v>
      </c>
      <c r="AD433" s="37"/>
      <c r="AE433" s="37"/>
      <c r="AF433" s="37"/>
      <c r="AG433" s="37"/>
      <c r="AH433" s="37"/>
    </row>
    <row r="434" spans="1:34">
      <c r="A434" s="1">
        <v>44376</v>
      </c>
      <c r="B434" t="s">
        <v>18</v>
      </c>
      <c r="C434" t="s">
        <v>19</v>
      </c>
      <c r="D434" s="2">
        <v>35.419998</v>
      </c>
      <c r="F434" s="1">
        <v>43798</v>
      </c>
      <c r="G434" s="3">
        <v>62.5</v>
      </c>
      <c r="H434" s="3">
        <v>15.906666</v>
      </c>
      <c r="I434" s="3">
        <v>17.540001</v>
      </c>
      <c r="J434" s="3">
        <v>42.895237000000002</v>
      </c>
      <c r="K434" s="3">
        <v>22.203973999999999</v>
      </c>
      <c r="L434" s="3">
        <v>28.92</v>
      </c>
      <c r="M434" s="3">
        <v>29.15</v>
      </c>
      <c r="N434" s="3">
        <v>18.809999000000001</v>
      </c>
      <c r="O434" s="3">
        <v>48.852229999999999</v>
      </c>
      <c r="P434" s="3">
        <v>49.98</v>
      </c>
      <c r="R434" s="8">
        <f t="shared" si="69"/>
        <v>3.5324502815101758E-3</v>
      </c>
      <c r="S434" s="8">
        <f t="shared" si="71"/>
        <v>-8.9304055408352453E-3</v>
      </c>
      <c r="T434" s="8">
        <f t="shared" si="72"/>
        <v>-6.2322379603398535E-3</v>
      </c>
      <c r="U434" s="8">
        <f t="shared" si="73"/>
        <v>6.4804830798062645E-3</v>
      </c>
      <c r="V434" s="8">
        <f t="shared" si="74"/>
        <v>1.3648803512732604E-2</v>
      </c>
      <c r="W434" s="8">
        <f t="shared" si="75"/>
        <v>-4.132265697924682E-3</v>
      </c>
      <c r="X434" s="8">
        <f t="shared" si="76"/>
        <v>-1.2868302984480091E-2</v>
      </c>
      <c r="Y434" s="8">
        <f t="shared" si="77"/>
        <v>5.3447357212579984E-3</v>
      </c>
      <c r="Z434" s="8">
        <f t="shared" si="78"/>
        <v>-8.6401639676934941E-3</v>
      </c>
      <c r="AA434" s="8">
        <f t="shared" si="79"/>
        <v>-7.7426842910996102E-3</v>
      </c>
      <c r="AB434" s="12">
        <f t="shared" si="70"/>
        <v>-1.9539587847065931E-3</v>
      </c>
      <c r="AC434" s="37" cm="1">
        <f t="array" ref="AC434">SUMPRODUCT(R434:AA434,TRANSPOSE($AK$5:$AK$14))</f>
        <v>-2.7485172916186058E-3</v>
      </c>
      <c r="AD434" s="37"/>
      <c r="AE434" s="37"/>
      <c r="AF434" s="37"/>
      <c r="AG434" s="37"/>
      <c r="AH434" s="37"/>
    </row>
    <row r="435" spans="1:34">
      <c r="A435" s="1">
        <v>44376</v>
      </c>
      <c r="B435" t="s">
        <v>20</v>
      </c>
      <c r="C435" t="s">
        <v>21</v>
      </c>
      <c r="D435" s="2">
        <v>17.040001</v>
      </c>
      <c r="F435" s="1">
        <v>43797</v>
      </c>
      <c r="G435" s="3">
        <v>62.279998999999997</v>
      </c>
      <c r="H435" s="3">
        <v>16.049999</v>
      </c>
      <c r="I435" s="3">
        <v>17.649999999999999</v>
      </c>
      <c r="J435" s="3">
        <v>42.619045</v>
      </c>
      <c r="K435" s="3">
        <v>21.904997000000002</v>
      </c>
      <c r="L435" s="3">
        <v>29.040001</v>
      </c>
      <c r="M435" s="3">
        <v>29.530000999999999</v>
      </c>
      <c r="N435" s="3">
        <v>18.709999</v>
      </c>
      <c r="O435" s="3">
        <v>49.277999999999999</v>
      </c>
      <c r="P435" s="3">
        <v>50.369999</v>
      </c>
      <c r="R435" s="8">
        <f t="shared" si="69"/>
        <v>1.2861414584221026E-3</v>
      </c>
      <c r="S435" s="8">
        <f t="shared" si="71"/>
        <v>1.4752350463745015E-2</v>
      </c>
      <c r="T435" s="8">
        <f t="shared" si="72"/>
        <v>-1.2863479466637719E-2</v>
      </c>
      <c r="U435" s="8">
        <f t="shared" si="73"/>
        <v>3.4203818234047952E-2</v>
      </c>
      <c r="V435" s="8">
        <f t="shared" si="74"/>
        <v>3.1440602291705602E-2</v>
      </c>
      <c r="W435" s="8">
        <f t="shared" si="75"/>
        <v>1.8947403508771936E-2</v>
      </c>
      <c r="X435" s="8">
        <f t="shared" si="76"/>
        <v>6.8189907944084666E-3</v>
      </c>
      <c r="Y435" s="8">
        <f t="shared" si="77"/>
        <v>1.5192566467715687E-2</v>
      </c>
      <c r="Z435" s="8">
        <f t="shared" si="78"/>
        <v>1.6224513728279991E-2</v>
      </c>
      <c r="AA435" s="8">
        <f t="shared" si="79"/>
        <v>-4.15189781922113E-3</v>
      </c>
      <c r="AB435" s="12">
        <f t="shared" si="70"/>
        <v>1.2185100966123793E-2</v>
      </c>
      <c r="AC435" s="37" cm="1">
        <f t="array" ref="AC435">SUMPRODUCT(R435:AA435,TRANSPOSE($AK$5:$AK$14))</f>
        <v>8.4707898592085318E-3</v>
      </c>
      <c r="AD435" s="37"/>
      <c r="AE435" s="37"/>
      <c r="AF435" s="37"/>
      <c r="AG435" s="37"/>
      <c r="AH435" s="37"/>
    </row>
    <row r="436" spans="1:34">
      <c r="A436" s="1">
        <v>44375</v>
      </c>
      <c r="B436" t="s">
        <v>2</v>
      </c>
      <c r="C436" t="s">
        <v>3</v>
      </c>
      <c r="D436" s="2">
        <v>29.049999</v>
      </c>
      <c r="F436" s="1">
        <v>43796</v>
      </c>
      <c r="G436" s="3">
        <v>62.200001</v>
      </c>
      <c r="H436" s="3">
        <v>15.816666</v>
      </c>
      <c r="I436" s="3">
        <v>17.879999000000002</v>
      </c>
      <c r="J436" s="3">
        <v>41.209522</v>
      </c>
      <c r="K436" s="3">
        <v>21.237283999999999</v>
      </c>
      <c r="L436" s="3">
        <v>28.5</v>
      </c>
      <c r="M436" s="3">
        <v>29.33</v>
      </c>
      <c r="N436" s="3">
        <v>18.43</v>
      </c>
      <c r="O436" s="3">
        <v>48.491253</v>
      </c>
      <c r="P436" s="3">
        <v>50.580002</v>
      </c>
      <c r="R436" s="8">
        <f t="shared" si="69"/>
        <v>-7.974481531507472E-3</v>
      </c>
      <c r="S436" s="8">
        <f t="shared" si="71"/>
        <v>2.0430064516129012E-2</v>
      </c>
      <c r="T436" s="8">
        <f t="shared" si="72"/>
        <v>2.5817498565691443E-2</v>
      </c>
      <c r="U436" s="8">
        <f t="shared" si="73"/>
        <v>-5.7445517981491046E-3</v>
      </c>
      <c r="V436" s="8">
        <f t="shared" si="74"/>
        <v>4.1035780720806408E-2</v>
      </c>
      <c r="W436" s="8">
        <f t="shared" si="75"/>
        <v>0</v>
      </c>
      <c r="X436" s="8">
        <f t="shared" si="76"/>
        <v>4.796128646929459E-3</v>
      </c>
      <c r="Y436" s="8">
        <f t="shared" si="77"/>
        <v>-4.3219881145327849E-3</v>
      </c>
      <c r="Z436" s="8">
        <f t="shared" si="78"/>
        <v>4.9875024359799661E-3</v>
      </c>
      <c r="AA436" s="8">
        <f t="shared" si="79"/>
        <v>-1.2495099326530725E-2</v>
      </c>
      <c r="AB436" s="12">
        <f t="shared" si="70"/>
        <v>6.6530854114816209E-3</v>
      </c>
      <c r="AC436" s="37" cm="1">
        <f t="array" ref="AC436">SUMPRODUCT(R436:AA436,TRANSPOSE($AK$5:$AK$14))</f>
        <v>5.098738089233678E-3</v>
      </c>
      <c r="AD436" s="37"/>
      <c r="AE436" s="37"/>
      <c r="AF436" s="37"/>
      <c r="AG436" s="37"/>
      <c r="AH436" s="37"/>
    </row>
    <row r="437" spans="1:34">
      <c r="A437" s="1">
        <v>44375</v>
      </c>
      <c r="B437" t="s">
        <v>4</v>
      </c>
      <c r="C437" t="s">
        <v>5</v>
      </c>
      <c r="D437" s="2">
        <v>22.35</v>
      </c>
      <c r="F437" s="1">
        <v>43795</v>
      </c>
      <c r="G437" s="3">
        <v>62.700001</v>
      </c>
      <c r="H437" s="3">
        <v>15.5</v>
      </c>
      <c r="I437" s="3">
        <v>17.43</v>
      </c>
      <c r="J437" s="3">
        <v>41.447620000000001</v>
      </c>
      <c r="K437" s="3">
        <v>20.400148000000002</v>
      </c>
      <c r="L437" s="3">
        <v>28.5</v>
      </c>
      <c r="M437" s="3">
        <v>29.190000999999999</v>
      </c>
      <c r="N437" s="3">
        <v>18.510000000000002</v>
      </c>
      <c r="O437" s="3">
        <v>48.250602999999998</v>
      </c>
      <c r="P437" s="3">
        <v>51.220001000000003</v>
      </c>
      <c r="R437" s="8">
        <f t="shared" si="69"/>
        <v>-4.7618888888888841E-3</v>
      </c>
      <c r="S437" s="8">
        <f t="shared" si="71"/>
        <v>-2.6585702880169593E-2</v>
      </c>
      <c r="T437" s="8">
        <f t="shared" si="72"/>
        <v>-1.0221521282139663E-2</v>
      </c>
      <c r="U437" s="8">
        <f t="shared" si="73"/>
        <v>-1.2255950355730981E-2</v>
      </c>
      <c r="V437" s="8">
        <f t="shared" si="74"/>
        <v>-6.3107092868601071E-3</v>
      </c>
      <c r="W437" s="8">
        <f t="shared" si="75"/>
        <v>-2.5307797537619647E-2</v>
      </c>
      <c r="X437" s="8">
        <f t="shared" si="76"/>
        <v>-1.8163437605112735E-2</v>
      </c>
      <c r="Y437" s="8">
        <f t="shared" si="77"/>
        <v>-2.0116411864288506E-2</v>
      </c>
      <c r="Z437" s="8">
        <f t="shared" si="78"/>
        <v>-8.3698091120324915E-3</v>
      </c>
      <c r="AA437" s="8">
        <f t="shared" si="79"/>
        <v>7.0782538915012318E-3</v>
      </c>
      <c r="AB437" s="12">
        <f t="shared" si="70"/>
        <v>-1.2501497492134136E-2</v>
      </c>
      <c r="AC437" s="37" cm="1">
        <f t="array" ref="AC437">SUMPRODUCT(R437:AA437,TRANSPOSE($AK$5:$AK$14))</f>
        <v>-1.1827976592495295E-2</v>
      </c>
      <c r="AD437" s="37"/>
      <c r="AE437" s="37"/>
      <c r="AF437" s="37"/>
      <c r="AG437" s="37"/>
      <c r="AH437" s="37"/>
    </row>
    <row r="438" spans="1:34">
      <c r="A438" s="1">
        <v>44375</v>
      </c>
      <c r="B438" t="s">
        <v>6</v>
      </c>
      <c r="C438" t="s">
        <v>7</v>
      </c>
      <c r="D438" s="2">
        <v>110.599998</v>
      </c>
      <c r="F438" s="1">
        <v>43794</v>
      </c>
      <c r="G438" s="3">
        <v>63</v>
      </c>
      <c r="H438" s="3">
        <v>15.923333</v>
      </c>
      <c r="I438" s="3">
        <v>17.610001</v>
      </c>
      <c r="J438" s="3">
        <v>41.961903</v>
      </c>
      <c r="K438" s="3">
        <v>20.529705</v>
      </c>
      <c r="L438" s="3">
        <v>29.24</v>
      </c>
      <c r="M438" s="3">
        <v>29.73</v>
      </c>
      <c r="N438" s="3">
        <v>18.889999</v>
      </c>
      <c r="O438" s="3">
        <v>48.657859999999999</v>
      </c>
      <c r="P438" s="3">
        <v>50.860000999999997</v>
      </c>
      <c r="R438" s="8">
        <f t="shared" si="69"/>
        <v>-2.627507077009596E-2</v>
      </c>
      <c r="S438" s="8">
        <f t="shared" si="71"/>
        <v>-3.4754477056151929E-2</v>
      </c>
      <c r="T438" s="8">
        <f t="shared" si="72"/>
        <v>2.2766647694934649E-3</v>
      </c>
      <c r="U438" s="8">
        <f t="shared" si="73"/>
        <v>-4.7436189016421488E-3</v>
      </c>
      <c r="V438" s="8">
        <f t="shared" si="74"/>
        <v>1.2782605186606804E-2</v>
      </c>
      <c r="W438" s="8">
        <f t="shared" si="75"/>
        <v>-8.8135593220339519E-3</v>
      </c>
      <c r="X438" s="8">
        <f t="shared" si="76"/>
        <v>-8.3388925950633758E-3</v>
      </c>
      <c r="Y438" s="8">
        <f t="shared" si="77"/>
        <v>9.620524298264245E-3</v>
      </c>
      <c r="Z438" s="8">
        <f t="shared" si="78"/>
        <v>2.0578523998587686E-2</v>
      </c>
      <c r="AA438" s="8">
        <f t="shared" si="79"/>
        <v>1.6590086280033712E-2</v>
      </c>
      <c r="AB438" s="12">
        <f t="shared" si="70"/>
        <v>-2.1077214112001463E-3</v>
      </c>
      <c r="AC438" s="37" cm="1">
        <f t="array" ref="AC438">SUMPRODUCT(R438:AA438,TRANSPOSE($AK$5:$AK$14))</f>
        <v>-6.6836232830563835E-4</v>
      </c>
      <c r="AD438" s="37"/>
      <c r="AE438" s="37"/>
      <c r="AF438" s="37"/>
      <c r="AG438" s="37"/>
      <c r="AH438" s="37"/>
    </row>
    <row r="439" spans="1:34">
      <c r="A439" s="1">
        <v>44375</v>
      </c>
      <c r="B439" t="s">
        <v>8</v>
      </c>
      <c r="C439" t="s">
        <v>9</v>
      </c>
      <c r="D439" s="2">
        <v>21.42</v>
      </c>
      <c r="F439" s="1">
        <v>43791</v>
      </c>
      <c r="G439" s="3">
        <v>64.699996999999996</v>
      </c>
      <c r="H439" s="3">
        <v>16.496666000000001</v>
      </c>
      <c r="I439" s="3">
        <v>17.57</v>
      </c>
      <c r="J439" s="3">
        <v>42.161903000000002</v>
      </c>
      <c r="K439" s="3">
        <v>20.270593999999999</v>
      </c>
      <c r="L439" s="3">
        <v>29.5</v>
      </c>
      <c r="M439" s="3">
        <v>29.98</v>
      </c>
      <c r="N439" s="3">
        <v>18.709999</v>
      </c>
      <c r="O439" s="3">
        <v>47.676743000000002</v>
      </c>
      <c r="P439" s="3">
        <v>50.029998999999997</v>
      </c>
      <c r="R439" s="8">
        <f t="shared" si="69"/>
        <v>2.4706969032419417E-2</v>
      </c>
      <c r="S439" s="8">
        <f t="shared" si="71"/>
        <v>1.2479521531905145E-2</v>
      </c>
      <c r="T439" s="8">
        <f t="shared" si="72"/>
        <v>-1.7045454545455191E-3</v>
      </c>
      <c r="U439" s="8">
        <f t="shared" si="73"/>
        <v>2.1929827856952213E-2</v>
      </c>
      <c r="V439" s="8">
        <f t="shared" si="74"/>
        <v>-2.9410655094761671E-3</v>
      </c>
      <c r="W439" s="8">
        <f t="shared" si="75"/>
        <v>-1.6920135936383512E-3</v>
      </c>
      <c r="X439" s="8">
        <f t="shared" si="76"/>
        <v>4.3551088777219098E-3</v>
      </c>
      <c r="Y439" s="8">
        <f t="shared" si="77"/>
        <v>-7.9534460257982293E-3</v>
      </c>
      <c r="Z439" s="8">
        <f t="shared" si="78"/>
        <v>1.2979387584507399E-2</v>
      </c>
      <c r="AA439" s="8">
        <f t="shared" si="79"/>
        <v>3.3250744867853919E-2</v>
      </c>
      <c r="AB439" s="12">
        <f t="shared" si="70"/>
        <v>9.5410489167901732E-3</v>
      </c>
      <c r="AC439" s="37" cm="1">
        <f t="array" ref="AC439">SUMPRODUCT(R439:AA439,TRANSPOSE($AK$5:$AK$14))</f>
        <v>9.5534930249057855E-3</v>
      </c>
      <c r="AD439" s="37"/>
      <c r="AE439" s="37"/>
      <c r="AF439" s="37"/>
      <c r="AG439" s="37"/>
      <c r="AH439" s="37"/>
    </row>
    <row r="440" spans="1:34">
      <c r="A440" s="1">
        <v>44375</v>
      </c>
      <c r="B440" t="s">
        <v>10</v>
      </c>
      <c r="C440" t="s">
        <v>11</v>
      </c>
      <c r="D440" s="2">
        <v>23.719999000000001</v>
      </c>
      <c r="F440" s="1">
        <v>43790</v>
      </c>
      <c r="G440" s="3">
        <v>63.139999000000003</v>
      </c>
      <c r="H440" s="3">
        <v>16.293333000000001</v>
      </c>
      <c r="I440" s="3">
        <v>17.600000000000001</v>
      </c>
      <c r="J440" s="3">
        <v>41.257140999999997</v>
      </c>
      <c r="K440" s="3">
        <v>20.330387000000002</v>
      </c>
      <c r="L440" s="3">
        <v>29.549999</v>
      </c>
      <c r="M440" s="3">
        <v>29.85</v>
      </c>
      <c r="N440" s="3">
        <v>18.860001</v>
      </c>
      <c r="O440" s="3">
        <v>47.065857000000001</v>
      </c>
      <c r="P440" s="3">
        <v>48.419998</v>
      </c>
      <c r="R440" s="8">
        <f t="shared" si="69"/>
        <v>5.2157992073254195E-2</v>
      </c>
      <c r="S440" s="8">
        <f t="shared" si="71"/>
        <v>1.9607822277847315E-2</v>
      </c>
      <c r="T440" s="8">
        <f t="shared" si="72"/>
        <v>3.9930973192758411E-3</v>
      </c>
      <c r="U440" s="8">
        <f t="shared" si="73"/>
        <v>5.607018013771637E-2</v>
      </c>
      <c r="V440" s="8">
        <f t="shared" si="74"/>
        <v>2.1532264203512716E-2</v>
      </c>
      <c r="W440" s="8">
        <f t="shared" si="75"/>
        <v>2.9258099242706344E-2</v>
      </c>
      <c r="X440" s="8">
        <f t="shared" si="76"/>
        <v>3.7178560209223166E-2</v>
      </c>
      <c r="Y440" s="8">
        <f t="shared" si="77"/>
        <v>2.3887133550488531E-2</v>
      </c>
      <c r="Z440" s="8">
        <f t="shared" si="78"/>
        <v>-1.2237786856905084E-2</v>
      </c>
      <c r="AA440" s="8">
        <f t="shared" si="79"/>
        <v>5.1899524679241216E-3</v>
      </c>
      <c r="AB440" s="12">
        <f t="shared" si="70"/>
        <v>2.3663731462504351E-2</v>
      </c>
      <c r="AC440" s="37" cm="1">
        <f t="array" ref="AC440">SUMPRODUCT(R440:AA440,TRANSPOSE($AK$5:$AK$14))</f>
        <v>1.9578190401866164E-2</v>
      </c>
      <c r="AD440" s="37"/>
      <c r="AE440" s="37"/>
      <c r="AF440" s="37"/>
      <c r="AG440" s="37"/>
      <c r="AH440" s="37"/>
    </row>
    <row r="441" spans="1:34">
      <c r="A441" s="1">
        <v>44375</v>
      </c>
      <c r="B441" t="s">
        <v>12</v>
      </c>
      <c r="C441" t="s">
        <v>13</v>
      </c>
      <c r="D441" s="2">
        <v>26.360001</v>
      </c>
      <c r="F441" s="1">
        <v>43788</v>
      </c>
      <c r="G441" s="3">
        <v>60.009998000000003</v>
      </c>
      <c r="H441" s="3">
        <v>15.98</v>
      </c>
      <c r="I441" s="3">
        <v>17.530000999999999</v>
      </c>
      <c r="J441" s="3">
        <v>39.066665999999998</v>
      </c>
      <c r="K441" s="3">
        <v>19.901855000000001</v>
      </c>
      <c r="L441" s="3">
        <v>28.709999</v>
      </c>
      <c r="M441" s="3">
        <v>28.780000999999999</v>
      </c>
      <c r="N441" s="3">
        <v>18.420000000000002</v>
      </c>
      <c r="O441" s="3">
        <v>47.648975</v>
      </c>
      <c r="P441" s="3">
        <v>48.169998</v>
      </c>
      <c r="R441" s="8">
        <f t="shared" si="69"/>
        <v>-4.4791142083461799E-3</v>
      </c>
      <c r="S441" s="8">
        <f t="shared" si="71"/>
        <v>-2.2430628973516595E-2</v>
      </c>
      <c r="T441" s="8">
        <f t="shared" si="72"/>
        <v>-1.0722235368072128E-2</v>
      </c>
      <c r="U441" s="8">
        <f t="shared" si="73"/>
        <v>-3.1591604847861984E-3</v>
      </c>
      <c r="V441" s="8">
        <f t="shared" si="74"/>
        <v>1.4735802721930697E-2</v>
      </c>
      <c r="W441" s="8">
        <f t="shared" si="75"/>
        <v>-2.0470829767002086E-2</v>
      </c>
      <c r="X441" s="8">
        <f t="shared" si="76"/>
        <v>-1.0316334250343869E-2</v>
      </c>
      <c r="Y441" s="8">
        <f t="shared" si="77"/>
        <v>-1.9691377344790907E-2</v>
      </c>
      <c r="Z441" s="8">
        <f t="shared" si="78"/>
        <v>1.5785345379136818E-2</v>
      </c>
      <c r="AA441" s="8">
        <f t="shared" si="79"/>
        <v>1.1762171565591917E-2</v>
      </c>
      <c r="AB441" s="12">
        <f t="shared" si="70"/>
        <v>-4.8986360730198519E-3</v>
      </c>
      <c r="AC441" s="37" cm="1">
        <f t="array" ref="AC441">SUMPRODUCT(R441:AA441,TRANSPOSE($AK$5:$AK$14))</f>
        <v>-5.894223529723441E-3</v>
      </c>
      <c r="AD441" s="37"/>
      <c r="AE441" s="37"/>
      <c r="AF441" s="37"/>
      <c r="AG441" s="37"/>
      <c r="AH441" s="37"/>
    </row>
    <row r="442" spans="1:34">
      <c r="A442" s="1">
        <v>44375</v>
      </c>
      <c r="B442" t="s">
        <v>14</v>
      </c>
      <c r="C442" t="s">
        <v>15</v>
      </c>
      <c r="D442" s="2">
        <v>64.25</v>
      </c>
      <c r="F442" s="1">
        <v>43787</v>
      </c>
      <c r="G442" s="3">
        <v>60.279998999999997</v>
      </c>
      <c r="H442" s="3">
        <v>16.346665999999999</v>
      </c>
      <c r="I442" s="3">
        <v>17.719999000000001</v>
      </c>
      <c r="J442" s="3">
        <v>39.190474999999999</v>
      </c>
      <c r="K442" s="3">
        <v>19.612843999999999</v>
      </c>
      <c r="L442" s="3">
        <v>29.309999000000001</v>
      </c>
      <c r="M442" s="3">
        <v>29.08</v>
      </c>
      <c r="N442" s="3">
        <v>18.790001</v>
      </c>
      <c r="O442" s="3">
        <v>46.908507999999998</v>
      </c>
      <c r="P442" s="3">
        <v>47.610000999999997</v>
      </c>
      <c r="R442" s="8">
        <f t="shared" si="69"/>
        <v>-6.4282019590639035E-3</v>
      </c>
      <c r="S442" s="8">
        <f t="shared" si="71"/>
        <v>-1.526108433734954E-2</v>
      </c>
      <c r="T442" s="8">
        <f t="shared" si="72"/>
        <v>9.1116178309577425E-3</v>
      </c>
      <c r="U442" s="8">
        <f t="shared" si="73"/>
        <v>-1.4371318115384207E-2</v>
      </c>
      <c r="V442" s="8">
        <f t="shared" si="74"/>
        <v>-1.5507795560709454E-2</v>
      </c>
      <c r="W442" s="8">
        <f t="shared" si="75"/>
        <v>-1.7030653370890285E-3</v>
      </c>
      <c r="X442" s="8">
        <f t="shared" si="76"/>
        <v>-7.508498549778155E-3</v>
      </c>
      <c r="Y442" s="8">
        <f t="shared" si="77"/>
        <v>3.4122234452393971E-2</v>
      </c>
      <c r="Z442" s="8">
        <f t="shared" si="78"/>
        <v>-7.4421775418049259E-3</v>
      </c>
      <c r="AA442" s="8">
        <f t="shared" si="79"/>
        <v>1.2978744680850998E-2</v>
      </c>
      <c r="AB442" s="12">
        <f t="shared" si="70"/>
        <v>-1.20095444369765E-3</v>
      </c>
      <c r="AC442" s="37" cm="1">
        <f t="array" ref="AC442">SUMPRODUCT(R442:AA442,TRANSPOSE($AK$5:$AK$14))</f>
        <v>3.4790560158060751E-3</v>
      </c>
      <c r="AD442" s="37"/>
      <c r="AE442" s="37"/>
      <c r="AF442" s="37"/>
      <c r="AG442" s="37"/>
      <c r="AH442" s="37"/>
    </row>
    <row r="443" spans="1:34">
      <c r="A443" s="1">
        <v>44375</v>
      </c>
      <c r="B443" t="s">
        <v>16</v>
      </c>
      <c r="C443" t="s">
        <v>17</v>
      </c>
      <c r="D443" s="2">
        <v>94.949996999999996</v>
      </c>
      <c r="F443" s="1">
        <v>43783</v>
      </c>
      <c r="G443" s="3">
        <v>60.669998</v>
      </c>
      <c r="H443" s="3">
        <v>16.600000000000001</v>
      </c>
      <c r="I443" s="3">
        <v>17.559999000000001</v>
      </c>
      <c r="J443" s="3">
        <v>39.761906000000003</v>
      </c>
      <c r="K443" s="3">
        <v>19.921786999999998</v>
      </c>
      <c r="L443" s="3">
        <v>29.360001</v>
      </c>
      <c r="M443" s="3">
        <v>29.299999</v>
      </c>
      <c r="N443" s="3">
        <v>18.170000000000002</v>
      </c>
      <c r="O443" s="3">
        <v>47.260227</v>
      </c>
      <c r="P443" s="3">
        <v>47</v>
      </c>
      <c r="R443" s="8">
        <f t="shared" si="69"/>
        <v>2.1380403320525123E-2</v>
      </c>
      <c r="S443" s="8">
        <f t="shared" si="71"/>
        <v>5.4512416717141035E-3</v>
      </c>
      <c r="T443" s="8">
        <f t="shared" si="72"/>
        <v>3.4285142857143568E-3</v>
      </c>
      <c r="U443" s="8">
        <f t="shared" si="73"/>
        <v>1.4334310858818677E-2</v>
      </c>
      <c r="V443" s="8">
        <f t="shared" si="74"/>
        <v>2.1983551644732906E-2</v>
      </c>
      <c r="W443" s="8">
        <f t="shared" si="75"/>
        <v>2.765141757087855E-2</v>
      </c>
      <c r="X443" s="8">
        <f t="shared" si="76"/>
        <v>-2.0066923076923041E-2</v>
      </c>
      <c r="Y443" s="8">
        <f t="shared" si="77"/>
        <v>8.3240843507215393E-3</v>
      </c>
      <c r="Z443" s="8">
        <f t="shared" si="78"/>
        <v>1.3698571077967393E-2</v>
      </c>
      <c r="AA443" s="8">
        <f t="shared" si="79"/>
        <v>-2.5466681355404944E-3</v>
      </c>
      <c r="AB443" s="12">
        <f t="shared" si="70"/>
        <v>9.3638503568609123E-3</v>
      </c>
      <c r="AC443" s="37" cm="1">
        <f t="array" ref="AC443">SUMPRODUCT(R443:AA443,TRANSPOSE($AK$5:$AK$14))</f>
        <v>9.0115999105742518E-3</v>
      </c>
      <c r="AD443" s="37"/>
      <c r="AE443" s="37"/>
      <c r="AF443" s="37"/>
      <c r="AG443" s="37"/>
      <c r="AH443" s="37"/>
    </row>
    <row r="444" spans="1:34">
      <c r="A444" s="1">
        <v>44375</v>
      </c>
      <c r="B444" t="s">
        <v>18</v>
      </c>
      <c r="C444" t="s">
        <v>19</v>
      </c>
      <c r="D444" s="2">
        <v>35.040000999999997</v>
      </c>
      <c r="F444" s="1">
        <v>43782</v>
      </c>
      <c r="G444" s="3">
        <v>59.400002000000001</v>
      </c>
      <c r="H444" s="3">
        <v>16.510000000000002</v>
      </c>
      <c r="I444" s="3">
        <v>17.5</v>
      </c>
      <c r="J444" s="3">
        <v>39.200001</v>
      </c>
      <c r="K444" s="3">
        <v>19.493255999999999</v>
      </c>
      <c r="L444" s="3">
        <v>28.57</v>
      </c>
      <c r="M444" s="3">
        <v>29.9</v>
      </c>
      <c r="N444" s="3">
        <v>18.02</v>
      </c>
      <c r="O444" s="3">
        <v>46.621578</v>
      </c>
      <c r="P444" s="3">
        <v>47.119999</v>
      </c>
      <c r="R444" s="8">
        <f t="shared" si="69"/>
        <v>7.6336046202950926E-3</v>
      </c>
      <c r="S444" s="8">
        <f t="shared" si="71"/>
        <v>6.7073170731709146E-3</v>
      </c>
      <c r="T444" s="8">
        <f t="shared" si="72"/>
        <v>-1.9607843137254981E-2</v>
      </c>
      <c r="U444" s="8">
        <f t="shared" si="73"/>
        <v>-3.1484740886380232E-3</v>
      </c>
      <c r="V444" s="8">
        <f t="shared" si="74"/>
        <v>3.0770643083694693E-3</v>
      </c>
      <c r="W444" s="8">
        <f t="shared" si="75"/>
        <v>-7.6415766710115742E-3</v>
      </c>
      <c r="X444" s="8">
        <f t="shared" si="76"/>
        <v>-3.9973351099267486E-3</v>
      </c>
      <c r="Y444" s="8">
        <f t="shared" si="77"/>
        <v>-2.0652173913043425E-2</v>
      </c>
      <c r="Z444" s="8">
        <f t="shared" si="78"/>
        <v>-1.0606923721755224E-2</v>
      </c>
      <c r="AA444" s="8">
        <f t="shared" si="79"/>
        <v>-1.6283986793988039E-2</v>
      </c>
      <c r="AB444" s="12">
        <f t="shared" si="70"/>
        <v>-6.4520327433782538E-3</v>
      </c>
      <c r="AC444" s="37" cm="1">
        <f t="array" ref="AC444">SUMPRODUCT(R444:AA444,TRANSPOSE($AK$5:$AK$14))</f>
        <v>-9.0757956910828101E-3</v>
      </c>
      <c r="AD444" s="37"/>
      <c r="AE444" s="37"/>
      <c r="AF444" s="37"/>
      <c r="AG444" s="37"/>
      <c r="AH444" s="37"/>
    </row>
    <row r="445" spans="1:34">
      <c r="A445" s="1">
        <v>44375</v>
      </c>
      <c r="B445" t="s">
        <v>20</v>
      </c>
      <c r="C445" t="s">
        <v>21</v>
      </c>
      <c r="D445" s="2">
        <v>16.989999999999998</v>
      </c>
      <c r="F445" s="1">
        <v>43781</v>
      </c>
      <c r="G445" s="3">
        <v>58.950001</v>
      </c>
      <c r="H445" s="3">
        <v>16.399999999999999</v>
      </c>
      <c r="I445" s="3">
        <v>17.850000000000001</v>
      </c>
      <c r="J445" s="3">
        <v>39.323810999999999</v>
      </c>
      <c r="K445" s="3">
        <v>19.433458000000002</v>
      </c>
      <c r="L445" s="3">
        <v>28.790001</v>
      </c>
      <c r="M445" s="3">
        <v>30.02</v>
      </c>
      <c r="N445" s="3">
        <v>18.399999999999999</v>
      </c>
      <c r="O445" s="3">
        <v>47.121391000000003</v>
      </c>
      <c r="P445" s="3">
        <v>47.900002000000001</v>
      </c>
      <c r="R445" s="8">
        <f t="shared" si="69"/>
        <v>-1.5859782442077384E-2</v>
      </c>
      <c r="S445" s="8">
        <f t="shared" si="71"/>
        <v>-1.7964130660830604E-2</v>
      </c>
      <c r="T445" s="8">
        <f t="shared" si="72"/>
        <v>-8.8839533592448717E-3</v>
      </c>
      <c r="U445" s="8">
        <f t="shared" si="73"/>
        <v>-1.9938261097338456E-2</v>
      </c>
      <c r="V445" s="8">
        <f t="shared" si="74"/>
        <v>-1.8621115626715458E-2</v>
      </c>
      <c r="W445" s="8">
        <f t="shared" si="75"/>
        <v>-1.1332417193254845E-2</v>
      </c>
      <c r="X445" s="8">
        <f t="shared" si="76"/>
        <v>-1.4121543050195655E-2</v>
      </c>
      <c r="Y445" s="8">
        <f t="shared" si="77"/>
        <v>-2.1276543684922596E-2</v>
      </c>
      <c r="Z445" s="8">
        <f t="shared" si="78"/>
        <v>-1.0303274703094445E-2</v>
      </c>
      <c r="AA445" s="8">
        <f t="shared" si="79"/>
        <v>-4.7787034120360689E-3</v>
      </c>
      <c r="AB445" s="12">
        <f t="shared" si="70"/>
        <v>-1.4307972522971035E-2</v>
      </c>
      <c r="AC445" s="37" cm="1">
        <f t="array" ref="AC445">SUMPRODUCT(R445:AA445,TRANSPOSE($AK$5:$AK$14))</f>
        <v>-1.3420886557068737E-2</v>
      </c>
      <c r="AD445" s="37"/>
      <c r="AE445" s="37"/>
      <c r="AF445" s="37"/>
      <c r="AG445" s="37"/>
      <c r="AH445" s="37"/>
    </row>
    <row r="446" spans="1:34">
      <c r="A446" s="1">
        <v>44372</v>
      </c>
      <c r="B446" t="s">
        <v>2</v>
      </c>
      <c r="C446" t="s">
        <v>3</v>
      </c>
      <c r="D446" s="2">
        <v>29.1</v>
      </c>
      <c r="F446" s="1">
        <v>43780</v>
      </c>
      <c r="G446" s="3">
        <v>59.900002000000001</v>
      </c>
      <c r="H446" s="3">
        <v>16.700001</v>
      </c>
      <c r="I446" s="3">
        <v>18.010000000000002</v>
      </c>
      <c r="J446" s="3">
        <v>40.123809999999999</v>
      </c>
      <c r="K446" s="3">
        <v>19.802197</v>
      </c>
      <c r="L446" s="3">
        <v>29.120000999999998</v>
      </c>
      <c r="M446" s="3">
        <v>30.450001</v>
      </c>
      <c r="N446" s="3">
        <v>18.799999</v>
      </c>
      <c r="O446" s="3">
        <v>47.61195</v>
      </c>
      <c r="P446" s="3">
        <v>48.130001</v>
      </c>
      <c r="R446" s="8">
        <f t="shared" si="69"/>
        <v>6.7227226890756407E-3</v>
      </c>
      <c r="S446" s="8">
        <f t="shared" si="71"/>
        <v>2.8747452618174497E-2</v>
      </c>
      <c r="T446" s="8">
        <f t="shared" si="72"/>
        <v>2.445961319681475E-2</v>
      </c>
      <c r="U446" s="8">
        <f t="shared" si="73"/>
        <v>1.3959163361967203E-2</v>
      </c>
      <c r="V446" s="8">
        <f t="shared" si="74"/>
        <v>2.2645468992827211E-2</v>
      </c>
      <c r="W446" s="8">
        <f t="shared" si="75"/>
        <v>1.2517420027816303E-2</v>
      </c>
      <c r="X446" s="8">
        <f t="shared" si="76"/>
        <v>1.4323817455030006E-2</v>
      </c>
      <c r="Y446" s="8">
        <f t="shared" si="77"/>
        <v>-3.7096977366349263E-3</v>
      </c>
      <c r="Z446" s="8">
        <f t="shared" si="78"/>
        <v>1.2797763589073842E-2</v>
      </c>
      <c r="AA446" s="8">
        <f t="shared" si="79"/>
        <v>-2.1350122000813331E-2</v>
      </c>
      <c r="AB446" s="12">
        <f t="shared" si="70"/>
        <v>1.1111360219333118E-2</v>
      </c>
      <c r="AC446" s="37" cm="1">
        <f t="array" ref="AC446">SUMPRODUCT(R446:AA446,TRANSPOSE($AK$5:$AK$14))</f>
        <v>8.5349274018102217E-3</v>
      </c>
      <c r="AD446" s="37"/>
      <c r="AE446" s="37"/>
      <c r="AF446" s="37"/>
      <c r="AG446" s="37"/>
      <c r="AH446" s="37"/>
    </row>
    <row r="447" spans="1:34">
      <c r="A447" s="1">
        <v>44372</v>
      </c>
      <c r="B447" t="s">
        <v>4</v>
      </c>
      <c r="C447" t="s">
        <v>5</v>
      </c>
      <c r="D447" s="2">
        <v>21.940000999999999</v>
      </c>
      <c r="F447" s="1">
        <v>43777</v>
      </c>
      <c r="G447" s="3">
        <v>59.5</v>
      </c>
      <c r="H447" s="3">
        <v>16.233333999999999</v>
      </c>
      <c r="I447" s="3">
        <v>17.579999999999998</v>
      </c>
      <c r="J447" s="3">
        <v>39.571426000000002</v>
      </c>
      <c r="K447" s="3">
        <v>19.363696999999998</v>
      </c>
      <c r="L447" s="3">
        <v>28.76</v>
      </c>
      <c r="M447" s="3">
        <v>30.02</v>
      </c>
      <c r="N447" s="3">
        <v>18.870000999999998</v>
      </c>
      <c r="O447" s="3">
        <v>47.010323</v>
      </c>
      <c r="P447" s="3">
        <v>49.18</v>
      </c>
      <c r="R447" s="8">
        <f t="shared" si="69"/>
        <v>-7.5062717680355051E-3</v>
      </c>
      <c r="S447" s="8">
        <f t="shared" si="71"/>
        <v>-1.4169900219625513E-2</v>
      </c>
      <c r="T447" s="8">
        <f t="shared" si="72"/>
        <v>-1.346801346801358E-2</v>
      </c>
      <c r="U447" s="8">
        <f t="shared" si="73"/>
        <v>-1.8890232029429063E-2</v>
      </c>
      <c r="V447" s="8">
        <f t="shared" si="74"/>
        <v>-4.4269654425321964E-2</v>
      </c>
      <c r="W447" s="8">
        <f t="shared" si="75"/>
        <v>-2.4092264136147401E-2</v>
      </c>
      <c r="X447" s="8">
        <f t="shared" si="76"/>
        <v>-2.8478964401294469E-2</v>
      </c>
      <c r="Y447" s="8">
        <f t="shared" si="77"/>
        <v>-1.5649400104329848E-2</v>
      </c>
      <c r="Z447" s="8">
        <f t="shared" si="78"/>
        <v>1.8039686556807964E-2</v>
      </c>
      <c r="AA447" s="8">
        <f t="shared" si="79"/>
        <v>-1.8559189412109517E-2</v>
      </c>
      <c r="AB447" s="12">
        <f t="shared" si="70"/>
        <v>-1.6704420340749891E-2</v>
      </c>
      <c r="AC447" s="37" cm="1">
        <f t="array" ref="AC447">SUMPRODUCT(R447:AA447,TRANSPOSE($AK$5:$AK$14))</f>
        <v>-1.4506307947170262E-2</v>
      </c>
      <c r="AD447" s="37"/>
      <c r="AE447" s="37"/>
      <c r="AF447" s="37"/>
      <c r="AG447" s="37"/>
      <c r="AH447" s="37"/>
    </row>
    <row r="448" spans="1:34">
      <c r="A448" s="1">
        <v>44372</v>
      </c>
      <c r="B448" t="s">
        <v>6</v>
      </c>
      <c r="C448" t="s">
        <v>7</v>
      </c>
      <c r="D448" s="2">
        <v>112.400002</v>
      </c>
      <c r="F448" s="1">
        <v>43776</v>
      </c>
      <c r="G448" s="3">
        <v>59.950001</v>
      </c>
      <c r="H448" s="3">
        <v>16.466664999999999</v>
      </c>
      <c r="I448" s="3">
        <v>17.82</v>
      </c>
      <c r="J448" s="3">
        <v>40.333331999999999</v>
      </c>
      <c r="K448" s="3">
        <v>20.260628000000001</v>
      </c>
      <c r="L448" s="3">
        <v>29.469999000000001</v>
      </c>
      <c r="M448" s="3">
        <v>30.9</v>
      </c>
      <c r="N448" s="3">
        <v>19.170000000000002</v>
      </c>
      <c r="O448" s="3">
        <v>46.177298999999998</v>
      </c>
      <c r="P448" s="3">
        <v>50.110000999999997</v>
      </c>
      <c r="R448" s="8">
        <f t="shared" si="69"/>
        <v>-1.2030306526038223E-2</v>
      </c>
      <c r="S448" s="8">
        <f t="shared" si="71"/>
        <v>1.0224908602755087E-2</v>
      </c>
      <c r="T448" s="8">
        <f t="shared" si="72"/>
        <v>4.2105263157894667E-2</v>
      </c>
      <c r="U448" s="8">
        <f t="shared" si="73"/>
        <v>3.7923941569324715E-3</v>
      </c>
      <c r="V448" s="8">
        <f t="shared" si="74"/>
        <v>-7.8085884090560937E-3</v>
      </c>
      <c r="W448" s="8">
        <f t="shared" si="75"/>
        <v>9.938279643591558E-3</v>
      </c>
      <c r="X448" s="8">
        <f t="shared" si="76"/>
        <v>4.0053888928101238E-2</v>
      </c>
      <c r="Y448" s="8">
        <f t="shared" si="77"/>
        <v>4.7169811320756511E-3</v>
      </c>
      <c r="Z448" s="8">
        <f t="shared" si="78"/>
        <v>1.6296624729470473E-2</v>
      </c>
      <c r="AA448" s="8">
        <f t="shared" si="79"/>
        <v>8.4524453300954313E-3</v>
      </c>
      <c r="AB448" s="12">
        <f t="shared" si="70"/>
        <v>1.1574189074582224E-2</v>
      </c>
      <c r="AC448" s="37" cm="1">
        <f t="array" ref="AC448">SUMPRODUCT(R448:AA448,TRANSPOSE($AK$5:$AK$14))</f>
        <v>1.2536038821786635E-2</v>
      </c>
      <c r="AD448" s="37"/>
      <c r="AE448" s="37"/>
      <c r="AF448" s="37"/>
      <c r="AG448" s="37"/>
      <c r="AH448" s="37"/>
    </row>
    <row r="449" spans="1:34">
      <c r="A449" s="1">
        <v>44372</v>
      </c>
      <c r="B449" t="s">
        <v>8</v>
      </c>
      <c r="C449" t="s">
        <v>9</v>
      </c>
      <c r="D449" s="2">
        <v>21.389999</v>
      </c>
      <c r="F449" s="1">
        <v>43775</v>
      </c>
      <c r="G449" s="3">
        <v>60.68</v>
      </c>
      <c r="H449" s="3">
        <v>16.299999</v>
      </c>
      <c r="I449" s="3">
        <v>17.100000000000001</v>
      </c>
      <c r="J449" s="3">
        <v>40.180950000000003</v>
      </c>
      <c r="K449" s="3">
        <v>20.420079999999999</v>
      </c>
      <c r="L449" s="3">
        <v>29.18</v>
      </c>
      <c r="M449" s="3">
        <v>29.709999</v>
      </c>
      <c r="N449" s="3">
        <v>19.079999999999998</v>
      </c>
      <c r="O449" s="3">
        <v>45.436832000000003</v>
      </c>
      <c r="P449" s="3">
        <v>49.689999</v>
      </c>
      <c r="R449" s="8">
        <f t="shared" si="69"/>
        <v>6.3018409005280423E-3</v>
      </c>
      <c r="S449" s="8">
        <f t="shared" si="71"/>
        <v>-8.1135706380179237E-3</v>
      </c>
      <c r="T449" s="8">
        <f t="shared" si="72"/>
        <v>-6.9685834476529273E-3</v>
      </c>
      <c r="U449" s="8">
        <f t="shared" si="73"/>
        <v>2.3700924355963155E-4</v>
      </c>
      <c r="V449" s="8">
        <f t="shared" si="74"/>
        <v>2.2965485169538273E-2</v>
      </c>
      <c r="W449" s="8">
        <f t="shared" si="75"/>
        <v>2.2424631309578426E-2</v>
      </c>
      <c r="X449" s="8">
        <f t="shared" si="76"/>
        <v>2.023575042158558E-3</v>
      </c>
      <c r="Y449" s="8">
        <f t="shared" si="77"/>
        <v>-9.3457943925235338E-3</v>
      </c>
      <c r="Z449" s="8">
        <f t="shared" si="78"/>
        <v>1.6356062941879579E-2</v>
      </c>
      <c r="AA449" s="8">
        <f t="shared" si="79"/>
        <v>-3.6093844718144011E-3</v>
      </c>
      <c r="AB449" s="12">
        <f t="shared" si="70"/>
        <v>4.2271271657233732E-3</v>
      </c>
      <c r="AC449" s="37" cm="1">
        <f t="array" ref="AC449">SUMPRODUCT(R449:AA449,TRANSPOSE($AK$5:$AK$14))</f>
        <v>1.9696355773610062E-3</v>
      </c>
      <c r="AD449" s="37"/>
      <c r="AE449" s="37"/>
      <c r="AF449" s="37"/>
      <c r="AG449" s="37"/>
      <c r="AH449" s="37"/>
    </row>
    <row r="450" spans="1:34">
      <c r="A450" s="1">
        <v>44372</v>
      </c>
      <c r="B450" t="s">
        <v>10</v>
      </c>
      <c r="C450" t="s">
        <v>11</v>
      </c>
      <c r="D450" s="2">
        <v>24.040001</v>
      </c>
      <c r="F450" s="1">
        <v>43774</v>
      </c>
      <c r="G450" s="3">
        <v>60.299999</v>
      </c>
      <c r="H450" s="3">
        <v>16.433332</v>
      </c>
      <c r="I450" s="3">
        <v>17.219999000000001</v>
      </c>
      <c r="J450" s="3">
        <v>40.171429000000003</v>
      </c>
      <c r="K450" s="3">
        <v>19.961651</v>
      </c>
      <c r="L450" s="3">
        <v>28.540001</v>
      </c>
      <c r="M450" s="3">
        <v>29.65</v>
      </c>
      <c r="N450" s="3">
        <v>19.260000000000002</v>
      </c>
      <c r="O450" s="3">
        <v>44.705624</v>
      </c>
      <c r="P450" s="3">
        <v>49.869999</v>
      </c>
      <c r="R450" s="8">
        <f t="shared" si="69"/>
        <v>-1.0664511720024429E-2</v>
      </c>
      <c r="S450" s="8">
        <f t="shared" si="71"/>
        <v>6.0888984038084135E-4</v>
      </c>
      <c r="T450" s="8">
        <f t="shared" si="72"/>
        <v>3.2374040767386189E-2</v>
      </c>
      <c r="U450" s="8">
        <f t="shared" si="73"/>
        <v>-1.6567633645866357E-3</v>
      </c>
      <c r="V450" s="8">
        <f t="shared" si="74"/>
        <v>-8.4158463302821205E-3</v>
      </c>
      <c r="W450" s="8">
        <f t="shared" si="75"/>
        <v>-2.6602967257844477E-2</v>
      </c>
      <c r="X450" s="8">
        <f t="shared" si="76"/>
        <v>-2.3386066423383908E-2</v>
      </c>
      <c r="Y450" s="8">
        <f t="shared" si="77"/>
        <v>-1.1800923550538578E-2</v>
      </c>
      <c r="Z450" s="8">
        <f t="shared" si="78"/>
        <v>-1.1258884861117412E-2</v>
      </c>
      <c r="AA450" s="8">
        <f t="shared" si="79"/>
        <v>1.0035929345644256E-3</v>
      </c>
      <c r="AB450" s="12">
        <f t="shared" si="70"/>
        <v>-5.9799439965446104E-3</v>
      </c>
      <c r="AC450" s="37" cm="1">
        <f t="array" ref="AC450">SUMPRODUCT(R450:AA450,TRANSPOSE($AK$5:$AK$14))</f>
        <v>-3.228174683061376E-3</v>
      </c>
      <c r="AD450" s="37"/>
      <c r="AE450" s="37"/>
      <c r="AF450" s="37"/>
      <c r="AG450" s="37"/>
      <c r="AH450" s="37"/>
    </row>
    <row r="451" spans="1:34">
      <c r="A451" s="1">
        <v>44372</v>
      </c>
      <c r="B451" t="s">
        <v>12</v>
      </c>
      <c r="C451" t="s">
        <v>13</v>
      </c>
      <c r="D451" s="2">
        <v>25.860001</v>
      </c>
      <c r="F451" s="1">
        <v>43773</v>
      </c>
      <c r="G451" s="3">
        <v>60.950001</v>
      </c>
      <c r="H451" s="3">
        <v>16.423331999999998</v>
      </c>
      <c r="I451" s="3">
        <v>16.68</v>
      </c>
      <c r="J451" s="3">
        <v>40.238093999999997</v>
      </c>
      <c r="K451" s="3">
        <v>20.131070999999999</v>
      </c>
      <c r="L451" s="3">
        <v>29.32</v>
      </c>
      <c r="M451" s="3">
        <v>30.360001</v>
      </c>
      <c r="N451" s="3">
        <v>19.489999999999998</v>
      </c>
      <c r="O451" s="3">
        <v>45.214691000000002</v>
      </c>
      <c r="P451" s="3">
        <v>49.82</v>
      </c>
      <c r="R451" s="8">
        <f t="shared" si="69"/>
        <v>-1.8834481951617542E-2</v>
      </c>
      <c r="S451" s="8">
        <f t="shared" si="71"/>
        <v>1.4226829268292628E-3</v>
      </c>
      <c r="T451" s="8">
        <f t="shared" si="72"/>
        <v>3.2817337461300382E-2</v>
      </c>
      <c r="U451" s="8">
        <f t="shared" si="73"/>
        <v>-2.4249423360837193E-2</v>
      </c>
      <c r="V451" s="8">
        <f t="shared" si="74"/>
        <v>-9.3182124523896927E-3</v>
      </c>
      <c r="W451" s="8">
        <f t="shared" si="75"/>
        <v>9.641838510955977E-3</v>
      </c>
      <c r="X451" s="8">
        <f t="shared" si="76"/>
        <v>-2.3003286230693152E-3</v>
      </c>
      <c r="Y451" s="8">
        <f t="shared" si="77"/>
        <v>-1.5368852459016976E-3</v>
      </c>
      <c r="Z451" s="8">
        <f t="shared" si="78"/>
        <v>-2.4505488754695353E-3</v>
      </c>
      <c r="AA451" s="8">
        <f t="shared" si="79"/>
        <v>2.8488873420496975E-2</v>
      </c>
      <c r="AB451" s="12">
        <f t="shared" si="70"/>
        <v>1.3680851810297624E-3</v>
      </c>
      <c r="AC451" s="37" cm="1">
        <f t="array" ref="AC451">SUMPRODUCT(R451:AA451,TRANSPOSE($AK$5:$AK$14))</f>
        <v>6.1499496846393548E-3</v>
      </c>
      <c r="AD451" s="37"/>
      <c r="AE451" s="37"/>
      <c r="AF451" s="37"/>
      <c r="AG451" s="37"/>
      <c r="AH451" s="37"/>
    </row>
    <row r="452" spans="1:34">
      <c r="A452" s="1">
        <v>44372</v>
      </c>
      <c r="B452" t="s">
        <v>14</v>
      </c>
      <c r="C452" t="s">
        <v>15</v>
      </c>
      <c r="D452" s="2">
        <v>63.599997999999999</v>
      </c>
      <c r="F452" s="1">
        <v>43770</v>
      </c>
      <c r="G452" s="3">
        <v>62.119999</v>
      </c>
      <c r="H452" s="3">
        <v>16.399999999999999</v>
      </c>
      <c r="I452" s="3">
        <v>16.149999999999999</v>
      </c>
      <c r="J452" s="3">
        <v>41.238093999999997</v>
      </c>
      <c r="K452" s="3">
        <v>20.320421</v>
      </c>
      <c r="L452" s="3">
        <v>29.040001</v>
      </c>
      <c r="M452" s="3">
        <v>30.43</v>
      </c>
      <c r="N452" s="3">
        <v>19.52</v>
      </c>
      <c r="O452" s="3">
        <v>45.325763999999999</v>
      </c>
      <c r="P452" s="3">
        <v>48.439999</v>
      </c>
      <c r="R452" s="8">
        <f t="shared" si="69"/>
        <v>5.1099849445003377E-2</v>
      </c>
      <c r="S452" s="8">
        <f t="shared" si="71"/>
        <v>1.6949257642544163E-2</v>
      </c>
      <c r="T452" s="8">
        <f t="shared" si="72"/>
        <v>1.3810420590081536E-2</v>
      </c>
      <c r="U452" s="8">
        <f t="shared" si="73"/>
        <v>2.7790226635128856E-3</v>
      </c>
      <c r="V452" s="8">
        <f t="shared" si="74"/>
        <v>2.0009951918470031E-2</v>
      </c>
      <c r="W452" s="8">
        <f t="shared" si="75"/>
        <v>-5.8198564128673766E-3</v>
      </c>
      <c r="X452" s="8">
        <f t="shared" si="76"/>
        <v>1.3162553904657967E-3</v>
      </c>
      <c r="Y452" s="8">
        <f t="shared" si="77"/>
        <v>2.1454682289132224E-2</v>
      </c>
      <c r="Z452" s="8">
        <f t="shared" si="78"/>
        <v>3.0725702860411978E-3</v>
      </c>
      <c r="AA452" s="8">
        <f t="shared" si="79"/>
        <v>2.6271143511204586E-2</v>
      </c>
      <c r="AB452" s="12">
        <f t="shared" si="70"/>
        <v>1.5094329732358844E-2</v>
      </c>
      <c r="AC452" s="37" cm="1">
        <f t="array" ref="AC452">SUMPRODUCT(R452:AA452,TRANSPOSE($AK$5:$AK$14))</f>
        <v>1.6965880553257321E-2</v>
      </c>
      <c r="AD452" s="37"/>
      <c r="AE452" s="37"/>
      <c r="AF452" s="37"/>
      <c r="AG452" s="37"/>
      <c r="AH452" s="37"/>
    </row>
    <row r="453" spans="1:34">
      <c r="A453" s="1">
        <v>44372</v>
      </c>
      <c r="B453" t="s">
        <v>16</v>
      </c>
      <c r="C453" t="s">
        <v>17</v>
      </c>
      <c r="D453" s="2">
        <v>92.790001000000004</v>
      </c>
      <c r="F453" s="1">
        <v>43769</v>
      </c>
      <c r="G453" s="3">
        <v>59.099997999999999</v>
      </c>
      <c r="H453" s="3">
        <v>16.126664999999999</v>
      </c>
      <c r="I453" s="3">
        <v>15.93</v>
      </c>
      <c r="J453" s="3">
        <v>41.123809999999999</v>
      </c>
      <c r="K453" s="3">
        <v>19.921786999999998</v>
      </c>
      <c r="L453" s="3">
        <v>29.209999</v>
      </c>
      <c r="M453" s="3">
        <v>30.389999</v>
      </c>
      <c r="N453" s="3">
        <v>19.110001</v>
      </c>
      <c r="O453" s="3">
        <v>45.186923999999998</v>
      </c>
      <c r="P453" s="3">
        <v>47.200001</v>
      </c>
      <c r="R453" s="8">
        <f t="shared" si="69"/>
        <v>1.0256376068376058E-2</v>
      </c>
      <c r="S453" s="8">
        <f t="shared" si="71"/>
        <v>-2.4742887618263518E-3</v>
      </c>
      <c r="T453" s="8">
        <f t="shared" si="72"/>
        <v>1.9193857965450988E-2</v>
      </c>
      <c r="U453" s="8">
        <f t="shared" si="73"/>
        <v>5.8234275712189766E-3</v>
      </c>
      <c r="V453" s="8">
        <f t="shared" si="74"/>
        <v>-3.1961266374580452E-2</v>
      </c>
      <c r="W453" s="8">
        <f t="shared" si="75"/>
        <v>-6.8426274375643517E-4</v>
      </c>
      <c r="X453" s="8">
        <f t="shared" si="76"/>
        <v>1.0305817819148978E-2</v>
      </c>
      <c r="Y453" s="8">
        <f t="shared" si="77"/>
        <v>-4.6874997558593806E-3</v>
      </c>
      <c r="Z453" s="8">
        <f t="shared" si="78"/>
        <v>-6.7141593225958961E-3</v>
      </c>
      <c r="AA453" s="8">
        <f t="shared" si="79"/>
        <v>-2.8606688619057481E-2</v>
      </c>
      <c r="AB453" s="12">
        <f t="shared" si="70"/>
        <v>-2.9548686153480995E-3</v>
      </c>
      <c r="AC453" s="37" cm="1">
        <f t="array" ref="AC453">SUMPRODUCT(R453:AA453,TRANSPOSE($AK$5:$AK$14))</f>
        <v>-2.8682840866107685E-3</v>
      </c>
      <c r="AD453" s="37"/>
      <c r="AE453" s="37"/>
      <c r="AF453" s="37"/>
      <c r="AG453" s="37"/>
      <c r="AH453" s="37"/>
    </row>
    <row r="454" spans="1:34">
      <c r="A454" s="1">
        <v>44372</v>
      </c>
      <c r="B454" t="s">
        <v>18</v>
      </c>
      <c r="C454" t="s">
        <v>19</v>
      </c>
      <c r="D454" s="2">
        <v>34.599997999999999</v>
      </c>
      <c r="F454" s="1">
        <v>43768</v>
      </c>
      <c r="G454" s="3">
        <v>58.5</v>
      </c>
      <c r="H454" s="3">
        <v>16.166665999999999</v>
      </c>
      <c r="I454" s="3">
        <v>15.63</v>
      </c>
      <c r="J454" s="3">
        <v>40.885714999999998</v>
      </c>
      <c r="K454" s="3">
        <v>20.579535</v>
      </c>
      <c r="L454" s="3">
        <v>29.23</v>
      </c>
      <c r="M454" s="3">
        <v>30.08</v>
      </c>
      <c r="N454" s="3">
        <v>19.200001</v>
      </c>
      <c r="O454" s="3">
        <v>45.492367000000002</v>
      </c>
      <c r="P454" s="3">
        <v>48.59</v>
      </c>
      <c r="R454" s="8">
        <f t="shared" si="69"/>
        <v>1.211074415416513E-2</v>
      </c>
      <c r="S454" s="8">
        <f t="shared" si="71"/>
        <v>1.2526096556413173E-2</v>
      </c>
      <c r="T454" s="8">
        <f t="shared" si="72"/>
        <v>1.0996119016817589E-2</v>
      </c>
      <c r="U454" s="8">
        <f t="shared" si="73"/>
        <v>3.6205688693823797E-2</v>
      </c>
      <c r="V454" s="8">
        <f t="shared" si="74"/>
        <v>1.3745677382877042E-2</v>
      </c>
      <c r="W454" s="8">
        <f t="shared" si="75"/>
        <v>3.7260468417317269E-2</v>
      </c>
      <c r="X454" s="8">
        <f t="shared" si="76"/>
        <v>8.7189805499663982E-3</v>
      </c>
      <c r="Y454" s="8">
        <f t="shared" si="77"/>
        <v>2.0877348643006353E-3</v>
      </c>
      <c r="Z454" s="8">
        <f t="shared" si="78"/>
        <v>-1.6250346143104478E-3</v>
      </c>
      <c r="AA454" s="8">
        <f t="shared" si="79"/>
        <v>-1.2333401342922293E-3</v>
      </c>
      <c r="AB454" s="12">
        <f t="shared" si="70"/>
        <v>1.3079313488707837E-2</v>
      </c>
      <c r="AC454" s="37" cm="1">
        <f t="array" ref="AC454">SUMPRODUCT(R454:AA454,TRANSPOSE($AK$5:$AK$14))</f>
        <v>1.0738321844715775E-2</v>
      </c>
      <c r="AD454" s="37"/>
      <c r="AE454" s="37"/>
      <c r="AF454" s="37"/>
      <c r="AG454" s="37"/>
      <c r="AH454" s="37"/>
    </row>
    <row r="455" spans="1:34">
      <c r="A455" s="1">
        <v>44372</v>
      </c>
      <c r="B455" t="s">
        <v>20</v>
      </c>
      <c r="C455" t="s">
        <v>21</v>
      </c>
      <c r="D455" s="2">
        <v>16.690000999999999</v>
      </c>
      <c r="F455" s="1">
        <v>43767</v>
      </c>
      <c r="G455" s="3">
        <v>57.799999</v>
      </c>
      <c r="H455" s="3">
        <v>15.966666</v>
      </c>
      <c r="I455" s="3">
        <v>15.46</v>
      </c>
      <c r="J455" s="3">
        <v>39.457141999999997</v>
      </c>
      <c r="K455" s="3">
        <v>20.300491000000001</v>
      </c>
      <c r="L455" s="3">
        <v>28.18</v>
      </c>
      <c r="M455" s="3">
        <v>29.82</v>
      </c>
      <c r="N455" s="3">
        <v>19.16</v>
      </c>
      <c r="O455" s="3">
        <v>45.566414000000002</v>
      </c>
      <c r="P455" s="3">
        <v>48.650002000000001</v>
      </c>
      <c r="R455" s="8">
        <f t="shared" ref="R455:R496" si="80">(G455-G456)/G456</f>
        <v>6.9685886073662341E-3</v>
      </c>
      <c r="S455" s="8">
        <f t="shared" si="71"/>
        <v>-1.7435938461538458E-2</v>
      </c>
      <c r="T455" s="8">
        <f t="shared" si="72"/>
        <v>-7.0648683365446005E-3</v>
      </c>
      <c r="U455" s="8">
        <f t="shared" si="73"/>
        <v>0</v>
      </c>
      <c r="V455" s="8">
        <f t="shared" si="74"/>
        <v>-4.8851116178177017E-3</v>
      </c>
      <c r="W455" s="8">
        <f t="shared" si="75"/>
        <v>-2.4913494809688543E-2</v>
      </c>
      <c r="X455" s="8">
        <f t="shared" si="76"/>
        <v>7.4324324324323938E-3</v>
      </c>
      <c r="Y455" s="8">
        <f t="shared" si="77"/>
        <v>-1.6931759876859843E-2</v>
      </c>
      <c r="Z455" s="8">
        <f t="shared" si="78"/>
        <v>-9.2573563592766393E-3</v>
      </c>
      <c r="AA455" s="8">
        <f t="shared" si="79"/>
        <v>-1.0266734902120368E-3</v>
      </c>
      <c r="AB455" s="12">
        <f t="shared" ref="AB455:AB496" si="81">AVERAGE(R455:AA455)</f>
        <v>-6.7114181912139208E-3</v>
      </c>
      <c r="AC455" s="37" cm="1">
        <f t="array" ref="AC455">SUMPRODUCT(R455:AA455,TRANSPOSE($AK$5:$AK$14))</f>
        <v>-8.0899493171254777E-3</v>
      </c>
      <c r="AD455" s="37"/>
      <c r="AE455" s="37"/>
      <c r="AF455" s="37"/>
      <c r="AG455" s="37"/>
      <c r="AH455" s="37"/>
    </row>
    <row r="456" spans="1:34">
      <c r="A456" s="1">
        <v>44371</v>
      </c>
      <c r="B456" t="s">
        <v>2</v>
      </c>
      <c r="C456" t="s">
        <v>3</v>
      </c>
      <c r="D456" s="2">
        <v>29.65</v>
      </c>
      <c r="F456" s="1">
        <v>43766</v>
      </c>
      <c r="G456" s="3">
        <v>57.400002000000001</v>
      </c>
      <c r="H456" s="3">
        <v>16.25</v>
      </c>
      <c r="I456" s="3">
        <v>15.57</v>
      </c>
      <c r="J456" s="3">
        <v>39.457141999999997</v>
      </c>
      <c r="K456" s="3">
        <v>20.400148000000002</v>
      </c>
      <c r="L456" s="3">
        <v>28.9</v>
      </c>
      <c r="M456" s="3">
        <v>29.6</v>
      </c>
      <c r="N456" s="3">
        <v>19.489999999999998</v>
      </c>
      <c r="O456" s="3">
        <v>45.992179999999998</v>
      </c>
      <c r="P456" s="3">
        <v>48.700001</v>
      </c>
      <c r="R456" s="8">
        <f t="shared" si="80"/>
        <v>-2.0861961057024076E-3</v>
      </c>
      <c r="S456" s="8">
        <f t="shared" si="71"/>
        <v>7.023446294510005E-3</v>
      </c>
      <c r="T456" s="8">
        <f t="shared" si="72"/>
        <v>-1.704545454545452E-2</v>
      </c>
      <c r="U456" s="8">
        <f t="shared" si="73"/>
        <v>-8.1398253113701673E-3</v>
      </c>
      <c r="V456" s="8">
        <f t="shared" si="74"/>
        <v>4.8866650737433679E-4</v>
      </c>
      <c r="W456" s="8">
        <f t="shared" si="75"/>
        <v>1.1904797335602053E-2</v>
      </c>
      <c r="X456" s="8">
        <f t="shared" si="76"/>
        <v>1.1965811965812015E-2</v>
      </c>
      <c r="Y456" s="8">
        <f t="shared" si="77"/>
        <v>-1.0659948697464628E-2</v>
      </c>
      <c r="Z456" s="8">
        <f t="shared" si="78"/>
        <v>-1.4087336060131158E-2</v>
      </c>
      <c r="AA456" s="8">
        <f t="shared" si="79"/>
        <v>2.8830312421122186E-3</v>
      </c>
      <c r="AB456" s="12">
        <f t="shared" si="81"/>
        <v>-1.7753007374712256E-3</v>
      </c>
      <c r="AC456" s="37" cm="1">
        <f t="array" ref="AC456">SUMPRODUCT(R456:AA456,TRANSPOSE($AK$5:$AK$14))</f>
        <v>-3.2321519956023809E-3</v>
      </c>
      <c r="AD456" s="37"/>
      <c r="AE456" s="37"/>
      <c r="AF456" s="37"/>
      <c r="AG456" s="37"/>
      <c r="AH456" s="37"/>
    </row>
    <row r="457" spans="1:34">
      <c r="A457" s="1">
        <v>44371</v>
      </c>
      <c r="B457" t="s">
        <v>4</v>
      </c>
      <c r="C457" t="s">
        <v>5</v>
      </c>
      <c r="D457" s="2">
        <v>22.379999000000002</v>
      </c>
      <c r="F457" s="1">
        <v>43763</v>
      </c>
      <c r="G457" s="3">
        <v>57.52</v>
      </c>
      <c r="H457" s="3">
        <v>16.136665000000001</v>
      </c>
      <c r="I457" s="3">
        <v>15.84</v>
      </c>
      <c r="J457" s="3">
        <v>39.780951999999999</v>
      </c>
      <c r="K457" s="3">
        <v>20.390184000000001</v>
      </c>
      <c r="L457" s="3">
        <v>28.559999000000001</v>
      </c>
      <c r="M457" s="3">
        <v>29.25</v>
      </c>
      <c r="N457" s="3">
        <v>19.700001</v>
      </c>
      <c r="O457" s="3">
        <v>46.649344999999997</v>
      </c>
      <c r="P457" s="3">
        <v>48.560001</v>
      </c>
      <c r="R457" s="8">
        <f t="shared" si="80"/>
        <v>1.2676074166832352E-2</v>
      </c>
      <c r="S457" s="8">
        <f t="shared" si="71"/>
        <v>-4.3193335187302105E-3</v>
      </c>
      <c r="T457" s="8">
        <f t="shared" si="72"/>
        <v>-1.3084050659442398E-2</v>
      </c>
      <c r="U457" s="8">
        <f t="shared" si="73"/>
        <v>3.1219848590706947E-3</v>
      </c>
      <c r="V457" s="8">
        <f t="shared" si="74"/>
        <v>-1.6346115299307646E-2</v>
      </c>
      <c r="W457" s="8">
        <f t="shared" si="75"/>
        <v>-2.4449878604606407E-3</v>
      </c>
      <c r="X457" s="8">
        <f t="shared" si="76"/>
        <v>3.2838983050847446E-2</v>
      </c>
      <c r="Y457" s="8">
        <f t="shared" si="77"/>
        <v>7.1575668280964158E-3</v>
      </c>
      <c r="Z457" s="8">
        <f t="shared" si="78"/>
        <v>1.589834164882857E-3</v>
      </c>
      <c r="AA457" s="8">
        <f t="shared" si="79"/>
        <v>3.871659893048128E-2</v>
      </c>
      <c r="AB457" s="12">
        <f t="shared" si="81"/>
        <v>5.9906554662270154E-3</v>
      </c>
      <c r="AC457" s="37" cm="1">
        <f t="array" ref="AC457">SUMPRODUCT(R457:AA457,TRANSPOSE($AK$5:$AK$14))</f>
        <v>6.6494185906532553E-3</v>
      </c>
      <c r="AD457" s="37"/>
      <c r="AE457" s="37"/>
      <c r="AF457" s="37"/>
      <c r="AG457" s="37"/>
      <c r="AH457" s="37"/>
    </row>
    <row r="458" spans="1:34">
      <c r="A458" s="1">
        <v>44371</v>
      </c>
      <c r="B458" t="s">
        <v>6</v>
      </c>
      <c r="C458" t="s">
        <v>7</v>
      </c>
      <c r="D458" s="2">
        <v>111.029999</v>
      </c>
      <c r="F458" s="1">
        <v>43762</v>
      </c>
      <c r="G458" s="3">
        <v>56.799999</v>
      </c>
      <c r="H458" s="3">
        <v>16.206666999999999</v>
      </c>
      <c r="I458" s="3">
        <v>16.049999</v>
      </c>
      <c r="J458" s="3">
        <v>39.657142999999998</v>
      </c>
      <c r="K458" s="3">
        <v>20.729023000000002</v>
      </c>
      <c r="L458" s="3">
        <v>28.629999000000002</v>
      </c>
      <c r="M458" s="3">
        <v>28.32</v>
      </c>
      <c r="N458" s="3">
        <v>19.559999000000001</v>
      </c>
      <c r="O458" s="3">
        <v>46.575297999999997</v>
      </c>
      <c r="P458" s="3">
        <v>46.75</v>
      </c>
      <c r="R458" s="8">
        <f t="shared" si="80"/>
        <v>-4.3821210233500616E-3</v>
      </c>
      <c r="S458" s="8">
        <f t="shared" si="71"/>
        <v>7.8773009950249516E-3</v>
      </c>
      <c r="T458" s="8">
        <f t="shared" si="72"/>
        <v>-6.2266504499792076E-4</v>
      </c>
      <c r="U458" s="8">
        <f t="shared" si="73"/>
        <v>-6.1739504128383416E-2</v>
      </c>
      <c r="V458" s="8">
        <f t="shared" si="74"/>
        <v>-6.6858036012665649E-3</v>
      </c>
      <c r="W458" s="8">
        <f t="shared" si="75"/>
        <v>-1.743410041840941E-3</v>
      </c>
      <c r="X458" s="8">
        <f t="shared" si="76"/>
        <v>-2.1761691821703219E-2</v>
      </c>
      <c r="Y458" s="8">
        <f t="shared" si="77"/>
        <v>1.7689907267945219E-2</v>
      </c>
      <c r="Z458" s="8">
        <f t="shared" si="78"/>
        <v>-3.5643180195003635E-3</v>
      </c>
      <c r="AA458" s="8">
        <f t="shared" si="79"/>
        <v>-7.6417107271977546E-3</v>
      </c>
      <c r="AB458" s="12">
        <f t="shared" si="81"/>
        <v>-8.2574016145270067E-3</v>
      </c>
      <c r="AC458" s="37" cm="1">
        <f t="array" ref="AC458">SUMPRODUCT(R458:AA458,TRANSPOSE($AK$5:$AK$14))</f>
        <v>-3.2767750621718701E-3</v>
      </c>
      <c r="AD458" s="37"/>
      <c r="AE458" s="37"/>
      <c r="AF458" s="37"/>
      <c r="AG458" s="37"/>
      <c r="AH458" s="37"/>
    </row>
    <row r="459" spans="1:34">
      <c r="A459" s="1">
        <v>44371</v>
      </c>
      <c r="B459" t="s">
        <v>8</v>
      </c>
      <c r="C459" t="s">
        <v>9</v>
      </c>
      <c r="D459" s="2">
        <v>21.629999000000002</v>
      </c>
      <c r="F459" s="1">
        <v>43761</v>
      </c>
      <c r="G459" s="3">
        <v>57.049999</v>
      </c>
      <c r="H459" s="3">
        <v>16.079999999999998</v>
      </c>
      <c r="I459" s="3">
        <v>16.059999000000001</v>
      </c>
      <c r="J459" s="3">
        <v>42.266666000000001</v>
      </c>
      <c r="K459" s="3">
        <v>20.868545999999998</v>
      </c>
      <c r="L459" s="3">
        <v>28.68</v>
      </c>
      <c r="M459" s="3">
        <v>28.950001</v>
      </c>
      <c r="N459" s="3">
        <v>19.219999000000001</v>
      </c>
      <c r="O459" s="3">
        <v>46.741900999999999</v>
      </c>
      <c r="P459" s="3">
        <v>47.110000999999997</v>
      </c>
      <c r="R459" s="8">
        <f t="shared" si="80"/>
        <v>-1.2975778771207246E-2</v>
      </c>
      <c r="S459" s="8">
        <f t="shared" si="71"/>
        <v>1.4937955290089457E-2</v>
      </c>
      <c r="T459" s="8">
        <f t="shared" si="72"/>
        <v>7.5281681304894448E-3</v>
      </c>
      <c r="U459" s="8">
        <f t="shared" si="73"/>
        <v>-6.936696090083426E-3</v>
      </c>
      <c r="V459" s="8">
        <f t="shared" si="74"/>
        <v>2.3935193697824614E-3</v>
      </c>
      <c r="W459" s="8">
        <f t="shared" si="75"/>
        <v>-8.6415485655029385E-3</v>
      </c>
      <c r="X459" s="8">
        <f t="shared" si="76"/>
        <v>1.3300700035001752E-2</v>
      </c>
      <c r="Y459" s="8">
        <f t="shared" si="77"/>
        <v>-1.8386159346271549E-2</v>
      </c>
      <c r="Z459" s="8">
        <f t="shared" si="78"/>
        <v>-3.5517437476374025E-3</v>
      </c>
      <c r="AA459" s="8">
        <f t="shared" si="79"/>
        <v>-4.0168711208641416E-3</v>
      </c>
      <c r="AB459" s="12">
        <f t="shared" si="81"/>
        <v>-1.6348454816203588E-3</v>
      </c>
      <c r="AC459" s="37" cm="1">
        <f t="array" ref="AC459">SUMPRODUCT(R459:AA459,TRANSPOSE($AK$5:$AK$14))</f>
        <v>-2.8164647641877104E-3</v>
      </c>
      <c r="AD459" s="37"/>
      <c r="AE459" s="37"/>
      <c r="AF459" s="37"/>
      <c r="AG459" s="37"/>
      <c r="AH459" s="37"/>
    </row>
    <row r="460" spans="1:34">
      <c r="A460" s="1">
        <v>44371</v>
      </c>
      <c r="B460" t="s">
        <v>10</v>
      </c>
      <c r="C460" t="s">
        <v>11</v>
      </c>
      <c r="D460" s="2">
        <v>25.18</v>
      </c>
      <c r="F460" s="1">
        <v>43760</v>
      </c>
      <c r="G460" s="3">
        <v>57.799999</v>
      </c>
      <c r="H460" s="3">
        <v>15.843332999999999</v>
      </c>
      <c r="I460" s="3">
        <v>15.94</v>
      </c>
      <c r="J460" s="3">
        <v>42.561905000000003</v>
      </c>
      <c r="K460" s="3">
        <v>20.818715999999998</v>
      </c>
      <c r="L460" s="3">
        <v>28.93</v>
      </c>
      <c r="M460" s="3">
        <v>28.57</v>
      </c>
      <c r="N460" s="3">
        <v>19.579999999999998</v>
      </c>
      <c r="O460" s="3">
        <v>46.908507999999998</v>
      </c>
      <c r="P460" s="3">
        <v>47.299999</v>
      </c>
      <c r="R460" s="8">
        <f t="shared" si="80"/>
        <v>1.5638710244245353E-2</v>
      </c>
      <c r="S460" s="8">
        <f t="shared" si="71"/>
        <v>1.3648944337811815E-2</v>
      </c>
      <c r="T460" s="8">
        <f t="shared" si="72"/>
        <v>1.3350286077558745E-2</v>
      </c>
      <c r="U460" s="8">
        <f t="shared" si="73"/>
        <v>2.0179776486069644E-3</v>
      </c>
      <c r="V460" s="8">
        <f t="shared" si="74"/>
        <v>-9.4831895314281857E-3</v>
      </c>
      <c r="W460" s="8">
        <f t="shared" si="75"/>
        <v>-9.2466092723764159E-3</v>
      </c>
      <c r="X460" s="8">
        <f t="shared" si="76"/>
        <v>2.8808066258552419E-2</v>
      </c>
      <c r="Y460" s="8">
        <f t="shared" si="77"/>
        <v>-1.6574585635359209E-2</v>
      </c>
      <c r="Z460" s="8">
        <f t="shared" si="78"/>
        <v>-5.1040147949196089E-3</v>
      </c>
      <c r="AA460" s="8">
        <f t="shared" si="79"/>
        <v>1.9063758082264797E-3</v>
      </c>
      <c r="AB460" s="12">
        <f t="shared" si="81"/>
        <v>3.4961961140918367E-3</v>
      </c>
      <c r="AC460" s="37" cm="1">
        <f t="array" ref="AC460">SUMPRODUCT(R460:AA460,TRANSPOSE($AK$5:$AK$14))</f>
        <v>2.3631572078265774E-3</v>
      </c>
      <c r="AD460" s="37"/>
      <c r="AE460" s="37"/>
      <c r="AF460" s="37"/>
      <c r="AG460" s="37"/>
      <c r="AH460" s="37"/>
    </row>
    <row r="461" spans="1:34">
      <c r="A461" s="1">
        <v>44371</v>
      </c>
      <c r="B461" t="s">
        <v>12</v>
      </c>
      <c r="C461" t="s">
        <v>13</v>
      </c>
      <c r="D461" s="2">
        <v>26.370000999999998</v>
      </c>
      <c r="F461" s="1">
        <v>43759</v>
      </c>
      <c r="G461" s="3">
        <v>56.91</v>
      </c>
      <c r="H461" s="3">
        <v>15.63</v>
      </c>
      <c r="I461" s="3">
        <v>15.73</v>
      </c>
      <c r="J461" s="3">
        <v>42.476188999999998</v>
      </c>
      <c r="K461" s="3">
        <v>21.018034</v>
      </c>
      <c r="L461" s="3">
        <v>29.200001</v>
      </c>
      <c r="M461" s="3">
        <v>27.77</v>
      </c>
      <c r="N461" s="3">
        <v>19.91</v>
      </c>
      <c r="O461" s="3">
        <v>47.149158</v>
      </c>
      <c r="P461" s="3">
        <v>47.209999000000003</v>
      </c>
      <c r="R461" s="8">
        <f t="shared" si="80"/>
        <v>-4.8959434323473877E-3</v>
      </c>
      <c r="S461" s="8">
        <f t="shared" si="71"/>
        <v>9.6899224806201775E-3</v>
      </c>
      <c r="T461" s="8">
        <f t="shared" si="72"/>
        <v>-2.536461636017701E-3</v>
      </c>
      <c r="U461" s="8">
        <f t="shared" si="73"/>
        <v>-7.3448349887561964E-3</v>
      </c>
      <c r="V461" s="8">
        <f t="shared" si="74"/>
        <v>-1.8930664399647796E-3</v>
      </c>
      <c r="W461" s="8">
        <f t="shared" si="75"/>
        <v>-3.4129011403720311E-3</v>
      </c>
      <c r="X461" s="8">
        <f t="shared" si="76"/>
        <v>6.1594202898550051E-3</v>
      </c>
      <c r="Y461" s="8">
        <f t="shared" si="77"/>
        <v>1.1173133002888186E-2</v>
      </c>
      <c r="Z461" s="8">
        <f t="shared" si="78"/>
        <v>8.5131149686981291E-3</v>
      </c>
      <c r="AA461" s="8">
        <f t="shared" si="79"/>
        <v>2.5635455694882958E-2</v>
      </c>
      <c r="AB461" s="12">
        <f t="shared" si="81"/>
        <v>4.1087838799486361E-3</v>
      </c>
      <c r="AC461" s="37" cm="1">
        <f t="array" ref="AC461">SUMPRODUCT(R461:AA461,TRANSPOSE($AK$5:$AK$14))</f>
        <v>5.9763142899796062E-3</v>
      </c>
      <c r="AD461" s="37"/>
      <c r="AE461" s="37"/>
      <c r="AF461" s="37"/>
      <c r="AG461" s="37"/>
      <c r="AH461" s="37"/>
    </row>
    <row r="462" spans="1:34">
      <c r="A462" s="1">
        <v>44371</v>
      </c>
      <c r="B462" t="s">
        <v>14</v>
      </c>
      <c r="C462" t="s">
        <v>15</v>
      </c>
      <c r="D462" s="2">
        <v>64.5</v>
      </c>
      <c r="F462" s="1">
        <v>43756</v>
      </c>
      <c r="G462" s="3">
        <v>57.189999</v>
      </c>
      <c r="H462" s="3">
        <v>15.48</v>
      </c>
      <c r="I462" s="3">
        <v>15.77</v>
      </c>
      <c r="J462" s="3">
        <v>42.790478</v>
      </c>
      <c r="K462" s="3">
        <v>21.057898000000002</v>
      </c>
      <c r="L462" s="3">
        <v>29.299999</v>
      </c>
      <c r="M462" s="3">
        <v>27.6</v>
      </c>
      <c r="N462" s="3">
        <v>19.690000999999999</v>
      </c>
      <c r="O462" s="3">
        <v>46.751159999999999</v>
      </c>
      <c r="P462" s="3">
        <v>46.029998999999997</v>
      </c>
      <c r="R462" s="8">
        <f t="shared" si="80"/>
        <v>9.5321620641778543E-3</v>
      </c>
      <c r="S462" s="8">
        <f t="shared" si="71"/>
        <v>6.2838787927167704E-3</v>
      </c>
      <c r="T462" s="8">
        <f t="shared" si="72"/>
        <v>-5.0473186119873864E-3</v>
      </c>
      <c r="U462" s="8">
        <f t="shared" si="73"/>
        <v>1.5596844218179711E-2</v>
      </c>
      <c r="V462" s="8">
        <f t="shared" si="74"/>
        <v>9.4742999394526665E-4</v>
      </c>
      <c r="W462" s="8">
        <f t="shared" si="75"/>
        <v>3.7683451946439101E-3</v>
      </c>
      <c r="X462" s="8">
        <f t="shared" si="76"/>
        <v>-2.1691973969630773E-3</v>
      </c>
      <c r="Y462" s="8">
        <f t="shared" si="77"/>
        <v>7.6765605078525116E-3</v>
      </c>
      <c r="Z462" s="8">
        <f t="shared" si="78"/>
        <v>4.8577965063236021E-2</v>
      </c>
      <c r="AA462" s="8">
        <f t="shared" si="79"/>
        <v>-1.4557910823333711E-2</v>
      </c>
      <c r="AB462" s="12">
        <f t="shared" si="81"/>
        <v>7.0608759002467863E-3</v>
      </c>
      <c r="AC462" s="37" cm="1">
        <f t="array" ref="AC462">SUMPRODUCT(R462:AA462,TRANSPOSE($AK$5:$AK$14))</f>
        <v>5.745688613115264E-3</v>
      </c>
      <c r="AD462" s="37"/>
      <c r="AE462" s="37"/>
      <c r="AF462" s="37"/>
      <c r="AG462" s="37"/>
      <c r="AH462" s="37"/>
    </row>
    <row r="463" spans="1:34">
      <c r="A463" s="1">
        <v>44371</v>
      </c>
      <c r="B463" t="s">
        <v>16</v>
      </c>
      <c r="C463" t="s">
        <v>17</v>
      </c>
      <c r="D463" s="2">
        <v>94.300003000000004</v>
      </c>
      <c r="F463" s="1">
        <v>43755</v>
      </c>
      <c r="G463" s="3">
        <v>56.650002000000001</v>
      </c>
      <c r="H463" s="3">
        <v>15.383333</v>
      </c>
      <c r="I463" s="3">
        <v>15.85</v>
      </c>
      <c r="J463" s="3">
        <v>42.133330999999998</v>
      </c>
      <c r="K463" s="3">
        <v>21.037966000000001</v>
      </c>
      <c r="L463" s="3">
        <v>29.190000999999999</v>
      </c>
      <c r="M463" s="3">
        <v>27.66</v>
      </c>
      <c r="N463" s="3">
        <v>19.540001</v>
      </c>
      <c r="O463" s="3">
        <v>44.585296999999997</v>
      </c>
      <c r="P463" s="3">
        <v>46.709999000000003</v>
      </c>
      <c r="R463" s="8">
        <f t="shared" si="80"/>
        <v>2.7571212995261885E-2</v>
      </c>
      <c r="S463" s="8">
        <f t="shared" si="71"/>
        <v>2.1017722168925806E-2</v>
      </c>
      <c r="T463" s="8">
        <f t="shared" si="72"/>
        <v>-5.6461731493099038E-3</v>
      </c>
      <c r="U463" s="8">
        <f t="shared" si="73"/>
        <v>-1.1289219422512891E-3</v>
      </c>
      <c r="V463" s="8">
        <f t="shared" si="74"/>
        <v>-9.3852867438227097E-3</v>
      </c>
      <c r="W463" s="8">
        <f t="shared" si="75"/>
        <v>-8.4918475376410483E-3</v>
      </c>
      <c r="X463" s="8">
        <f t="shared" si="76"/>
        <v>-9.6670247046186739E-3</v>
      </c>
      <c r="Y463" s="8">
        <f t="shared" si="77"/>
        <v>3.5953776885144567E-3</v>
      </c>
      <c r="Z463" s="8">
        <f t="shared" si="78"/>
        <v>5.4268332641554907E-3</v>
      </c>
      <c r="AA463" s="8">
        <f t="shared" si="79"/>
        <v>-1.9230769641682324E-3</v>
      </c>
      <c r="AB463" s="12">
        <f t="shared" si="81"/>
        <v>2.1368815075045781E-3</v>
      </c>
      <c r="AC463" s="37" cm="1">
        <f t="array" ref="AC463">SUMPRODUCT(R463:AA463,TRANSPOSE($AK$5:$AK$14))</f>
        <v>2.9472495557910281E-3</v>
      </c>
      <c r="AD463" s="37"/>
      <c r="AE463" s="37"/>
      <c r="AF463" s="37"/>
      <c r="AG463" s="37"/>
      <c r="AH463" s="37"/>
    </row>
    <row r="464" spans="1:34">
      <c r="A464" s="1">
        <v>44371</v>
      </c>
      <c r="B464" t="s">
        <v>18</v>
      </c>
      <c r="C464" t="s">
        <v>19</v>
      </c>
      <c r="D464" s="2">
        <v>35.990001999999997</v>
      </c>
      <c r="F464" s="1">
        <v>43754</v>
      </c>
      <c r="G464" s="3">
        <v>55.130001</v>
      </c>
      <c r="H464" s="3">
        <v>15.066666</v>
      </c>
      <c r="I464" s="3">
        <v>15.94</v>
      </c>
      <c r="J464" s="3">
        <v>42.180950000000003</v>
      </c>
      <c r="K464" s="3">
        <v>21.237283999999999</v>
      </c>
      <c r="L464" s="3">
        <v>29.440000999999999</v>
      </c>
      <c r="M464" s="3">
        <v>27.93</v>
      </c>
      <c r="N464" s="3">
        <v>19.469999000000001</v>
      </c>
      <c r="O464" s="3">
        <v>44.344645999999997</v>
      </c>
      <c r="P464" s="3">
        <v>46.799999</v>
      </c>
      <c r="R464" s="8">
        <f t="shared" si="80"/>
        <v>8.9678259327932441E-3</v>
      </c>
      <c r="S464" s="8">
        <f t="shared" si="71"/>
        <v>1.5502135048399717E-2</v>
      </c>
      <c r="T464" s="8">
        <f t="shared" si="72"/>
        <v>1.7230376515634943E-2</v>
      </c>
      <c r="U464" s="8">
        <f t="shared" si="73"/>
        <v>-1.3805407988842642E-2</v>
      </c>
      <c r="V464" s="8">
        <f t="shared" si="74"/>
        <v>5.6630712455190907E-3</v>
      </c>
      <c r="W464" s="8">
        <f t="shared" si="75"/>
        <v>2.1158550121401335E-2</v>
      </c>
      <c r="X464" s="8">
        <f t="shared" si="76"/>
        <v>1.1956521739130373E-2</v>
      </c>
      <c r="Y464" s="8">
        <f t="shared" si="77"/>
        <v>3.6081958762888048E-3</v>
      </c>
      <c r="Z464" s="8">
        <f t="shared" si="78"/>
        <v>-9.3052105577787862E-3</v>
      </c>
      <c r="AA464" s="8">
        <f t="shared" si="79"/>
        <v>-2.3168461699018931E-2</v>
      </c>
      <c r="AB464" s="12">
        <f t="shared" si="81"/>
        <v>3.7807596233527157E-3</v>
      </c>
      <c r="AC464" s="37" cm="1">
        <f t="array" ref="AC464">SUMPRODUCT(R464:AA464,TRANSPOSE($AK$5:$AK$14))</f>
        <v>3.4735559082076151E-3</v>
      </c>
      <c r="AD464" s="37"/>
      <c r="AE464" s="37"/>
      <c r="AF464" s="37"/>
      <c r="AG464" s="37"/>
      <c r="AH464" s="37"/>
    </row>
    <row r="465" spans="1:34">
      <c r="A465" s="1">
        <v>44371</v>
      </c>
      <c r="B465" t="s">
        <v>20</v>
      </c>
      <c r="C465" t="s">
        <v>21</v>
      </c>
      <c r="D465" s="2">
        <v>16.989999999999998</v>
      </c>
      <c r="F465" s="1">
        <v>43753</v>
      </c>
      <c r="G465" s="3">
        <v>54.639999000000003</v>
      </c>
      <c r="H465" s="3">
        <v>14.836665999999999</v>
      </c>
      <c r="I465" s="3">
        <v>15.67</v>
      </c>
      <c r="J465" s="3">
        <v>42.771427000000003</v>
      </c>
      <c r="K465" s="3">
        <v>21.117692999999999</v>
      </c>
      <c r="L465" s="3">
        <v>28.83</v>
      </c>
      <c r="M465" s="3">
        <v>27.6</v>
      </c>
      <c r="N465" s="3">
        <v>19.399999999999999</v>
      </c>
      <c r="O465" s="3">
        <v>44.761158000000002</v>
      </c>
      <c r="P465" s="3">
        <v>47.91</v>
      </c>
      <c r="R465" s="8">
        <f t="shared" si="80"/>
        <v>-9.6066525142885911E-3</v>
      </c>
      <c r="S465" s="8">
        <f t="shared" si="71"/>
        <v>-1.4393290841304118E-2</v>
      </c>
      <c r="T465" s="8">
        <f t="shared" si="72"/>
        <v>1.5554115359688932E-2</v>
      </c>
      <c r="U465" s="8">
        <f t="shared" si="73"/>
        <v>1.9291880065591956E-2</v>
      </c>
      <c r="V465" s="8">
        <f t="shared" si="74"/>
        <v>1.3875625927747064E-2</v>
      </c>
      <c r="W465" s="8">
        <f t="shared" si="75"/>
        <v>1.5498450704418791E-2</v>
      </c>
      <c r="X465" s="8">
        <f t="shared" si="76"/>
        <v>1.061885795015958E-2</v>
      </c>
      <c r="Y465" s="8">
        <f t="shared" si="77"/>
        <v>4.1407867494823135E-3</v>
      </c>
      <c r="Z465" s="8">
        <f t="shared" si="78"/>
        <v>-1.1042913772221018E-2</v>
      </c>
      <c r="AA465" s="8">
        <f t="shared" si="79"/>
        <v>-1.6670555671158412E-3</v>
      </c>
      <c r="AB465" s="12">
        <f t="shared" si="81"/>
        <v>4.2269804062159072E-3</v>
      </c>
      <c r="AC465" s="37" cm="1">
        <f t="array" ref="AC465">SUMPRODUCT(R465:AA465,TRANSPOSE($AK$5:$AK$14))</f>
        <v>2.9390545361437461E-3</v>
      </c>
      <c r="AD465" s="37"/>
      <c r="AE465" s="37"/>
      <c r="AF465" s="37"/>
      <c r="AG465" s="37"/>
      <c r="AH465" s="37"/>
    </row>
    <row r="466" spans="1:34">
      <c r="A466" s="1">
        <v>44370</v>
      </c>
      <c r="B466" t="s">
        <v>2</v>
      </c>
      <c r="C466" t="s">
        <v>3</v>
      </c>
      <c r="D466" s="2">
        <v>29.299999</v>
      </c>
      <c r="F466" s="1">
        <v>43752</v>
      </c>
      <c r="G466" s="3">
        <v>55.169998</v>
      </c>
      <c r="H466" s="3">
        <v>15.053333</v>
      </c>
      <c r="I466" s="3">
        <v>15.43</v>
      </c>
      <c r="J466" s="3">
        <v>41.961903</v>
      </c>
      <c r="K466" s="3">
        <v>20.828682000000001</v>
      </c>
      <c r="L466" s="3">
        <v>28.389999</v>
      </c>
      <c r="M466" s="3">
        <v>27.309999000000001</v>
      </c>
      <c r="N466" s="3">
        <v>19.32</v>
      </c>
      <c r="O466" s="3">
        <v>45.260970999999998</v>
      </c>
      <c r="P466" s="3">
        <v>47.990001999999997</v>
      </c>
      <c r="R466" s="8">
        <f t="shared" si="80"/>
        <v>-7.3768259310246281E-3</v>
      </c>
      <c r="S466" s="8">
        <f t="shared" si="71"/>
        <v>2.44175371550513E-3</v>
      </c>
      <c r="T466" s="8">
        <f t="shared" si="72"/>
        <v>9.1563113145847336E-3</v>
      </c>
      <c r="U466" s="8">
        <f t="shared" si="73"/>
        <v>1.7551950873384275E-2</v>
      </c>
      <c r="V466" s="8">
        <f t="shared" si="74"/>
        <v>1.5055893254782592E-2</v>
      </c>
      <c r="W466" s="8">
        <f t="shared" si="75"/>
        <v>1.5742325018163656E-2</v>
      </c>
      <c r="X466" s="8">
        <f t="shared" si="76"/>
        <v>1.8341526045487777E-3</v>
      </c>
      <c r="Y466" s="8">
        <f t="shared" si="77"/>
        <v>-2.5813627991035305E-3</v>
      </c>
      <c r="Z466" s="8">
        <f t="shared" si="78"/>
        <v>1.663195307654617E-2</v>
      </c>
      <c r="AA466" s="8">
        <f t="shared" si="79"/>
        <v>-1.3363425439215287E-2</v>
      </c>
      <c r="AB466" s="12">
        <f t="shared" si="81"/>
        <v>5.5092725688171886E-3</v>
      </c>
      <c r="AC466" s="37" cm="1">
        <f t="array" ref="AC466">SUMPRODUCT(R466:AA466,TRANSPOSE($AK$5:$AK$14))</f>
        <v>3.4477488859947021E-3</v>
      </c>
      <c r="AD466" s="37"/>
      <c r="AE466" s="37"/>
      <c r="AF466" s="37"/>
      <c r="AG466" s="37"/>
      <c r="AH466" s="37"/>
    </row>
    <row r="467" spans="1:34">
      <c r="A467" s="1">
        <v>44370</v>
      </c>
      <c r="B467" t="s">
        <v>4</v>
      </c>
      <c r="C467" t="s">
        <v>5</v>
      </c>
      <c r="D467" s="2">
        <v>21.42</v>
      </c>
      <c r="F467" s="1">
        <v>43749</v>
      </c>
      <c r="G467" s="3">
        <v>55.580002</v>
      </c>
      <c r="H467" s="3">
        <v>15.016666000000001</v>
      </c>
      <c r="I467" s="3">
        <v>15.29</v>
      </c>
      <c r="J467" s="3">
        <v>41.238093999999997</v>
      </c>
      <c r="K467" s="3">
        <v>20.519739000000001</v>
      </c>
      <c r="L467" s="3">
        <v>27.950001</v>
      </c>
      <c r="M467" s="3">
        <v>27.26</v>
      </c>
      <c r="N467" s="3">
        <v>19.370000999999998</v>
      </c>
      <c r="O467" s="3">
        <v>44.520508</v>
      </c>
      <c r="P467" s="3">
        <v>48.639999000000003</v>
      </c>
      <c r="R467" s="8">
        <f t="shared" si="80"/>
        <v>1.0913095671153211E-2</v>
      </c>
      <c r="S467" s="8">
        <f t="shared" si="71"/>
        <v>2.2469360983629644E-2</v>
      </c>
      <c r="T467" s="8">
        <f t="shared" si="72"/>
        <v>4.3686006825938484E-2</v>
      </c>
      <c r="U467" s="8">
        <f t="shared" si="73"/>
        <v>2.9236972200282371E-2</v>
      </c>
      <c r="V467" s="8">
        <f t="shared" si="74"/>
        <v>4.5708489253068245E-2</v>
      </c>
      <c r="W467" s="8">
        <f t="shared" si="75"/>
        <v>1.6363672727272738E-2</v>
      </c>
      <c r="X467" s="8">
        <f t="shared" si="76"/>
        <v>1.9446522064323228E-2</v>
      </c>
      <c r="Y467" s="8">
        <f t="shared" si="77"/>
        <v>2.4867777777777773E-2</v>
      </c>
      <c r="Z467" s="8">
        <f t="shared" si="78"/>
        <v>1.2205416514934226E-2</v>
      </c>
      <c r="AA467" s="8">
        <f t="shared" si="79"/>
        <v>2.9635837017957922E-2</v>
      </c>
      <c r="AB467" s="12">
        <f t="shared" si="81"/>
        <v>2.5453315103633783E-2</v>
      </c>
      <c r="AC467" s="37" cm="1">
        <f t="array" ref="AC467">SUMPRODUCT(R467:AA467,TRANSPOSE($AK$5:$AK$14))</f>
        <v>2.5643197008833801E-2</v>
      </c>
      <c r="AD467" s="37"/>
      <c r="AE467" s="37"/>
      <c r="AF467" s="37"/>
      <c r="AG467" s="37"/>
      <c r="AH467" s="37"/>
    </row>
    <row r="468" spans="1:34">
      <c r="A468" s="1">
        <v>44370</v>
      </c>
      <c r="B468" t="s">
        <v>6</v>
      </c>
      <c r="C468" t="s">
        <v>7</v>
      </c>
      <c r="D468" s="2">
        <v>113.07</v>
      </c>
      <c r="F468" s="1">
        <v>43748</v>
      </c>
      <c r="G468" s="3">
        <v>54.98</v>
      </c>
      <c r="H468" s="3">
        <v>14.686666000000001</v>
      </c>
      <c r="I468" s="3">
        <v>14.65</v>
      </c>
      <c r="J468" s="3">
        <v>40.066665999999998</v>
      </c>
      <c r="K468" s="3">
        <v>19.622810000000001</v>
      </c>
      <c r="L468" s="3">
        <v>27.5</v>
      </c>
      <c r="M468" s="3">
        <v>26.74</v>
      </c>
      <c r="N468" s="3">
        <v>18.899999999999999</v>
      </c>
      <c r="O468" s="3">
        <v>43.983668999999999</v>
      </c>
      <c r="P468" s="3">
        <v>47.240001999999997</v>
      </c>
      <c r="R468" s="8">
        <f t="shared" si="80"/>
        <v>3.2846898409614423E-3</v>
      </c>
      <c r="S468" s="8">
        <f t="shared" si="71"/>
        <v>3.6446242288069503E-3</v>
      </c>
      <c r="T468" s="8">
        <f t="shared" si="72"/>
        <v>6.8728522336769515E-3</v>
      </c>
      <c r="U468" s="8">
        <f t="shared" si="73"/>
        <v>-2.3444783796033632E-2</v>
      </c>
      <c r="V468" s="8">
        <f t="shared" si="74"/>
        <v>-3.5425540147826918E-3</v>
      </c>
      <c r="W468" s="8">
        <f t="shared" si="75"/>
        <v>-1.0897565895474763E-3</v>
      </c>
      <c r="X468" s="8">
        <f t="shared" si="76"/>
        <v>8.2956259426847229E-3</v>
      </c>
      <c r="Y468" s="8">
        <f t="shared" si="77"/>
        <v>-1.6137377206526728E-2</v>
      </c>
      <c r="Z468" s="8">
        <f t="shared" si="78"/>
        <v>2.531694214500228E-3</v>
      </c>
      <c r="AA468" s="8">
        <f t="shared" si="79"/>
        <v>3.4377141860176944E-2</v>
      </c>
      <c r="AB468" s="12">
        <f t="shared" si="81"/>
        <v>1.4792156713916711E-3</v>
      </c>
      <c r="AC468" s="37" cm="1">
        <f t="array" ref="AC468">SUMPRODUCT(R468:AA468,TRANSPOSE($AK$5:$AK$14))</f>
        <v>3.669432109164609E-3</v>
      </c>
      <c r="AD468" s="37"/>
      <c r="AE468" s="37"/>
      <c r="AF468" s="37"/>
      <c r="AG468" s="37"/>
      <c r="AH468" s="37"/>
    </row>
    <row r="469" spans="1:34">
      <c r="A469" s="1">
        <v>44370</v>
      </c>
      <c r="B469" t="s">
        <v>8</v>
      </c>
      <c r="C469" t="s">
        <v>9</v>
      </c>
      <c r="D469" s="2">
        <v>21.280000999999999</v>
      </c>
      <c r="F469" s="1">
        <v>43747</v>
      </c>
      <c r="G469" s="3">
        <v>54.799999</v>
      </c>
      <c r="H469" s="3">
        <v>14.633333</v>
      </c>
      <c r="I469" s="3">
        <v>14.55</v>
      </c>
      <c r="J469" s="3">
        <v>41.028571999999997</v>
      </c>
      <c r="K469" s="3">
        <v>19.692571999999998</v>
      </c>
      <c r="L469" s="3">
        <v>27.530000999999999</v>
      </c>
      <c r="M469" s="3">
        <v>26.52</v>
      </c>
      <c r="N469" s="3">
        <v>19.209999</v>
      </c>
      <c r="O469" s="3">
        <v>43.872596999999999</v>
      </c>
      <c r="P469" s="3">
        <v>45.669998</v>
      </c>
      <c r="R469" s="8">
        <f t="shared" si="80"/>
        <v>-7.2464129122026761E-3</v>
      </c>
      <c r="S469" s="8">
        <f t="shared" si="71"/>
        <v>1.385681325304426E-2</v>
      </c>
      <c r="T469" s="8">
        <f t="shared" si="72"/>
        <v>8.3160083160083859E-3</v>
      </c>
      <c r="U469" s="8">
        <f t="shared" si="73"/>
        <v>3.0267869545359746E-3</v>
      </c>
      <c r="V469" s="8">
        <f t="shared" si="74"/>
        <v>2.649346890868591E-2</v>
      </c>
      <c r="W469" s="8">
        <f t="shared" si="75"/>
        <v>1.7744991413862859E-2</v>
      </c>
      <c r="X469" s="8">
        <f t="shared" si="76"/>
        <v>1.921598770176787E-2</v>
      </c>
      <c r="Y469" s="8">
        <f t="shared" si="77"/>
        <v>1.0421052088533541E-3</v>
      </c>
      <c r="Z469" s="8">
        <f t="shared" si="78"/>
        <v>1.9354815175447536E-2</v>
      </c>
      <c r="AA469" s="8">
        <f t="shared" si="79"/>
        <v>7.7228155339805682E-3</v>
      </c>
      <c r="AB469" s="12">
        <f t="shared" si="81"/>
        <v>1.0952737955398405E-2</v>
      </c>
      <c r="AC469" s="37" cm="1">
        <f t="array" ref="AC469">SUMPRODUCT(R469:AA469,TRANSPOSE($AK$5:$AK$14))</f>
        <v>9.3699722300910303E-3</v>
      </c>
      <c r="AD469" s="37"/>
      <c r="AE469" s="37"/>
      <c r="AF469" s="37"/>
      <c r="AG469" s="37"/>
      <c r="AH469" s="37"/>
    </row>
    <row r="470" spans="1:34">
      <c r="A470" s="1">
        <v>44370</v>
      </c>
      <c r="B470" t="s">
        <v>10</v>
      </c>
      <c r="C470" t="s">
        <v>11</v>
      </c>
      <c r="D470" s="2">
        <v>25.049999</v>
      </c>
      <c r="F470" s="1">
        <v>43746</v>
      </c>
      <c r="G470" s="3">
        <v>55.200001</v>
      </c>
      <c r="H470" s="3">
        <v>14.433332999999999</v>
      </c>
      <c r="I470" s="3">
        <v>14.43</v>
      </c>
      <c r="J470" s="3">
        <v>40.904761999999998</v>
      </c>
      <c r="K470" s="3">
        <v>19.184313</v>
      </c>
      <c r="L470" s="3">
        <v>27.049999</v>
      </c>
      <c r="M470" s="3">
        <v>26.02</v>
      </c>
      <c r="N470" s="3">
        <v>19.190000999999999</v>
      </c>
      <c r="O470" s="3">
        <v>43.039574000000002</v>
      </c>
      <c r="P470" s="3">
        <v>45.32</v>
      </c>
      <c r="R470" s="8">
        <f t="shared" si="80"/>
        <v>-1.4285696428571424E-2</v>
      </c>
      <c r="S470" s="8">
        <f t="shared" ref="S470:S496" si="82">(H470-H471)/H471</f>
        <v>6.9767443482963553E-3</v>
      </c>
      <c r="T470" s="8">
        <f t="shared" ref="T470:T496" si="83">(I470-I471)/I471</f>
        <v>-1.9701086956521802E-2</v>
      </c>
      <c r="U470" s="8">
        <f t="shared" ref="U470:U496" si="84">(J470-J471)/J471</f>
        <v>-5.7870312700938897E-3</v>
      </c>
      <c r="V470" s="8">
        <f t="shared" ref="V470:V496" si="85">(K470-K471)/K471</f>
        <v>-1.5848711985314269E-2</v>
      </c>
      <c r="W470" s="8">
        <f t="shared" ref="W470:W496" si="86">(L470-L471)/L471</f>
        <v>-3.6954916369367059E-4</v>
      </c>
      <c r="X470" s="8">
        <f t="shared" ref="X470:X496" si="87">(M470-M471)/M471</f>
        <v>-5.7317539166985912E-3</v>
      </c>
      <c r="Y470" s="8">
        <f t="shared" ref="Y470:Y496" si="88">(N470-N471)/N471</f>
        <v>-3.9539489489489571E-2</v>
      </c>
      <c r="Z470" s="8">
        <f t="shared" ref="Z470:Z496" si="89">(O470-O471)/O471</f>
        <v>-1.2738800467146106E-2</v>
      </c>
      <c r="AA470" s="8">
        <f t="shared" ref="AA470:AA496" si="90">(P470-P471)/P471</f>
        <v>-1.5638596532610769E-2</v>
      </c>
      <c r="AB470" s="12">
        <f t="shared" si="81"/>
        <v>-1.2266397186184374E-2</v>
      </c>
      <c r="AC470" s="37" cm="1">
        <f t="array" ref="AC470">SUMPRODUCT(R470:AA470,TRANSPOSE($AK$5:$AK$14))</f>
        <v>-1.4641980976510142E-2</v>
      </c>
      <c r="AD470" s="37"/>
      <c r="AE470" s="37"/>
      <c r="AF470" s="37"/>
      <c r="AG470" s="37"/>
      <c r="AH470" s="37"/>
    </row>
    <row r="471" spans="1:34">
      <c r="A471" s="1">
        <v>44370</v>
      </c>
      <c r="B471" t="s">
        <v>12</v>
      </c>
      <c r="C471" t="s">
        <v>13</v>
      </c>
      <c r="D471" s="2">
        <v>25.85</v>
      </c>
      <c r="F471" s="1">
        <v>43745</v>
      </c>
      <c r="G471" s="3">
        <v>56</v>
      </c>
      <c r="H471" s="3">
        <v>14.333333</v>
      </c>
      <c r="I471" s="3">
        <v>14.72</v>
      </c>
      <c r="J471" s="3">
        <v>41.142856999999999</v>
      </c>
      <c r="K471" s="3">
        <v>19.493255999999999</v>
      </c>
      <c r="L471" s="3">
        <v>27.059999000000001</v>
      </c>
      <c r="M471" s="3">
        <v>26.17</v>
      </c>
      <c r="N471" s="3">
        <v>19.98</v>
      </c>
      <c r="O471" s="3">
        <v>43.594920999999999</v>
      </c>
      <c r="P471" s="3">
        <v>46.040000999999997</v>
      </c>
      <c r="R471" s="8">
        <f t="shared" si="80"/>
        <v>8.6455331412103181E-3</v>
      </c>
      <c r="S471" s="8">
        <f t="shared" si="82"/>
        <v>-3.4792390572390572E-2</v>
      </c>
      <c r="T471" s="8">
        <f t="shared" si="83"/>
        <v>-1.2080536912751658E-2</v>
      </c>
      <c r="U471" s="8">
        <f t="shared" si="84"/>
        <v>-1.4823293745261625E-2</v>
      </c>
      <c r="V471" s="8">
        <f t="shared" si="85"/>
        <v>-1.1122230393573197E-2</v>
      </c>
      <c r="W471" s="8">
        <f t="shared" si="86"/>
        <v>-3.4261277658815072E-2</v>
      </c>
      <c r="X471" s="8">
        <f t="shared" si="87"/>
        <v>-1.282534892493398E-2</v>
      </c>
      <c r="Y471" s="8">
        <f t="shared" si="88"/>
        <v>-2.3937421784925389E-2</v>
      </c>
      <c r="Z471" s="8">
        <f t="shared" si="89"/>
        <v>5.7654840870285584E-3</v>
      </c>
      <c r="AA471" s="8">
        <f t="shared" si="90"/>
        <v>-1.1805086928525579E-2</v>
      </c>
      <c r="AB471" s="12">
        <f t="shared" si="81"/>
        <v>-1.4123656969293819E-2</v>
      </c>
      <c r="AC471" s="37" cm="1">
        <f t="array" ref="AC471">SUMPRODUCT(R471:AA471,TRANSPOSE($AK$5:$AK$14))</f>
        <v>-1.4576265597415511E-2</v>
      </c>
      <c r="AD471" s="37"/>
      <c r="AE471" s="37"/>
      <c r="AF471" s="37"/>
      <c r="AG471" s="37"/>
      <c r="AH471" s="37"/>
    </row>
    <row r="472" spans="1:34">
      <c r="A472" s="1">
        <v>44370</v>
      </c>
      <c r="B472" t="s">
        <v>14</v>
      </c>
      <c r="C472" t="s">
        <v>15</v>
      </c>
      <c r="D472" s="2">
        <v>64</v>
      </c>
      <c r="F472" s="1">
        <v>43742</v>
      </c>
      <c r="G472" s="3">
        <v>55.52</v>
      </c>
      <c r="H472" s="3">
        <v>14.85</v>
      </c>
      <c r="I472" s="3">
        <v>14.9</v>
      </c>
      <c r="J472" s="3">
        <v>41.761906000000003</v>
      </c>
      <c r="K472" s="3">
        <v>19.712503000000002</v>
      </c>
      <c r="L472" s="3">
        <v>28.02</v>
      </c>
      <c r="M472" s="3">
        <v>26.51</v>
      </c>
      <c r="N472" s="3">
        <v>20.469999000000001</v>
      </c>
      <c r="O472" s="3">
        <v>43.345016000000001</v>
      </c>
      <c r="P472" s="3">
        <v>46.59</v>
      </c>
      <c r="R472" s="8">
        <f t="shared" si="80"/>
        <v>4.7547169811320816E-2</v>
      </c>
      <c r="S472" s="8">
        <f t="shared" si="82"/>
        <v>2.1789014261215846E-2</v>
      </c>
      <c r="T472" s="8">
        <f t="shared" si="83"/>
        <v>6.0769750168804763E-3</v>
      </c>
      <c r="U472" s="8">
        <f t="shared" si="84"/>
        <v>1.6458130261926638E-2</v>
      </c>
      <c r="V472" s="8">
        <f t="shared" si="85"/>
        <v>3.1282501415675443E-2</v>
      </c>
      <c r="W472" s="8">
        <f t="shared" si="86"/>
        <v>1.8909090909090893E-2</v>
      </c>
      <c r="X472" s="8">
        <f t="shared" si="87"/>
        <v>-8.6013462976812591E-3</v>
      </c>
      <c r="Y472" s="8">
        <f t="shared" si="88"/>
        <v>1.336623696206753E-2</v>
      </c>
      <c r="Z472" s="8">
        <f t="shared" si="89"/>
        <v>1.0574058311209188E-2</v>
      </c>
      <c r="AA472" s="8">
        <f t="shared" si="90"/>
        <v>2.5308121155548511E-2</v>
      </c>
      <c r="AB472" s="12">
        <f t="shared" si="81"/>
        <v>1.8270995180725412E-2</v>
      </c>
      <c r="AC472" s="37" cm="1">
        <f t="array" ref="AC472">SUMPRODUCT(R472:AA472,TRANSPOSE($AK$5:$AK$14))</f>
        <v>1.8551597568454193E-2</v>
      </c>
      <c r="AD472" s="37"/>
      <c r="AE472" s="37"/>
      <c r="AF472" s="37"/>
      <c r="AG472" s="37"/>
      <c r="AH472" s="37"/>
    </row>
    <row r="473" spans="1:34">
      <c r="A473" s="1">
        <v>44370</v>
      </c>
      <c r="B473" t="s">
        <v>16</v>
      </c>
      <c r="C473" t="s">
        <v>17</v>
      </c>
      <c r="D473" s="2">
        <v>93.709998999999996</v>
      </c>
      <c r="F473" s="1">
        <v>43741</v>
      </c>
      <c r="G473" s="3">
        <v>53</v>
      </c>
      <c r="H473" s="3">
        <v>14.533333000000001</v>
      </c>
      <c r="I473" s="3">
        <v>14.81</v>
      </c>
      <c r="J473" s="3">
        <v>41.085712000000001</v>
      </c>
      <c r="K473" s="3">
        <v>19.114552</v>
      </c>
      <c r="L473" s="3">
        <v>27.5</v>
      </c>
      <c r="M473" s="3">
        <v>26.74</v>
      </c>
      <c r="N473" s="3">
        <v>20.200001</v>
      </c>
      <c r="O473" s="3">
        <v>42.891478999999997</v>
      </c>
      <c r="P473" s="3">
        <v>45.439999</v>
      </c>
      <c r="R473" s="8">
        <f t="shared" si="80"/>
        <v>3.616809242744505E-2</v>
      </c>
      <c r="S473" s="8">
        <f t="shared" si="82"/>
        <v>1.1600951814429342E-2</v>
      </c>
      <c r="T473" s="8">
        <f t="shared" si="83"/>
        <v>-8.7014725568941766E-3</v>
      </c>
      <c r="U473" s="8">
        <f t="shared" si="84"/>
        <v>1.0304459692095808E-2</v>
      </c>
      <c r="V473" s="8">
        <f t="shared" si="85"/>
        <v>-1.2358288952140547E-2</v>
      </c>
      <c r="W473" s="8">
        <f t="shared" si="86"/>
        <v>8.4341767510084497E-3</v>
      </c>
      <c r="X473" s="8">
        <f t="shared" si="87"/>
        <v>7.4854044717580443E-4</v>
      </c>
      <c r="Y473" s="8">
        <f t="shared" si="88"/>
        <v>-9.8038725490195225E-3</v>
      </c>
      <c r="Z473" s="8">
        <f t="shared" si="89"/>
        <v>-1.5083478380060926E-3</v>
      </c>
      <c r="AA473" s="8">
        <f t="shared" si="90"/>
        <v>7.5388251680188739E-3</v>
      </c>
      <c r="AB473" s="12">
        <f t="shared" si="81"/>
        <v>4.2423064404112981E-3</v>
      </c>
      <c r="AC473" s="37" cm="1">
        <f t="array" ref="AC473">SUMPRODUCT(R473:AA473,TRANSPOSE($AK$5:$AK$14))</f>
        <v>3.7592448841600049E-3</v>
      </c>
      <c r="AD473" s="37"/>
      <c r="AE473" s="37"/>
      <c r="AF473" s="37"/>
      <c r="AG473" s="37"/>
      <c r="AH473" s="37"/>
    </row>
    <row r="474" spans="1:34">
      <c r="A474" s="1">
        <v>44370</v>
      </c>
      <c r="B474" t="s">
        <v>18</v>
      </c>
      <c r="C474" t="s">
        <v>19</v>
      </c>
      <c r="D474" s="2">
        <v>35.520000000000003</v>
      </c>
      <c r="F474" s="1">
        <v>43740</v>
      </c>
      <c r="G474" s="3">
        <v>51.150002000000001</v>
      </c>
      <c r="H474" s="3">
        <v>14.366666</v>
      </c>
      <c r="I474" s="3">
        <v>14.94</v>
      </c>
      <c r="J474" s="3">
        <v>40.666663999999997</v>
      </c>
      <c r="K474" s="3">
        <v>19.353731</v>
      </c>
      <c r="L474" s="3">
        <v>27.27</v>
      </c>
      <c r="M474" s="3">
        <v>26.719999000000001</v>
      </c>
      <c r="N474" s="3">
        <v>20.399999999999999</v>
      </c>
      <c r="O474" s="3">
        <v>42.956271999999998</v>
      </c>
      <c r="P474" s="3">
        <v>45.099997999999999</v>
      </c>
      <c r="R474" s="8">
        <f t="shared" si="80"/>
        <v>2.9589412238325299E-2</v>
      </c>
      <c r="S474" s="8">
        <f t="shared" si="82"/>
        <v>-1.5307333790267271E-2</v>
      </c>
      <c r="T474" s="8">
        <f t="shared" si="83"/>
        <v>-1.5161502966381043E-2</v>
      </c>
      <c r="U474" s="8">
        <f t="shared" si="84"/>
        <v>-3.8504902135791282E-2</v>
      </c>
      <c r="V474" s="8">
        <f t="shared" si="85"/>
        <v>-1.5213017971874446E-2</v>
      </c>
      <c r="W474" s="8">
        <f t="shared" si="86"/>
        <v>-2.5723472668810251E-2</v>
      </c>
      <c r="X474" s="8">
        <f t="shared" si="87"/>
        <v>-2.8716866593965835E-2</v>
      </c>
      <c r="Y474" s="8">
        <f t="shared" si="88"/>
        <v>-1.1627859090497095E-2</v>
      </c>
      <c r="Z474" s="8">
        <f t="shared" si="89"/>
        <v>-2.6023041179583012E-2</v>
      </c>
      <c r="AA474" s="8">
        <f t="shared" si="90"/>
        <v>-5.470553457777276E-2</v>
      </c>
      <c r="AB474" s="12">
        <f t="shared" si="81"/>
        <v>-2.0139411873661771E-2</v>
      </c>
      <c r="AC474" s="37" cm="1">
        <f t="array" ref="AC474">SUMPRODUCT(R474:AA474,TRANSPOSE($AK$5:$AK$14))</f>
        <v>-2.0092417370312737E-2</v>
      </c>
      <c r="AD474" s="37"/>
      <c r="AE474" s="37"/>
      <c r="AF474" s="37"/>
      <c r="AG474" s="37"/>
      <c r="AH474" s="37"/>
    </row>
    <row r="475" spans="1:34">
      <c r="A475" s="1">
        <v>44370</v>
      </c>
      <c r="B475" t="s">
        <v>20</v>
      </c>
      <c r="C475" t="s">
        <v>21</v>
      </c>
      <c r="D475" s="2">
        <v>17.02</v>
      </c>
      <c r="F475" s="1">
        <v>43739</v>
      </c>
      <c r="G475" s="3">
        <v>49.68</v>
      </c>
      <c r="H475" s="3">
        <v>14.59</v>
      </c>
      <c r="I475" s="3">
        <v>15.17</v>
      </c>
      <c r="J475" s="3">
        <v>42.295237999999998</v>
      </c>
      <c r="K475" s="3">
        <v>19.652708000000001</v>
      </c>
      <c r="L475" s="3">
        <v>27.99</v>
      </c>
      <c r="M475" s="3">
        <v>27.51</v>
      </c>
      <c r="N475" s="3">
        <v>20.639999</v>
      </c>
      <c r="O475" s="3">
        <v>44.103991999999998</v>
      </c>
      <c r="P475" s="3">
        <v>47.709999000000003</v>
      </c>
      <c r="R475" s="8">
        <f t="shared" si="80"/>
        <v>3.2310177705976691E-3</v>
      </c>
      <c r="S475" s="8">
        <f t="shared" si="82"/>
        <v>3.2088242770759185E-3</v>
      </c>
      <c r="T475" s="8">
        <f t="shared" si="83"/>
        <v>-1.4294996751137143E-2</v>
      </c>
      <c r="U475" s="8">
        <f t="shared" si="84"/>
        <v>-2.3097228383407893E-2</v>
      </c>
      <c r="V475" s="8">
        <f t="shared" si="85"/>
        <v>-1.2024096252291741E-2</v>
      </c>
      <c r="W475" s="8">
        <f t="shared" si="86"/>
        <v>-2.9809358752166479E-2</v>
      </c>
      <c r="X475" s="8">
        <f t="shared" si="87"/>
        <v>-1.4518693811930126E-3</v>
      </c>
      <c r="Y475" s="8">
        <f t="shared" si="88"/>
        <v>-1.9477435604628775E-2</v>
      </c>
      <c r="Z475" s="8">
        <f t="shared" si="89"/>
        <v>-1.2576899876949126E-3</v>
      </c>
      <c r="AA475" s="8">
        <f t="shared" si="90"/>
        <v>-8.3771727748684023E-4</v>
      </c>
      <c r="AB475" s="12">
        <f t="shared" si="81"/>
        <v>-9.5810550342333226E-3</v>
      </c>
      <c r="AC475" s="37" cm="1">
        <f t="array" ref="AC475">SUMPRODUCT(R475:AA475,TRANSPOSE($AK$5:$AK$14))</f>
        <v>-9.4829028150513264E-3</v>
      </c>
      <c r="AD475" s="37"/>
      <c r="AE475" s="37"/>
      <c r="AF475" s="37"/>
      <c r="AG475" s="37"/>
      <c r="AH475" s="37"/>
    </row>
    <row r="476" spans="1:34">
      <c r="A476" s="1">
        <v>44369</v>
      </c>
      <c r="B476" t="s">
        <v>2</v>
      </c>
      <c r="C476" t="s">
        <v>3</v>
      </c>
      <c r="D476" s="2">
        <v>29.1</v>
      </c>
      <c r="F476" s="1">
        <v>43738</v>
      </c>
      <c r="G476" s="3">
        <v>49.52</v>
      </c>
      <c r="H476" s="3">
        <v>14.543333000000001</v>
      </c>
      <c r="I476" s="3">
        <v>15.39</v>
      </c>
      <c r="J476" s="3">
        <v>43.295237999999998</v>
      </c>
      <c r="K476" s="3">
        <v>19.89189</v>
      </c>
      <c r="L476" s="3">
        <v>28.85</v>
      </c>
      <c r="M476" s="3">
        <v>27.549999</v>
      </c>
      <c r="N476" s="3">
        <v>21.049999</v>
      </c>
      <c r="O476" s="3">
        <v>44.159531000000001</v>
      </c>
      <c r="P476" s="3">
        <v>47.75</v>
      </c>
      <c r="R476" s="8">
        <f t="shared" si="80"/>
        <v>2.8351356250479439E-3</v>
      </c>
      <c r="S476" s="8">
        <f t="shared" si="82"/>
        <v>-1.6899504661998754E-2</v>
      </c>
      <c r="T476" s="8">
        <f t="shared" si="83"/>
        <v>1.6512549537648611E-2</v>
      </c>
      <c r="U476" s="8">
        <f t="shared" si="84"/>
        <v>2.9438473467287622E-2</v>
      </c>
      <c r="V476" s="8">
        <f t="shared" si="85"/>
        <v>3.5194001370589863E-3</v>
      </c>
      <c r="W476" s="8">
        <f t="shared" si="86"/>
        <v>9.4471658502450363E-3</v>
      </c>
      <c r="X476" s="8">
        <f t="shared" si="87"/>
        <v>-3.9768980477223595E-3</v>
      </c>
      <c r="Y476" s="8">
        <f t="shared" si="88"/>
        <v>-9.4118117647058967E-3</v>
      </c>
      <c r="Z476" s="8">
        <f t="shared" si="89"/>
        <v>1.0805154913829959E-2</v>
      </c>
      <c r="AA476" s="8">
        <f t="shared" si="90"/>
        <v>1.8883759966429588E-3</v>
      </c>
      <c r="AB476" s="12">
        <f t="shared" si="81"/>
        <v>4.415804105333411E-3</v>
      </c>
      <c r="AC476" s="37" cm="1">
        <f t="array" ref="AC476">SUMPRODUCT(R476:AA476,TRANSPOSE($AK$5:$AK$14))</f>
        <v>3.4162110159814815E-3</v>
      </c>
      <c r="AD476" s="37"/>
      <c r="AE476" s="37"/>
      <c r="AF476" s="37"/>
      <c r="AG476" s="37"/>
      <c r="AH476" s="37"/>
    </row>
    <row r="477" spans="1:34">
      <c r="A477" s="1">
        <v>44369</v>
      </c>
      <c r="B477" t="s">
        <v>4</v>
      </c>
      <c r="C477" t="s">
        <v>5</v>
      </c>
      <c r="D477" s="2">
        <v>21.76</v>
      </c>
      <c r="F477" s="1">
        <v>43735</v>
      </c>
      <c r="G477" s="3">
        <v>49.380001</v>
      </c>
      <c r="H477" s="3">
        <v>14.793333000000001</v>
      </c>
      <c r="I477" s="3">
        <v>15.14</v>
      </c>
      <c r="J477" s="3">
        <v>42.057139999999997</v>
      </c>
      <c r="K477" s="3">
        <v>19.822127999999999</v>
      </c>
      <c r="L477" s="3">
        <v>28.58</v>
      </c>
      <c r="M477" s="3">
        <v>27.66</v>
      </c>
      <c r="N477" s="3">
        <v>21.25</v>
      </c>
      <c r="O477" s="3">
        <v>43.687480999999998</v>
      </c>
      <c r="P477" s="3">
        <v>47.66</v>
      </c>
      <c r="R477" s="8">
        <f t="shared" si="80"/>
        <v>-2.222691362994831E-3</v>
      </c>
      <c r="S477" s="8">
        <f t="shared" si="82"/>
        <v>-8.7111907239487991E-3</v>
      </c>
      <c r="T477" s="8">
        <f t="shared" si="83"/>
        <v>-5.2562417871222121E-3</v>
      </c>
      <c r="U477" s="8">
        <f t="shared" si="84"/>
        <v>-4.7329515264650851E-3</v>
      </c>
      <c r="V477" s="8">
        <f t="shared" si="85"/>
        <v>-6.493536761431524E-3</v>
      </c>
      <c r="W477" s="8">
        <f t="shared" si="86"/>
        <v>-4.1812193665081068E-3</v>
      </c>
      <c r="X477" s="8">
        <f t="shared" si="87"/>
        <v>-1.4440793702498486E-3</v>
      </c>
      <c r="Y477" s="8">
        <f t="shared" si="88"/>
        <v>-8.3994400373308322E-3</v>
      </c>
      <c r="Z477" s="8">
        <f t="shared" si="89"/>
        <v>2.3639132833704262E-2</v>
      </c>
      <c r="AA477" s="8">
        <f t="shared" si="90"/>
        <v>-4.1788758006921127E-3</v>
      </c>
      <c r="AB477" s="12">
        <f t="shared" si="81"/>
        <v>-2.1981093903039087E-3</v>
      </c>
      <c r="AC477" s="37" cm="1">
        <f t="array" ref="AC477">SUMPRODUCT(R477:AA477,TRANSPOSE($AK$5:$AK$14))</f>
        <v>-2.456308888653844E-3</v>
      </c>
      <c r="AD477" s="37"/>
      <c r="AE477" s="37"/>
      <c r="AF477" s="37"/>
      <c r="AG477" s="37"/>
      <c r="AH477" s="37"/>
    </row>
    <row r="478" spans="1:34">
      <c r="A478" s="1">
        <v>44369</v>
      </c>
      <c r="B478" t="s">
        <v>6</v>
      </c>
      <c r="C478" t="s">
        <v>7</v>
      </c>
      <c r="D478" s="2">
        <v>111.400002</v>
      </c>
      <c r="F478" s="1">
        <v>43734</v>
      </c>
      <c r="G478" s="3">
        <v>49.490001999999997</v>
      </c>
      <c r="H478" s="3">
        <v>14.923333</v>
      </c>
      <c r="I478" s="3">
        <v>15.22</v>
      </c>
      <c r="J478" s="3">
        <v>42.257140999999997</v>
      </c>
      <c r="K478" s="3">
        <v>19.951685000000001</v>
      </c>
      <c r="L478" s="3">
        <v>28.700001</v>
      </c>
      <c r="M478" s="3">
        <v>27.700001</v>
      </c>
      <c r="N478" s="3">
        <v>21.43</v>
      </c>
      <c r="O478" s="3">
        <v>42.678595999999999</v>
      </c>
      <c r="P478" s="3">
        <v>47.860000999999997</v>
      </c>
      <c r="R478" s="8">
        <f t="shared" si="80"/>
        <v>1.1651758448559162E-2</v>
      </c>
      <c r="S478" s="8">
        <f t="shared" si="82"/>
        <v>1.7268779822767526E-2</v>
      </c>
      <c r="T478" s="8">
        <f t="shared" si="83"/>
        <v>-4.5781556572922506E-3</v>
      </c>
      <c r="U478" s="8">
        <f t="shared" si="84"/>
        <v>-6.0484374593519291E-3</v>
      </c>
      <c r="V478" s="8">
        <f t="shared" si="85"/>
        <v>-9.9801633488150578E-4</v>
      </c>
      <c r="W478" s="8">
        <f t="shared" si="86"/>
        <v>9.4970453746043119E-3</v>
      </c>
      <c r="X478" s="8">
        <f t="shared" si="87"/>
        <v>1.316755669348941E-2</v>
      </c>
      <c r="Y478" s="8">
        <f t="shared" si="88"/>
        <v>1.0849008922216533E-2</v>
      </c>
      <c r="Z478" s="8">
        <f t="shared" si="89"/>
        <v>1.0962505630296418E-2</v>
      </c>
      <c r="AA478" s="8">
        <f t="shared" si="90"/>
        <v>0</v>
      </c>
      <c r="AB478" s="12">
        <f t="shared" si="81"/>
        <v>6.1772045440407677E-3</v>
      </c>
      <c r="AC478" s="37" cm="1">
        <f t="array" ref="AC478">SUMPRODUCT(R478:AA478,TRANSPOSE($AK$5:$AK$14))</f>
        <v>6.1846920623241835E-3</v>
      </c>
      <c r="AD478" s="37"/>
      <c r="AE478" s="37"/>
      <c r="AF478" s="37"/>
      <c r="AG478" s="37"/>
      <c r="AH478" s="37"/>
    </row>
    <row r="479" spans="1:34">
      <c r="A479" s="1">
        <v>44369</v>
      </c>
      <c r="B479" t="s">
        <v>8</v>
      </c>
      <c r="C479" t="s">
        <v>9</v>
      </c>
      <c r="D479" s="2">
        <v>21.469999000000001</v>
      </c>
      <c r="F479" s="1">
        <v>43733</v>
      </c>
      <c r="G479" s="3">
        <v>48.919998</v>
      </c>
      <c r="H479" s="3">
        <v>14.67</v>
      </c>
      <c r="I479" s="3">
        <v>15.29</v>
      </c>
      <c r="J479" s="3">
        <v>42.514285999999998</v>
      </c>
      <c r="K479" s="3">
        <v>19.971616999999998</v>
      </c>
      <c r="L479" s="3">
        <v>28.43</v>
      </c>
      <c r="M479" s="3">
        <v>27.34</v>
      </c>
      <c r="N479" s="3">
        <v>21.200001</v>
      </c>
      <c r="O479" s="3">
        <v>42.215805000000003</v>
      </c>
      <c r="P479" s="3">
        <v>47.860000999999997</v>
      </c>
      <c r="R479" s="8">
        <f t="shared" si="80"/>
        <v>-1.6326938775510277E-3</v>
      </c>
      <c r="S479" s="8">
        <f t="shared" si="82"/>
        <v>-6.5462305438479347E-3</v>
      </c>
      <c r="T479" s="8">
        <f t="shared" si="83"/>
        <v>5.921052631578938E-3</v>
      </c>
      <c r="U479" s="8">
        <f t="shared" si="84"/>
        <v>2.3853255462504688E-2</v>
      </c>
      <c r="V479" s="8">
        <f t="shared" si="85"/>
        <v>1.1099935516588916E-2</v>
      </c>
      <c r="W479" s="8">
        <f t="shared" si="86"/>
        <v>-4.9002450122506321E-3</v>
      </c>
      <c r="X479" s="8">
        <f t="shared" si="87"/>
        <v>2.5669233590025773E-3</v>
      </c>
      <c r="Y479" s="8">
        <f t="shared" si="88"/>
        <v>-3.29097320169249E-3</v>
      </c>
      <c r="Z479" s="8">
        <f t="shared" si="89"/>
        <v>2.6558606138239082E-2</v>
      </c>
      <c r="AA479" s="8">
        <f t="shared" si="90"/>
        <v>1.9816769656935802E-2</v>
      </c>
      <c r="AB479" s="12">
        <f t="shared" si="81"/>
        <v>7.3446400129507927E-3</v>
      </c>
      <c r="AC479" s="37" cm="1">
        <f t="array" ref="AC479">SUMPRODUCT(R479:AA479,TRANSPOSE($AK$5:$AK$14))</f>
        <v>6.5909767503870963E-3</v>
      </c>
      <c r="AD479" s="37"/>
      <c r="AE479" s="37"/>
      <c r="AF479" s="37"/>
      <c r="AG479" s="37"/>
      <c r="AH479" s="37"/>
    </row>
    <row r="480" spans="1:34">
      <c r="A480" s="1">
        <v>44369</v>
      </c>
      <c r="B480" t="s">
        <v>10</v>
      </c>
      <c r="C480" t="s">
        <v>11</v>
      </c>
      <c r="D480" s="2">
        <v>25.299999</v>
      </c>
      <c r="F480" s="1">
        <v>43732</v>
      </c>
      <c r="G480" s="3">
        <v>49</v>
      </c>
      <c r="H480" s="3">
        <v>14.766666000000001</v>
      </c>
      <c r="I480" s="3">
        <v>15.2</v>
      </c>
      <c r="J480" s="3">
        <v>41.523808000000002</v>
      </c>
      <c r="K480" s="3">
        <v>19.752367</v>
      </c>
      <c r="L480" s="3">
        <v>28.57</v>
      </c>
      <c r="M480" s="3">
        <v>27.27</v>
      </c>
      <c r="N480" s="3">
        <v>21.27</v>
      </c>
      <c r="O480" s="3">
        <v>41.123618999999998</v>
      </c>
      <c r="P480" s="3">
        <v>46.93</v>
      </c>
      <c r="R480" s="8">
        <f t="shared" si="80"/>
        <v>-2.0399919216489376E-4</v>
      </c>
      <c r="S480" s="8">
        <f t="shared" si="82"/>
        <v>-1.2483303889507438E-2</v>
      </c>
      <c r="T480" s="8">
        <f t="shared" si="83"/>
        <v>-1.1060507482107998E-2</v>
      </c>
      <c r="U480" s="8">
        <f t="shared" si="84"/>
        <v>-1.8901960411835235E-2</v>
      </c>
      <c r="V480" s="8">
        <f t="shared" si="85"/>
        <v>1.3810655181953322E-2</v>
      </c>
      <c r="W480" s="8">
        <f t="shared" si="86"/>
        <v>-4.5296514101166767E-3</v>
      </c>
      <c r="X480" s="8">
        <f t="shared" si="87"/>
        <v>-7.6419213973799435E-3</v>
      </c>
      <c r="Y480" s="8">
        <f t="shared" si="88"/>
        <v>-5.610051688174458E-3</v>
      </c>
      <c r="Z480" s="8">
        <f t="shared" si="89"/>
        <v>-1.2666622154142559E-2</v>
      </c>
      <c r="AA480" s="8">
        <f t="shared" si="90"/>
        <v>-2.4324283755687466E-2</v>
      </c>
      <c r="AB480" s="12">
        <f t="shared" si="81"/>
        <v>-8.3611646199163343E-3</v>
      </c>
      <c r="AC480" s="37" cm="1">
        <f t="array" ref="AC480">SUMPRODUCT(R480:AA480,TRANSPOSE($AK$5:$AK$14))</f>
        <v>-9.7742454348517388E-3</v>
      </c>
      <c r="AD480" s="37"/>
      <c r="AE480" s="37"/>
      <c r="AF480" s="37"/>
      <c r="AG480" s="37"/>
      <c r="AH480" s="37"/>
    </row>
    <row r="481" spans="1:34">
      <c r="A481" s="1">
        <v>44369</v>
      </c>
      <c r="B481" t="s">
        <v>12</v>
      </c>
      <c r="C481" t="s">
        <v>13</v>
      </c>
      <c r="D481" s="2">
        <v>26.299999</v>
      </c>
      <c r="F481" s="1">
        <v>43731</v>
      </c>
      <c r="G481" s="3">
        <v>49.009998000000003</v>
      </c>
      <c r="H481" s="3">
        <v>14.953333000000001</v>
      </c>
      <c r="I481" s="3">
        <v>15.37</v>
      </c>
      <c r="J481" s="3">
        <v>42.323810999999999</v>
      </c>
      <c r="K481" s="3">
        <v>19.48329</v>
      </c>
      <c r="L481" s="3">
        <v>28.700001</v>
      </c>
      <c r="M481" s="3">
        <v>27.48</v>
      </c>
      <c r="N481" s="3">
        <v>21.389999</v>
      </c>
      <c r="O481" s="3">
        <v>41.651198999999998</v>
      </c>
      <c r="P481" s="3">
        <v>48.099997999999999</v>
      </c>
      <c r="R481" s="8">
        <f t="shared" si="80"/>
        <v>-2.4870673492665078E-2</v>
      </c>
      <c r="S481" s="8">
        <f t="shared" si="82"/>
        <v>-1.0150022513240178E-2</v>
      </c>
      <c r="T481" s="8">
        <f t="shared" si="83"/>
        <v>7.8688524590163414E-3</v>
      </c>
      <c r="U481" s="8">
        <f t="shared" si="84"/>
        <v>-3.3282533463411215E-2</v>
      </c>
      <c r="V481" s="8">
        <f t="shared" si="85"/>
        <v>-7.6141040879802004E-3</v>
      </c>
      <c r="W481" s="8">
        <f t="shared" si="86"/>
        <v>0</v>
      </c>
      <c r="X481" s="8">
        <f t="shared" si="87"/>
        <v>1.7777777777777795E-2</v>
      </c>
      <c r="Y481" s="8">
        <f t="shared" si="88"/>
        <v>-3.6486574933037197E-2</v>
      </c>
      <c r="Z481" s="8">
        <f t="shared" si="89"/>
        <v>-1.9394222969161476E-2</v>
      </c>
      <c r="AA481" s="8">
        <f t="shared" si="90"/>
        <v>-6.6088395955737188E-3</v>
      </c>
      <c r="AB481" s="12">
        <f t="shared" si="81"/>
        <v>-1.1276034081827492E-2</v>
      </c>
      <c r="AC481" s="37" cm="1">
        <f t="array" ref="AC481">SUMPRODUCT(R481:AA481,TRANSPOSE($AK$5:$AK$14))</f>
        <v>-1.1881419196626542E-2</v>
      </c>
      <c r="AD481" s="37"/>
      <c r="AE481" s="37"/>
      <c r="AF481" s="37"/>
      <c r="AG481" s="37"/>
      <c r="AH481" s="37"/>
    </row>
    <row r="482" spans="1:34">
      <c r="A482" s="1">
        <v>44369</v>
      </c>
      <c r="B482" t="s">
        <v>14</v>
      </c>
      <c r="C482" t="s">
        <v>15</v>
      </c>
      <c r="D482" s="2">
        <v>63</v>
      </c>
      <c r="F482" s="1">
        <v>43728</v>
      </c>
      <c r="G482" s="3">
        <v>50.259998000000003</v>
      </c>
      <c r="H482" s="3">
        <v>15.106666000000001</v>
      </c>
      <c r="I482" s="3">
        <v>15.25</v>
      </c>
      <c r="J482" s="3">
        <v>43.780951999999999</v>
      </c>
      <c r="K482" s="3">
        <v>19.632776</v>
      </c>
      <c r="L482" s="3">
        <v>28.700001</v>
      </c>
      <c r="M482" s="3">
        <v>27</v>
      </c>
      <c r="N482" s="3">
        <v>22.200001</v>
      </c>
      <c r="O482" s="3">
        <v>42.474967999999997</v>
      </c>
      <c r="P482" s="3">
        <v>48.419998</v>
      </c>
      <c r="R482" s="8">
        <f t="shared" si="80"/>
        <v>1.0251216080402071E-2</v>
      </c>
      <c r="S482" s="8">
        <f t="shared" si="82"/>
        <v>1.6599327052489985E-2</v>
      </c>
      <c r="T482" s="8">
        <f t="shared" si="83"/>
        <v>-1.929260450160776E-2</v>
      </c>
      <c r="U482" s="8">
        <f t="shared" si="84"/>
        <v>2.1800490160226826E-3</v>
      </c>
      <c r="V482" s="8">
        <f t="shared" si="85"/>
        <v>1.5251331194769035E-3</v>
      </c>
      <c r="W482" s="8">
        <f t="shared" si="86"/>
        <v>1.8814376996805063E-2</v>
      </c>
      <c r="X482" s="8">
        <f t="shared" si="87"/>
        <v>-1.0626639405399808E-2</v>
      </c>
      <c r="Y482" s="8">
        <f t="shared" si="88"/>
        <v>7.2595278012918488E-3</v>
      </c>
      <c r="Z482" s="8">
        <f t="shared" si="89"/>
        <v>-4.3566682616577763E-4</v>
      </c>
      <c r="AA482" s="8">
        <f t="shared" si="90"/>
        <v>2.0694950331125697E-3</v>
      </c>
      <c r="AB482" s="12">
        <f t="shared" si="81"/>
        <v>2.8344214366427781E-3</v>
      </c>
      <c r="AC482" s="37" cm="1">
        <f t="array" ref="AC482">SUMPRODUCT(R482:AA482,TRANSPOSE($AK$5:$AK$14))</f>
        <v>2.6823152167776217E-3</v>
      </c>
      <c r="AD482" s="37"/>
      <c r="AE482" s="37"/>
      <c r="AF482" s="37"/>
      <c r="AG482" s="37"/>
      <c r="AH482" s="37"/>
    </row>
    <row r="483" spans="1:34">
      <c r="A483" s="1">
        <v>44369</v>
      </c>
      <c r="B483" t="s">
        <v>16</v>
      </c>
      <c r="C483" t="s">
        <v>17</v>
      </c>
      <c r="D483" s="2">
        <v>95</v>
      </c>
      <c r="F483" s="1">
        <v>43727</v>
      </c>
      <c r="G483" s="3">
        <v>49.75</v>
      </c>
      <c r="H483" s="3">
        <v>14.86</v>
      </c>
      <c r="I483" s="3">
        <v>15.55</v>
      </c>
      <c r="J483" s="3">
        <v>43.685715000000002</v>
      </c>
      <c r="K483" s="3">
        <v>19.602879000000001</v>
      </c>
      <c r="L483" s="3">
        <v>28.17</v>
      </c>
      <c r="M483" s="3">
        <v>27.290001</v>
      </c>
      <c r="N483" s="3">
        <v>22.040001</v>
      </c>
      <c r="O483" s="3">
        <v>42.493481000000003</v>
      </c>
      <c r="P483" s="3">
        <v>48.32</v>
      </c>
      <c r="R483" s="8">
        <f t="shared" si="80"/>
        <v>9.1278095157770762E-3</v>
      </c>
      <c r="S483" s="8">
        <f t="shared" si="82"/>
        <v>-7.5689894828359717E-3</v>
      </c>
      <c r="T483" s="8">
        <f t="shared" si="83"/>
        <v>1.287830006439237E-3</v>
      </c>
      <c r="U483" s="8">
        <f t="shared" si="84"/>
        <v>1.63970770959872E-2</v>
      </c>
      <c r="V483" s="8">
        <f t="shared" si="85"/>
        <v>2.7154015996307873E-2</v>
      </c>
      <c r="W483" s="8">
        <f t="shared" si="86"/>
        <v>3.528118468508587E-2</v>
      </c>
      <c r="X483" s="8">
        <f t="shared" si="87"/>
        <v>2.5717120709666001E-3</v>
      </c>
      <c r="Y483" s="8">
        <f t="shared" si="88"/>
        <v>1.1937556844005727E-2</v>
      </c>
      <c r="Z483" s="8">
        <f t="shared" si="89"/>
        <v>-5.2003695697437052E-3</v>
      </c>
      <c r="AA483" s="8">
        <f t="shared" si="90"/>
        <v>-1.6529338159944776E-3</v>
      </c>
      <c r="AB483" s="12">
        <f t="shared" si="81"/>
        <v>8.9334893345995418E-3</v>
      </c>
      <c r="AC483" s="37" cm="1">
        <f t="array" ref="AC483">SUMPRODUCT(R483:AA483,TRANSPOSE($AK$5:$AK$14))</f>
        <v>7.2059717281589847E-3</v>
      </c>
      <c r="AD483" s="37"/>
      <c r="AE483" s="37"/>
      <c r="AF483" s="37"/>
      <c r="AG483" s="37"/>
      <c r="AH483" s="37"/>
    </row>
    <row r="484" spans="1:34">
      <c r="A484" s="1">
        <v>44369</v>
      </c>
      <c r="B484" t="s">
        <v>18</v>
      </c>
      <c r="C484" t="s">
        <v>19</v>
      </c>
      <c r="D484" s="2">
        <v>35.950001</v>
      </c>
      <c r="F484" s="1">
        <v>43726</v>
      </c>
      <c r="G484" s="3">
        <v>49.299999</v>
      </c>
      <c r="H484" s="3">
        <v>14.973333</v>
      </c>
      <c r="I484" s="3">
        <v>15.53</v>
      </c>
      <c r="J484" s="3">
        <v>42.980953</v>
      </c>
      <c r="K484" s="3">
        <v>19.084654</v>
      </c>
      <c r="L484" s="3">
        <v>27.209999</v>
      </c>
      <c r="M484" s="3">
        <v>27.219999000000001</v>
      </c>
      <c r="N484" s="3">
        <v>21.780000999999999</v>
      </c>
      <c r="O484" s="3">
        <v>42.715617999999999</v>
      </c>
      <c r="P484" s="3">
        <v>48.400002000000001</v>
      </c>
      <c r="R484" s="8">
        <f t="shared" si="80"/>
        <v>4.4824162802601219E-3</v>
      </c>
      <c r="S484" s="8">
        <f t="shared" si="82"/>
        <v>1.8132389761214403E-2</v>
      </c>
      <c r="T484" s="8">
        <f t="shared" si="83"/>
        <v>9.0968161143598954E-3</v>
      </c>
      <c r="U484" s="8">
        <f t="shared" si="84"/>
        <v>1.4157351023104609E-2</v>
      </c>
      <c r="V484" s="8">
        <f t="shared" si="85"/>
        <v>0</v>
      </c>
      <c r="W484" s="8">
        <f t="shared" si="86"/>
        <v>9.2729973765948576E-3</v>
      </c>
      <c r="X484" s="8">
        <f t="shared" si="87"/>
        <v>-1.697370830719715E-2</v>
      </c>
      <c r="Y484" s="8">
        <f t="shared" si="88"/>
        <v>-3.2036155606408605E-3</v>
      </c>
      <c r="Z484" s="8">
        <f t="shared" si="89"/>
        <v>-3.0244926135604665E-3</v>
      </c>
      <c r="AA484" s="8">
        <f t="shared" si="90"/>
        <v>-1.0224948457057322E-2</v>
      </c>
      <c r="AB484" s="12">
        <f t="shared" si="81"/>
        <v>2.1715205617078084E-3</v>
      </c>
      <c r="AC484" s="37" cm="1">
        <f t="array" ref="AC484">SUMPRODUCT(R484:AA484,TRANSPOSE($AK$5:$AK$14))</f>
        <v>2.0957510307455214E-3</v>
      </c>
      <c r="AD484" s="37"/>
      <c r="AE484" s="37"/>
      <c r="AF484" s="37"/>
      <c r="AG484" s="37"/>
      <c r="AH484" s="37"/>
    </row>
    <row r="485" spans="1:34">
      <c r="A485" s="1">
        <v>44369</v>
      </c>
      <c r="B485" t="s">
        <v>20</v>
      </c>
      <c r="C485" t="s">
        <v>21</v>
      </c>
      <c r="D485" s="2">
        <v>16.989999999999998</v>
      </c>
      <c r="F485" s="1">
        <v>43725</v>
      </c>
      <c r="G485" s="3">
        <v>49.080002</v>
      </c>
      <c r="H485" s="3">
        <v>14.706666</v>
      </c>
      <c r="I485" s="3">
        <v>15.39</v>
      </c>
      <c r="J485" s="3">
        <v>42.380951000000003</v>
      </c>
      <c r="K485" s="3">
        <v>19.084654</v>
      </c>
      <c r="L485" s="3">
        <v>26.959999</v>
      </c>
      <c r="M485" s="3">
        <v>27.690000999999999</v>
      </c>
      <c r="N485" s="3">
        <v>21.85</v>
      </c>
      <c r="O485" s="3">
        <v>42.845202999999998</v>
      </c>
      <c r="P485" s="3">
        <v>48.900002000000001</v>
      </c>
      <c r="R485" s="8">
        <f t="shared" si="80"/>
        <v>1.8046111139724291E-2</v>
      </c>
      <c r="S485" s="8">
        <f t="shared" si="82"/>
        <v>2.4378919172459653E-2</v>
      </c>
      <c r="T485" s="8">
        <f t="shared" si="83"/>
        <v>4.5691906005222117E-3</v>
      </c>
      <c r="U485" s="8">
        <f t="shared" si="84"/>
        <v>5.8770572874953762E-3</v>
      </c>
      <c r="V485" s="8">
        <f t="shared" si="85"/>
        <v>2.5160643194816201E-2</v>
      </c>
      <c r="W485" s="8">
        <f t="shared" si="86"/>
        <v>2.3927041397645333E-2</v>
      </c>
      <c r="X485" s="8">
        <f t="shared" si="87"/>
        <v>-1.3185959129934484E-2</v>
      </c>
      <c r="Y485" s="8">
        <f t="shared" si="88"/>
        <v>3.358566857075073E-2</v>
      </c>
      <c r="Z485" s="8">
        <f t="shared" si="89"/>
        <v>6.9611012146814869E-3</v>
      </c>
      <c r="AA485" s="8">
        <f t="shared" si="90"/>
        <v>6.3799547231940153E-3</v>
      </c>
      <c r="AB485" s="12">
        <f t="shared" si="81"/>
        <v>1.3569972817135484E-2</v>
      </c>
      <c r="AC485" s="37" cm="1">
        <f t="array" ref="AC485">SUMPRODUCT(R485:AA485,TRANSPOSE($AK$5:$AK$14))</f>
        <v>1.4904126444239975E-2</v>
      </c>
      <c r="AD485" s="37"/>
      <c r="AE485" s="37"/>
      <c r="AF485" s="37"/>
      <c r="AG485" s="37"/>
      <c r="AH485" s="37"/>
    </row>
    <row r="486" spans="1:34">
      <c r="A486" s="1">
        <v>44368</v>
      </c>
      <c r="B486" t="s">
        <v>2</v>
      </c>
      <c r="C486" t="s">
        <v>3</v>
      </c>
      <c r="D486" s="2">
        <v>28.950001</v>
      </c>
      <c r="F486" s="1">
        <v>43724</v>
      </c>
      <c r="G486" s="3">
        <v>48.209999000000003</v>
      </c>
      <c r="H486" s="3">
        <v>14.356666000000001</v>
      </c>
      <c r="I486" s="3">
        <v>15.32</v>
      </c>
      <c r="J486" s="3">
        <v>42.133330999999998</v>
      </c>
      <c r="K486" s="3">
        <v>18.616257000000001</v>
      </c>
      <c r="L486" s="3">
        <v>26.33</v>
      </c>
      <c r="M486" s="3">
        <v>28.059999000000001</v>
      </c>
      <c r="N486" s="3">
        <v>21.139999</v>
      </c>
      <c r="O486" s="3">
        <v>42.549014999999997</v>
      </c>
      <c r="P486" s="3">
        <v>48.59</v>
      </c>
      <c r="R486" s="8">
        <f t="shared" si="80"/>
        <v>2.2869231720135208E-3</v>
      </c>
      <c r="S486" s="8">
        <f t="shared" si="82"/>
        <v>1.6278837587880598E-3</v>
      </c>
      <c r="T486" s="8">
        <f t="shared" si="83"/>
        <v>6.5316786414107029E-4</v>
      </c>
      <c r="U486" s="8">
        <f t="shared" si="84"/>
        <v>5.4544874876034438E-3</v>
      </c>
      <c r="V486" s="8">
        <f t="shared" si="85"/>
        <v>1.3015237735058464E-2</v>
      </c>
      <c r="W486" s="8">
        <f t="shared" si="86"/>
        <v>1.4643506179440918E-2</v>
      </c>
      <c r="X486" s="8">
        <f t="shared" si="87"/>
        <v>4.389881115694981E-2</v>
      </c>
      <c r="Y486" s="8">
        <f t="shared" si="88"/>
        <v>1.4210326186151806E-3</v>
      </c>
      <c r="Z486" s="8">
        <f t="shared" si="89"/>
        <v>-6.5216295585712215E-4</v>
      </c>
      <c r="AA486" s="8">
        <f t="shared" si="90"/>
        <v>-2.4101244745907784E-2</v>
      </c>
      <c r="AB486" s="12">
        <f t="shared" si="81"/>
        <v>5.8247642270845539E-3</v>
      </c>
      <c r="AC486" s="37" cm="1">
        <f t="array" ref="AC486">SUMPRODUCT(R486:AA486,TRANSPOSE($AK$5:$AK$14))</f>
        <v>1.6049851949463938E-3</v>
      </c>
      <c r="AD486" s="37"/>
      <c r="AE486" s="37"/>
      <c r="AF486" s="37"/>
      <c r="AG486" s="37"/>
      <c r="AH486" s="37"/>
    </row>
    <row r="487" spans="1:34">
      <c r="A487" s="1">
        <v>44368</v>
      </c>
      <c r="B487" t="s">
        <v>4</v>
      </c>
      <c r="C487" t="s">
        <v>5</v>
      </c>
      <c r="D487" s="2">
        <v>22.1</v>
      </c>
      <c r="F487" s="1">
        <v>43721</v>
      </c>
      <c r="G487" s="3">
        <v>48.099997999999999</v>
      </c>
      <c r="H487" s="3">
        <v>14.333333</v>
      </c>
      <c r="I487" s="3">
        <v>15.31</v>
      </c>
      <c r="J487" s="3">
        <v>41.904761999999998</v>
      </c>
      <c r="K487" s="3">
        <v>18.377075000000001</v>
      </c>
      <c r="L487" s="3">
        <v>25.950001</v>
      </c>
      <c r="M487" s="3">
        <v>26.879999000000002</v>
      </c>
      <c r="N487" s="3">
        <v>21.110001</v>
      </c>
      <c r="O487" s="3">
        <v>42.576782000000001</v>
      </c>
      <c r="P487" s="3">
        <v>49.790000999999997</v>
      </c>
      <c r="R487" s="8">
        <f t="shared" si="80"/>
        <v>-1.2320389890751767E-2</v>
      </c>
      <c r="S487" s="8">
        <f t="shared" si="82"/>
        <v>-3.3273360309053958E-2</v>
      </c>
      <c r="T487" s="8">
        <f t="shared" si="83"/>
        <v>1.9633507853403886E-3</v>
      </c>
      <c r="U487" s="8">
        <f t="shared" si="84"/>
        <v>-3.1903159363460248E-2</v>
      </c>
      <c r="V487" s="8">
        <f t="shared" si="85"/>
        <v>-2.226941637484799E-2</v>
      </c>
      <c r="W487" s="8">
        <f t="shared" si="86"/>
        <v>-3.3879373273292136E-2</v>
      </c>
      <c r="X487" s="8">
        <f t="shared" si="87"/>
        <v>-6.6518849464850208E-3</v>
      </c>
      <c r="Y487" s="8">
        <f t="shared" si="88"/>
        <v>-1.950766281896588E-2</v>
      </c>
      <c r="Z487" s="8">
        <f t="shared" si="89"/>
        <v>4.3668017199418561E-3</v>
      </c>
      <c r="AA487" s="8">
        <f t="shared" si="90"/>
        <v>2.0125176496782857E-3</v>
      </c>
      <c r="AB487" s="12">
        <f t="shared" si="81"/>
        <v>-1.5146257682189648E-2</v>
      </c>
      <c r="AC487" s="37" cm="1">
        <f t="array" ref="AC487">SUMPRODUCT(R487:AA487,TRANSPOSE($AK$5:$AK$14))</f>
        <v>-1.2881624367147345E-2</v>
      </c>
      <c r="AD487" s="37"/>
      <c r="AE487" s="37"/>
      <c r="AF487" s="37"/>
      <c r="AG487" s="37"/>
      <c r="AH487" s="37"/>
    </row>
    <row r="488" spans="1:34">
      <c r="A488" s="1">
        <v>44368</v>
      </c>
      <c r="B488" t="s">
        <v>6</v>
      </c>
      <c r="C488" t="s">
        <v>7</v>
      </c>
      <c r="D488" s="2">
        <v>110.110001</v>
      </c>
      <c r="F488" s="1">
        <v>43720</v>
      </c>
      <c r="G488" s="3">
        <v>48.700001</v>
      </c>
      <c r="H488" s="3">
        <v>14.826665999999999</v>
      </c>
      <c r="I488" s="3">
        <v>15.28</v>
      </c>
      <c r="J488" s="3">
        <v>43.285713000000001</v>
      </c>
      <c r="K488" s="3">
        <v>18.795642999999998</v>
      </c>
      <c r="L488" s="3">
        <v>26.860001</v>
      </c>
      <c r="M488" s="3">
        <v>27.059999000000001</v>
      </c>
      <c r="N488" s="3">
        <v>21.530000999999999</v>
      </c>
      <c r="O488" s="3">
        <v>42.391666000000001</v>
      </c>
      <c r="P488" s="3">
        <v>49.689999</v>
      </c>
      <c r="R488" s="8">
        <f t="shared" si="80"/>
        <v>-1.5365912158631524E-2</v>
      </c>
      <c r="S488" s="8">
        <f t="shared" si="82"/>
        <v>-1.1228610178050972E-3</v>
      </c>
      <c r="T488" s="8">
        <f t="shared" si="83"/>
        <v>3.9421813403415712E-3</v>
      </c>
      <c r="U488" s="8">
        <f t="shared" si="84"/>
        <v>-4.3811567752637375E-3</v>
      </c>
      <c r="V488" s="8">
        <f t="shared" si="85"/>
        <v>3.7253785963192411E-3</v>
      </c>
      <c r="W488" s="8">
        <f t="shared" si="86"/>
        <v>-7.0239558973735723E-3</v>
      </c>
      <c r="X488" s="8">
        <f t="shared" si="87"/>
        <v>7.071008296575902E-3</v>
      </c>
      <c r="Y488" s="8">
        <f t="shared" si="88"/>
        <v>-1.2385229925928028E-2</v>
      </c>
      <c r="Z488" s="8">
        <f t="shared" si="89"/>
        <v>-2.8304248168274796E-3</v>
      </c>
      <c r="AA488" s="8">
        <f t="shared" si="90"/>
        <v>3.6287757324551459E-2</v>
      </c>
      <c r="AB488" s="12">
        <f t="shared" si="81"/>
        <v>7.9167849659587323E-4</v>
      </c>
      <c r="AC488" s="37" cm="1">
        <f t="array" ref="AC488">SUMPRODUCT(R488:AA488,TRANSPOSE($AK$5:$AK$14))</f>
        <v>1.8631524276625537E-3</v>
      </c>
      <c r="AD488" s="37"/>
      <c r="AE488" s="37"/>
      <c r="AF488" s="37"/>
      <c r="AG488" s="37"/>
      <c r="AH488" s="37"/>
    </row>
    <row r="489" spans="1:34">
      <c r="A489" s="1">
        <v>44368</v>
      </c>
      <c r="B489" t="s">
        <v>8</v>
      </c>
      <c r="C489" t="s">
        <v>9</v>
      </c>
      <c r="D489" s="2">
        <v>21.65</v>
      </c>
      <c r="F489" s="1">
        <v>43719</v>
      </c>
      <c r="G489" s="3">
        <v>49.459999000000003</v>
      </c>
      <c r="H489" s="3">
        <v>14.843332999999999</v>
      </c>
      <c r="I489" s="3">
        <v>15.22</v>
      </c>
      <c r="J489" s="3">
        <v>43.476188999999998</v>
      </c>
      <c r="K489" s="3">
        <v>18.725881999999999</v>
      </c>
      <c r="L489" s="3">
        <v>27.049999</v>
      </c>
      <c r="M489" s="3">
        <v>26.870000999999998</v>
      </c>
      <c r="N489" s="3">
        <v>21.799999</v>
      </c>
      <c r="O489" s="3">
        <v>42.511992999999997</v>
      </c>
      <c r="P489" s="3">
        <v>47.950001</v>
      </c>
      <c r="R489" s="8">
        <f t="shared" si="80"/>
        <v>3.4511565896014174E-2</v>
      </c>
      <c r="S489" s="8">
        <f t="shared" si="82"/>
        <v>1.4350797593412182E-2</v>
      </c>
      <c r="T489" s="8">
        <f t="shared" si="83"/>
        <v>8.6149768058317276E-3</v>
      </c>
      <c r="U489" s="8">
        <f t="shared" si="84"/>
        <v>1.6930262128096629E-2</v>
      </c>
      <c r="V489" s="8">
        <f t="shared" si="85"/>
        <v>5.2071697064816048E-2</v>
      </c>
      <c r="W489" s="8">
        <f t="shared" si="86"/>
        <v>3.7591062523973894E-2</v>
      </c>
      <c r="X489" s="8">
        <f t="shared" si="87"/>
        <v>-8.4870479704798139E-3</v>
      </c>
      <c r="Y489" s="8">
        <f t="shared" si="88"/>
        <v>3.3175308056871952E-2</v>
      </c>
      <c r="Z489" s="8">
        <f t="shared" si="89"/>
        <v>2.066672798542963E-2</v>
      </c>
      <c r="AA489" s="8">
        <f t="shared" si="90"/>
        <v>-6.011629103995407E-3</v>
      </c>
      <c r="AB489" s="12">
        <f t="shared" si="81"/>
        <v>2.0341372097997103E-2</v>
      </c>
      <c r="AC489" s="37" cm="1">
        <f t="array" ref="AC489">SUMPRODUCT(R489:AA489,TRANSPOSE($AK$5:$AK$14))</f>
        <v>1.9104559324810869E-2</v>
      </c>
      <c r="AD489" s="37"/>
      <c r="AE489" s="37"/>
      <c r="AF489" s="37"/>
      <c r="AG489" s="37"/>
      <c r="AH489" s="37"/>
    </row>
    <row r="490" spans="1:34">
      <c r="A490" s="1">
        <v>44368</v>
      </c>
      <c r="B490" t="s">
        <v>10</v>
      </c>
      <c r="C490" t="s">
        <v>11</v>
      </c>
      <c r="D490" s="2">
        <v>25.99</v>
      </c>
      <c r="F490" s="1">
        <v>43718</v>
      </c>
      <c r="G490" s="3">
        <v>47.810001</v>
      </c>
      <c r="H490" s="3">
        <v>14.633333</v>
      </c>
      <c r="I490" s="3">
        <v>15.09</v>
      </c>
      <c r="J490" s="3">
        <v>42.752380000000002</v>
      </c>
      <c r="K490" s="3">
        <v>17.799054999999999</v>
      </c>
      <c r="L490" s="3">
        <v>26.07</v>
      </c>
      <c r="M490" s="3">
        <v>27.1</v>
      </c>
      <c r="N490" s="3">
        <v>21.1</v>
      </c>
      <c r="O490" s="3">
        <v>41.651198999999998</v>
      </c>
      <c r="P490" s="3">
        <v>48.240001999999997</v>
      </c>
      <c r="R490" s="8">
        <f t="shared" si="80"/>
        <v>-2.5036302941790103E-3</v>
      </c>
      <c r="S490" s="8">
        <f t="shared" si="82"/>
        <v>1.8256732919065702E-3</v>
      </c>
      <c r="T490" s="8">
        <f t="shared" si="83"/>
        <v>-7.2368421052631205E-3</v>
      </c>
      <c r="U490" s="8">
        <f t="shared" si="84"/>
        <v>-1.384004785527449E-2</v>
      </c>
      <c r="V490" s="8">
        <f t="shared" si="85"/>
        <v>-3.1978282965703986E-2</v>
      </c>
      <c r="W490" s="8">
        <f t="shared" si="86"/>
        <v>2.0751721975265393E-2</v>
      </c>
      <c r="X490" s="8">
        <f t="shared" si="87"/>
        <v>6.3126624582250908E-3</v>
      </c>
      <c r="Y490" s="8">
        <f t="shared" si="88"/>
        <v>1.735776277724219E-2</v>
      </c>
      <c r="Z490" s="8">
        <f t="shared" si="89"/>
        <v>5.5865788259162E-3</v>
      </c>
      <c r="AA490" s="8">
        <f t="shared" si="90"/>
        <v>7.3084779141464138E-3</v>
      </c>
      <c r="AB490" s="12">
        <f t="shared" si="81"/>
        <v>3.5840740222812563E-4</v>
      </c>
      <c r="AC490" s="37" cm="1">
        <f t="array" ref="AC490">SUMPRODUCT(R490:AA490,TRANSPOSE($AK$5:$AK$14))</f>
        <v>3.2051607496720686E-3</v>
      </c>
      <c r="AD490" s="37"/>
      <c r="AE490" s="37"/>
      <c r="AF490" s="37"/>
      <c r="AG490" s="37"/>
      <c r="AH490" s="37"/>
    </row>
    <row r="491" spans="1:34">
      <c r="A491" s="1">
        <v>44368</v>
      </c>
      <c r="B491" t="s">
        <v>12</v>
      </c>
      <c r="C491" t="s">
        <v>13</v>
      </c>
      <c r="D491" s="2">
        <v>26.15</v>
      </c>
      <c r="F491" s="1">
        <v>43717</v>
      </c>
      <c r="G491" s="3">
        <v>47.93</v>
      </c>
      <c r="H491" s="3">
        <v>14.606666000000001</v>
      </c>
      <c r="I491" s="3">
        <v>15.2</v>
      </c>
      <c r="J491" s="3">
        <v>43.352378999999999</v>
      </c>
      <c r="K491" s="3">
        <v>18.387041</v>
      </c>
      <c r="L491" s="3">
        <v>25.540001</v>
      </c>
      <c r="M491" s="3">
        <v>26.93</v>
      </c>
      <c r="N491" s="3">
        <v>20.74</v>
      </c>
      <c r="O491" s="3">
        <v>41.419803999999999</v>
      </c>
      <c r="P491" s="3">
        <v>47.889999000000003</v>
      </c>
      <c r="R491" s="8">
        <f t="shared" si="80"/>
        <v>-1.2503020941736411E-3</v>
      </c>
      <c r="S491" s="8">
        <f t="shared" si="82"/>
        <v>-4.5315947712418307E-2</v>
      </c>
      <c r="T491" s="8">
        <f t="shared" si="83"/>
        <v>1.3333333333333286E-2</v>
      </c>
      <c r="U491" s="8">
        <f t="shared" si="84"/>
        <v>-2.7973521433790206E-2</v>
      </c>
      <c r="V491" s="8">
        <f t="shared" si="85"/>
        <v>-1.6000143422729894E-2</v>
      </c>
      <c r="W491" s="8">
        <f t="shared" si="86"/>
        <v>-2.8897263456169695E-2</v>
      </c>
      <c r="X491" s="8">
        <f t="shared" si="87"/>
        <v>1.5460030165912525E-2</v>
      </c>
      <c r="Y491" s="8">
        <f t="shared" si="88"/>
        <v>-3.758696230101919E-2</v>
      </c>
      <c r="Z491" s="8">
        <f t="shared" si="89"/>
        <v>-2.8019181012877321E-2</v>
      </c>
      <c r="AA491" s="8">
        <f t="shared" si="90"/>
        <v>3.1001032701807752E-2</v>
      </c>
      <c r="AB491" s="12">
        <f t="shared" si="81"/>
        <v>-1.2524892523212466E-2</v>
      </c>
      <c r="AC491" s="37" cm="1">
        <f t="array" ref="AC491">SUMPRODUCT(R491:AA491,TRANSPOSE($AK$5:$AK$14))</f>
        <v>-1.0761840601975999E-2</v>
      </c>
      <c r="AD491" s="37"/>
      <c r="AE491" s="37"/>
      <c r="AF491" s="37"/>
      <c r="AG491" s="37"/>
      <c r="AH491" s="37"/>
    </row>
    <row r="492" spans="1:34">
      <c r="A492" s="1">
        <v>44368</v>
      </c>
      <c r="B492" t="s">
        <v>14</v>
      </c>
      <c r="C492" t="s">
        <v>15</v>
      </c>
      <c r="D492" s="2">
        <v>63.220001000000003</v>
      </c>
      <c r="F492" s="1">
        <v>43714</v>
      </c>
      <c r="G492" s="3">
        <v>47.990001999999997</v>
      </c>
      <c r="H492" s="3">
        <v>15.3</v>
      </c>
      <c r="I492" s="3">
        <v>15</v>
      </c>
      <c r="J492" s="3">
        <v>44.599997999999999</v>
      </c>
      <c r="K492" s="3">
        <v>18.686019999999999</v>
      </c>
      <c r="L492" s="3">
        <v>26.299999</v>
      </c>
      <c r="M492" s="3">
        <v>26.52</v>
      </c>
      <c r="N492" s="3">
        <v>21.549999</v>
      </c>
      <c r="O492" s="3">
        <v>42.613807999999999</v>
      </c>
      <c r="P492" s="3">
        <v>46.450001</v>
      </c>
      <c r="R492" s="8">
        <f t="shared" si="80"/>
        <v>-9.0852364237043737E-3</v>
      </c>
      <c r="S492" s="8">
        <f t="shared" si="82"/>
        <v>1.3245033112582853E-2</v>
      </c>
      <c r="T492" s="8">
        <f t="shared" si="83"/>
        <v>6.6711140760505579E-4</v>
      </c>
      <c r="U492" s="8">
        <f t="shared" si="84"/>
        <v>-8.8889333333333469E-3</v>
      </c>
      <c r="V492" s="8">
        <f t="shared" si="85"/>
        <v>-1.2117957409355996E-2</v>
      </c>
      <c r="W492" s="8">
        <f t="shared" si="86"/>
        <v>-1.0161874294316921E-2</v>
      </c>
      <c r="X492" s="8">
        <f t="shared" si="87"/>
        <v>4.9261464541927435E-3</v>
      </c>
      <c r="Y492" s="8">
        <f t="shared" si="88"/>
        <v>-1.4181243633062997E-2</v>
      </c>
      <c r="Z492" s="8">
        <f t="shared" si="89"/>
        <v>-2.0425487212017066E-2</v>
      </c>
      <c r="AA492" s="8">
        <f t="shared" si="90"/>
        <v>-1.5047076526225882E-3</v>
      </c>
      <c r="AB492" s="12">
        <f t="shared" si="81"/>
        <v>-5.7527148984032632E-3</v>
      </c>
      <c r="AC492" s="37" cm="1">
        <f t="array" ref="AC492">SUMPRODUCT(R492:AA492,TRANSPOSE($AK$5:$AK$14))</f>
        <v>-5.6996196778824606E-3</v>
      </c>
      <c r="AD492" s="37"/>
      <c r="AE492" s="37"/>
      <c r="AF492" s="37"/>
      <c r="AG492" s="37"/>
      <c r="AH492" s="37"/>
    </row>
    <row r="493" spans="1:34">
      <c r="A493" s="1">
        <v>44368</v>
      </c>
      <c r="B493" t="s">
        <v>16</v>
      </c>
      <c r="C493" t="s">
        <v>17</v>
      </c>
      <c r="D493" s="2">
        <v>95.93</v>
      </c>
      <c r="F493" s="1">
        <v>43713</v>
      </c>
      <c r="G493" s="3">
        <v>48.43</v>
      </c>
      <c r="H493" s="3">
        <v>15.1</v>
      </c>
      <c r="I493" s="3">
        <v>14.99</v>
      </c>
      <c r="J493" s="3">
        <v>45</v>
      </c>
      <c r="K493" s="3">
        <v>18.915234000000002</v>
      </c>
      <c r="L493" s="3">
        <v>26.57</v>
      </c>
      <c r="M493" s="3">
        <v>26.389999</v>
      </c>
      <c r="N493" s="3">
        <v>21.860001</v>
      </c>
      <c r="O493" s="3">
        <v>43.502364999999998</v>
      </c>
      <c r="P493" s="3">
        <v>46.52</v>
      </c>
      <c r="R493" s="8">
        <f t="shared" si="80"/>
        <v>7.0700769390724949E-3</v>
      </c>
      <c r="S493" s="8">
        <f t="shared" si="82"/>
        <v>1.501236903483613E-2</v>
      </c>
      <c r="T493" s="8">
        <f t="shared" si="83"/>
        <v>-7.2847682119204921E-3</v>
      </c>
      <c r="U493" s="8">
        <f t="shared" si="84"/>
        <v>1.4836646664144239E-3</v>
      </c>
      <c r="V493" s="8">
        <f t="shared" si="85"/>
        <v>-3.1512468307688807E-3</v>
      </c>
      <c r="W493" s="8">
        <f t="shared" si="86"/>
        <v>1.026619810898094E-2</v>
      </c>
      <c r="X493" s="8">
        <f t="shared" si="87"/>
        <v>4.9504569687737233E-3</v>
      </c>
      <c r="Y493" s="8">
        <f t="shared" si="88"/>
        <v>-1.0859683257918595E-2</v>
      </c>
      <c r="Z493" s="8">
        <f t="shared" si="89"/>
        <v>4.2734939146297293E-3</v>
      </c>
      <c r="AA493" s="8">
        <f t="shared" si="90"/>
        <v>0</v>
      </c>
      <c r="AB493" s="12">
        <f t="shared" si="81"/>
        <v>2.1760561332099474E-3</v>
      </c>
      <c r="AC493" s="37" cm="1">
        <f t="array" ref="AC493">SUMPRODUCT(R493:AA493,TRANSPOSE($AK$5:$AK$14))</f>
        <v>1.10468981949703E-3</v>
      </c>
      <c r="AD493" s="37"/>
      <c r="AE493" s="37"/>
      <c r="AF493" s="37"/>
      <c r="AG493" s="37"/>
      <c r="AH493" s="37"/>
    </row>
    <row r="494" spans="1:34">
      <c r="A494" s="1">
        <v>44368</v>
      </c>
      <c r="B494" t="s">
        <v>18</v>
      </c>
      <c r="C494" t="s">
        <v>19</v>
      </c>
      <c r="D494" s="2">
        <v>36.029998999999997</v>
      </c>
      <c r="F494" s="1">
        <v>43712</v>
      </c>
      <c r="G494" s="3">
        <v>48.09</v>
      </c>
      <c r="H494" s="3">
        <v>14.876666</v>
      </c>
      <c r="I494" s="3">
        <v>15.1</v>
      </c>
      <c r="J494" s="3">
        <v>44.933334000000002</v>
      </c>
      <c r="K494" s="3">
        <v>18.975028999999999</v>
      </c>
      <c r="L494" s="3">
        <v>26.299999</v>
      </c>
      <c r="M494" s="3">
        <v>26.26</v>
      </c>
      <c r="N494" s="3">
        <v>22.1</v>
      </c>
      <c r="O494" s="3">
        <v>43.317248999999997</v>
      </c>
      <c r="P494" s="3">
        <v>46.52</v>
      </c>
      <c r="R494" s="8">
        <f t="shared" si="80"/>
        <v>1.0294160096393366E-2</v>
      </c>
      <c r="S494" s="8">
        <f t="shared" si="82"/>
        <v>2.0114263316897484E-2</v>
      </c>
      <c r="T494" s="8">
        <f t="shared" si="83"/>
        <v>2.0270270270270199E-2</v>
      </c>
      <c r="U494" s="8">
        <f t="shared" si="84"/>
        <v>1.3316169501662915E-2</v>
      </c>
      <c r="V494" s="8">
        <f t="shared" si="85"/>
        <v>2.2007573131868526E-2</v>
      </c>
      <c r="W494" s="8">
        <f t="shared" si="86"/>
        <v>9.9845618285498341E-3</v>
      </c>
      <c r="X494" s="8">
        <f t="shared" si="87"/>
        <v>2.5781250000000006E-2</v>
      </c>
      <c r="Y494" s="8">
        <f t="shared" si="88"/>
        <v>-1.8066396479962858E-3</v>
      </c>
      <c r="Z494" s="8">
        <f t="shared" si="89"/>
        <v>1.4084567382356439E-2</v>
      </c>
      <c r="AA494" s="8">
        <f t="shared" si="90"/>
        <v>2.196836555360281E-2</v>
      </c>
      <c r="AB494" s="12">
        <f t="shared" si="81"/>
        <v>1.5601454143360529E-2</v>
      </c>
      <c r="AC494" s="37" cm="1">
        <f t="array" ref="AC494">SUMPRODUCT(R494:AA494,TRANSPOSE($AK$5:$AK$14))</f>
        <v>1.456780432047779E-2</v>
      </c>
      <c r="AD494" s="37"/>
      <c r="AE494" s="37"/>
      <c r="AF494" s="37"/>
      <c r="AG494" s="37"/>
      <c r="AH494" s="37"/>
    </row>
    <row r="495" spans="1:34">
      <c r="A495" s="1">
        <v>44368</v>
      </c>
      <c r="B495" t="s">
        <v>20</v>
      </c>
      <c r="C495" t="s">
        <v>21</v>
      </c>
      <c r="D495" s="2">
        <v>17.07</v>
      </c>
      <c r="F495" s="1">
        <v>43711</v>
      </c>
      <c r="G495" s="3">
        <v>47.599997999999999</v>
      </c>
      <c r="H495" s="3">
        <v>14.583333</v>
      </c>
      <c r="I495" s="3">
        <v>14.8</v>
      </c>
      <c r="J495" s="3">
        <v>44.342857000000002</v>
      </c>
      <c r="K495" s="3">
        <v>18.566427000000001</v>
      </c>
      <c r="L495" s="3">
        <v>26.040001</v>
      </c>
      <c r="M495" s="3">
        <v>25.6</v>
      </c>
      <c r="N495" s="3">
        <v>22.139999</v>
      </c>
      <c r="O495" s="3">
        <v>42.715617999999999</v>
      </c>
      <c r="P495" s="3">
        <v>45.52</v>
      </c>
      <c r="R495" s="8">
        <f t="shared" si="80"/>
        <v>-1.2448194762485605E-2</v>
      </c>
      <c r="S495" s="8">
        <f t="shared" si="82"/>
        <v>-4.3240557270849272E-3</v>
      </c>
      <c r="T495" s="8">
        <f t="shared" si="83"/>
        <v>-1.1356045424181692E-2</v>
      </c>
      <c r="U495" s="8">
        <f t="shared" si="84"/>
        <v>-7.2494108805617333E-3</v>
      </c>
      <c r="V495" s="8">
        <f t="shared" si="85"/>
        <v>1.6128692910702186E-3</v>
      </c>
      <c r="W495" s="8">
        <f t="shared" si="86"/>
        <v>-6.1068699959209976E-3</v>
      </c>
      <c r="X495" s="8">
        <f t="shared" si="87"/>
        <v>1.1857747504258864E-2</v>
      </c>
      <c r="Y495" s="8">
        <f t="shared" si="88"/>
        <v>-4.9438651685393461E-3</v>
      </c>
      <c r="Z495" s="8">
        <f t="shared" si="89"/>
        <v>-4.193487821781243E-2</v>
      </c>
      <c r="AA495" s="8">
        <f t="shared" si="90"/>
        <v>-1.0649815720487532E-2</v>
      </c>
      <c r="AB495" s="12">
        <f t="shared" si="81"/>
        <v>-8.5542519101745179E-3</v>
      </c>
      <c r="AC495" s="37" cm="1">
        <f t="array" ref="AC495">SUMPRODUCT(R495:AA495,TRANSPOSE($AK$5:$AK$14))</f>
        <v>-1.0212798521573314E-2</v>
      </c>
      <c r="AD495" s="37"/>
      <c r="AE495" s="37"/>
      <c r="AF495" s="37"/>
      <c r="AG495" s="37"/>
      <c r="AH495" s="37"/>
    </row>
    <row r="496" spans="1:34">
      <c r="A496" s="1">
        <v>44365</v>
      </c>
      <c r="B496" t="s">
        <v>2</v>
      </c>
      <c r="C496" t="s">
        <v>3</v>
      </c>
      <c r="D496" s="2">
        <v>28.32</v>
      </c>
      <c r="F496" s="1">
        <v>43710</v>
      </c>
      <c r="G496" s="3">
        <v>48.200001</v>
      </c>
      <c r="H496" s="3">
        <v>14.646666</v>
      </c>
      <c r="I496" s="3">
        <v>14.97</v>
      </c>
      <c r="J496" s="3">
        <v>44.666663999999997</v>
      </c>
      <c r="K496" s="3">
        <v>18.536529999999999</v>
      </c>
      <c r="L496" s="3">
        <v>26.200001</v>
      </c>
      <c r="M496" s="3">
        <v>25.299999</v>
      </c>
      <c r="N496" s="3">
        <v>22.25</v>
      </c>
      <c r="O496" s="3">
        <v>44.585296999999997</v>
      </c>
      <c r="P496" s="3">
        <v>46.009998000000003</v>
      </c>
      <c r="R496" s="8">
        <f t="shared" si="80"/>
        <v>-2.5869017784963554E-2</v>
      </c>
      <c r="S496" s="8">
        <f t="shared" si="82"/>
        <v>-1.9196451321349332E-2</v>
      </c>
      <c r="T496" s="8">
        <f t="shared" si="83"/>
        <v>-5.9760956175298708E-3</v>
      </c>
      <c r="U496" s="8">
        <f t="shared" si="84"/>
        <v>-2.9762277450051376E-3</v>
      </c>
      <c r="V496" s="8">
        <f t="shared" si="85"/>
        <v>-6.9407159058412615E-3</v>
      </c>
      <c r="W496" s="8">
        <f t="shared" si="86"/>
        <v>8.0800692574067683E-3</v>
      </c>
      <c r="X496" s="8">
        <f t="shared" si="87"/>
        <v>-7.8431764705882475E-3</v>
      </c>
      <c r="Y496" s="8">
        <f t="shared" si="88"/>
        <v>-2.2421077238613187E-3</v>
      </c>
      <c r="Z496" s="8">
        <f t="shared" si="89"/>
        <v>-5.7791530994018197E-3</v>
      </c>
      <c r="AA496" s="8">
        <f t="shared" si="90"/>
        <v>9.6554312047400209E-3</v>
      </c>
      <c r="AB496" s="12">
        <f t="shared" si="81"/>
        <v>-5.908744520639375E-3</v>
      </c>
      <c r="AC496" s="37" cm="1">
        <f t="array" ref="AC496">SUMPRODUCT(R496:AA496,TRANSPOSE($AK$5:$AK$14))</f>
        <v>-4.9488771214002015E-3</v>
      </c>
      <c r="AD496" s="37"/>
      <c r="AE496" s="37"/>
      <c r="AF496" s="37"/>
      <c r="AG496" s="37"/>
      <c r="AH496" s="37"/>
    </row>
    <row r="497" spans="1:34">
      <c r="A497" s="1">
        <v>44365</v>
      </c>
      <c r="B497" t="s">
        <v>4</v>
      </c>
      <c r="C497" t="s">
        <v>5</v>
      </c>
      <c r="D497" s="2">
        <v>21.75</v>
      </c>
      <c r="F497" s="1">
        <v>43707</v>
      </c>
      <c r="G497" s="3">
        <v>49.48</v>
      </c>
      <c r="H497" s="3">
        <v>14.933332999999999</v>
      </c>
      <c r="I497" s="3">
        <v>15.06</v>
      </c>
      <c r="J497" s="3">
        <v>44.799999</v>
      </c>
      <c r="K497" s="3">
        <v>18.666086</v>
      </c>
      <c r="L497" s="3">
        <v>25.99</v>
      </c>
      <c r="M497" s="3">
        <v>25.5</v>
      </c>
      <c r="N497" s="3">
        <v>22.299999</v>
      </c>
      <c r="O497" s="3">
        <v>44.844459999999998</v>
      </c>
      <c r="P497" s="3">
        <v>45.57</v>
      </c>
      <c r="AC497" s="37" cm="1">
        <f t="array" ref="AC497">SUMPRODUCT(R497:AA497,TRANSPOSE($AK$5:$AK$14))</f>
        <v>0</v>
      </c>
      <c r="AD497" s="37"/>
      <c r="AE497" s="37"/>
      <c r="AF497" s="37"/>
      <c r="AG497" s="37"/>
      <c r="AH497" s="37"/>
    </row>
    <row r="498" spans="1:34">
      <c r="A498" s="1">
        <v>44365</v>
      </c>
      <c r="B498" t="s">
        <v>6</v>
      </c>
      <c r="C498" t="s">
        <v>7</v>
      </c>
      <c r="D498" s="2">
        <v>109.089996</v>
      </c>
    </row>
    <row r="499" spans="1:34">
      <c r="A499" s="1">
        <v>44365</v>
      </c>
      <c r="B499" t="s">
        <v>8</v>
      </c>
      <c r="C499" t="s">
        <v>9</v>
      </c>
      <c r="D499" s="2">
        <v>22.16</v>
      </c>
    </row>
    <row r="500" spans="1:34">
      <c r="A500" s="1">
        <v>44365</v>
      </c>
      <c r="B500" t="s">
        <v>10</v>
      </c>
      <c r="C500" t="s">
        <v>11</v>
      </c>
      <c r="D500" s="2">
        <v>25.76</v>
      </c>
    </row>
    <row r="501" spans="1:34">
      <c r="A501" s="1">
        <v>44365</v>
      </c>
      <c r="B501" t="s">
        <v>12</v>
      </c>
      <c r="C501" t="s">
        <v>13</v>
      </c>
      <c r="D501" s="2">
        <v>25.67</v>
      </c>
    </row>
    <row r="502" spans="1:34">
      <c r="A502" s="1">
        <v>44365</v>
      </c>
      <c r="B502" t="s">
        <v>14</v>
      </c>
      <c r="C502" t="s">
        <v>15</v>
      </c>
      <c r="D502" s="2">
        <v>62.810001</v>
      </c>
    </row>
    <row r="503" spans="1:34">
      <c r="A503" s="1">
        <v>44365</v>
      </c>
      <c r="B503" t="s">
        <v>16</v>
      </c>
      <c r="C503" t="s">
        <v>17</v>
      </c>
      <c r="D503" s="2">
        <v>94.269997000000004</v>
      </c>
    </row>
    <row r="504" spans="1:34">
      <c r="A504" s="1">
        <v>44365</v>
      </c>
      <c r="B504" t="s">
        <v>18</v>
      </c>
      <c r="C504" t="s">
        <v>19</v>
      </c>
      <c r="D504" s="2">
        <v>36</v>
      </c>
    </row>
    <row r="505" spans="1:34">
      <c r="A505" s="1">
        <v>44365</v>
      </c>
      <c r="B505" t="s">
        <v>20</v>
      </c>
      <c r="C505" t="s">
        <v>21</v>
      </c>
      <c r="D505" s="2">
        <v>17.379999000000002</v>
      </c>
    </row>
    <row r="506" spans="1:34">
      <c r="A506" s="1">
        <v>44364</v>
      </c>
      <c r="B506" t="s">
        <v>2</v>
      </c>
      <c r="C506" t="s">
        <v>3</v>
      </c>
      <c r="D506" s="2">
        <v>28.129999000000002</v>
      </c>
    </row>
    <row r="507" spans="1:34">
      <c r="A507" s="1">
        <v>44364</v>
      </c>
      <c r="B507" t="s">
        <v>4</v>
      </c>
      <c r="C507" t="s">
        <v>5</v>
      </c>
      <c r="D507" s="2">
        <v>22.139999</v>
      </c>
    </row>
    <row r="508" spans="1:34">
      <c r="A508" s="1">
        <v>44364</v>
      </c>
      <c r="B508" t="s">
        <v>6</v>
      </c>
      <c r="C508" t="s">
        <v>7</v>
      </c>
      <c r="D508" s="2">
        <v>105.900002</v>
      </c>
    </row>
    <row r="509" spans="1:34">
      <c r="A509" s="1">
        <v>44364</v>
      </c>
      <c r="B509" t="s">
        <v>8</v>
      </c>
      <c r="C509" t="s">
        <v>9</v>
      </c>
      <c r="D509" s="2">
        <v>21.879999000000002</v>
      </c>
    </row>
    <row r="510" spans="1:34">
      <c r="A510" s="1">
        <v>44364</v>
      </c>
      <c r="B510" t="s">
        <v>10</v>
      </c>
      <c r="C510" t="s">
        <v>11</v>
      </c>
      <c r="D510" s="2">
        <v>25.68</v>
      </c>
    </row>
    <row r="511" spans="1:34">
      <c r="A511" s="1">
        <v>44364</v>
      </c>
      <c r="B511" t="s">
        <v>12</v>
      </c>
      <c r="C511" t="s">
        <v>13</v>
      </c>
      <c r="D511" s="2">
        <v>25.25</v>
      </c>
    </row>
    <row r="512" spans="1:34">
      <c r="A512" s="1">
        <v>44364</v>
      </c>
      <c r="B512" t="s">
        <v>14</v>
      </c>
      <c r="C512" t="s">
        <v>15</v>
      </c>
      <c r="D512" s="2">
        <v>62.580002</v>
      </c>
    </row>
    <row r="513" spans="1:4">
      <c r="A513" s="1">
        <v>44364</v>
      </c>
      <c r="B513" t="s">
        <v>16</v>
      </c>
      <c r="C513" t="s">
        <v>17</v>
      </c>
      <c r="D513" s="2">
        <v>92.629997000000003</v>
      </c>
    </row>
    <row r="514" spans="1:4">
      <c r="A514" s="1">
        <v>44364</v>
      </c>
      <c r="B514" t="s">
        <v>18</v>
      </c>
      <c r="C514" t="s">
        <v>19</v>
      </c>
      <c r="D514" s="2">
        <v>36.189999</v>
      </c>
    </row>
    <row r="515" spans="1:4">
      <c r="A515" s="1">
        <v>44364</v>
      </c>
      <c r="B515" t="s">
        <v>20</v>
      </c>
      <c r="C515" t="s">
        <v>21</v>
      </c>
      <c r="D515" s="2">
        <v>17.170000000000002</v>
      </c>
    </row>
    <row r="516" spans="1:4">
      <c r="A516" s="1">
        <v>44363</v>
      </c>
      <c r="B516" t="s">
        <v>2</v>
      </c>
      <c r="C516" t="s">
        <v>3</v>
      </c>
      <c r="D516" s="2">
        <v>29.139999</v>
      </c>
    </row>
    <row r="517" spans="1:4">
      <c r="A517" s="1">
        <v>44363</v>
      </c>
      <c r="B517" t="s">
        <v>4</v>
      </c>
      <c r="C517" t="s">
        <v>5</v>
      </c>
      <c r="D517" s="2">
        <v>22.280000999999999</v>
      </c>
    </row>
    <row r="518" spans="1:4">
      <c r="A518" s="1">
        <v>44363</v>
      </c>
      <c r="B518" t="s">
        <v>6</v>
      </c>
      <c r="C518" t="s">
        <v>7</v>
      </c>
      <c r="D518" s="2">
        <v>108.150002</v>
      </c>
    </row>
    <row r="519" spans="1:4">
      <c r="A519" s="1">
        <v>44363</v>
      </c>
      <c r="B519" t="s">
        <v>8</v>
      </c>
      <c r="C519" t="s">
        <v>9</v>
      </c>
      <c r="D519" s="2">
        <v>22.08</v>
      </c>
    </row>
    <row r="520" spans="1:4">
      <c r="A520" s="1">
        <v>44363</v>
      </c>
      <c r="B520" t="s">
        <v>10</v>
      </c>
      <c r="C520" t="s">
        <v>11</v>
      </c>
      <c r="D520" s="2">
        <v>25.940000999999999</v>
      </c>
    </row>
    <row r="521" spans="1:4">
      <c r="A521" s="1">
        <v>44363</v>
      </c>
      <c r="B521" t="s">
        <v>12</v>
      </c>
      <c r="C521" t="s">
        <v>13</v>
      </c>
      <c r="D521" s="2">
        <v>25.389999</v>
      </c>
    </row>
    <row r="522" spans="1:4">
      <c r="A522" s="1">
        <v>44363</v>
      </c>
      <c r="B522" t="s">
        <v>14</v>
      </c>
      <c r="C522" t="s">
        <v>15</v>
      </c>
      <c r="D522" s="2">
        <v>64.120002999999997</v>
      </c>
    </row>
    <row r="523" spans="1:4">
      <c r="A523" s="1">
        <v>44363</v>
      </c>
      <c r="B523" t="s">
        <v>16</v>
      </c>
      <c r="C523" t="s">
        <v>17</v>
      </c>
      <c r="D523" s="2">
        <v>91.379997000000003</v>
      </c>
    </row>
    <row r="524" spans="1:4">
      <c r="A524" s="1">
        <v>44363</v>
      </c>
      <c r="B524" t="s">
        <v>18</v>
      </c>
      <c r="C524" t="s">
        <v>19</v>
      </c>
      <c r="D524" s="2">
        <v>36.470001000000003</v>
      </c>
    </row>
    <row r="525" spans="1:4">
      <c r="A525" s="1">
        <v>44363</v>
      </c>
      <c r="B525" t="s">
        <v>20</v>
      </c>
      <c r="C525" t="s">
        <v>21</v>
      </c>
      <c r="D525" s="2">
        <v>16.91</v>
      </c>
    </row>
    <row r="526" spans="1:4">
      <c r="A526" s="1">
        <v>44362</v>
      </c>
      <c r="B526" t="s">
        <v>2</v>
      </c>
      <c r="C526" t="s">
        <v>3</v>
      </c>
      <c r="D526" s="2">
        <v>29.030000999999999</v>
      </c>
    </row>
    <row r="527" spans="1:4">
      <c r="A527" s="1">
        <v>44362</v>
      </c>
      <c r="B527" t="s">
        <v>4</v>
      </c>
      <c r="C527" t="s">
        <v>5</v>
      </c>
      <c r="D527" s="2">
        <v>22.74</v>
      </c>
    </row>
    <row r="528" spans="1:4">
      <c r="A528" s="1">
        <v>44362</v>
      </c>
      <c r="B528" t="s">
        <v>6</v>
      </c>
      <c r="C528" t="s">
        <v>7</v>
      </c>
      <c r="D528" s="2">
        <v>111.5</v>
      </c>
    </row>
    <row r="529" spans="1:4">
      <c r="A529" s="1">
        <v>44362</v>
      </c>
      <c r="B529" t="s">
        <v>8</v>
      </c>
      <c r="C529" t="s">
        <v>9</v>
      </c>
      <c r="D529" s="2">
        <v>22.450001</v>
      </c>
    </row>
    <row r="530" spans="1:4">
      <c r="A530" s="1">
        <v>44362</v>
      </c>
      <c r="B530" t="s">
        <v>10</v>
      </c>
      <c r="C530" t="s">
        <v>11</v>
      </c>
      <c r="D530" s="2">
        <v>26.26</v>
      </c>
    </row>
    <row r="531" spans="1:4">
      <c r="A531" s="1">
        <v>44362</v>
      </c>
      <c r="B531" t="s">
        <v>12</v>
      </c>
      <c r="C531" t="s">
        <v>13</v>
      </c>
      <c r="D531" s="2">
        <v>25.6</v>
      </c>
    </row>
    <row r="532" spans="1:4">
      <c r="A532" s="1">
        <v>44362</v>
      </c>
      <c r="B532" t="s">
        <v>14</v>
      </c>
      <c r="C532" t="s">
        <v>15</v>
      </c>
      <c r="D532" s="2">
        <v>64.400002000000001</v>
      </c>
    </row>
    <row r="533" spans="1:4">
      <c r="A533" s="1">
        <v>44362</v>
      </c>
      <c r="B533" t="s">
        <v>16</v>
      </c>
      <c r="C533" t="s">
        <v>17</v>
      </c>
      <c r="D533" s="2">
        <v>91.349997999999999</v>
      </c>
    </row>
    <row r="534" spans="1:4">
      <c r="A534" s="1">
        <v>44362</v>
      </c>
      <c r="B534" t="s">
        <v>18</v>
      </c>
      <c r="C534" t="s">
        <v>19</v>
      </c>
      <c r="D534" s="2">
        <v>35.330002</v>
      </c>
    </row>
    <row r="535" spans="1:4">
      <c r="A535" s="1">
        <v>44362</v>
      </c>
      <c r="B535" t="s">
        <v>20</v>
      </c>
      <c r="C535" t="s">
        <v>21</v>
      </c>
      <c r="D535" s="2">
        <v>16.670000000000002</v>
      </c>
    </row>
    <row r="536" spans="1:4">
      <c r="A536" s="1">
        <v>44361</v>
      </c>
      <c r="B536" t="s">
        <v>2</v>
      </c>
      <c r="C536" t="s">
        <v>3</v>
      </c>
      <c r="D536" s="2">
        <v>28.75</v>
      </c>
    </row>
    <row r="537" spans="1:4">
      <c r="A537" s="1">
        <v>44361</v>
      </c>
      <c r="B537" t="s">
        <v>4</v>
      </c>
      <c r="C537" t="s">
        <v>5</v>
      </c>
      <c r="D537" s="2">
        <v>22.67</v>
      </c>
    </row>
    <row r="538" spans="1:4">
      <c r="A538" s="1">
        <v>44361</v>
      </c>
      <c r="B538" t="s">
        <v>6</v>
      </c>
      <c r="C538" t="s">
        <v>7</v>
      </c>
      <c r="D538" s="2">
        <v>113.720001</v>
      </c>
    </row>
    <row r="539" spans="1:4">
      <c r="A539" s="1">
        <v>44361</v>
      </c>
      <c r="B539" t="s">
        <v>8</v>
      </c>
      <c r="C539" t="s">
        <v>9</v>
      </c>
      <c r="D539" s="2">
        <v>22.6</v>
      </c>
    </row>
    <row r="540" spans="1:4">
      <c r="A540" s="1">
        <v>44361</v>
      </c>
      <c r="B540" t="s">
        <v>10</v>
      </c>
      <c r="C540" t="s">
        <v>11</v>
      </c>
      <c r="D540" s="2">
        <v>26.629999000000002</v>
      </c>
    </row>
    <row r="541" spans="1:4">
      <c r="A541" s="1">
        <v>44361</v>
      </c>
      <c r="B541" t="s">
        <v>12</v>
      </c>
      <c r="C541" t="s">
        <v>13</v>
      </c>
      <c r="D541" s="2">
        <v>25.65</v>
      </c>
    </row>
    <row r="542" spans="1:4">
      <c r="A542" s="1">
        <v>44361</v>
      </c>
      <c r="B542" t="s">
        <v>14</v>
      </c>
      <c r="C542" t="s">
        <v>15</v>
      </c>
      <c r="D542" s="2">
        <v>64.559997999999993</v>
      </c>
    </row>
    <row r="543" spans="1:4">
      <c r="A543" s="1">
        <v>44361</v>
      </c>
      <c r="B543" t="s">
        <v>16</v>
      </c>
      <c r="C543" t="s">
        <v>17</v>
      </c>
      <c r="D543" s="2">
        <v>92.190002000000007</v>
      </c>
    </row>
    <row r="544" spans="1:4">
      <c r="A544" s="1">
        <v>44361</v>
      </c>
      <c r="B544" t="s">
        <v>18</v>
      </c>
      <c r="C544" t="s">
        <v>19</v>
      </c>
      <c r="D544" s="2">
        <v>33.700001</v>
      </c>
    </row>
    <row r="545" spans="1:4">
      <c r="A545" s="1">
        <v>44361</v>
      </c>
      <c r="B545" t="s">
        <v>20</v>
      </c>
      <c r="C545" t="s">
        <v>21</v>
      </c>
      <c r="D545" s="2">
        <v>16.32</v>
      </c>
    </row>
    <row r="546" spans="1:4">
      <c r="A546" s="1">
        <v>44358</v>
      </c>
      <c r="B546" t="s">
        <v>2</v>
      </c>
      <c r="C546" t="s">
        <v>3</v>
      </c>
      <c r="D546" s="2">
        <v>28.57</v>
      </c>
    </row>
    <row r="547" spans="1:4">
      <c r="A547" s="1">
        <v>44358</v>
      </c>
      <c r="B547" t="s">
        <v>4</v>
      </c>
      <c r="C547" t="s">
        <v>5</v>
      </c>
      <c r="D547" s="2">
        <v>22.360001</v>
      </c>
    </row>
    <row r="548" spans="1:4">
      <c r="A548" s="1">
        <v>44358</v>
      </c>
      <c r="B548" t="s">
        <v>6</v>
      </c>
      <c r="C548" t="s">
        <v>7</v>
      </c>
      <c r="D548" s="2">
        <v>114.339996</v>
      </c>
    </row>
    <row r="549" spans="1:4">
      <c r="A549" s="1">
        <v>44358</v>
      </c>
      <c r="B549" t="s">
        <v>8</v>
      </c>
      <c r="C549" t="s">
        <v>9</v>
      </c>
      <c r="D549" s="2">
        <v>22.65</v>
      </c>
    </row>
    <row r="550" spans="1:4">
      <c r="A550" s="1">
        <v>44358</v>
      </c>
      <c r="B550" t="s">
        <v>10</v>
      </c>
      <c r="C550" t="s">
        <v>11</v>
      </c>
      <c r="D550" s="2">
        <v>25.75</v>
      </c>
    </row>
    <row r="551" spans="1:4">
      <c r="A551" s="1">
        <v>44358</v>
      </c>
      <c r="B551" t="s">
        <v>12</v>
      </c>
      <c r="C551" t="s">
        <v>13</v>
      </c>
      <c r="D551" s="2">
        <v>26</v>
      </c>
    </row>
    <row r="552" spans="1:4">
      <c r="A552" s="1">
        <v>44358</v>
      </c>
      <c r="B552" t="s">
        <v>14</v>
      </c>
      <c r="C552" t="s">
        <v>15</v>
      </c>
      <c r="D552" s="2">
        <v>64.040001000000004</v>
      </c>
    </row>
    <row r="553" spans="1:4">
      <c r="A553" s="1">
        <v>44358</v>
      </c>
      <c r="B553" t="s">
        <v>16</v>
      </c>
      <c r="C553" t="s">
        <v>17</v>
      </c>
      <c r="D553" s="2">
        <v>88.199996999999996</v>
      </c>
    </row>
    <row r="554" spans="1:4">
      <c r="A554" s="1">
        <v>44358</v>
      </c>
      <c r="B554" t="s">
        <v>18</v>
      </c>
      <c r="C554" t="s">
        <v>19</v>
      </c>
      <c r="D554" s="2">
        <v>33.869999</v>
      </c>
    </row>
    <row r="555" spans="1:4">
      <c r="A555" s="1">
        <v>44358</v>
      </c>
      <c r="B555" t="s">
        <v>20</v>
      </c>
      <c r="C555" t="s">
        <v>21</v>
      </c>
      <c r="D555" s="2">
        <v>16.129999000000002</v>
      </c>
    </row>
    <row r="556" spans="1:4">
      <c r="A556" s="1">
        <v>44357</v>
      </c>
      <c r="B556" t="s">
        <v>2</v>
      </c>
      <c r="C556" t="s">
        <v>3</v>
      </c>
      <c r="D556" s="2">
        <v>28.68</v>
      </c>
    </row>
    <row r="557" spans="1:4">
      <c r="A557" s="1">
        <v>44357</v>
      </c>
      <c r="B557" t="s">
        <v>4</v>
      </c>
      <c r="C557" t="s">
        <v>5</v>
      </c>
      <c r="D557" s="2">
        <v>22.530000999999999</v>
      </c>
    </row>
    <row r="558" spans="1:4">
      <c r="A558" s="1">
        <v>44357</v>
      </c>
      <c r="B558" t="s">
        <v>6</v>
      </c>
      <c r="C558" t="s">
        <v>7</v>
      </c>
      <c r="D558" s="2">
        <v>111.83000199999999</v>
      </c>
    </row>
    <row r="559" spans="1:4">
      <c r="A559" s="1">
        <v>44357</v>
      </c>
      <c r="B559" t="s">
        <v>8</v>
      </c>
      <c r="C559" t="s">
        <v>9</v>
      </c>
      <c r="D559" s="2">
        <v>23.59</v>
      </c>
    </row>
    <row r="560" spans="1:4">
      <c r="A560" s="1">
        <v>44357</v>
      </c>
      <c r="B560" t="s">
        <v>10</v>
      </c>
      <c r="C560" t="s">
        <v>11</v>
      </c>
      <c r="D560" s="2">
        <v>26.559999000000001</v>
      </c>
    </row>
    <row r="561" spans="1:4">
      <c r="A561" s="1">
        <v>44357</v>
      </c>
      <c r="B561" t="s">
        <v>12</v>
      </c>
      <c r="C561" t="s">
        <v>13</v>
      </c>
      <c r="D561" s="2">
        <v>25.799999</v>
      </c>
    </row>
    <row r="562" spans="1:4">
      <c r="A562" s="1">
        <v>44357</v>
      </c>
      <c r="B562" t="s">
        <v>14</v>
      </c>
      <c r="C562" t="s">
        <v>15</v>
      </c>
      <c r="D562" s="2">
        <v>65.400002000000001</v>
      </c>
    </row>
    <row r="563" spans="1:4">
      <c r="A563" s="1">
        <v>44357</v>
      </c>
      <c r="B563" t="s">
        <v>16</v>
      </c>
      <c r="C563" t="s">
        <v>17</v>
      </c>
      <c r="D563" s="2">
        <v>88.110000999999997</v>
      </c>
    </row>
    <row r="564" spans="1:4">
      <c r="A564" s="1">
        <v>44357</v>
      </c>
      <c r="B564" t="s">
        <v>18</v>
      </c>
      <c r="C564" t="s">
        <v>19</v>
      </c>
      <c r="D564" s="2">
        <v>34.450001</v>
      </c>
    </row>
    <row r="565" spans="1:4">
      <c r="A565" s="1">
        <v>44357</v>
      </c>
      <c r="B565" t="s">
        <v>20</v>
      </c>
      <c r="C565" t="s">
        <v>21</v>
      </c>
      <c r="D565" s="2">
        <v>16</v>
      </c>
    </row>
    <row r="566" spans="1:4">
      <c r="A566" s="1">
        <v>44356</v>
      </c>
      <c r="B566" t="s">
        <v>2</v>
      </c>
      <c r="C566" t="s">
        <v>3</v>
      </c>
      <c r="D566" s="2">
        <v>28.66</v>
      </c>
    </row>
    <row r="567" spans="1:4">
      <c r="A567" s="1">
        <v>44356</v>
      </c>
      <c r="B567" t="s">
        <v>4</v>
      </c>
      <c r="C567" t="s">
        <v>5</v>
      </c>
      <c r="D567" s="2">
        <v>22.299999</v>
      </c>
    </row>
    <row r="568" spans="1:4">
      <c r="A568" s="1">
        <v>44356</v>
      </c>
      <c r="B568" t="s">
        <v>6</v>
      </c>
      <c r="C568" t="s">
        <v>7</v>
      </c>
      <c r="D568" s="2">
        <v>112.199997</v>
      </c>
    </row>
    <row r="569" spans="1:4">
      <c r="A569" s="1">
        <v>44356</v>
      </c>
      <c r="B569" t="s">
        <v>8</v>
      </c>
      <c r="C569" t="s">
        <v>9</v>
      </c>
      <c r="D569" s="2">
        <v>22.85</v>
      </c>
    </row>
    <row r="570" spans="1:4">
      <c r="A570" s="1">
        <v>44356</v>
      </c>
      <c r="B570" t="s">
        <v>10</v>
      </c>
      <c r="C570" t="s">
        <v>11</v>
      </c>
      <c r="D570" s="2">
        <v>26.42</v>
      </c>
    </row>
    <row r="571" spans="1:4">
      <c r="A571" s="1">
        <v>44356</v>
      </c>
      <c r="B571" t="s">
        <v>12</v>
      </c>
      <c r="C571" t="s">
        <v>13</v>
      </c>
      <c r="D571" s="2">
        <v>25.68</v>
      </c>
    </row>
    <row r="572" spans="1:4">
      <c r="A572" s="1">
        <v>44356</v>
      </c>
      <c r="B572" t="s">
        <v>14</v>
      </c>
      <c r="C572" t="s">
        <v>15</v>
      </c>
      <c r="D572" s="2">
        <v>65.540001000000004</v>
      </c>
    </row>
    <row r="573" spans="1:4">
      <c r="A573" s="1">
        <v>44356</v>
      </c>
      <c r="B573" t="s">
        <v>16</v>
      </c>
      <c r="C573" t="s">
        <v>17</v>
      </c>
      <c r="D573" s="2">
        <v>88.360000999999997</v>
      </c>
    </row>
    <row r="574" spans="1:4">
      <c r="A574" s="1">
        <v>44356</v>
      </c>
      <c r="B574" t="s">
        <v>18</v>
      </c>
      <c r="C574" t="s">
        <v>19</v>
      </c>
      <c r="D574" s="2">
        <v>33.900002000000001</v>
      </c>
    </row>
    <row r="575" spans="1:4">
      <c r="A575" s="1">
        <v>44356</v>
      </c>
      <c r="B575" t="s">
        <v>20</v>
      </c>
      <c r="C575" t="s">
        <v>21</v>
      </c>
      <c r="D575" s="2">
        <v>16.399999999999999</v>
      </c>
    </row>
    <row r="576" spans="1:4">
      <c r="A576" s="1">
        <v>44355</v>
      </c>
      <c r="B576" t="s">
        <v>2</v>
      </c>
      <c r="C576" t="s">
        <v>3</v>
      </c>
      <c r="D576" s="2">
        <v>28.66</v>
      </c>
    </row>
    <row r="577" spans="1:4">
      <c r="A577" s="1">
        <v>44355</v>
      </c>
      <c r="B577" t="s">
        <v>4</v>
      </c>
      <c r="C577" t="s">
        <v>5</v>
      </c>
      <c r="D577" s="2">
        <v>22.18</v>
      </c>
    </row>
    <row r="578" spans="1:4">
      <c r="A578" s="1">
        <v>44355</v>
      </c>
      <c r="B578" t="s">
        <v>6</v>
      </c>
      <c r="C578" t="s">
        <v>7</v>
      </c>
      <c r="D578" s="2">
        <v>109.91999800000001</v>
      </c>
    </row>
    <row r="579" spans="1:4">
      <c r="A579" s="1">
        <v>44355</v>
      </c>
      <c r="B579" t="s">
        <v>8</v>
      </c>
      <c r="C579" t="s">
        <v>9</v>
      </c>
      <c r="D579" s="2">
        <v>22.84</v>
      </c>
    </row>
    <row r="580" spans="1:4">
      <c r="A580" s="1">
        <v>44355</v>
      </c>
      <c r="B580" t="s">
        <v>10</v>
      </c>
      <c r="C580" t="s">
        <v>11</v>
      </c>
      <c r="D580" s="2">
        <v>27.18</v>
      </c>
    </row>
    <row r="581" spans="1:4">
      <c r="A581" s="1">
        <v>44355</v>
      </c>
      <c r="B581" t="s">
        <v>12</v>
      </c>
      <c r="C581" t="s">
        <v>13</v>
      </c>
      <c r="D581" s="2">
        <v>25.26</v>
      </c>
    </row>
    <row r="582" spans="1:4">
      <c r="A582" s="1">
        <v>44355</v>
      </c>
      <c r="B582" t="s">
        <v>14</v>
      </c>
      <c r="C582" t="s">
        <v>15</v>
      </c>
      <c r="D582" s="2">
        <v>66.720000999999996</v>
      </c>
    </row>
    <row r="583" spans="1:4">
      <c r="A583" s="1">
        <v>44355</v>
      </c>
      <c r="B583" t="s">
        <v>16</v>
      </c>
      <c r="C583" t="s">
        <v>17</v>
      </c>
      <c r="D583" s="2">
        <v>87.599997999999999</v>
      </c>
    </row>
    <row r="584" spans="1:4">
      <c r="A584" s="1">
        <v>44355</v>
      </c>
      <c r="B584" t="s">
        <v>18</v>
      </c>
      <c r="C584" t="s">
        <v>19</v>
      </c>
      <c r="D584" s="2">
        <v>33.580002</v>
      </c>
    </row>
    <row r="585" spans="1:4">
      <c r="A585" s="1">
        <v>44355</v>
      </c>
      <c r="B585" t="s">
        <v>20</v>
      </c>
      <c r="C585" t="s">
        <v>21</v>
      </c>
      <c r="D585" s="2">
        <v>16.329999999999998</v>
      </c>
    </row>
    <row r="586" spans="1:4">
      <c r="A586" s="1">
        <v>44354</v>
      </c>
      <c r="B586" t="s">
        <v>2</v>
      </c>
      <c r="C586" t="s">
        <v>3</v>
      </c>
      <c r="D586" s="2">
        <v>28.290001</v>
      </c>
    </row>
    <row r="587" spans="1:4">
      <c r="A587" s="1">
        <v>44354</v>
      </c>
      <c r="B587" t="s">
        <v>4</v>
      </c>
      <c r="C587" t="s">
        <v>5</v>
      </c>
      <c r="D587" s="2">
        <v>21.809999000000001</v>
      </c>
    </row>
    <row r="588" spans="1:4">
      <c r="A588" s="1">
        <v>44354</v>
      </c>
      <c r="B588" t="s">
        <v>6</v>
      </c>
      <c r="C588" t="s">
        <v>7</v>
      </c>
      <c r="D588" s="2">
        <v>111.800003</v>
      </c>
    </row>
    <row r="589" spans="1:4">
      <c r="A589" s="1">
        <v>44354</v>
      </c>
      <c r="B589" t="s">
        <v>8</v>
      </c>
      <c r="C589" t="s">
        <v>9</v>
      </c>
      <c r="D589" s="2">
        <v>23.030000999999999</v>
      </c>
    </row>
    <row r="590" spans="1:4">
      <c r="A590" s="1">
        <v>44354</v>
      </c>
      <c r="B590" t="s">
        <v>10</v>
      </c>
      <c r="C590" t="s">
        <v>11</v>
      </c>
      <c r="D590" s="2">
        <v>27.74</v>
      </c>
    </row>
    <row r="591" spans="1:4">
      <c r="A591" s="1">
        <v>44354</v>
      </c>
      <c r="B591" t="s">
        <v>12</v>
      </c>
      <c r="C591" t="s">
        <v>13</v>
      </c>
      <c r="D591" s="2">
        <v>25.99</v>
      </c>
    </row>
    <row r="592" spans="1:4">
      <c r="A592" s="1">
        <v>44354</v>
      </c>
      <c r="B592" t="s">
        <v>14</v>
      </c>
      <c r="C592" t="s">
        <v>15</v>
      </c>
      <c r="D592" s="2">
        <v>67</v>
      </c>
    </row>
    <row r="593" spans="1:4">
      <c r="A593" s="1">
        <v>44354</v>
      </c>
      <c r="B593" t="s">
        <v>16</v>
      </c>
      <c r="C593" t="s">
        <v>17</v>
      </c>
      <c r="D593" s="2">
        <v>85.510002</v>
      </c>
    </row>
    <row r="594" spans="1:4">
      <c r="A594" s="1">
        <v>44354</v>
      </c>
      <c r="B594" t="s">
        <v>18</v>
      </c>
      <c r="C594" t="s">
        <v>19</v>
      </c>
      <c r="D594" s="2">
        <v>33.82</v>
      </c>
    </row>
    <row r="595" spans="1:4">
      <c r="A595" s="1">
        <v>44354</v>
      </c>
      <c r="B595" t="s">
        <v>20</v>
      </c>
      <c r="C595" t="s">
        <v>21</v>
      </c>
      <c r="D595" s="2">
        <v>17.290001</v>
      </c>
    </row>
    <row r="596" spans="1:4">
      <c r="A596" s="1">
        <v>44351</v>
      </c>
      <c r="B596" t="s">
        <v>2</v>
      </c>
      <c r="C596" t="s">
        <v>3</v>
      </c>
      <c r="D596" s="2">
        <v>28.5</v>
      </c>
    </row>
    <row r="597" spans="1:4">
      <c r="A597" s="1">
        <v>44351</v>
      </c>
      <c r="B597" t="s">
        <v>4</v>
      </c>
      <c r="C597" t="s">
        <v>5</v>
      </c>
      <c r="D597" s="2">
        <v>21.15</v>
      </c>
    </row>
    <row r="598" spans="1:4">
      <c r="A598" s="1">
        <v>44351</v>
      </c>
      <c r="B598" t="s">
        <v>6</v>
      </c>
      <c r="C598" t="s">
        <v>7</v>
      </c>
      <c r="D598" s="2">
        <v>112.900002</v>
      </c>
    </row>
    <row r="599" spans="1:4">
      <c r="A599" s="1">
        <v>44351</v>
      </c>
      <c r="B599" t="s">
        <v>8</v>
      </c>
      <c r="C599" t="s">
        <v>9</v>
      </c>
      <c r="D599" s="2">
        <v>22.799999</v>
      </c>
    </row>
    <row r="600" spans="1:4">
      <c r="A600" s="1">
        <v>44351</v>
      </c>
      <c r="B600" t="s">
        <v>10</v>
      </c>
      <c r="C600" t="s">
        <v>11</v>
      </c>
      <c r="D600" s="2">
        <v>27.51</v>
      </c>
    </row>
    <row r="601" spans="1:4">
      <c r="A601" s="1">
        <v>44351</v>
      </c>
      <c r="B601" t="s">
        <v>12</v>
      </c>
      <c r="C601" t="s">
        <v>13</v>
      </c>
      <c r="D601" s="2">
        <v>25.32</v>
      </c>
    </row>
    <row r="602" spans="1:4">
      <c r="A602" s="1">
        <v>44351</v>
      </c>
      <c r="B602" t="s">
        <v>14</v>
      </c>
      <c r="C602" t="s">
        <v>15</v>
      </c>
      <c r="D602" s="2">
        <v>66.650002000000001</v>
      </c>
    </row>
    <row r="603" spans="1:4">
      <c r="A603" s="1">
        <v>44351</v>
      </c>
      <c r="B603" t="s">
        <v>16</v>
      </c>
      <c r="C603" t="s">
        <v>17</v>
      </c>
      <c r="D603" s="2">
        <v>85.800003000000004</v>
      </c>
    </row>
    <row r="604" spans="1:4">
      <c r="A604" s="1">
        <v>44351</v>
      </c>
      <c r="B604" t="s">
        <v>18</v>
      </c>
      <c r="C604" t="s">
        <v>19</v>
      </c>
      <c r="D604" s="2">
        <v>33.729999999999997</v>
      </c>
    </row>
    <row r="605" spans="1:4">
      <c r="A605" s="1">
        <v>44351</v>
      </c>
      <c r="B605" t="s">
        <v>20</v>
      </c>
      <c r="C605" t="s">
        <v>21</v>
      </c>
      <c r="D605" s="2">
        <v>17.239999999999998</v>
      </c>
    </row>
    <row r="606" spans="1:4">
      <c r="A606" s="1">
        <v>44349</v>
      </c>
      <c r="B606" t="s">
        <v>2</v>
      </c>
      <c r="C606" t="s">
        <v>3</v>
      </c>
      <c r="D606" s="2">
        <v>27.870000999999998</v>
      </c>
    </row>
    <row r="607" spans="1:4">
      <c r="A607" s="1">
        <v>44349</v>
      </c>
      <c r="B607" t="s">
        <v>4</v>
      </c>
      <c r="C607" t="s">
        <v>5</v>
      </c>
      <c r="D607" s="2">
        <v>21.32</v>
      </c>
    </row>
    <row r="608" spans="1:4">
      <c r="A608" s="1">
        <v>44349</v>
      </c>
      <c r="B608" t="s">
        <v>6</v>
      </c>
      <c r="C608" t="s">
        <v>7</v>
      </c>
      <c r="D608" s="2">
        <v>114.800003</v>
      </c>
    </row>
    <row r="609" spans="1:4">
      <c r="A609" s="1">
        <v>44349</v>
      </c>
      <c r="B609" t="s">
        <v>8</v>
      </c>
      <c r="C609" t="s">
        <v>9</v>
      </c>
      <c r="D609" s="2">
        <v>22.83</v>
      </c>
    </row>
    <row r="610" spans="1:4">
      <c r="A610" s="1">
        <v>44349</v>
      </c>
      <c r="B610" t="s">
        <v>10</v>
      </c>
      <c r="C610" t="s">
        <v>11</v>
      </c>
      <c r="D610" s="2">
        <v>26.25</v>
      </c>
    </row>
    <row r="611" spans="1:4">
      <c r="A611" s="1">
        <v>44349</v>
      </c>
      <c r="B611" t="s">
        <v>12</v>
      </c>
      <c r="C611" t="s">
        <v>13</v>
      </c>
      <c r="D611" s="2">
        <v>25.33</v>
      </c>
    </row>
    <row r="612" spans="1:4">
      <c r="A612" s="1">
        <v>44349</v>
      </c>
      <c r="B612" t="s">
        <v>14</v>
      </c>
      <c r="C612" t="s">
        <v>15</v>
      </c>
      <c r="D612" s="2">
        <v>64.730002999999996</v>
      </c>
    </row>
    <row r="613" spans="1:4">
      <c r="A613" s="1">
        <v>44349</v>
      </c>
      <c r="B613" t="s">
        <v>16</v>
      </c>
      <c r="C613" t="s">
        <v>17</v>
      </c>
      <c r="D613" s="2">
        <v>87.349997999999999</v>
      </c>
    </row>
    <row r="614" spans="1:4">
      <c r="A614" s="1">
        <v>44349</v>
      </c>
      <c r="B614" t="s">
        <v>18</v>
      </c>
      <c r="C614" t="s">
        <v>19</v>
      </c>
      <c r="D614" s="2">
        <v>33.709999000000003</v>
      </c>
    </row>
    <row r="615" spans="1:4">
      <c r="A615" s="1">
        <v>44349</v>
      </c>
      <c r="B615" t="s">
        <v>20</v>
      </c>
      <c r="C615" t="s">
        <v>21</v>
      </c>
      <c r="D615" s="2">
        <v>17.010000000000002</v>
      </c>
    </row>
    <row r="616" spans="1:4">
      <c r="A616" s="1">
        <v>44348</v>
      </c>
      <c r="B616" t="s">
        <v>2</v>
      </c>
      <c r="C616" t="s">
        <v>3</v>
      </c>
      <c r="D616" s="2">
        <v>27.290001</v>
      </c>
    </row>
    <row r="617" spans="1:4">
      <c r="A617" s="1">
        <v>44348</v>
      </c>
      <c r="B617" t="s">
        <v>4</v>
      </c>
      <c r="C617" t="s">
        <v>5</v>
      </c>
      <c r="D617" s="2">
        <v>21.4</v>
      </c>
    </row>
    <row r="618" spans="1:4">
      <c r="A618" s="1">
        <v>44348</v>
      </c>
      <c r="B618" t="s">
        <v>6</v>
      </c>
      <c r="C618" t="s">
        <v>7</v>
      </c>
      <c r="D618" s="2">
        <v>113.199997</v>
      </c>
    </row>
    <row r="619" spans="1:4">
      <c r="A619" s="1">
        <v>44348</v>
      </c>
      <c r="B619" t="s">
        <v>8</v>
      </c>
      <c r="C619" t="s">
        <v>9</v>
      </c>
      <c r="D619" s="2">
        <v>22.41</v>
      </c>
    </row>
    <row r="620" spans="1:4">
      <c r="A620" s="1">
        <v>44348</v>
      </c>
      <c r="B620" t="s">
        <v>10</v>
      </c>
      <c r="C620" t="s">
        <v>11</v>
      </c>
      <c r="D620" s="2">
        <v>25.959999</v>
      </c>
    </row>
    <row r="621" spans="1:4">
      <c r="A621" s="1">
        <v>44348</v>
      </c>
      <c r="B621" t="s">
        <v>12</v>
      </c>
      <c r="C621" t="s">
        <v>13</v>
      </c>
      <c r="D621" s="2">
        <v>25.790001</v>
      </c>
    </row>
    <row r="622" spans="1:4">
      <c r="A622" s="1">
        <v>44348</v>
      </c>
      <c r="B622" t="s">
        <v>14</v>
      </c>
      <c r="C622" t="s">
        <v>15</v>
      </c>
      <c r="D622" s="2">
        <v>64.160004000000001</v>
      </c>
    </row>
    <row r="623" spans="1:4">
      <c r="A623" s="1">
        <v>44348</v>
      </c>
      <c r="B623" t="s">
        <v>16</v>
      </c>
      <c r="C623" t="s">
        <v>17</v>
      </c>
      <c r="D623" s="2">
        <v>88.300003000000004</v>
      </c>
    </row>
    <row r="624" spans="1:4">
      <c r="A624" s="1">
        <v>44348</v>
      </c>
      <c r="B624" t="s">
        <v>18</v>
      </c>
      <c r="C624" t="s">
        <v>19</v>
      </c>
      <c r="D624" s="2">
        <v>34.959999000000003</v>
      </c>
    </row>
    <row r="625" spans="1:4">
      <c r="A625" s="1">
        <v>44348</v>
      </c>
      <c r="B625" t="s">
        <v>20</v>
      </c>
      <c r="C625" t="s">
        <v>21</v>
      </c>
      <c r="D625" s="2">
        <v>17.700001</v>
      </c>
    </row>
    <row r="626" spans="1:4">
      <c r="A626" s="1">
        <v>44347</v>
      </c>
      <c r="B626" t="s">
        <v>2</v>
      </c>
      <c r="C626" t="s">
        <v>3</v>
      </c>
      <c r="D626" s="2">
        <v>26.870000999999998</v>
      </c>
    </row>
    <row r="627" spans="1:4">
      <c r="A627" s="1">
        <v>44347</v>
      </c>
      <c r="B627" t="s">
        <v>4</v>
      </c>
      <c r="C627" t="s">
        <v>5</v>
      </c>
      <c r="D627" s="2">
        <v>19.889999</v>
      </c>
    </row>
    <row r="628" spans="1:4">
      <c r="A628" s="1">
        <v>44347</v>
      </c>
      <c r="B628" t="s">
        <v>6</v>
      </c>
      <c r="C628" t="s">
        <v>7</v>
      </c>
      <c r="D628" s="2">
        <v>114.779999</v>
      </c>
    </row>
    <row r="629" spans="1:4">
      <c r="A629" s="1">
        <v>44347</v>
      </c>
      <c r="B629" t="s">
        <v>8</v>
      </c>
      <c r="C629" t="s">
        <v>9</v>
      </c>
      <c r="D629" s="2">
        <v>22.4</v>
      </c>
    </row>
    <row r="630" spans="1:4">
      <c r="A630" s="1">
        <v>44347</v>
      </c>
      <c r="B630" t="s">
        <v>10</v>
      </c>
      <c r="C630" t="s">
        <v>11</v>
      </c>
      <c r="D630" s="2">
        <v>25.66</v>
      </c>
    </row>
    <row r="631" spans="1:4">
      <c r="A631" s="1">
        <v>44347</v>
      </c>
      <c r="B631" t="s">
        <v>12</v>
      </c>
      <c r="C631" t="s">
        <v>13</v>
      </c>
      <c r="D631" s="2">
        <v>26.35</v>
      </c>
    </row>
    <row r="632" spans="1:4">
      <c r="A632" s="1">
        <v>44347</v>
      </c>
      <c r="B632" t="s">
        <v>14</v>
      </c>
      <c r="C632" t="s">
        <v>15</v>
      </c>
      <c r="D632" s="2">
        <v>62.650002000000001</v>
      </c>
    </row>
    <row r="633" spans="1:4">
      <c r="A633" s="1">
        <v>44347</v>
      </c>
      <c r="B633" t="s">
        <v>16</v>
      </c>
      <c r="C633" t="s">
        <v>17</v>
      </c>
      <c r="D633" s="2">
        <v>88.629997000000003</v>
      </c>
    </row>
    <row r="634" spans="1:4">
      <c r="A634" s="1">
        <v>44347</v>
      </c>
      <c r="B634" t="s">
        <v>18</v>
      </c>
      <c r="C634" t="s">
        <v>19</v>
      </c>
      <c r="D634" s="2">
        <v>34.700001</v>
      </c>
    </row>
    <row r="635" spans="1:4">
      <c r="A635" s="1">
        <v>44347</v>
      </c>
      <c r="B635" t="s">
        <v>20</v>
      </c>
      <c r="C635" t="s">
        <v>21</v>
      </c>
      <c r="D635" s="2">
        <v>17.540001</v>
      </c>
    </row>
    <row r="636" spans="1:4">
      <c r="A636" s="1">
        <v>44344</v>
      </c>
      <c r="B636" t="s">
        <v>2</v>
      </c>
      <c r="C636" t="s">
        <v>3</v>
      </c>
      <c r="D636" s="2">
        <v>26.99</v>
      </c>
    </row>
    <row r="637" spans="1:4">
      <c r="A637" s="1">
        <v>44344</v>
      </c>
      <c r="B637" t="s">
        <v>4</v>
      </c>
      <c r="C637" t="s">
        <v>5</v>
      </c>
      <c r="D637" s="2">
        <v>20.049999</v>
      </c>
    </row>
    <row r="638" spans="1:4">
      <c r="A638" s="1">
        <v>44344</v>
      </c>
      <c r="B638" t="s">
        <v>6</v>
      </c>
      <c r="C638" t="s">
        <v>7</v>
      </c>
      <c r="D638" s="2">
        <v>111.589996</v>
      </c>
    </row>
    <row r="639" spans="1:4">
      <c r="A639" s="1">
        <v>44344</v>
      </c>
      <c r="B639" t="s">
        <v>8</v>
      </c>
      <c r="C639" t="s">
        <v>9</v>
      </c>
      <c r="D639" s="2">
        <v>21.91</v>
      </c>
    </row>
    <row r="640" spans="1:4">
      <c r="A640" s="1">
        <v>44344</v>
      </c>
      <c r="B640" t="s">
        <v>10</v>
      </c>
      <c r="C640" t="s">
        <v>11</v>
      </c>
      <c r="D640" s="2">
        <v>25.59</v>
      </c>
    </row>
    <row r="641" spans="1:4">
      <c r="A641" s="1">
        <v>44344</v>
      </c>
      <c r="B641" t="s">
        <v>12</v>
      </c>
      <c r="C641" t="s">
        <v>13</v>
      </c>
      <c r="D641" s="2">
        <v>26.190000999999999</v>
      </c>
    </row>
    <row r="642" spans="1:4">
      <c r="A642" s="1">
        <v>44344</v>
      </c>
      <c r="B642" t="s">
        <v>14</v>
      </c>
      <c r="C642" t="s">
        <v>15</v>
      </c>
      <c r="D642" s="2">
        <v>61.939999</v>
      </c>
    </row>
    <row r="643" spans="1:4">
      <c r="A643" s="1">
        <v>44344</v>
      </c>
      <c r="B643" t="s">
        <v>16</v>
      </c>
      <c r="C643" t="s">
        <v>17</v>
      </c>
      <c r="D643" s="2">
        <v>89.029999000000004</v>
      </c>
    </row>
    <row r="644" spans="1:4">
      <c r="A644" s="1">
        <v>44344</v>
      </c>
      <c r="B644" t="s">
        <v>18</v>
      </c>
      <c r="C644" t="s">
        <v>19</v>
      </c>
      <c r="D644" s="2">
        <v>34.68</v>
      </c>
    </row>
    <row r="645" spans="1:4">
      <c r="A645" s="1">
        <v>44344</v>
      </c>
      <c r="B645" t="s">
        <v>20</v>
      </c>
      <c r="C645" t="s">
        <v>21</v>
      </c>
      <c r="D645" s="2">
        <v>17.48</v>
      </c>
    </row>
    <row r="646" spans="1:4">
      <c r="A646" s="1">
        <v>44343</v>
      </c>
      <c r="B646" t="s">
        <v>2</v>
      </c>
      <c r="C646" t="s">
        <v>3</v>
      </c>
      <c r="D646" s="2">
        <v>25.91</v>
      </c>
    </row>
    <row r="647" spans="1:4">
      <c r="A647" s="1">
        <v>44343</v>
      </c>
      <c r="B647" t="s">
        <v>4</v>
      </c>
      <c r="C647" t="s">
        <v>5</v>
      </c>
      <c r="D647" s="2">
        <v>19.379999000000002</v>
      </c>
    </row>
    <row r="648" spans="1:4">
      <c r="A648" s="1">
        <v>44343</v>
      </c>
      <c r="B648" t="s">
        <v>6</v>
      </c>
      <c r="C648" t="s">
        <v>7</v>
      </c>
      <c r="D648" s="2">
        <v>110.989998</v>
      </c>
    </row>
    <row r="649" spans="1:4">
      <c r="A649" s="1">
        <v>44343</v>
      </c>
      <c r="B649" t="s">
        <v>8</v>
      </c>
      <c r="C649" t="s">
        <v>9</v>
      </c>
      <c r="D649" s="2">
        <v>21.65</v>
      </c>
    </row>
    <row r="650" spans="1:4">
      <c r="A650" s="1">
        <v>44343</v>
      </c>
      <c r="B650" t="s">
        <v>10</v>
      </c>
      <c r="C650" t="s">
        <v>11</v>
      </c>
      <c r="D650" s="2">
        <v>25.379999000000002</v>
      </c>
    </row>
    <row r="651" spans="1:4">
      <c r="A651" s="1">
        <v>44343</v>
      </c>
      <c r="B651" t="s">
        <v>12</v>
      </c>
      <c r="C651" t="s">
        <v>13</v>
      </c>
      <c r="D651" s="2">
        <v>26.780000999999999</v>
      </c>
    </row>
    <row r="652" spans="1:4">
      <c r="A652" s="1">
        <v>44343</v>
      </c>
      <c r="B652" t="s">
        <v>14</v>
      </c>
      <c r="C652" t="s">
        <v>15</v>
      </c>
      <c r="D652" s="2">
        <v>61.740001999999997</v>
      </c>
    </row>
    <row r="653" spans="1:4">
      <c r="A653" s="1">
        <v>44343</v>
      </c>
      <c r="B653" t="s">
        <v>16</v>
      </c>
      <c r="C653" t="s">
        <v>17</v>
      </c>
      <c r="D653" s="2">
        <v>87.510002</v>
      </c>
    </row>
    <row r="654" spans="1:4">
      <c r="A654" s="1">
        <v>44343</v>
      </c>
      <c r="B654" t="s">
        <v>18</v>
      </c>
      <c r="C654" t="s">
        <v>19</v>
      </c>
      <c r="D654" s="2">
        <v>33.900002000000001</v>
      </c>
    </row>
    <row r="655" spans="1:4">
      <c r="A655" s="1">
        <v>44343</v>
      </c>
      <c r="B655" t="s">
        <v>20</v>
      </c>
      <c r="C655" t="s">
        <v>21</v>
      </c>
      <c r="D655" s="2">
        <v>16.98</v>
      </c>
    </row>
    <row r="656" spans="1:4">
      <c r="A656" s="1">
        <v>44342</v>
      </c>
      <c r="B656" t="s">
        <v>2</v>
      </c>
      <c r="C656" t="s">
        <v>3</v>
      </c>
      <c r="D656" s="2">
        <v>26.09</v>
      </c>
    </row>
    <row r="657" spans="1:4">
      <c r="A657" s="1">
        <v>44342</v>
      </c>
      <c r="B657" t="s">
        <v>4</v>
      </c>
      <c r="C657" t="s">
        <v>5</v>
      </c>
      <c r="D657" s="2">
        <v>19.299999</v>
      </c>
    </row>
    <row r="658" spans="1:4">
      <c r="A658" s="1">
        <v>44342</v>
      </c>
      <c r="B658" t="s">
        <v>6</v>
      </c>
      <c r="C658" t="s">
        <v>7</v>
      </c>
      <c r="D658" s="2">
        <v>110.199997</v>
      </c>
    </row>
    <row r="659" spans="1:4">
      <c r="A659" s="1">
        <v>44342</v>
      </c>
      <c r="B659" t="s">
        <v>8</v>
      </c>
      <c r="C659" t="s">
        <v>9</v>
      </c>
      <c r="D659" s="2">
        <v>21.5</v>
      </c>
    </row>
    <row r="660" spans="1:4">
      <c r="A660" s="1">
        <v>44342</v>
      </c>
      <c r="B660" t="s">
        <v>10</v>
      </c>
      <c r="C660" t="s">
        <v>11</v>
      </c>
      <c r="D660" s="2">
        <v>25.219999000000001</v>
      </c>
    </row>
    <row r="661" spans="1:4">
      <c r="A661" s="1">
        <v>44342</v>
      </c>
      <c r="B661" t="s">
        <v>12</v>
      </c>
      <c r="C661" t="s">
        <v>13</v>
      </c>
      <c r="D661" s="2">
        <v>25.959999</v>
      </c>
    </row>
    <row r="662" spans="1:4">
      <c r="A662" s="1">
        <v>44342</v>
      </c>
      <c r="B662" t="s">
        <v>14</v>
      </c>
      <c r="C662" t="s">
        <v>15</v>
      </c>
      <c r="D662" s="2">
        <v>63.400002000000001</v>
      </c>
    </row>
    <row r="663" spans="1:4">
      <c r="A663" s="1">
        <v>44342</v>
      </c>
      <c r="B663" t="s">
        <v>16</v>
      </c>
      <c r="C663" t="s">
        <v>17</v>
      </c>
      <c r="D663" s="2">
        <v>86.099997999999999</v>
      </c>
    </row>
    <row r="664" spans="1:4">
      <c r="A664" s="1">
        <v>44342</v>
      </c>
      <c r="B664" t="s">
        <v>18</v>
      </c>
      <c r="C664" t="s">
        <v>19</v>
      </c>
      <c r="D664" s="2">
        <v>32.799999</v>
      </c>
    </row>
    <row r="665" spans="1:4">
      <c r="A665" s="1">
        <v>44342</v>
      </c>
      <c r="B665" t="s">
        <v>20</v>
      </c>
      <c r="C665" t="s">
        <v>21</v>
      </c>
      <c r="D665" s="2">
        <v>17.100000000000001</v>
      </c>
    </row>
    <row r="666" spans="1:4">
      <c r="A666" s="1">
        <v>44341</v>
      </c>
      <c r="B666" t="s">
        <v>2</v>
      </c>
      <c r="C666" t="s">
        <v>3</v>
      </c>
      <c r="D666" s="2">
        <v>25.84</v>
      </c>
    </row>
    <row r="667" spans="1:4">
      <c r="A667" s="1">
        <v>44341</v>
      </c>
      <c r="B667" t="s">
        <v>4</v>
      </c>
      <c r="C667" t="s">
        <v>5</v>
      </c>
      <c r="D667" s="2">
        <v>19.700001</v>
      </c>
    </row>
    <row r="668" spans="1:4">
      <c r="A668" s="1">
        <v>44341</v>
      </c>
      <c r="B668" t="s">
        <v>6</v>
      </c>
      <c r="C668" t="s">
        <v>7</v>
      </c>
      <c r="D668" s="2">
        <v>107.050003</v>
      </c>
    </row>
    <row r="669" spans="1:4">
      <c r="A669" s="1">
        <v>44341</v>
      </c>
      <c r="B669" t="s">
        <v>8</v>
      </c>
      <c r="C669" t="s">
        <v>9</v>
      </c>
      <c r="D669" s="2">
        <v>21.42</v>
      </c>
    </row>
    <row r="670" spans="1:4">
      <c r="A670" s="1">
        <v>44341</v>
      </c>
      <c r="B670" t="s">
        <v>10</v>
      </c>
      <c r="C670" t="s">
        <v>11</v>
      </c>
      <c r="D670" s="2">
        <v>24.98</v>
      </c>
    </row>
    <row r="671" spans="1:4">
      <c r="A671" s="1">
        <v>44341</v>
      </c>
      <c r="B671" t="s">
        <v>12</v>
      </c>
      <c r="C671" t="s">
        <v>13</v>
      </c>
      <c r="D671" s="2">
        <v>25.98</v>
      </c>
    </row>
    <row r="672" spans="1:4">
      <c r="A672" s="1">
        <v>44341</v>
      </c>
      <c r="B672" t="s">
        <v>14</v>
      </c>
      <c r="C672" t="s">
        <v>15</v>
      </c>
      <c r="D672" s="2">
        <v>63.200001</v>
      </c>
    </row>
    <row r="673" spans="1:4">
      <c r="A673" s="1">
        <v>44341</v>
      </c>
      <c r="B673" t="s">
        <v>16</v>
      </c>
      <c r="C673" t="s">
        <v>17</v>
      </c>
      <c r="D673" s="2">
        <v>85.82</v>
      </c>
    </row>
    <row r="674" spans="1:4">
      <c r="A674" s="1">
        <v>44341</v>
      </c>
      <c r="B674" t="s">
        <v>18</v>
      </c>
      <c r="C674" t="s">
        <v>19</v>
      </c>
      <c r="D674" s="2">
        <v>32.090000000000003</v>
      </c>
    </row>
    <row r="675" spans="1:4">
      <c r="A675" s="1">
        <v>44341</v>
      </c>
      <c r="B675" t="s">
        <v>20</v>
      </c>
      <c r="C675" t="s">
        <v>21</v>
      </c>
      <c r="D675" s="2">
        <v>17</v>
      </c>
    </row>
    <row r="676" spans="1:4">
      <c r="A676" s="1">
        <v>44340</v>
      </c>
      <c r="B676" t="s">
        <v>2</v>
      </c>
      <c r="C676" t="s">
        <v>3</v>
      </c>
      <c r="D676" s="2">
        <v>26.389999</v>
      </c>
    </row>
    <row r="677" spans="1:4">
      <c r="A677" s="1">
        <v>44340</v>
      </c>
      <c r="B677" t="s">
        <v>4</v>
      </c>
      <c r="C677" t="s">
        <v>5</v>
      </c>
      <c r="D677" s="2">
        <v>19.48</v>
      </c>
    </row>
    <row r="678" spans="1:4">
      <c r="A678" s="1">
        <v>44340</v>
      </c>
      <c r="B678" t="s">
        <v>6</v>
      </c>
      <c r="C678" t="s">
        <v>7</v>
      </c>
      <c r="D678" s="2">
        <v>109.779999</v>
      </c>
    </row>
    <row r="679" spans="1:4">
      <c r="A679" s="1">
        <v>44340</v>
      </c>
      <c r="B679" t="s">
        <v>8</v>
      </c>
      <c r="C679" t="s">
        <v>9</v>
      </c>
      <c r="D679" s="2">
        <v>21.700001</v>
      </c>
    </row>
    <row r="680" spans="1:4">
      <c r="A680" s="1">
        <v>44340</v>
      </c>
      <c r="B680" t="s">
        <v>10</v>
      </c>
      <c r="C680" t="s">
        <v>11</v>
      </c>
      <c r="D680" s="2">
        <v>24.620000999999998</v>
      </c>
    </row>
    <row r="681" spans="1:4">
      <c r="A681" s="1">
        <v>44340</v>
      </c>
      <c r="B681" t="s">
        <v>12</v>
      </c>
      <c r="C681" t="s">
        <v>13</v>
      </c>
      <c r="D681" s="2">
        <v>26.07</v>
      </c>
    </row>
    <row r="682" spans="1:4">
      <c r="A682" s="1">
        <v>44340</v>
      </c>
      <c r="B682" t="s">
        <v>14</v>
      </c>
      <c r="C682" t="s">
        <v>15</v>
      </c>
      <c r="D682" s="2">
        <v>64.25</v>
      </c>
    </row>
    <row r="683" spans="1:4">
      <c r="A683" s="1">
        <v>44340</v>
      </c>
      <c r="B683" t="s">
        <v>16</v>
      </c>
      <c r="C683" t="s">
        <v>17</v>
      </c>
      <c r="D683" s="2">
        <v>85.760002</v>
      </c>
    </row>
    <row r="684" spans="1:4">
      <c r="A684" s="1">
        <v>44340</v>
      </c>
      <c r="B684" t="s">
        <v>18</v>
      </c>
      <c r="C684" t="s">
        <v>19</v>
      </c>
      <c r="D684" s="2">
        <v>32</v>
      </c>
    </row>
    <row r="685" spans="1:4">
      <c r="A685" s="1">
        <v>44340</v>
      </c>
      <c r="B685" t="s">
        <v>20</v>
      </c>
      <c r="C685" t="s">
        <v>21</v>
      </c>
      <c r="D685" s="2">
        <v>17.450001</v>
      </c>
    </row>
    <row r="686" spans="1:4">
      <c r="A686" s="1">
        <v>44337</v>
      </c>
      <c r="B686" t="s">
        <v>2</v>
      </c>
      <c r="C686" t="s">
        <v>3</v>
      </c>
      <c r="D686" s="2">
        <v>25.950001</v>
      </c>
    </row>
    <row r="687" spans="1:4">
      <c r="A687" s="1">
        <v>44337</v>
      </c>
      <c r="B687" t="s">
        <v>4</v>
      </c>
      <c r="C687" t="s">
        <v>5</v>
      </c>
      <c r="D687" s="2">
        <v>18.459999</v>
      </c>
    </row>
    <row r="688" spans="1:4">
      <c r="A688" s="1">
        <v>44337</v>
      </c>
      <c r="B688" t="s">
        <v>6</v>
      </c>
      <c r="C688" t="s">
        <v>7</v>
      </c>
      <c r="D688" s="2">
        <v>109.400002</v>
      </c>
    </row>
    <row r="689" spans="1:4">
      <c r="A689" s="1">
        <v>44337</v>
      </c>
      <c r="B689" t="s">
        <v>8</v>
      </c>
      <c r="C689" t="s">
        <v>9</v>
      </c>
      <c r="D689" s="2">
        <v>21.200001</v>
      </c>
    </row>
    <row r="690" spans="1:4">
      <c r="A690" s="1">
        <v>44337</v>
      </c>
      <c r="B690" t="s">
        <v>10</v>
      </c>
      <c r="C690" t="s">
        <v>11</v>
      </c>
      <c r="D690" s="2">
        <v>24.52</v>
      </c>
    </row>
    <row r="691" spans="1:4">
      <c r="A691" s="1">
        <v>44337</v>
      </c>
      <c r="B691" t="s">
        <v>12</v>
      </c>
      <c r="C691" t="s">
        <v>13</v>
      </c>
      <c r="D691" s="2">
        <v>26</v>
      </c>
    </row>
    <row r="692" spans="1:4">
      <c r="A692" s="1">
        <v>44337</v>
      </c>
      <c r="B692" t="s">
        <v>14</v>
      </c>
      <c r="C692" t="s">
        <v>15</v>
      </c>
      <c r="D692" s="2">
        <v>62.880001</v>
      </c>
    </row>
    <row r="693" spans="1:4">
      <c r="A693" s="1">
        <v>44337</v>
      </c>
      <c r="B693" t="s">
        <v>16</v>
      </c>
      <c r="C693" t="s">
        <v>17</v>
      </c>
      <c r="D693" s="2">
        <v>84.839995999999999</v>
      </c>
    </row>
    <row r="694" spans="1:4">
      <c r="A694" s="1">
        <v>44337</v>
      </c>
      <c r="B694" t="s">
        <v>18</v>
      </c>
      <c r="C694" t="s">
        <v>19</v>
      </c>
      <c r="D694" s="2">
        <v>31.629999000000002</v>
      </c>
    </row>
    <row r="695" spans="1:4">
      <c r="A695" s="1">
        <v>44337</v>
      </c>
      <c r="B695" t="s">
        <v>20</v>
      </c>
      <c r="C695" t="s">
        <v>21</v>
      </c>
      <c r="D695" s="2">
        <v>17.350000000000001</v>
      </c>
    </row>
    <row r="696" spans="1:4">
      <c r="A696" s="1">
        <v>44336</v>
      </c>
      <c r="B696" t="s">
        <v>2</v>
      </c>
      <c r="C696" t="s">
        <v>3</v>
      </c>
      <c r="D696" s="2">
        <v>25.93</v>
      </c>
    </row>
    <row r="697" spans="1:4">
      <c r="A697" s="1">
        <v>44336</v>
      </c>
      <c r="B697" t="s">
        <v>4</v>
      </c>
      <c r="C697" t="s">
        <v>5</v>
      </c>
      <c r="D697" s="2">
        <v>18.82</v>
      </c>
    </row>
    <row r="698" spans="1:4">
      <c r="A698" s="1">
        <v>44336</v>
      </c>
      <c r="B698" t="s">
        <v>6</v>
      </c>
      <c r="C698" t="s">
        <v>7</v>
      </c>
      <c r="D698" s="2">
        <v>111.110001</v>
      </c>
    </row>
    <row r="699" spans="1:4">
      <c r="A699" s="1">
        <v>44336</v>
      </c>
      <c r="B699" t="s">
        <v>8</v>
      </c>
      <c r="C699" t="s">
        <v>9</v>
      </c>
      <c r="D699" s="2">
        <v>20.68</v>
      </c>
    </row>
    <row r="700" spans="1:4">
      <c r="A700" s="1">
        <v>44336</v>
      </c>
      <c r="B700" t="s">
        <v>10</v>
      </c>
      <c r="C700" t="s">
        <v>11</v>
      </c>
      <c r="D700" s="2">
        <v>25.110001</v>
      </c>
    </row>
    <row r="701" spans="1:4">
      <c r="A701" s="1">
        <v>44336</v>
      </c>
      <c r="B701" t="s">
        <v>12</v>
      </c>
      <c r="C701" t="s">
        <v>13</v>
      </c>
      <c r="D701" s="2">
        <v>26.16</v>
      </c>
    </row>
    <row r="702" spans="1:4">
      <c r="A702" s="1">
        <v>44336</v>
      </c>
      <c r="B702" t="s">
        <v>14</v>
      </c>
      <c r="C702" t="s">
        <v>15</v>
      </c>
      <c r="D702" s="2">
        <v>62.470001000000003</v>
      </c>
    </row>
    <row r="703" spans="1:4">
      <c r="A703" s="1">
        <v>44336</v>
      </c>
      <c r="B703" t="s">
        <v>16</v>
      </c>
      <c r="C703" t="s">
        <v>17</v>
      </c>
      <c r="D703" s="2">
        <v>84.709998999999996</v>
      </c>
    </row>
    <row r="704" spans="1:4">
      <c r="A704" s="1">
        <v>44336</v>
      </c>
      <c r="B704" t="s">
        <v>18</v>
      </c>
      <c r="C704" t="s">
        <v>19</v>
      </c>
      <c r="D704" s="2">
        <v>32.020000000000003</v>
      </c>
    </row>
    <row r="705" spans="1:4">
      <c r="A705" s="1">
        <v>44336</v>
      </c>
      <c r="B705" t="s">
        <v>20</v>
      </c>
      <c r="C705" t="s">
        <v>21</v>
      </c>
      <c r="D705" s="2">
        <v>17.25</v>
      </c>
    </row>
    <row r="706" spans="1:4">
      <c r="A706" s="1">
        <v>44335</v>
      </c>
      <c r="B706" t="s">
        <v>2</v>
      </c>
      <c r="C706" t="s">
        <v>3</v>
      </c>
      <c r="D706" s="2">
        <v>26.15</v>
      </c>
    </row>
    <row r="707" spans="1:4">
      <c r="A707" s="1">
        <v>44335</v>
      </c>
      <c r="B707" t="s">
        <v>4</v>
      </c>
      <c r="C707" t="s">
        <v>5</v>
      </c>
      <c r="D707" s="2">
        <v>19.059999000000001</v>
      </c>
    </row>
    <row r="708" spans="1:4">
      <c r="A708" s="1">
        <v>44335</v>
      </c>
      <c r="B708" t="s">
        <v>6</v>
      </c>
      <c r="C708" t="s">
        <v>7</v>
      </c>
      <c r="D708" s="2">
        <v>112.25</v>
      </c>
    </row>
    <row r="709" spans="1:4">
      <c r="A709" s="1">
        <v>44335</v>
      </c>
      <c r="B709" t="s">
        <v>8</v>
      </c>
      <c r="C709" t="s">
        <v>9</v>
      </c>
      <c r="D709" s="2">
        <v>20.440000999999999</v>
      </c>
    </row>
    <row r="710" spans="1:4">
      <c r="A710" s="1">
        <v>44335</v>
      </c>
      <c r="B710" t="s">
        <v>10</v>
      </c>
      <c r="C710" t="s">
        <v>11</v>
      </c>
      <c r="D710" s="2">
        <v>24.57</v>
      </c>
    </row>
    <row r="711" spans="1:4">
      <c r="A711" s="1">
        <v>44335</v>
      </c>
      <c r="B711" t="s">
        <v>12</v>
      </c>
      <c r="C711" t="s">
        <v>13</v>
      </c>
      <c r="D711" s="2">
        <v>26.799999</v>
      </c>
    </row>
    <row r="712" spans="1:4">
      <c r="A712" s="1">
        <v>44335</v>
      </c>
      <c r="B712" t="s">
        <v>14</v>
      </c>
      <c r="C712" t="s">
        <v>15</v>
      </c>
      <c r="D712" s="2">
        <v>59.759998000000003</v>
      </c>
    </row>
    <row r="713" spans="1:4">
      <c r="A713" s="1">
        <v>44335</v>
      </c>
      <c r="B713" t="s">
        <v>16</v>
      </c>
      <c r="C713" t="s">
        <v>17</v>
      </c>
      <c r="D713" s="2">
        <v>84.800003000000004</v>
      </c>
    </row>
    <row r="714" spans="1:4">
      <c r="A714" s="1">
        <v>44335</v>
      </c>
      <c r="B714" t="s">
        <v>18</v>
      </c>
      <c r="C714" t="s">
        <v>19</v>
      </c>
      <c r="D714" s="2">
        <v>31.799999</v>
      </c>
    </row>
    <row r="715" spans="1:4">
      <c r="A715" s="1">
        <v>44335</v>
      </c>
      <c r="B715" t="s">
        <v>20</v>
      </c>
      <c r="C715" t="s">
        <v>21</v>
      </c>
      <c r="D715" s="2">
        <v>17.219999000000001</v>
      </c>
    </row>
    <row r="716" spans="1:4">
      <c r="A716" s="1">
        <v>44334</v>
      </c>
      <c r="B716" t="s">
        <v>2</v>
      </c>
      <c r="C716" t="s">
        <v>3</v>
      </c>
      <c r="D716" s="2">
        <v>26.35</v>
      </c>
    </row>
    <row r="717" spans="1:4">
      <c r="A717" s="1">
        <v>44334</v>
      </c>
      <c r="B717" t="s">
        <v>4</v>
      </c>
      <c r="C717" t="s">
        <v>5</v>
      </c>
      <c r="D717" s="2">
        <v>19.52</v>
      </c>
    </row>
    <row r="718" spans="1:4">
      <c r="A718" s="1">
        <v>44334</v>
      </c>
      <c r="B718" t="s">
        <v>6</v>
      </c>
      <c r="C718" t="s">
        <v>7</v>
      </c>
      <c r="D718" s="2">
        <v>114.599998</v>
      </c>
    </row>
    <row r="719" spans="1:4">
      <c r="A719" s="1">
        <v>44334</v>
      </c>
      <c r="B719" t="s">
        <v>8</v>
      </c>
      <c r="C719" t="s">
        <v>9</v>
      </c>
      <c r="D719" s="2">
        <v>20.49</v>
      </c>
    </row>
    <row r="720" spans="1:4">
      <c r="A720" s="1">
        <v>44334</v>
      </c>
      <c r="B720" t="s">
        <v>10</v>
      </c>
      <c r="C720" t="s">
        <v>11</v>
      </c>
      <c r="D720" s="2">
        <v>24.42</v>
      </c>
    </row>
    <row r="721" spans="1:4">
      <c r="A721" s="1">
        <v>44334</v>
      </c>
      <c r="B721" t="s">
        <v>12</v>
      </c>
      <c r="C721" t="s">
        <v>13</v>
      </c>
      <c r="D721" s="2">
        <v>26.75</v>
      </c>
    </row>
    <row r="722" spans="1:4">
      <c r="A722" s="1">
        <v>44334</v>
      </c>
      <c r="B722" t="s">
        <v>14</v>
      </c>
      <c r="C722" t="s">
        <v>15</v>
      </c>
      <c r="D722" s="2">
        <v>61</v>
      </c>
    </row>
    <row r="723" spans="1:4">
      <c r="A723" s="1">
        <v>44334</v>
      </c>
      <c r="B723" t="s">
        <v>16</v>
      </c>
      <c r="C723" t="s">
        <v>17</v>
      </c>
      <c r="D723" s="2">
        <v>85</v>
      </c>
    </row>
    <row r="724" spans="1:4">
      <c r="A724" s="1">
        <v>44334</v>
      </c>
      <c r="B724" t="s">
        <v>18</v>
      </c>
      <c r="C724" t="s">
        <v>19</v>
      </c>
      <c r="D724" s="2">
        <v>31.99</v>
      </c>
    </row>
    <row r="725" spans="1:4">
      <c r="A725" s="1">
        <v>44334</v>
      </c>
      <c r="B725" t="s">
        <v>20</v>
      </c>
      <c r="C725" t="s">
        <v>21</v>
      </c>
      <c r="D725" s="2">
        <v>17.299999</v>
      </c>
    </row>
    <row r="726" spans="1:4">
      <c r="A726" s="1">
        <v>44333</v>
      </c>
      <c r="B726" t="s">
        <v>2</v>
      </c>
      <c r="C726" t="s">
        <v>3</v>
      </c>
      <c r="D726" s="2">
        <v>26.66</v>
      </c>
    </row>
    <row r="727" spans="1:4">
      <c r="A727" s="1">
        <v>44333</v>
      </c>
      <c r="B727" t="s">
        <v>4</v>
      </c>
      <c r="C727" t="s">
        <v>5</v>
      </c>
      <c r="D727" s="2">
        <v>19.540001</v>
      </c>
    </row>
    <row r="728" spans="1:4">
      <c r="A728" s="1">
        <v>44333</v>
      </c>
      <c r="B728" t="s">
        <v>6</v>
      </c>
      <c r="C728" t="s">
        <v>7</v>
      </c>
      <c r="D728" s="2">
        <v>113.459999</v>
      </c>
    </row>
    <row r="729" spans="1:4">
      <c r="A729" s="1">
        <v>44333</v>
      </c>
      <c r="B729" t="s">
        <v>8</v>
      </c>
      <c r="C729" t="s">
        <v>9</v>
      </c>
      <c r="D729" s="2">
        <v>20.299999</v>
      </c>
    </row>
    <row r="730" spans="1:4">
      <c r="A730" s="1">
        <v>44333</v>
      </c>
      <c r="B730" t="s">
        <v>10</v>
      </c>
      <c r="C730" t="s">
        <v>11</v>
      </c>
      <c r="D730" s="2">
        <v>24.6</v>
      </c>
    </row>
    <row r="731" spans="1:4">
      <c r="A731" s="1">
        <v>44333</v>
      </c>
      <c r="B731" t="s">
        <v>12</v>
      </c>
      <c r="C731" t="s">
        <v>13</v>
      </c>
      <c r="D731" s="2">
        <v>26.959999</v>
      </c>
    </row>
    <row r="732" spans="1:4">
      <c r="A732" s="1">
        <v>44333</v>
      </c>
      <c r="B732" t="s">
        <v>14</v>
      </c>
      <c r="C732" t="s">
        <v>15</v>
      </c>
      <c r="D732" s="2">
        <v>59.919998</v>
      </c>
    </row>
    <row r="733" spans="1:4">
      <c r="A733" s="1">
        <v>44333</v>
      </c>
      <c r="B733" t="s">
        <v>16</v>
      </c>
      <c r="C733" t="s">
        <v>17</v>
      </c>
      <c r="D733" s="2">
        <v>85.459998999999996</v>
      </c>
    </row>
    <row r="734" spans="1:4">
      <c r="A734" s="1">
        <v>44333</v>
      </c>
      <c r="B734" t="s">
        <v>18</v>
      </c>
      <c r="C734" t="s">
        <v>19</v>
      </c>
      <c r="D734" s="2">
        <v>32.82</v>
      </c>
    </row>
    <row r="735" spans="1:4">
      <c r="A735" s="1">
        <v>44333</v>
      </c>
      <c r="B735" t="s">
        <v>20</v>
      </c>
      <c r="C735" t="s">
        <v>21</v>
      </c>
      <c r="D735" s="2">
        <v>17.579999999999998</v>
      </c>
    </row>
    <row r="736" spans="1:4">
      <c r="A736" s="1">
        <v>44330</v>
      </c>
      <c r="B736" t="s">
        <v>2</v>
      </c>
      <c r="C736" t="s">
        <v>3</v>
      </c>
      <c r="D736" s="2">
        <v>26.299999</v>
      </c>
    </row>
    <row r="737" spans="1:4">
      <c r="A737" s="1">
        <v>44330</v>
      </c>
      <c r="B737" t="s">
        <v>4</v>
      </c>
      <c r="C737" t="s">
        <v>5</v>
      </c>
      <c r="D737" s="2">
        <v>19.440000999999999</v>
      </c>
    </row>
    <row r="738" spans="1:4">
      <c r="A738" s="1">
        <v>44330</v>
      </c>
      <c r="B738" t="s">
        <v>6</v>
      </c>
      <c r="C738" t="s">
        <v>7</v>
      </c>
      <c r="D738" s="2">
        <v>110.55999799999999</v>
      </c>
    </row>
    <row r="739" spans="1:4">
      <c r="A739" s="1">
        <v>44330</v>
      </c>
      <c r="B739" t="s">
        <v>8</v>
      </c>
      <c r="C739" t="s">
        <v>9</v>
      </c>
      <c r="D739" s="2">
        <v>20.57</v>
      </c>
    </row>
    <row r="740" spans="1:4">
      <c r="A740" s="1">
        <v>44330</v>
      </c>
      <c r="B740" t="s">
        <v>10</v>
      </c>
      <c r="C740" t="s">
        <v>11</v>
      </c>
      <c r="D740" s="2">
        <v>24.209999</v>
      </c>
    </row>
    <row r="741" spans="1:4">
      <c r="A741" s="1">
        <v>44330</v>
      </c>
      <c r="B741" t="s">
        <v>12</v>
      </c>
      <c r="C741" t="s">
        <v>13</v>
      </c>
      <c r="D741" s="2">
        <v>26.9</v>
      </c>
    </row>
    <row r="742" spans="1:4">
      <c r="A742" s="1">
        <v>44330</v>
      </c>
      <c r="B742" t="s">
        <v>14</v>
      </c>
      <c r="C742" t="s">
        <v>15</v>
      </c>
      <c r="D742" s="2">
        <v>58.790000999999997</v>
      </c>
    </row>
    <row r="743" spans="1:4">
      <c r="A743" s="1">
        <v>44330</v>
      </c>
      <c r="B743" t="s">
        <v>16</v>
      </c>
      <c r="C743" t="s">
        <v>17</v>
      </c>
      <c r="D743" s="2">
        <v>83.839995999999999</v>
      </c>
    </row>
    <row r="744" spans="1:4">
      <c r="A744" s="1">
        <v>44330</v>
      </c>
      <c r="B744" t="s">
        <v>18</v>
      </c>
      <c r="C744" t="s">
        <v>19</v>
      </c>
      <c r="D744" s="2">
        <v>33.240001999999997</v>
      </c>
    </row>
    <row r="745" spans="1:4">
      <c r="A745" s="1">
        <v>44330</v>
      </c>
      <c r="B745" t="s">
        <v>20</v>
      </c>
      <c r="C745" t="s">
        <v>21</v>
      </c>
      <c r="D745" s="2">
        <v>17.850000000000001</v>
      </c>
    </row>
    <row r="746" spans="1:4">
      <c r="A746" s="1">
        <v>44329</v>
      </c>
      <c r="B746" t="s">
        <v>2</v>
      </c>
      <c r="C746" t="s">
        <v>3</v>
      </c>
      <c r="D746" s="2">
        <v>24.99</v>
      </c>
    </row>
    <row r="747" spans="1:4">
      <c r="A747" s="1">
        <v>44329</v>
      </c>
      <c r="B747" t="s">
        <v>4</v>
      </c>
      <c r="C747" t="s">
        <v>5</v>
      </c>
      <c r="D747" s="2">
        <v>19.43</v>
      </c>
    </row>
    <row r="748" spans="1:4">
      <c r="A748" s="1">
        <v>44329</v>
      </c>
      <c r="B748" t="s">
        <v>6</v>
      </c>
      <c r="C748" t="s">
        <v>7</v>
      </c>
      <c r="D748" s="2">
        <v>112.489998</v>
      </c>
    </row>
    <row r="749" spans="1:4">
      <c r="A749" s="1">
        <v>44329</v>
      </c>
      <c r="B749" t="s">
        <v>8</v>
      </c>
      <c r="C749" t="s">
        <v>9</v>
      </c>
      <c r="D749" s="2">
        <v>20.719999000000001</v>
      </c>
    </row>
    <row r="750" spans="1:4">
      <c r="A750" s="1">
        <v>44329</v>
      </c>
      <c r="B750" t="s">
        <v>10</v>
      </c>
      <c r="C750" t="s">
        <v>11</v>
      </c>
      <c r="D750" s="2">
        <v>23.700001</v>
      </c>
    </row>
    <row r="751" spans="1:4">
      <c r="A751" s="1">
        <v>44329</v>
      </c>
      <c r="B751" t="s">
        <v>12</v>
      </c>
      <c r="C751" t="s">
        <v>13</v>
      </c>
      <c r="D751" s="2">
        <v>27.299999</v>
      </c>
    </row>
    <row r="752" spans="1:4">
      <c r="A752" s="1">
        <v>44329</v>
      </c>
      <c r="B752" t="s">
        <v>14</v>
      </c>
      <c r="C752" t="s">
        <v>15</v>
      </c>
      <c r="D752" s="2">
        <v>58.790000999999997</v>
      </c>
    </row>
    <row r="753" spans="1:4">
      <c r="A753" s="1">
        <v>44329</v>
      </c>
      <c r="B753" t="s">
        <v>16</v>
      </c>
      <c r="C753" t="s">
        <v>17</v>
      </c>
      <c r="D753" s="2">
        <v>81.180000000000007</v>
      </c>
    </row>
    <row r="754" spans="1:4">
      <c r="A754" s="1">
        <v>44329</v>
      </c>
      <c r="B754" t="s">
        <v>18</v>
      </c>
      <c r="C754" t="s">
        <v>19</v>
      </c>
      <c r="D754" s="2">
        <v>33.07</v>
      </c>
    </row>
    <row r="755" spans="1:4">
      <c r="A755" s="1">
        <v>44329</v>
      </c>
      <c r="B755" t="s">
        <v>20</v>
      </c>
      <c r="C755" t="s">
        <v>21</v>
      </c>
      <c r="D755" s="2">
        <v>17.25</v>
      </c>
    </row>
    <row r="756" spans="1:4">
      <c r="A756" s="1">
        <v>44328</v>
      </c>
      <c r="B756" t="s">
        <v>2</v>
      </c>
      <c r="C756" t="s">
        <v>3</v>
      </c>
      <c r="D756" s="2">
        <v>24.780000999999999</v>
      </c>
    </row>
    <row r="757" spans="1:4">
      <c r="A757" s="1">
        <v>44328</v>
      </c>
      <c r="B757" t="s">
        <v>4</v>
      </c>
      <c r="C757" t="s">
        <v>5</v>
      </c>
      <c r="D757" s="2">
        <v>19.34</v>
      </c>
    </row>
    <row r="758" spans="1:4">
      <c r="A758" s="1">
        <v>44328</v>
      </c>
      <c r="B758" t="s">
        <v>6</v>
      </c>
      <c r="C758" t="s">
        <v>7</v>
      </c>
      <c r="D758" s="2">
        <v>114.33000199999999</v>
      </c>
    </row>
    <row r="759" spans="1:4">
      <c r="A759" s="1">
        <v>44328</v>
      </c>
      <c r="B759" t="s">
        <v>8</v>
      </c>
      <c r="C759" t="s">
        <v>9</v>
      </c>
      <c r="D759" s="2">
        <v>20.379999000000002</v>
      </c>
    </row>
    <row r="760" spans="1:4">
      <c r="A760" s="1">
        <v>44328</v>
      </c>
      <c r="B760" t="s">
        <v>10</v>
      </c>
      <c r="C760" t="s">
        <v>11</v>
      </c>
      <c r="D760" s="2">
        <v>23.27</v>
      </c>
    </row>
    <row r="761" spans="1:4">
      <c r="A761" s="1">
        <v>44328</v>
      </c>
      <c r="B761" t="s">
        <v>12</v>
      </c>
      <c r="C761" t="s">
        <v>13</v>
      </c>
      <c r="D761" s="2">
        <v>27.690000999999999</v>
      </c>
    </row>
    <row r="762" spans="1:4">
      <c r="A762" s="1">
        <v>44328</v>
      </c>
      <c r="B762" t="s">
        <v>14</v>
      </c>
      <c r="C762" t="s">
        <v>15</v>
      </c>
      <c r="D762" s="2">
        <v>58.299999</v>
      </c>
    </row>
    <row r="763" spans="1:4">
      <c r="A763" s="1">
        <v>44328</v>
      </c>
      <c r="B763" t="s">
        <v>16</v>
      </c>
      <c r="C763" t="s">
        <v>17</v>
      </c>
      <c r="D763" s="2">
        <v>80.400002000000001</v>
      </c>
    </row>
    <row r="764" spans="1:4">
      <c r="A764" s="1">
        <v>44328</v>
      </c>
      <c r="B764" t="s">
        <v>18</v>
      </c>
      <c r="C764" t="s">
        <v>19</v>
      </c>
      <c r="D764" s="2">
        <v>33</v>
      </c>
    </row>
    <row r="765" spans="1:4">
      <c r="A765" s="1">
        <v>44328</v>
      </c>
      <c r="B765" t="s">
        <v>20</v>
      </c>
      <c r="C765" t="s">
        <v>21</v>
      </c>
      <c r="D765" s="2">
        <v>17.166665999999999</v>
      </c>
    </row>
    <row r="766" spans="1:4">
      <c r="A766" s="1">
        <v>44327</v>
      </c>
      <c r="B766" t="s">
        <v>2</v>
      </c>
      <c r="C766" t="s">
        <v>3</v>
      </c>
      <c r="D766" s="2">
        <v>25.15</v>
      </c>
    </row>
    <row r="767" spans="1:4">
      <c r="A767" s="1">
        <v>44327</v>
      </c>
      <c r="B767" t="s">
        <v>4</v>
      </c>
      <c r="C767" t="s">
        <v>5</v>
      </c>
      <c r="D767" s="2">
        <v>19.600000000000001</v>
      </c>
    </row>
    <row r="768" spans="1:4">
      <c r="A768" s="1">
        <v>44327</v>
      </c>
      <c r="B768" t="s">
        <v>6</v>
      </c>
      <c r="C768" t="s">
        <v>7</v>
      </c>
      <c r="D768" s="2">
        <v>118.720001</v>
      </c>
    </row>
    <row r="769" spans="1:4">
      <c r="A769" s="1">
        <v>44327</v>
      </c>
      <c r="B769" t="s">
        <v>8</v>
      </c>
      <c r="C769" t="s">
        <v>9</v>
      </c>
      <c r="D769" s="2">
        <v>21.5</v>
      </c>
    </row>
    <row r="770" spans="1:4">
      <c r="A770" s="1">
        <v>44327</v>
      </c>
      <c r="B770" t="s">
        <v>10</v>
      </c>
      <c r="C770" t="s">
        <v>11</v>
      </c>
      <c r="D770" s="2">
        <v>24.83</v>
      </c>
    </row>
    <row r="771" spans="1:4">
      <c r="A771" s="1">
        <v>44327</v>
      </c>
      <c r="B771" t="s">
        <v>12</v>
      </c>
      <c r="C771" t="s">
        <v>13</v>
      </c>
      <c r="D771" s="2">
        <v>28.299999</v>
      </c>
    </row>
    <row r="772" spans="1:4">
      <c r="A772" s="1">
        <v>44327</v>
      </c>
      <c r="B772" t="s">
        <v>14</v>
      </c>
      <c r="C772" t="s">
        <v>15</v>
      </c>
      <c r="D772" s="2">
        <v>62.84</v>
      </c>
    </row>
    <row r="773" spans="1:4">
      <c r="A773" s="1">
        <v>44327</v>
      </c>
      <c r="B773" t="s">
        <v>16</v>
      </c>
      <c r="C773" t="s">
        <v>17</v>
      </c>
      <c r="D773" s="2">
        <v>82</v>
      </c>
    </row>
    <row r="774" spans="1:4">
      <c r="A774" s="1">
        <v>44327</v>
      </c>
      <c r="B774" t="s">
        <v>18</v>
      </c>
      <c r="C774" t="s">
        <v>19</v>
      </c>
      <c r="D774" s="2">
        <v>34.580002</v>
      </c>
    </row>
    <row r="775" spans="1:4">
      <c r="A775" s="1">
        <v>44327</v>
      </c>
      <c r="B775" t="s">
        <v>20</v>
      </c>
      <c r="C775" t="s">
        <v>21</v>
      </c>
      <c r="D775" s="2">
        <v>17.616667</v>
      </c>
    </row>
    <row r="776" spans="1:4">
      <c r="A776" s="1">
        <v>44326</v>
      </c>
      <c r="B776" t="s">
        <v>2</v>
      </c>
      <c r="C776" t="s">
        <v>3</v>
      </c>
      <c r="D776" s="2">
        <v>24.700001</v>
      </c>
    </row>
    <row r="777" spans="1:4">
      <c r="A777" s="1">
        <v>44326</v>
      </c>
      <c r="B777" t="s">
        <v>4</v>
      </c>
      <c r="C777" t="s">
        <v>5</v>
      </c>
      <c r="D777" s="2">
        <v>19.690000999999999</v>
      </c>
    </row>
    <row r="778" spans="1:4">
      <c r="A778" s="1">
        <v>44326</v>
      </c>
      <c r="B778" t="s">
        <v>6</v>
      </c>
      <c r="C778" t="s">
        <v>7</v>
      </c>
      <c r="D778" s="2">
        <v>114.69000200000001</v>
      </c>
    </row>
    <row r="779" spans="1:4">
      <c r="A779" s="1">
        <v>44326</v>
      </c>
      <c r="B779" t="s">
        <v>8</v>
      </c>
      <c r="C779" t="s">
        <v>9</v>
      </c>
      <c r="D779" s="2">
        <v>21.379999000000002</v>
      </c>
    </row>
    <row r="780" spans="1:4">
      <c r="A780" s="1">
        <v>44326</v>
      </c>
      <c r="B780" t="s">
        <v>10</v>
      </c>
      <c r="C780" t="s">
        <v>11</v>
      </c>
      <c r="D780" s="2">
        <v>25.040001</v>
      </c>
    </row>
    <row r="781" spans="1:4">
      <c r="A781" s="1">
        <v>44326</v>
      </c>
      <c r="B781" t="s">
        <v>12</v>
      </c>
      <c r="C781" t="s">
        <v>13</v>
      </c>
      <c r="D781" s="2">
        <v>28.02</v>
      </c>
    </row>
    <row r="782" spans="1:4">
      <c r="A782" s="1">
        <v>44326</v>
      </c>
      <c r="B782" t="s">
        <v>14</v>
      </c>
      <c r="C782" t="s">
        <v>15</v>
      </c>
      <c r="D782" s="2">
        <v>62.950001</v>
      </c>
    </row>
    <row r="783" spans="1:4">
      <c r="A783" s="1">
        <v>44326</v>
      </c>
      <c r="B783" t="s">
        <v>16</v>
      </c>
      <c r="C783" t="s">
        <v>17</v>
      </c>
      <c r="D783" s="2">
        <v>81.680000000000007</v>
      </c>
    </row>
    <row r="784" spans="1:4">
      <c r="A784" s="1">
        <v>44326</v>
      </c>
      <c r="B784" t="s">
        <v>18</v>
      </c>
      <c r="C784" t="s">
        <v>19</v>
      </c>
      <c r="D784" s="2">
        <v>33.909999999999997</v>
      </c>
    </row>
    <row r="785" spans="1:4">
      <c r="A785" s="1">
        <v>44326</v>
      </c>
      <c r="B785" t="s">
        <v>20</v>
      </c>
      <c r="C785" t="s">
        <v>21</v>
      </c>
      <c r="D785" s="2">
        <v>17.766666000000001</v>
      </c>
    </row>
    <row r="786" spans="1:4">
      <c r="A786" s="1">
        <v>44323</v>
      </c>
      <c r="B786" t="s">
        <v>2</v>
      </c>
      <c r="C786" t="s">
        <v>3</v>
      </c>
      <c r="D786" s="2">
        <v>24.379999000000002</v>
      </c>
    </row>
    <row r="787" spans="1:4">
      <c r="A787" s="1">
        <v>44323</v>
      </c>
      <c r="B787" t="s">
        <v>4</v>
      </c>
      <c r="C787" t="s">
        <v>5</v>
      </c>
      <c r="D787" s="2">
        <v>20.5</v>
      </c>
    </row>
    <row r="788" spans="1:4">
      <c r="A788" s="1">
        <v>44323</v>
      </c>
      <c r="B788" t="s">
        <v>6</v>
      </c>
      <c r="C788" t="s">
        <v>7</v>
      </c>
      <c r="D788" s="2">
        <v>115.449997</v>
      </c>
    </row>
    <row r="789" spans="1:4">
      <c r="A789" s="1">
        <v>44323</v>
      </c>
      <c r="B789" t="s">
        <v>8</v>
      </c>
      <c r="C789" t="s">
        <v>9</v>
      </c>
      <c r="D789" s="2">
        <v>21.49</v>
      </c>
    </row>
    <row r="790" spans="1:4">
      <c r="A790" s="1">
        <v>44323</v>
      </c>
      <c r="B790" t="s">
        <v>10</v>
      </c>
      <c r="C790" t="s">
        <v>11</v>
      </c>
      <c r="D790" s="2">
        <v>24.82</v>
      </c>
    </row>
    <row r="791" spans="1:4">
      <c r="A791" s="1">
        <v>44323</v>
      </c>
      <c r="B791" t="s">
        <v>12</v>
      </c>
      <c r="C791" t="s">
        <v>13</v>
      </c>
      <c r="D791" s="2">
        <v>27.9</v>
      </c>
    </row>
    <row r="792" spans="1:4">
      <c r="A792" s="1">
        <v>44323</v>
      </c>
      <c r="B792" t="s">
        <v>14</v>
      </c>
      <c r="C792" t="s">
        <v>15</v>
      </c>
      <c r="D792" s="2">
        <v>63.209999000000003</v>
      </c>
    </row>
    <row r="793" spans="1:4">
      <c r="A793" s="1">
        <v>44323</v>
      </c>
      <c r="B793" t="s">
        <v>16</v>
      </c>
      <c r="C793" t="s">
        <v>17</v>
      </c>
      <c r="D793" s="2">
        <v>81.089995999999999</v>
      </c>
    </row>
    <row r="794" spans="1:4">
      <c r="A794" s="1">
        <v>44323</v>
      </c>
      <c r="B794" t="s">
        <v>18</v>
      </c>
      <c r="C794" t="s">
        <v>19</v>
      </c>
      <c r="D794" s="2">
        <v>34.590000000000003</v>
      </c>
    </row>
    <row r="795" spans="1:4">
      <c r="A795" s="1">
        <v>44323</v>
      </c>
      <c r="B795" t="s">
        <v>20</v>
      </c>
      <c r="C795" t="s">
        <v>21</v>
      </c>
      <c r="D795" s="2">
        <v>17.780000999999999</v>
      </c>
    </row>
    <row r="796" spans="1:4">
      <c r="A796" s="1">
        <v>44322</v>
      </c>
      <c r="B796" t="s">
        <v>2</v>
      </c>
      <c r="C796" t="s">
        <v>3</v>
      </c>
      <c r="D796" s="2">
        <v>23.5</v>
      </c>
    </row>
    <row r="797" spans="1:4">
      <c r="A797" s="1">
        <v>44322</v>
      </c>
      <c r="B797" t="s">
        <v>4</v>
      </c>
      <c r="C797" t="s">
        <v>5</v>
      </c>
      <c r="D797" s="2">
        <v>20.450001</v>
      </c>
    </row>
    <row r="798" spans="1:4">
      <c r="A798" s="1">
        <v>44322</v>
      </c>
      <c r="B798" t="s">
        <v>6</v>
      </c>
      <c r="C798" t="s">
        <v>7</v>
      </c>
      <c r="D798" s="2">
        <v>115.050003</v>
      </c>
    </row>
    <row r="799" spans="1:4">
      <c r="A799" s="1">
        <v>44322</v>
      </c>
      <c r="B799" t="s">
        <v>8</v>
      </c>
      <c r="C799" t="s">
        <v>9</v>
      </c>
      <c r="D799" s="2">
        <v>21.1</v>
      </c>
    </row>
    <row r="800" spans="1:4">
      <c r="A800" s="1">
        <v>44322</v>
      </c>
      <c r="B800" t="s">
        <v>10</v>
      </c>
      <c r="C800" t="s">
        <v>11</v>
      </c>
      <c r="D800" s="2">
        <v>23.809999000000001</v>
      </c>
    </row>
    <row r="801" spans="1:4">
      <c r="A801" s="1">
        <v>44322</v>
      </c>
      <c r="B801" t="s">
        <v>12</v>
      </c>
      <c r="C801" t="s">
        <v>13</v>
      </c>
      <c r="D801" s="2">
        <v>27.85</v>
      </c>
    </row>
    <row r="802" spans="1:4">
      <c r="A802" s="1">
        <v>44322</v>
      </c>
      <c r="B802" t="s">
        <v>14</v>
      </c>
      <c r="C802" t="s">
        <v>15</v>
      </c>
      <c r="D802" s="2">
        <v>61.77</v>
      </c>
    </row>
    <row r="803" spans="1:4">
      <c r="A803" s="1">
        <v>44322</v>
      </c>
      <c r="B803" t="s">
        <v>16</v>
      </c>
      <c r="C803" t="s">
        <v>17</v>
      </c>
      <c r="D803" s="2">
        <v>80</v>
      </c>
    </row>
    <row r="804" spans="1:4">
      <c r="A804" s="1">
        <v>44322</v>
      </c>
      <c r="B804" t="s">
        <v>18</v>
      </c>
      <c r="C804" t="s">
        <v>19</v>
      </c>
      <c r="D804" s="2">
        <v>33.830002</v>
      </c>
    </row>
    <row r="805" spans="1:4">
      <c r="A805" s="1">
        <v>44322</v>
      </c>
      <c r="B805" t="s">
        <v>20</v>
      </c>
      <c r="C805" t="s">
        <v>21</v>
      </c>
      <c r="D805" s="2">
        <v>16.933332</v>
      </c>
    </row>
    <row r="806" spans="1:4">
      <c r="A806" s="1">
        <v>44321</v>
      </c>
      <c r="B806" t="s">
        <v>2</v>
      </c>
      <c r="C806" t="s">
        <v>3</v>
      </c>
      <c r="D806" s="2">
        <v>23.83</v>
      </c>
    </row>
    <row r="807" spans="1:4">
      <c r="A807" s="1">
        <v>44321</v>
      </c>
      <c r="B807" t="s">
        <v>4</v>
      </c>
      <c r="C807" t="s">
        <v>5</v>
      </c>
      <c r="D807" s="2">
        <v>20.91</v>
      </c>
    </row>
    <row r="808" spans="1:4">
      <c r="A808" s="1">
        <v>44321</v>
      </c>
      <c r="B808" t="s">
        <v>6</v>
      </c>
      <c r="C808" t="s">
        <v>7</v>
      </c>
      <c r="D808" s="2">
        <v>110.709999</v>
      </c>
    </row>
    <row r="809" spans="1:4">
      <c r="A809" s="1">
        <v>44321</v>
      </c>
      <c r="B809" t="s">
        <v>8</v>
      </c>
      <c r="C809" t="s">
        <v>9</v>
      </c>
      <c r="D809" s="2">
        <v>21.65</v>
      </c>
    </row>
    <row r="810" spans="1:4">
      <c r="A810" s="1">
        <v>44321</v>
      </c>
      <c r="B810" t="s">
        <v>10</v>
      </c>
      <c r="C810" t="s">
        <v>11</v>
      </c>
      <c r="D810" s="2">
        <v>23.67</v>
      </c>
    </row>
    <row r="811" spans="1:4">
      <c r="A811" s="1">
        <v>44321</v>
      </c>
      <c r="B811" t="s">
        <v>12</v>
      </c>
      <c r="C811" t="s">
        <v>13</v>
      </c>
      <c r="D811" s="2">
        <v>27.889999</v>
      </c>
    </row>
    <row r="812" spans="1:4">
      <c r="A812" s="1">
        <v>44321</v>
      </c>
      <c r="B812" t="s">
        <v>14</v>
      </c>
      <c r="C812" t="s">
        <v>15</v>
      </c>
      <c r="D812" s="2">
        <v>61.599997999999999</v>
      </c>
    </row>
    <row r="813" spans="1:4">
      <c r="A813" s="1">
        <v>44321</v>
      </c>
      <c r="B813" t="s">
        <v>16</v>
      </c>
      <c r="C813" t="s">
        <v>17</v>
      </c>
      <c r="D813" s="2">
        <v>79.449996999999996</v>
      </c>
    </row>
    <row r="814" spans="1:4">
      <c r="A814" s="1">
        <v>44321</v>
      </c>
      <c r="B814" t="s">
        <v>18</v>
      </c>
      <c r="C814" t="s">
        <v>19</v>
      </c>
      <c r="D814" s="2">
        <v>33.950001</v>
      </c>
    </row>
    <row r="815" spans="1:4">
      <c r="A815" s="1">
        <v>44321</v>
      </c>
      <c r="B815" t="s">
        <v>20</v>
      </c>
      <c r="C815" t="s">
        <v>21</v>
      </c>
      <c r="D815" s="2">
        <v>17.166665999999999</v>
      </c>
    </row>
    <row r="816" spans="1:4">
      <c r="A816" s="1">
        <v>44320</v>
      </c>
      <c r="B816" t="s">
        <v>2</v>
      </c>
      <c r="C816" t="s">
        <v>3</v>
      </c>
      <c r="D816" s="2">
        <v>22.889999</v>
      </c>
    </row>
    <row r="817" spans="1:4">
      <c r="A817" s="1">
        <v>44320</v>
      </c>
      <c r="B817" t="s">
        <v>4</v>
      </c>
      <c r="C817" t="s">
        <v>5</v>
      </c>
      <c r="D817" s="2">
        <v>21</v>
      </c>
    </row>
    <row r="818" spans="1:4">
      <c r="A818" s="1">
        <v>44320</v>
      </c>
      <c r="B818" t="s">
        <v>6</v>
      </c>
      <c r="C818" t="s">
        <v>7</v>
      </c>
      <c r="D818" s="2">
        <v>110.099998</v>
      </c>
    </row>
    <row r="819" spans="1:4">
      <c r="A819" s="1">
        <v>44320</v>
      </c>
      <c r="B819" t="s">
        <v>8</v>
      </c>
      <c r="C819" t="s">
        <v>9</v>
      </c>
      <c r="D819" s="2">
        <v>21.129999000000002</v>
      </c>
    </row>
    <row r="820" spans="1:4">
      <c r="A820" s="1">
        <v>44320</v>
      </c>
      <c r="B820" t="s">
        <v>10</v>
      </c>
      <c r="C820" t="s">
        <v>11</v>
      </c>
      <c r="D820" s="2">
        <v>23.65</v>
      </c>
    </row>
    <row r="821" spans="1:4">
      <c r="A821" s="1">
        <v>44320</v>
      </c>
      <c r="B821" t="s">
        <v>12</v>
      </c>
      <c r="C821" t="s">
        <v>13</v>
      </c>
      <c r="D821" s="2">
        <v>27.379999000000002</v>
      </c>
    </row>
    <row r="822" spans="1:4">
      <c r="A822" s="1">
        <v>44320</v>
      </c>
      <c r="B822" t="s">
        <v>14</v>
      </c>
      <c r="C822" t="s">
        <v>15</v>
      </c>
      <c r="D822" s="2">
        <v>62.740001999999997</v>
      </c>
    </row>
    <row r="823" spans="1:4">
      <c r="A823" s="1">
        <v>44320</v>
      </c>
      <c r="B823" t="s">
        <v>16</v>
      </c>
      <c r="C823" t="s">
        <v>17</v>
      </c>
      <c r="D823" s="2">
        <v>76</v>
      </c>
    </row>
    <row r="824" spans="1:4">
      <c r="A824" s="1">
        <v>44320</v>
      </c>
      <c r="B824" t="s">
        <v>18</v>
      </c>
      <c r="C824" t="s">
        <v>19</v>
      </c>
      <c r="D824" s="2">
        <v>32.919998</v>
      </c>
    </row>
    <row r="825" spans="1:4">
      <c r="A825" s="1">
        <v>44320</v>
      </c>
      <c r="B825" t="s">
        <v>20</v>
      </c>
      <c r="C825" t="s">
        <v>21</v>
      </c>
      <c r="D825" s="2">
        <v>16.889999</v>
      </c>
    </row>
    <row r="826" spans="1:4">
      <c r="A826" s="1">
        <v>44319</v>
      </c>
      <c r="B826" t="s">
        <v>2</v>
      </c>
      <c r="C826" t="s">
        <v>3</v>
      </c>
      <c r="D826" s="2">
        <v>23.43</v>
      </c>
    </row>
    <row r="827" spans="1:4">
      <c r="A827" s="1">
        <v>44319</v>
      </c>
      <c r="B827" t="s">
        <v>4</v>
      </c>
      <c r="C827" t="s">
        <v>5</v>
      </c>
      <c r="D827" s="2">
        <v>20.950001</v>
      </c>
    </row>
    <row r="828" spans="1:4">
      <c r="A828" s="1">
        <v>44319</v>
      </c>
      <c r="B828" t="s">
        <v>6</v>
      </c>
      <c r="C828" t="s">
        <v>7</v>
      </c>
      <c r="D828" s="2">
        <v>108.459999</v>
      </c>
    </row>
    <row r="829" spans="1:4">
      <c r="A829" s="1">
        <v>44319</v>
      </c>
      <c r="B829" t="s">
        <v>8</v>
      </c>
      <c r="C829" t="s">
        <v>9</v>
      </c>
      <c r="D829" s="2">
        <v>21.27</v>
      </c>
    </row>
    <row r="830" spans="1:4">
      <c r="A830" s="1">
        <v>44319</v>
      </c>
      <c r="B830" t="s">
        <v>10</v>
      </c>
      <c r="C830" t="s">
        <v>11</v>
      </c>
      <c r="D830" s="2">
        <v>24</v>
      </c>
    </row>
    <row r="831" spans="1:4">
      <c r="A831" s="1">
        <v>44319</v>
      </c>
      <c r="B831" t="s">
        <v>12</v>
      </c>
      <c r="C831" t="s">
        <v>13</v>
      </c>
      <c r="D831" s="2">
        <v>27.530000999999999</v>
      </c>
    </row>
    <row r="832" spans="1:4">
      <c r="A832" s="1">
        <v>44319</v>
      </c>
      <c r="B832" t="s">
        <v>14</v>
      </c>
      <c r="C832" t="s">
        <v>15</v>
      </c>
      <c r="D832" s="2">
        <v>64.110000999999997</v>
      </c>
    </row>
    <row r="833" spans="1:4">
      <c r="A833" s="1">
        <v>44319</v>
      </c>
      <c r="B833" t="s">
        <v>16</v>
      </c>
      <c r="C833" t="s">
        <v>17</v>
      </c>
      <c r="D833" s="2">
        <v>75.620002999999997</v>
      </c>
    </row>
    <row r="834" spans="1:4">
      <c r="A834" s="1">
        <v>44319</v>
      </c>
      <c r="B834" t="s">
        <v>18</v>
      </c>
      <c r="C834" t="s">
        <v>19</v>
      </c>
      <c r="D834" s="2">
        <v>33.150002000000001</v>
      </c>
    </row>
    <row r="835" spans="1:4">
      <c r="A835" s="1">
        <v>44319</v>
      </c>
      <c r="B835" t="s">
        <v>20</v>
      </c>
      <c r="C835" t="s">
        <v>21</v>
      </c>
      <c r="D835" s="2">
        <v>17.163333999999999</v>
      </c>
    </row>
    <row r="836" spans="1:4">
      <c r="A836" s="1">
        <v>44316</v>
      </c>
      <c r="B836" t="s">
        <v>2</v>
      </c>
      <c r="C836" t="s">
        <v>3</v>
      </c>
      <c r="D836" s="2">
        <v>23.620000999999998</v>
      </c>
    </row>
    <row r="837" spans="1:4">
      <c r="A837" s="1">
        <v>44316</v>
      </c>
      <c r="B837" t="s">
        <v>4</v>
      </c>
      <c r="C837" t="s">
        <v>5</v>
      </c>
      <c r="D837" s="2">
        <v>20.860001</v>
      </c>
    </row>
    <row r="838" spans="1:4">
      <c r="A838" s="1">
        <v>44316</v>
      </c>
      <c r="B838" t="s">
        <v>6</v>
      </c>
      <c r="C838" t="s">
        <v>7</v>
      </c>
      <c r="D838" s="2">
        <v>109.019997</v>
      </c>
    </row>
    <row r="839" spans="1:4">
      <c r="A839" s="1">
        <v>44316</v>
      </c>
      <c r="B839" t="s">
        <v>8</v>
      </c>
      <c r="C839" t="s">
        <v>9</v>
      </c>
      <c r="D839" s="2">
        <v>21.719999000000001</v>
      </c>
    </row>
    <row r="840" spans="1:4">
      <c r="A840" s="1">
        <v>44316</v>
      </c>
      <c r="B840" t="s">
        <v>10</v>
      </c>
      <c r="C840" t="s">
        <v>11</v>
      </c>
      <c r="D840" s="2">
        <v>23.030000999999999</v>
      </c>
    </row>
    <row r="841" spans="1:4">
      <c r="A841" s="1">
        <v>44316</v>
      </c>
      <c r="B841" t="s">
        <v>12</v>
      </c>
      <c r="C841" t="s">
        <v>13</v>
      </c>
      <c r="D841" s="2">
        <v>27.879999000000002</v>
      </c>
    </row>
    <row r="842" spans="1:4">
      <c r="A842" s="1">
        <v>44316</v>
      </c>
      <c r="B842" t="s">
        <v>14</v>
      </c>
      <c r="C842" t="s">
        <v>15</v>
      </c>
      <c r="D842" s="2">
        <v>64.300003000000004</v>
      </c>
    </row>
    <row r="843" spans="1:4">
      <c r="A843" s="1">
        <v>44316</v>
      </c>
      <c r="B843" t="s">
        <v>16</v>
      </c>
      <c r="C843" t="s">
        <v>17</v>
      </c>
      <c r="D843" s="2">
        <v>75.650002000000001</v>
      </c>
    </row>
    <row r="844" spans="1:4">
      <c r="A844" s="1">
        <v>44316</v>
      </c>
      <c r="B844" t="s">
        <v>18</v>
      </c>
      <c r="C844" t="s">
        <v>19</v>
      </c>
      <c r="D844" s="2">
        <v>32.560001</v>
      </c>
    </row>
    <row r="845" spans="1:4">
      <c r="A845" s="1">
        <v>44316</v>
      </c>
      <c r="B845" t="s">
        <v>20</v>
      </c>
      <c r="C845" t="s">
        <v>21</v>
      </c>
      <c r="D845" s="2">
        <v>17.166665999999999</v>
      </c>
    </row>
    <row r="846" spans="1:4">
      <c r="A846" s="1">
        <v>44315</v>
      </c>
      <c r="B846" t="s">
        <v>2</v>
      </c>
      <c r="C846" t="s">
        <v>3</v>
      </c>
      <c r="D846" s="2">
        <v>23.620000999999998</v>
      </c>
    </row>
    <row r="847" spans="1:4">
      <c r="A847" s="1">
        <v>44315</v>
      </c>
      <c r="B847" t="s">
        <v>4</v>
      </c>
      <c r="C847" t="s">
        <v>5</v>
      </c>
      <c r="D847" s="2">
        <v>21.459999</v>
      </c>
    </row>
    <row r="848" spans="1:4">
      <c r="A848" s="1">
        <v>44315</v>
      </c>
      <c r="B848" t="s">
        <v>6</v>
      </c>
      <c r="C848" t="s">
        <v>7</v>
      </c>
      <c r="D848" s="2">
        <v>111.949997</v>
      </c>
    </row>
    <row r="849" spans="1:4">
      <c r="A849" s="1">
        <v>44315</v>
      </c>
      <c r="B849" t="s">
        <v>8</v>
      </c>
      <c r="C849" t="s">
        <v>9</v>
      </c>
      <c r="D849" s="2">
        <v>22.18</v>
      </c>
    </row>
    <row r="850" spans="1:4">
      <c r="A850" s="1">
        <v>44315</v>
      </c>
      <c r="B850" t="s">
        <v>10</v>
      </c>
      <c r="C850" t="s">
        <v>11</v>
      </c>
      <c r="D850" s="2">
        <v>23.43</v>
      </c>
    </row>
    <row r="851" spans="1:4">
      <c r="A851" s="1">
        <v>44315</v>
      </c>
      <c r="B851" t="s">
        <v>12</v>
      </c>
      <c r="C851" t="s">
        <v>13</v>
      </c>
      <c r="D851" s="2">
        <v>28.200001</v>
      </c>
    </row>
    <row r="852" spans="1:4">
      <c r="A852" s="1">
        <v>44315</v>
      </c>
      <c r="B852" t="s">
        <v>14</v>
      </c>
      <c r="C852" t="s">
        <v>15</v>
      </c>
      <c r="D852" s="2">
        <v>63.369999</v>
      </c>
    </row>
    <row r="853" spans="1:4">
      <c r="A853" s="1">
        <v>44315</v>
      </c>
      <c r="B853" t="s">
        <v>16</v>
      </c>
      <c r="C853" t="s">
        <v>17</v>
      </c>
      <c r="D853" s="2">
        <v>76.169998000000007</v>
      </c>
    </row>
    <row r="854" spans="1:4">
      <c r="A854" s="1">
        <v>44315</v>
      </c>
      <c r="B854" t="s">
        <v>18</v>
      </c>
      <c r="C854" t="s">
        <v>19</v>
      </c>
      <c r="D854" s="2">
        <v>33.389999000000003</v>
      </c>
    </row>
    <row r="855" spans="1:4">
      <c r="A855" s="1">
        <v>44315</v>
      </c>
      <c r="B855" t="s">
        <v>20</v>
      </c>
      <c r="C855" t="s">
        <v>21</v>
      </c>
      <c r="D855" s="2">
        <v>17.516666000000001</v>
      </c>
    </row>
    <row r="856" spans="1:4">
      <c r="A856" s="1">
        <v>44314</v>
      </c>
      <c r="B856" t="s">
        <v>2</v>
      </c>
      <c r="C856" t="s">
        <v>3</v>
      </c>
      <c r="D856" s="2">
        <v>23.940000999999999</v>
      </c>
    </row>
    <row r="857" spans="1:4">
      <c r="A857" s="1">
        <v>44314</v>
      </c>
      <c r="B857" t="s">
        <v>4</v>
      </c>
      <c r="C857" t="s">
        <v>5</v>
      </c>
      <c r="D857" s="2">
        <v>22.629999000000002</v>
      </c>
    </row>
    <row r="858" spans="1:4">
      <c r="A858" s="1">
        <v>44314</v>
      </c>
      <c r="B858" t="s">
        <v>6</v>
      </c>
      <c r="C858" t="s">
        <v>7</v>
      </c>
      <c r="D858" s="2">
        <v>111.91999800000001</v>
      </c>
    </row>
    <row r="859" spans="1:4">
      <c r="A859" s="1">
        <v>44314</v>
      </c>
      <c r="B859" t="s">
        <v>8</v>
      </c>
      <c r="C859" t="s">
        <v>9</v>
      </c>
      <c r="D859" s="2">
        <v>21.91</v>
      </c>
    </row>
    <row r="860" spans="1:4">
      <c r="A860" s="1">
        <v>44314</v>
      </c>
      <c r="B860" t="s">
        <v>10</v>
      </c>
      <c r="C860" t="s">
        <v>11</v>
      </c>
      <c r="D860" s="2">
        <v>23.950001</v>
      </c>
    </row>
    <row r="861" spans="1:4">
      <c r="A861" s="1">
        <v>44314</v>
      </c>
      <c r="B861" t="s">
        <v>12</v>
      </c>
      <c r="C861" t="s">
        <v>13</v>
      </c>
      <c r="D861" s="2">
        <v>28.200001</v>
      </c>
    </row>
    <row r="862" spans="1:4">
      <c r="A862" s="1">
        <v>44314</v>
      </c>
      <c r="B862" t="s">
        <v>14</v>
      </c>
      <c r="C862" t="s">
        <v>15</v>
      </c>
      <c r="D862" s="2">
        <v>63.119999</v>
      </c>
    </row>
    <row r="863" spans="1:4">
      <c r="A863" s="1">
        <v>44314</v>
      </c>
      <c r="B863" t="s">
        <v>16</v>
      </c>
      <c r="C863" t="s">
        <v>17</v>
      </c>
      <c r="D863" s="2">
        <v>76.819999999999993</v>
      </c>
    </row>
    <row r="864" spans="1:4">
      <c r="A864" s="1">
        <v>44314</v>
      </c>
      <c r="B864" t="s">
        <v>18</v>
      </c>
      <c r="C864" t="s">
        <v>19</v>
      </c>
      <c r="D864" s="2">
        <v>32.909999999999997</v>
      </c>
    </row>
    <row r="865" spans="1:4">
      <c r="A865" s="1">
        <v>44314</v>
      </c>
      <c r="B865" t="s">
        <v>20</v>
      </c>
      <c r="C865" t="s">
        <v>21</v>
      </c>
      <c r="D865" s="2">
        <v>17.866667</v>
      </c>
    </row>
    <row r="866" spans="1:4">
      <c r="A866" s="1">
        <v>44313</v>
      </c>
      <c r="B866" t="s">
        <v>2</v>
      </c>
      <c r="C866" t="s">
        <v>3</v>
      </c>
      <c r="D866" s="2">
        <v>23.1</v>
      </c>
    </row>
    <row r="867" spans="1:4">
      <c r="A867" s="1">
        <v>44313</v>
      </c>
      <c r="B867" t="s">
        <v>4</v>
      </c>
      <c r="C867" t="s">
        <v>5</v>
      </c>
      <c r="D867" s="2">
        <v>21.83</v>
      </c>
    </row>
    <row r="868" spans="1:4">
      <c r="A868" s="1">
        <v>44313</v>
      </c>
      <c r="B868" t="s">
        <v>6</v>
      </c>
      <c r="C868" t="s">
        <v>7</v>
      </c>
      <c r="D868" s="2">
        <v>110.120003</v>
      </c>
    </row>
    <row r="869" spans="1:4">
      <c r="A869" s="1">
        <v>44313</v>
      </c>
      <c r="B869" t="s">
        <v>8</v>
      </c>
      <c r="C869" t="s">
        <v>9</v>
      </c>
      <c r="D869" s="2">
        <v>21.74</v>
      </c>
    </row>
    <row r="870" spans="1:4">
      <c r="A870" s="1">
        <v>44313</v>
      </c>
      <c r="B870" t="s">
        <v>10</v>
      </c>
      <c r="C870" t="s">
        <v>11</v>
      </c>
      <c r="D870" s="2">
        <v>23.629999000000002</v>
      </c>
    </row>
    <row r="871" spans="1:4">
      <c r="A871" s="1">
        <v>44313</v>
      </c>
      <c r="B871" t="s">
        <v>12</v>
      </c>
      <c r="C871" t="s">
        <v>13</v>
      </c>
      <c r="D871" s="2">
        <v>29.280000999999999</v>
      </c>
    </row>
    <row r="872" spans="1:4">
      <c r="A872" s="1">
        <v>44313</v>
      </c>
      <c r="B872" t="s">
        <v>14</v>
      </c>
      <c r="C872" t="s">
        <v>15</v>
      </c>
      <c r="D872" s="2">
        <v>61.040000999999997</v>
      </c>
    </row>
    <row r="873" spans="1:4">
      <c r="A873" s="1">
        <v>44313</v>
      </c>
      <c r="B873" t="s">
        <v>16</v>
      </c>
      <c r="C873" t="s">
        <v>17</v>
      </c>
      <c r="D873" s="2">
        <v>76.470000999999996</v>
      </c>
    </row>
    <row r="874" spans="1:4">
      <c r="A874" s="1">
        <v>44313</v>
      </c>
      <c r="B874" t="s">
        <v>18</v>
      </c>
      <c r="C874" t="s">
        <v>19</v>
      </c>
      <c r="D874" s="2">
        <v>32.650002000000001</v>
      </c>
    </row>
    <row r="875" spans="1:4">
      <c r="A875" s="1">
        <v>44313</v>
      </c>
      <c r="B875" t="s">
        <v>20</v>
      </c>
      <c r="C875" t="s">
        <v>21</v>
      </c>
      <c r="D875" s="2">
        <v>17.649999999999999</v>
      </c>
    </row>
    <row r="876" spans="1:4">
      <c r="A876" s="1">
        <v>44312</v>
      </c>
      <c r="B876" t="s">
        <v>2</v>
      </c>
      <c r="C876" t="s">
        <v>3</v>
      </c>
      <c r="D876" s="2">
        <v>23.780000999999999</v>
      </c>
    </row>
    <row r="877" spans="1:4">
      <c r="A877" s="1">
        <v>44312</v>
      </c>
      <c r="B877" t="s">
        <v>4</v>
      </c>
      <c r="C877" t="s">
        <v>5</v>
      </c>
      <c r="D877" s="2">
        <v>22.35</v>
      </c>
    </row>
    <row r="878" spans="1:4">
      <c r="A878" s="1">
        <v>44312</v>
      </c>
      <c r="B878" t="s">
        <v>6</v>
      </c>
      <c r="C878" t="s">
        <v>7</v>
      </c>
      <c r="D878" s="2">
        <v>108.57</v>
      </c>
    </row>
    <row r="879" spans="1:4">
      <c r="A879" s="1">
        <v>44312</v>
      </c>
      <c r="B879" t="s">
        <v>8</v>
      </c>
      <c r="C879" t="s">
        <v>9</v>
      </c>
      <c r="D879" s="2">
        <v>22.09</v>
      </c>
    </row>
    <row r="880" spans="1:4">
      <c r="A880" s="1">
        <v>44312</v>
      </c>
      <c r="B880" t="s">
        <v>10</v>
      </c>
      <c r="C880" t="s">
        <v>11</v>
      </c>
      <c r="D880" s="2">
        <v>24</v>
      </c>
    </row>
    <row r="881" spans="1:4">
      <c r="A881" s="1">
        <v>44312</v>
      </c>
      <c r="B881" t="s">
        <v>12</v>
      </c>
      <c r="C881" t="s">
        <v>13</v>
      </c>
      <c r="D881" s="2">
        <v>28.969999000000001</v>
      </c>
    </row>
    <row r="882" spans="1:4">
      <c r="A882" s="1">
        <v>44312</v>
      </c>
      <c r="B882" t="s">
        <v>14</v>
      </c>
      <c r="C882" t="s">
        <v>15</v>
      </c>
      <c r="D882" s="2">
        <v>61.919998</v>
      </c>
    </row>
    <row r="883" spans="1:4">
      <c r="A883" s="1">
        <v>44312</v>
      </c>
      <c r="B883" t="s">
        <v>16</v>
      </c>
      <c r="C883" t="s">
        <v>17</v>
      </c>
      <c r="D883" s="2">
        <v>76.910004000000001</v>
      </c>
    </row>
    <row r="884" spans="1:4">
      <c r="A884" s="1">
        <v>44312</v>
      </c>
      <c r="B884" t="s">
        <v>18</v>
      </c>
      <c r="C884" t="s">
        <v>19</v>
      </c>
      <c r="D884" s="2">
        <v>33.400002000000001</v>
      </c>
    </row>
    <row r="885" spans="1:4">
      <c r="A885" s="1">
        <v>44312</v>
      </c>
      <c r="B885" t="s">
        <v>20</v>
      </c>
      <c r="C885" t="s">
        <v>21</v>
      </c>
      <c r="D885" s="2">
        <v>17.670000000000002</v>
      </c>
    </row>
    <row r="886" spans="1:4">
      <c r="A886" s="1">
        <v>44309</v>
      </c>
      <c r="B886" t="s">
        <v>2</v>
      </c>
      <c r="C886" t="s">
        <v>3</v>
      </c>
      <c r="D886" s="2">
        <v>23.690000999999999</v>
      </c>
    </row>
    <row r="887" spans="1:4">
      <c r="A887" s="1">
        <v>44309</v>
      </c>
      <c r="B887" t="s">
        <v>4</v>
      </c>
      <c r="C887" t="s">
        <v>5</v>
      </c>
      <c r="D887" s="2">
        <v>22.799999</v>
      </c>
    </row>
    <row r="888" spans="1:4">
      <c r="A888" s="1">
        <v>44309</v>
      </c>
      <c r="B888" t="s">
        <v>6</v>
      </c>
      <c r="C888" t="s">
        <v>7</v>
      </c>
      <c r="D888" s="2">
        <v>107.989998</v>
      </c>
    </row>
    <row r="889" spans="1:4">
      <c r="A889" s="1">
        <v>44309</v>
      </c>
      <c r="B889" t="s">
        <v>8</v>
      </c>
      <c r="C889" t="s">
        <v>9</v>
      </c>
      <c r="D889" s="2">
        <v>22.59</v>
      </c>
    </row>
    <row r="890" spans="1:4">
      <c r="A890" s="1">
        <v>44309</v>
      </c>
      <c r="B890" t="s">
        <v>10</v>
      </c>
      <c r="C890" t="s">
        <v>11</v>
      </c>
      <c r="D890" s="2">
        <v>23.57</v>
      </c>
    </row>
    <row r="891" spans="1:4">
      <c r="A891" s="1">
        <v>44309</v>
      </c>
      <c r="B891" t="s">
        <v>12</v>
      </c>
      <c r="C891" t="s">
        <v>13</v>
      </c>
      <c r="D891" s="2">
        <v>29.129999000000002</v>
      </c>
    </row>
    <row r="892" spans="1:4">
      <c r="A892" s="1">
        <v>44309</v>
      </c>
      <c r="B892" t="s">
        <v>14</v>
      </c>
      <c r="C892" t="s">
        <v>15</v>
      </c>
      <c r="D892" s="2">
        <v>61.700001</v>
      </c>
    </row>
    <row r="893" spans="1:4">
      <c r="A893" s="1">
        <v>44309</v>
      </c>
      <c r="B893" t="s">
        <v>16</v>
      </c>
      <c r="C893" t="s">
        <v>17</v>
      </c>
      <c r="D893" s="2">
        <v>79.5</v>
      </c>
    </row>
    <row r="894" spans="1:4">
      <c r="A894" s="1">
        <v>44309</v>
      </c>
      <c r="B894" t="s">
        <v>18</v>
      </c>
      <c r="C894" t="s">
        <v>19</v>
      </c>
      <c r="D894" s="2">
        <v>33.240001999999997</v>
      </c>
    </row>
    <row r="895" spans="1:4">
      <c r="A895" s="1">
        <v>44309</v>
      </c>
      <c r="B895" t="s">
        <v>20</v>
      </c>
      <c r="C895" t="s">
        <v>21</v>
      </c>
      <c r="D895" s="2">
        <v>17.906666000000001</v>
      </c>
    </row>
    <row r="896" spans="1:4">
      <c r="A896" s="1">
        <v>44308</v>
      </c>
      <c r="B896" t="s">
        <v>2</v>
      </c>
      <c r="C896" t="s">
        <v>3</v>
      </c>
      <c r="D896" s="2">
        <v>23.709999</v>
      </c>
    </row>
    <row r="897" spans="1:4">
      <c r="A897" s="1">
        <v>44308</v>
      </c>
      <c r="B897" t="s">
        <v>4</v>
      </c>
      <c r="C897" t="s">
        <v>5</v>
      </c>
      <c r="D897" s="2">
        <v>22.120000999999998</v>
      </c>
    </row>
    <row r="898" spans="1:4">
      <c r="A898" s="1">
        <v>44308</v>
      </c>
      <c r="B898" t="s">
        <v>6</v>
      </c>
      <c r="C898" t="s">
        <v>7</v>
      </c>
      <c r="D898" s="2">
        <v>106.230003</v>
      </c>
    </row>
    <row r="899" spans="1:4">
      <c r="A899" s="1">
        <v>44308</v>
      </c>
      <c r="B899" t="s">
        <v>8</v>
      </c>
      <c r="C899" t="s">
        <v>9</v>
      </c>
      <c r="D899" s="2">
        <v>22.209999</v>
      </c>
    </row>
    <row r="900" spans="1:4">
      <c r="A900" s="1">
        <v>44308</v>
      </c>
      <c r="B900" t="s">
        <v>10</v>
      </c>
      <c r="C900" t="s">
        <v>11</v>
      </c>
      <c r="D900" s="2">
        <v>23.1</v>
      </c>
    </row>
    <row r="901" spans="1:4">
      <c r="A901" s="1">
        <v>44308</v>
      </c>
      <c r="B901" t="s">
        <v>12</v>
      </c>
      <c r="C901" t="s">
        <v>13</v>
      </c>
      <c r="D901" s="2">
        <v>29.299999</v>
      </c>
    </row>
    <row r="902" spans="1:4">
      <c r="A902" s="1">
        <v>44308</v>
      </c>
      <c r="B902" t="s">
        <v>14</v>
      </c>
      <c r="C902" t="s">
        <v>15</v>
      </c>
      <c r="D902" s="2">
        <v>60.869999</v>
      </c>
    </row>
    <row r="903" spans="1:4">
      <c r="A903" s="1">
        <v>44308</v>
      </c>
      <c r="B903" t="s">
        <v>16</v>
      </c>
      <c r="C903" t="s">
        <v>17</v>
      </c>
      <c r="D903" s="2">
        <v>78.919998000000007</v>
      </c>
    </row>
    <row r="904" spans="1:4">
      <c r="A904" s="1">
        <v>44308</v>
      </c>
      <c r="B904" t="s">
        <v>18</v>
      </c>
      <c r="C904" t="s">
        <v>19</v>
      </c>
      <c r="D904" s="2">
        <v>32.130001</v>
      </c>
    </row>
    <row r="905" spans="1:4">
      <c r="A905" s="1">
        <v>44308</v>
      </c>
      <c r="B905" t="s">
        <v>20</v>
      </c>
      <c r="C905" t="s">
        <v>21</v>
      </c>
      <c r="D905" s="2">
        <v>17.783332999999999</v>
      </c>
    </row>
    <row r="906" spans="1:4">
      <c r="A906" s="1">
        <v>44306</v>
      </c>
      <c r="B906" t="s">
        <v>2</v>
      </c>
      <c r="C906" t="s">
        <v>3</v>
      </c>
      <c r="D906" s="2">
        <v>23.82</v>
      </c>
    </row>
    <row r="907" spans="1:4">
      <c r="A907" s="1">
        <v>44306</v>
      </c>
      <c r="B907" t="s">
        <v>4</v>
      </c>
      <c r="C907" t="s">
        <v>5</v>
      </c>
      <c r="D907" s="2">
        <v>22.85</v>
      </c>
    </row>
    <row r="908" spans="1:4">
      <c r="A908" s="1">
        <v>44306</v>
      </c>
      <c r="B908" t="s">
        <v>6</v>
      </c>
      <c r="C908" t="s">
        <v>7</v>
      </c>
      <c r="D908" s="2">
        <v>106.160004</v>
      </c>
    </row>
    <row r="909" spans="1:4">
      <c r="A909" s="1">
        <v>44306</v>
      </c>
      <c r="B909" t="s">
        <v>8</v>
      </c>
      <c r="C909" t="s">
        <v>9</v>
      </c>
      <c r="D909" s="2">
        <v>22.93</v>
      </c>
    </row>
    <row r="910" spans="1:4">
      <c r="A910" s="1">
        <v>44306</v>
      </c>
      <c r="B910" t="s">
        <v>10</v>
      </c>
      <c r="C910" t="s">
        <v>11</v>
      </c>
      <c r="D910" s="2">
        <v>23.93</v>
      </c>
    </row>
    <row r="911" spans="1:4">
      <c r="A911" s="1">
        <v>44306</v>
      </c>
      <c r="B911" t="s">
        <v>12</v>
      </c>
      <c r="C911" t="s">
        <v>13</v>
      </c>
      <c r="D911" s="2">
        <v>30.09</v>
      </c>
    </row>
    <row r="912" spans="1:4">
      <c r="A912" s="1">
        <v>44306</v>
      </c>
      <c r="B912" t="s">
        <v>14</v>
      </c>
      <c r="C912" t="s">
        <v>15</v>
      </c>
      <c r="D912" s="2">
        <v>61.779998999999997</v>
      </c>
    </row>
    <row r="913" spans="1:4">
      <c r="A913" s="1">
        <v>44306</v>
      </c>
      <c r="B913" t="s">
        <v>16</v>
      </c>
      <c r="C913" t="s">
        <v>17</v>
      </c>
      <c r="D913" s="2">
        <v>78.830001999999993</v>
      </c>
    </row>
    <row r="914" spans="1:4">
      <c r="A914" s="1">
        <v>44306</v>
      </c>
      <c r="B914" t="s">
        <v>18</v>
      </c>
      <c r="C914" t="s">
        <v>19</v>
      </c>
      <c r="D914" s="2">
        <v>32.650002000000001</v>
      </c>
    </row>
    <row r="915" spans="1:4">
      <c r="A915" s="1">
        <v>44306</v>
      </c>
      <c r="B915" t="s">
        <v>20</v>
      </c>
      <c r="C915" t="s">
        <v>21</v>
      </c>
      <c r="D915" s="2">
        <v>17.906666000000001</v>
      </c>
    </row>
    <row r="916" spans="1:4">
      <c r="A916" s="1">
        <v>44305</v>
      </c>
      <c r="B916" t="s">
        <v>2</v>
      </c>
      <c r="C916" t="s">
        <v>3</v>
      </c>
      <c r="D916" s="2">
        <v>24.280000999999999</v>
      </c>
    </row>
    <row r="917" spans="1:4">
      <c r="A917" s="1">
        <v>44305</v>
      </c>
      <c r="B917" t="s">
        <v>4</v>
      </c>
      <c r="C917" t="s">
        <v>5</v>
      </c>
      <c r="D917" s="2">
        <v>23.35</v>
      </c>
    </row>
    <row r="918" spans="1:4">
      <c r="A918" s="1">
        <v>44305</v>
      </c>
      <c r="B918" t="s">
        <v>6</v>
      </c>
      <c r="C918" t="s">
        <v>7</v>
      </c>
      <c r="D918" s="2">
        <v>107.730003</v>
      </c>
    </row>
    <row r="919" spans="1:4">
      <c r="A919" s="1">
        <v>44305</v>
      </c>
      <c r="B919" t="s">
        <v>8</v>
      </c>
      <c r="C919" t="s">
        <v>9</v>
      </c>
      <c r="D919" s="2">
        <v>22.200001</v>
      </c>
    </row>
    <row r="920" spans="1:4">
      <c r="A920" s="1">
        <v>44305</v>
      </c>
      <c r="B920" t="s">
        <v>10</v>
      </c>
      <c r="C920" t="s">
        <v>11</v>
      </c>
      <c r="D920" s="2">
        <v>23.92</v>
      </c>
    </row>
    <row r="921" spans="1:4">
      <c r="A921" s="1">
        <v>44305</v>
      </c>
      <c r="B921" t="s">
        <v>12</v>
      </c>
      <c r="C921" t="s">
        <v>13</v>
      </c>
      <c r="D921" s="2">
        <v>29.84</v>
      </c>
    </row>
    <row r="922" spans="1:4">
      <c r="A922" s="1">
        <v>44305</v>
      </c>
      <c r="B922" t="s">
        <v>14</v>
      </c>
      <c r="C922" t="s">
        <v>15</v>
      </c>
      <c r="D922" s="2">
        <v>62.439999</v>
      </c>
    </row>
    <row r="923" spans="1:4">
      <c r="A923" s="1">
        <v>44305</v>
      </c>
      <c r="B923" t="s">
        <v>16</v>
      </c>
      <c r="C923" t="s">
        <v>17</v>
      </c>
      <c r="D923" s="2">
        <v>78.559997999999993</v>
      </c>
    </row>
    <row r="924" spans="1:4">
      <c r="A924" s="1">
        <v>44305</v>
      </c>
      <c r="B924" t="s">
        <v>18</v>
      </c>
      <c r="C924" t="s">
        <v>19</v>
      </c>
      <c r="D924" s="2">
        <v>32.5</v>
      </c>
    </row>
    <row r="925" spans="1:4">
      <c r="A925" s="1">
        <v>44305</v>
      </c>
      <c r="B925" t="s">
        <v>20</v>
      </c>
      <c r="C925" t="s">
        <v>21</v>
      </c>
      <c r="D925" s="2">
        <v>18.120000999999998</v>
      </c>
    </row>
    <row r="926" spans="1:4">
      <c r="A926" s="1">
        <v>44302</v>
      </c>
      <c r="B926" t="s">
        <v>2</v>
      </c>
      <c r="C926" t="s">
        <v>3</v>
      </c>
      <c r="D926" s="2">
        <v>22.950001</v>
      </c>
    </row>
    <row r="927" spans="1:4">
      <c r="A927" s="1">
        <v>44302</v>
      </c>
      <c r="B927" t="s">
        <v>4</v>
      </c>
      <c r="C927" t="s">
        <v>5</v>
      </c>
      <c r="D927" s="2">
        <v>23.6</v>
      </c>
    </row>
    <row r="928" spans="1:4">
      <c r="A928" s="1">
        <v>44302</v>
      </c>
      <c r="B928" t="s">
        <v>6</v>
      </c>
      <c r="C928" t="s">
        <v>7</v>
      </c>
      <c r="D928" s="2">
        <v>108.66999800000001</v>
      </c>
    </row>
    <row r="929" spans="1:4">
      <c r="A929" s="1">
        <v>44302</v>
      </c>
      <c r="B929" t="s">
        <v>8</v>
      </c>
      <c r="C929" t="s">
        <v>9</v>
      </c>
      <c r="D929" s="2">
        <v>23.190000999999999</v>
      </c>
    </row>
    <row r="930" spans="1:4">
      <c r="A930" s="1">
        <v>44302</v>
      </c>
      <c r="B930" t="s">
        <v>10</v>
      </c>
      <c r="C930" t="s">
        <v>11</v>
      </c>
      <c r="D930" s="2">
        <v>23.85</v>
      </c>
    </row>
    <row r="931" spans="1:4">
      <c r="A931" s="1">
        <v>44302</v>
      </c>
      <c r="B931" t="s">
        <v>12</v>
      </c>
      <c r="C931" t="s">
        <v>13</v>
      </c>
      <c r="D931" s="2">
        <v>29.530000999999999</v>
      </c>
    </row>
    <row r="932" spans="1:4">
      <c r="A932" s="1">
        <v>44302</v>
      </c>
      <c r="B932" t="s">
        <v>14</v>
      </c>
      <c r="C932" t="s">
        <v>15</v>
      </c>
      <c r="D932" s="2">
        <v>64.180000000000007</v>
      </c>
    </row>
    <row r="933" spans="1:4">
      <c r="A933" s="1">
        <v>44302</v>
      </c>
      <c r="B933" t="s">
        <v>16</v>
      </c>
      <c r="C933" t="s">
        <v>17</v>
      </c>
      <c r="D933" s="2">
        <v>79.580001999999993</v>
      </c>
    </row>
    <row r="934" spans="1:4">
      <c r="A934" s="1">
        <v>44302</v>
      </c>
      <c r="B934" t="s">
        <v>18</v>
      </c>
      <c r="C934" t="s">
        <v>19</v>
      </c>
      <c r="D934" s="2">
        <v>32.279998999999997</v>
      </c>
    </row>
    <row r="935" spans="1:4">
      <c r="A935" s="1">
        <v>44302</v>
      </c>
      <c r="B935" t="s">
        <v>20</v>
      </c>
      <c r="C935" t="s">
        <v>21</v>
      </c>
      <c r="D935" s="2">
        <v>18.466664999999999</v>
      </c>
    </row>
    <row r="936" spans="1:4">
      <c r="A936" s="1">
        <v>44301</v>
      </c>
      <c r="B936" t="s">
        <v>2</v>
      </c>
      <c r="C936" t="s">
        <v>3</v>
      </c>
      <c r="D936" s="2">
        <v>23.09</v>
      </c>
    </row>
    <row r="937" spans="1:4">
      <c r="A937" s="1">
        <v>44301</v>
      </c>
      <c r="B937" t="s">
        <v>4</v>
      </c>
      <c r="C937" t="s">
        <v>5</v>
      </c>
      <c r="D937" s="2">
        <v>23.26</v>
      </c>
    </row>
    <row r="938" spans="1:4">
      <c r="A938" s="1">
        <v>44301</v>
      </c>
      <c r="B938" t="s">
        <v>6</v>
      </c>
      <c r="C938" t="s">
        <v>7</v>
      </c>
      <c r="D938" s="2">
        <v>108.209999</v>
      </c>
    </row>
    <row r="939" spans="1:4">
      <c r="A939" s="1">
        <v>44301</v>
      </c>
      <c r="B939" t="s">
        <v>8</v>
      </c>
      <c r="C939" t="s">
        <v>9</v>
      </c>
      <c r="D939" s="2">
        <v>23.030000999999999</v>
      </c>
    </row>
    <row r="940" spans="1:4">
      <c r="A940" s="1">
        <v>44301</v>
      </c>
      <c r="B940" t="s">
        <v>10</v>
      </c>
      <c r="C940" t="s">
        <v>11</v>
      </c>
      <c r="D940" s="2">
        <v>23.719999000000001</v>
      </c>
    </row>
    <row r="941" spans="1:4">
      <c r="A941" s="1">
        <v>44301</v>
      </c>
      <c r="B941" t="s">
        <v>12</v>
      </c>
      <c r="C941" t="s">
        <v>13</v>
      </c>
      <c r="D941" s="2">
        <v>30.049999</v>
      </c>
    </row>
    <row r="942" spans="1:4">
      <c r="A942" s="1">
        <v>44301</v>
      </c>
      <c r="B942" t="s">
        <v>14</v>
      </c>
      <c r="C942" t="s">
        <v>15</v>
      </c>
      <c r="D942" s="2">
        <v>63.599997999999999</v>
      </c>
    </row>
    <row r="943" spans="1:4">
      <c r="A943" s="1">
        <v>44301</v>
      </c>
      <c r="B943" t="s">
        <v>16</v>
      </c>
      <c r="C943" t="s">
        <v>17</v>
      </c>
      <c r="D943" s="2">
        <v>80.949996999999996</v>
      </c>
    </row>
    <row r="944" spans="1:4">
      <c r="A944" s="1">
        <v>44301</v>
      </c>
      <c r="B944" t="s">
        <v>18</v>
      </c>
      <c r="C944" t="s">
        <v>19</v>
      </c>
      <c r="D944" s="2">
        <v>31.959999</v>
      </c>
    </row>
    <row r="945" spans="1:4">
      <c r="A945" s="1">
        <v>44301</v>
      </c>
      <c r="B945" t="s">
        <v>20</v>
      </c>
      <c r="C945" t="s">
        <v>21</v>
      </c>
      <c r="D945" s="2">
        <v>18.186665999999999</v>
      </c>
    </row>
    <row r="946" spans="1:4">
      <c r="A946" s="1">
        <v>44300</v>
      </c>
      <c r="B946" t="s">
        <v>2</v>
      </c>
      <c r="C946" t="s">
        <v>3</v>
      </c>
      <c r="D946" s="2">
        <v>24.35</v>
      </c>
    </row>
    <row r="947" spans="1:4">
      <c r="A947" s="1">
        <v>44300</v>
      </c>
      <c r="B947" t="s">
        <v>4</v>
      </c>
      <c r="C947" t="s">
        <v>5</v>
      </c>
      <c r="D947" s="2">
        <v>23.309999000000001</v>
      </c>
    </row>
    <row r="948" spans="1:4">
      <c r="A948" s="1">
        <v>44300</v>
      </c>
      <c r="B948" t="s">
        <v>6</v>
      </c>
      <c r="C948" t="s">
        <v>7</v>
      </c>
      <c r="D948" s="2">
        <v>107</v>
      </c>
    </row>
    <row r="949" spans="1:4">
      <c r="A949" s="1">
        <v>44300</v>
      </c>
      <c r="B949" t="s">
        <v>8</v>
      </c>
      <c r="C949" t="s">
        <v>9</v>
      </c>
      <c r="D949" s="2">
        <v>22.709999</v>
      </c>
    </row>
    <row r="950" spans="1:4">
      <c r="A950" s="1">
        <v>44300</v>
      </c>
      <c r="B950" t="s">
        <v>10</v>
      </c>
      <c r="C950" t="s">
        <v>11</v>
      </c>
      <c r="D950" s="2">
        <v>23.280000999999999</v>
      </c>
    </row>
    <row r="951" spans="1:4">
      <c r="A951" s="1">
        <v>44300</v>
      </c>
      <c r="B951" t="s">
        <v>12</v>
      </c>
      <c r="C951" t="s">
        <v>13</v>
      </c>
      <c r="D951" s="2">
        <v>29.700001</v>
      </c>
    </row>
    <row r="952" spans="1:4">
      <c r="A952" s="1">
        <v>44300</v>
      </c>
      <c r="B952" t="s">
        <v>14</v>
      </c>
      <c r="C952" t="s">
        <v>15</v>
      </c>
      <c r="D952" s="2">
        <v>63.650002000000001</v>
      </c>
    </row>
    <row r="953" spans="1:4">
      <c r="A953" s="1">
        <v>44300</v>
      </c>
      <c r="B953" t="s">
        <v>16</v>
      </c>
      <c r="C953" t="s">
        <v>17</v>
      </c>
      <c r="D953" s="2">
        <v>74.709998999999996</v>
      </c>
    </row>
    <row r="954" spans="1:4">
      <c r="A954" s="1">
        <v>44300</v>
      </c>
      <c r="B954" t="s">
        <v>18</v>
      </c>
      <c r="C954" t="s">
        <v>19</v>
      </c>
      <c r="D954" s="2">
        <v>32.599997999999999</v>
      </c>
    </row>
    <row r="955" spans="1:4">
      <c r="A955" s="1">
        <v>44300</v>
      </c>
      <c r="B955" t="s">
        <v>20</v>
      </c>
      <c r="C955" t="s">
        <v>21</v>
      </c>
      <c r="D955" s="2">
        <v>18.343332</v>
      </c>
    </row>
    <row r="956" spans="1:4">
      <c r="A956" s="1">
        <v>44299</v>
      </c>
      <c r="B956" t="s">
        <v>2</v>
      </c>
      <c r="C956" t="s">
        <v>3</v>
      </c>
      <c r="D956" s="2">
        <v>23.969999000000001</v>
      </c>
    </row>
    <row r="957" spans="1:4">
      <c r="A957" s="1">
        <v>44299</v>
      </c>
      <c r="B957" t="s">
        <v>4</v>
      </c>
      <c r="C957" t="s">
        <v>5</v>
      </c>
      <c r="D957" s="2">
        <v>24.07</v>
      </c>
    </row>
    <row r="958" spans="1:4">
      <c r="A958" s="1">
        <v>44299</v>
      </c>
      <c r="B958" t="s">
        <v>6</v>
      </c>
      <c r="C958" t="s">
        <v>7</v>
      </c>
      <c r="D958" s="2">
        <v>103.58000199999999</v>
      </c>
    </row>
    <row r="959" spans="1:4">
      <c r="A959" s="1">
        <v>44299</v>
      </c>
      <c r="B959" t="s">
        <v>8</v>
      </c>
      <c r="C959" t="s">
        <v>9</v>
      </c>
      <c r="D959" s="2">
        <v>23.02</v>
      </c>
    </row>
    <row r="960" spans="1:4">
      <c r="A960" s="1">
        <v>44299</v>
      </c>
      <c r="B960" t="s">
        <v>10</v>
      </c>
      <c r="C960" t="s">
        <v>11</v>
      </c>
      <c r="D960" s="2">
        <v>23.799999</v>
      </c>
    </row>
    <row r="961" spans="1:4">
      <c r="A961" s="1">
        <v>44299</v>
      </c>
      <c r="B961" t="s">
        <v>12</v>
      </c>
      <c r="C961" t="s">
        <v>13</v>
      </c>
      <c r="D961" s="2">
        <v>29.959999</v>
      </c>
    </row>
    <row r="962" spans="1:4">
      <c r="A962" s="1">
        <v>44299</v>
      </c>
      <c r="B962" t="s">
        <v>14</v>
      </c>
      <c r="C962" t="s">
        <v>15</v>
      </c>
      <c r="D962" s="2">
        <v>63.200001</v>
      </c>
    </row>
    <row r="963" spans="1:4">
      <c r="A963" s="1">
        <v>44299</v>
      </c>
      <c r="B963" t="s">
        <v>16</v>
      </c>
      <c r="C963" t="s">
        <v>17</v>
      </c>
      <c r="D963" s="2">
        <v>74.389999000000003</v>
      </c>
    </row>
    <row r="964" spans="1:4">
      <c r="A964" s="1">
        <v>44299</v>
      </c>
      <c r="B964" t="s">
        <v>18</v>
      </c>
      <c r="C964" t="s">
        <v>19</v>
      </c>
      <c r="D964" s="2">
        <v>33.759998000000003</v>
      </c>
    </row>
    <row r="965" spans="1:4">
      <c r="A965" s="1">
        <v>44299</v>
      </c>
      <c r="B965" t="s">
        <v>20</v>
      </c>
      <c r="C965" t="s">
        <v>21</v>
      </c>
      <c r="D965" s="2">
        <v>18.433332</v>
      </c>
    </row>
    <row r="966" spans="1:4">
      <c r="A966" s="1">
        <v>44298</v>
      </c>
      <c r="B966" t="s">
        <v>2</v>
      </c>
      <c r="C966" t="s">
        <v>3</v>
      </c>
      <c r="D966" s="2">
        <v>23.889999</v>
      </c>
    </row>
    <row r="967" spans="1:4">
      <c r="A967" s="1">
        <v>44298</v>
      </c>
      <c r="B967" t="s">
        <v>4</v>
      </c>
      <c r="C967" t="s">
        <v>5</v>
      </c>
      <c r="D967" s="2">
        <v>22.02</v>
      </c>
    </row>
    <row r="968" spans="1:4">
      <c r="A968" s="1">
        <v>44298</v>
      </c>
      <c r="B968" t="s">
        <v>6</v>
      </c>
      <c r="C968" t="s">
        <v>7</v>
      </c>
      <c r="D968" s="2">
        <v>103.400002</v>
      </c>
    </row>
    <row r="969" spans="1:4">
      <c r="A969" s="1">
        <v>44298</v>
      </c>
      <c r="B969" t="s">
        <v>8</v>
      </c>
      <c r="C969" t="s">
        <v>9</v>
      </c>
      <c r="D969" s="2">
        <v>23.200001</v>
      </c>
    </row>
    <row r="970" spans="1:4">
      <c r="A970" s="1">
        <v>44298</v>
      </c>
      <c r="B970" t="s">
        <v>10</v>
      </c>
      <c r="C970" t="s">
        <v>11</v>
      </c>
      <c r="D970" s="2">
        <v>23.530000999999999</v>
      </c>
    </row>
    <row r="971" spans="1:4">
      <c r="A971" s="1">
        <v>44298</v>
      </c>
      <c r="B971" t="s">
        <v>12</v>
      </c>
      <c r="C971" t="s">
        <v>13</v>
      </c>
      <c r="D971" s="2">
        <v>29.950001</v>
      </c>
    </row>
    <row r="972" spans="1:4">
      <c r="A972" s="1">
        <v>44298</v>
      </c>
      <c r="B972" t="s">
        <v>14</v>
      </c>
      <c r="C972" t="s">
        <v>15</v>
      </c>
      <c r="D972" s="2">
        <v>62.98</v>
      </c>
    </row>
    <row r="973" spans="1:4">
      <c r="A973" s="1">
        <v>44298</v>
      </c>
      <c r="B973" t="s">
        <v>16</v>
      </c>
      <c r="C973" t="s">
        <v>17</v>
      </c>
      <c r="D973" s="2">
        <v>74.379997000000003</v>
      </c>
    </row>
    <row r="974" spans="1:4">
      <c r="A974" s="1">
        <v>44298</v>
      </c>
      <c r="B974" t="s">
        <v>18</v>
      </c>
      <c r="C974" t="s">
        <v>19</v>
      </c>
      <c r="D974" s="2">
        <v>33.759998000000003</v>
      </c>
    </row>
    <row r="975" spans="1:4">
      <c r="A975" s="1">
        <v>44298</v>
      </c>
      <c r="B975" t="s">
        <v>20</v>
      </c>
      <c r="C975" t="s">
        <v>21</v>
      </c>
      <c r="D975" s="2">
        <v>18.59</v>
      </c>
    </row>
    <row r="976" spans="1:4">
      <c r="A976" s="1">
        <v>44295</v>
      </c>
      <c r="B976" t="s">
        <v>2</v>
      </c>
      <c r="C976" t="s">
        <v>3</v>
      </c>
      <c r="D976" s="2">
        <v>23.65</v>
      </c>
    </row>
    <row r="977" spans="1:4">
      <c r="A977" s="1">
        <v>44295</v>
      </c>
      <c r="B977" t="s">
        <v>4</v>
      </c>
      <c r="C977" t="s">
        <v>5</v>
      </c>
      <c r="D977" s="2">
        <v>21.91</v>
      </c>
    </row>
    <row r="978" spans="1:4">
      <c r="A978" s="1">
        <v>44295</v>
      </c>
      <c r="B978" t="s">
        <v>6</v>
      </c>
      <c r="C978" t="s">
        <v>7</v>
      </c>
      <c r="D978" s="2">
        <v>103</v>
      </c>
    </row>
    <row r="979" spans="1:4">
      <c r="A979" s="1">
        <v>44295</v>
      </c>
      <c r="B979" t="s">
        <v>8</v>
      </c>
      <c r="C979" t="s">
        <v>9</v>
      </c>
      <c r="D979" s="2">
        <v>23.1</v>
      </c>
    </row>
    <row r="980" spans="1:4">
      <c r="A980" s="1">
        <v>44295</v>
      </c>
      <c r="B980" t="s">
        <v>10</v>
      </c>
      <c r="C980" t="s">
        <v>11</v>
      </c>
      <c r="D980" s="2">
        <v>23.700001</v>
      </c>
    </row>
    <row r="981" spans="1:4">
      <c r="A981" s="1">
        <v>44295</v>
      </c>
      <c r="B981" t="s">
        <v>12</v>
      </c>
      <c r="C981" t="s">
        <v>13</v>
      </c>
      <c r="D981" s="2">
        <v>29.440000999999999</v>
      </c>
    </row>
    <row r="982" spans="1:4">
      <c r="A982" s="1">
        <v>44295</v>
      </c>
      <c r="B982" t="s">
        <v>14</v>
      </c>
      <c r="C982" t="s">
        <v>15</v>
      </c>
      <c r="D982" s="2">
        <v>62.990001999999997</v>
      </c>
    </row>
    <row r="983" spans="1:4">
      <c r="A983" s="1">
        <v>44295</v>
      </c>
      <c r="B983" t="s">
        <v>16</v>
      </c>
      <c r="C983" t="s">
        <v>17</v>
      </c>
      <c r="D983" s="2">
        <v>74.489998</v>
      </c>
    </row>
    <row r="984" spans="1:4">
      <c r="A984" s="1">
        <v>44295</v>
      </c>
      <c r="B984" t="s">
        <v>18</v>
      </c>
      <c r="C984" t="s">
        <v>19</v>
      </c>
      <c r="D984" s="2">
        <v>34.18</v>
      </c>
    </row>
    <row r="985" spans="1:4">
      <c r="A985" s="1">
        <v>44295</v>
      </c>
      <c r="B985" t="s">
        <v>20</v>
      </c>
      <c r="C985" t="s">
        <v>21</v>
      </c>
      <c r="D985" s="2">
        <v>18.406666000000001</v>
      </c>
    </row>
    <row r="986" spans="1:4">
      <c r="A986" s="1">
        <v>44294</v>
      </c>
      <c r="B986" t="s">
        <v>2</v>
      </c>
      <c r="C986" t="s">
        <v>3</v>
      </c>
      <c r="D986" s="2">
        <v>23.700001</v>
      </c>
    </row>
    <row r="987" spans="1:4">
      <c r="A987" s="1">
        <v>44294</v>
      </c>
      <c r="B987" t="s">
        <v>4</v>
      </c>
      <c r="C987" t="s">
        <v>5</v>
      </c>
      <c r="D987" s="2">
        <v>22.389999</v>
      </c>
    </row>
    <row r="988" spans="1:4">
      <c r="A988" s="1">
        <v>44294</v>
      </c>
      <c r="B988" t="s">
        <v>6</v>
      </c>
      <c r="C988" t="s">
        <v>7</v>
      </c>
      <c r="D988" s="2">
        <v>104.5</v>
      </c>
    </row>
    <row r="989" spans="1:4">
      <c r="A989" s="1">
        <v>44294</v>
      </c>
      <c r="B989" t="s">
        <v>8</v>
      </c>
      <c r="C989" t="s">
        <v>9</v>
      </c>
      <c r="D989" s="2">
        <v>23.620000999999998</v>
      </c>
    </row>
    <row r="990" spans="1:4">
      <c r="A990" s="1">
        <v>44294</v>
      </c>
      <c r="B990" t="s">
        <v>10</v>
      </c>
      <c r="C990" t="s">
        <v>11</v>
      </c>
      <c r="D990" s="2">
        <v>23.379999000000002</v>
      </c>
    </row>
    <row r="991" spans="1:4">
      <c r="A991" s="1">
        <v>44294</v>
      </c>
      <c r="B991" t="s">
        <v>12</v>
      </c>
      <c r="C991" t="s">
        <v>13</v>
      </c>
      <c r="D991" s="2">
        <v>29.18</v>
      </c>
    </row>
    <row r="992" spans="1:4">
      <c r="A992" s="1">
        <v>44294</v>
      </c>
      <c r="B992" t="s">
        <v>14</v>
      </c>
      <c r="C992" t="s">
        <v>15</v>
      </c>
      <c r="D992" s="2">
        <v>63.599997999999999</v>
      </c>
    </row>
    <row r="993" spans="1:4">
      <c r="A993" s="1">
        <v>44294</v>
      </c>
      <c r="B993" t="s">
        <v>16</v>
      </c>
      <c r="C993" t="s">
        <v>17</v>
      </c>
      <c r="D993" s="2">
        <v>73.129997000000003</v>
      </c>
    </row>
    <row r="994" spans="1:4">
      <c r="A994" s="1">
        <v>44294</v>
      </c>
      <c r="B994" t="s">
        <v>18</v>
      </c>
      <c r="C994" t="s">
        <v>19</v>
      </c>
      <c r="D994" s="2">
        <v>34.270000000000003</v>
      </c>
    </row>
    <row r="995" spans="1:4">
      <c r="A995" s="1">
        <v>44294</v>
      </c>
      <c r="B995" t="s">
        <v>20</v>
      </c>
      <c r="C995" t="s">
        <v>21</v>
      </c>
      <c r="D995" s="2">
        <v>18.616667</v>
      </c>
    </row>
    <row r="996" spans="1:4">
      <c r="A996" s="1">
        <v>44293</v>
      </c>
      <c r="B996" t="s">
        <v>2</v>
      </c>
      <c r="C996" t="s">
        <v>3</v>
      </c>
      <c r="D996" s="2">
        <v>24</v>
      </c>
    </row>
    <row r="997" spans="1:4">
      <c r="A997" s="1">
        <v>44293</v>
      </c>
      <c r="B997" t="s">
        <v>4</v>
      </c>
      <c r="C997" t="s">
        <v>5</v>
      </c>
      <c r="D997" s="2">
        <v>22.190000999999999</v>
      </c>
    </row>
    <row r="998" spans="1:4">
      <c r="A998" s="1">
        <v>44293</v>
      </c>
      <c r="B998" t="s">
        <v>6</v>
      </c>
      <c r="C998" t="s">
        <v>7</v>
      </c>
      <c r="D998" s="2">
        <v>104.55999799999999</v>
      </c>
    </row>
    <row r="999" spans="1:4">
      <c r="A999" s="1">
        <v>44293</v>
      </c>
      <c r="B999" t="s">
        <v>8</v>
      </c>
      <c r="C999" t="s">
        <v>9</v>
      </c>
      <c r="D999" s="2">
        <v>23.25</v>
      </c>
    </row>
    <row r="1000" spans="1:4">
      <c r="A1000" s="1">
        <v>44293</v>
      </c>
      <c r="B1000" t="s">
        <v>10</v>
      </c>
      <c r="C1000" t="s">
        <v>11</v>
      </c>
      <c r="D1000" s="2">
        <v>23.99</v>
      </c>
    </row>
    <row r="1001" spans="1:4">
      <c r="A1001" s="1">
        <v>44293</v>
      </c>
      <c r="B1001" t="s">
        <v>12</v>
      </c>
      <c r="C1001" t="s">
        <v>13</v>
      </c>
      <c r="D1001" s="2">
        <v>28.83</v>
      </c>
    </row>
    <row r="1002" spans="1:4">
      <c r="A1002" s="1">
        <v>44293</v>
      </c>
      <c r="B1002" t="s">
        <v>14</v>
      </c>
      <c r="C1002" t="s">
        <v>15</v>
      </c>
      <c r="D1002" s="2">
        <v>62.400002000000001</v>
      </c>
    </row>
    <row r="1003" spans="1:4">
      <c r="A1003" s="1">
        <v>44293</v>
      </c>
      <c r="B1003" t="s">
        <v>16</v>
      </c>
      <c r="C1003" t="s">
        <v>17</v>
      </c>
      <c r="D1003" s="2">
        <v>71.699996999999996</v>
      </c>
    </row>
    <row r="1004" spans="1:4">
      <c r="A1004" s="1">
        <v>44293</v>
      </c>
      <c r="B1004" t="s">
        <v>18</v>
      </c>
      <c r="C1004" t="s">
        <v>19</v>
      </c>
      <c r="D1004" s="2">
        <v>34.770000000000003</v>
      </c>
    </row>
    <row r="1005" spans="1:4">
      <c r="A1005" s="1">
        <v>44293</v>
      </c>
      <c r="B1005" t="s">
        <v>20</v>
      </c>
      <c r="C1005" t="s">
        <v>21</v>
      </c>
      <c r="D1005" s="2">
        <v>18.316666000000001</v>
      </c>
    </row>
    <row r="1006" spans="1:4">
      <c r="A1006" s="1">
        <v>44292</v>
      </c>
      <c r="B1006" t="s">
        <v>2</v>
      </c>
      <c r="C1006" t="s">
        <v>3</v>
      </c>
      <c r="D1006" s="2">
        <v>24.02</v>
      </c>
    </row>
    <row r="1007" spans="1:4">
      <c r="A1007" s="1">
        <v>44292</v>
      </c>
      <c r="B1007" t="s">
        <v>4</v>
      </c>
      <c r="C1007" t="s">
        <v>5</v>
      </c>
      <c r="D1007" s="2">
        <v>22.700001</v>
      </c>
    </row>
    <row r="1008" spans="1:4">
      <c r="A1008" s="1">
        <v>44292</v>
      </c>
      <c r="B1008" t="s">
        <v>6</v>
      </c>
      <c r="C1008" t="s">
        <v>7</v>
      </c>
      <c r="D1008" s="2">
        <v>102.050003</v>
      </c>
    </row>
    <row r="1009" spans="1:4">
      <c r="A1009" s="1">
        <v>44292</v>
      </c>
      <c r="B1009" t="s">
        <v>8</v>
      </c>
      <c r="C1009" t="s">
        <v>9</v>
      </c>
      <c r="D1009" s="2">
        <v>23.379999000000002</v>
      </c>
    </row>
    <row r="1010" spans="1:4">
      <c r="A1010" s="1">
        <v>44292</v>
      </c>
      <c r="B1010" t="s">
        <v>10</v>
      </c>
      <c r="C1010" t="s">
        <v>11</v>
      </c>
      <c r="D1010" s="2">
        <v>24.27</v>
      </c>
    </row>
    <row r="1011" spans="1:4">
      <c r="A1011" s="1">
        <v>44292</v>
      </c>
      <c r="B1011" t="s">
        <v>12</v>
      </c>
      <c r="C1011" t="s">
        <v>13</v>
      </c>
      <c r="D1011" s="2">
        <v>28.6</v>
      </c>
    </row>
    <row r="1012" spans="1:4">
      <c r="A1012" s="1">
        <v>44292</v>
      </c>
      <c r="B1012" t="s">
        <v>14</v>
      </c>
      <c r="C1012" t="s">
        <v>15</v>
      </c>
      <c r="D1012" s="2">
        <v>62.360000999999997</v>
      </c>
    </row>
    <row r="1013" spans="1:4">
      <c r="A1013" s="1">
        <v>44292</v>
      </c>
      <c r="B1013" t="s">
        <v>16</v>
      </c>
      <c r="C1013" t="s">
        <v>17</v>
      </c>
      <c r="D1013" s="2">
        <v>72.989998</v>
      </c>
    </row>
    <row r="1014" spans="1:4">
      <c r="A1014" s="1">
        <v>44292</v>
      </c>
      <c r="B1014" t="s">
        <v>18</v>
      </c>
      <c r="C1014" t="s">
        <v>19</v>
      </c>
      <c r="D1014" s="2">
        <v>34.919998</v>
      </c>
    </row>
    <row r="1015" spans="1:4">
      <c r="A1015" s="1">
        <v>44292</v>
      </c>
      <c r="B1015" t="s">
        <v>20</v>
      </c>
      <c r="C1015" t="s">
        <v>21</v>
      </c>
      <c r="D1015" s="2">
        <v>18.356667000000002</v>
      </c>
    </row>
    <row r="1016" spans="1:4">
      <c r="A1016" s="1">
        <v>44291</v>
      </c>
      <c r="B1016" t="s">
        <v>2</v>
      </c>
      <c r="C1016" t="s">
        <v>3</v>
      </c>
      <c r="D1016" s="2">
        <v>24.040001</v>
      </c>
    </row>
    <row r="1017" spans="1:4">
      <c r="A1017" s="1">
        <v>44291</v>
      </c>
      <c r="B1017" t="s">
        <v>4</v>
      </c>
      <c r="C1017" t="s">
        <v>5</v>
      </c>
      <c r="D1017" s="2">
        <v>22.84</v>
      </c>
    </row>
    <row r="1018" spans="1:4">
      <c r="A1018" s="1">
        <v>44291</v>
      </c>
      <c r="B1018" t="s">
        <v>6</v>
      </c>
      <c r="C1018" t="s">
        <v>7</v>
      </c>
      <c r="D1018" s="2">
        <v>103.389999</v>
      </c>
    </row>
    <row r="1019" spans="1:4">
      <c r="A1019" s="1">
        <v>44291</v>
      </c>
      <c r="B1019" t="s">
        <v>8</v>
      </c>
      <c r="C1019" t="s">
        <v>9</v>
      </c>
      <c r="D1019" s="2">
        <v>23.66</v>
      </c>
    </row>
    <row r="1020" spans="1:4">
      <c r="A1020" s="1">
        <v>44291</v>
      </c>
      <c r="B1020" t="s">
        <v>10</v>
      </c>
      <c r="C1020" t="s">
        <v>11</v>
      </c>
      <c r="D1020" s="2">
        <v>24.549999</v>
      </c>
    </row>
    <row r="1021" spans="1:4">
      <c r="A1021" s="1">
        <v>44291</v>
      </c>
      <c r="B1021" t="s">
        <v>12</v>
      </c>
      <c r="C1021" t="s">
        <v>13</v>
      </c>
      <c r="D1021" s="2">
        <v>28.08</v>
      </c>
    </row>
    <row r="1022" spans="1:4">
      <c r="A1022" s="1">
        <v>44291</v>
      </c>
      <c r="B1022" t="s">
        <v>14</v>
      </c>
      <c r="C1022" t="s">
        <v>15</v>
      </c>
      <c r="D1022" s="2">
        <v>61.529998999999997</v>
      </c>
    </row>
    <row r="1023" spans="1:4">
      <c r="A1023" s="1">
        <v>44291</v>
      </c>
      <c r="B1023" t="s">
        <v>16</v>
      </c>
      <c r="C1023" t="s">
        <v>17</v>
      </c>
      <c r="D1023" s="2">
        <v>71.029999000000004</v>
      </c>
    </row>
    <row r="1024" spans="1:4">
      <c r="A1024" s="1">
        <v>44291</v>
      </c>
      <c r="B1024" t="s">
        <v>18</v>
      </c>
      <c r="C1024" t="s">
        <v>19</v>
      </c>
      <c r="D1024" s="2">
        <v>33.490001999999997</v>
      </c>
    </row>
    <row r="1025" spans="1:4">
      <c r="A1025" s="1">
        <v>44291</v>
      </c>
      <c r="B1025" t="s">
        <v>20</v>
      </c>
      <c r="C1025" t="s">
        <v>21</v>
      </c>
      <c r="D1025" s="2">
        <v>18.106667000000002</v>
      </c>
    </row>
    <row r="1026" spans="1:4">
      <c r="A1026" s="1">
        <v>44287</v>
      </c>
      <c r="B1026" t="s">
        <v>2</v>
      </c>
      <c r="C1026" t="s">
        <v>3</v>
      </c>
      <c r="D1026" s="2">
        <v>23.889999</v>
      </c>
    </row>
    <row r="1027" spans="1:4">
      <c r="A1027" s="1">
        <v>44287</v>
      </c>
      <c r="B1027" t="s">
        <v>4</v>
      </c>
      <c r="C1027" t="s">
        <v>5</v>
      </c>
      <c r="D1027" s="2">
        <v>22.4</v>
      </c>
    </row>
    <row r="1028" spans="1:4">
      <c r="A1028" s="1">
        <v>44287</v>
      </c>
      <c r="B1028" t="s">
        <v>6</v>
      </c>
      <c r="C1028" t="s">
        <v>7</v>
      </c>
      <c r="D1028" s="2">
        <v>97.389999000000003</v>
      </c>
    </row>
    <row r="1029" spans="1:4">
      <c r="A1029" s="1">
        <v>44287</v>
      </c>
      <c r="B1029" t="s">
        <v>8</v>
      </c>
      <c r="C1029" t="s">
        <v>9</v>
      </c>
      <c r="D1029" s="2">
        <v>22.809999000000001</v>
      </c>
    </row>
    <row r="1030" spans="1:4">
      <c r="A1030" s="1">
        <v>44287</v>
      </c>
      <c r="B1030" t="s">
        <v>10</v>
      </c>
      <c r="C1030" t="s">
        <v>11</v>
      </c>
      <c r="D1030" s="2">
        <v>24.190000999999999</v>
      </c>
    </row>
    <row r="1031" spans="1:4">
      <c r="A1031" s="1">
        <v>44287</v>
      </c>
      <c r="B1031" t="s">
        <v>12</v>
      </c>
      <c r="C1031" t="s">
        <v>13</v>
      </c>
      <c r="D1031" s="2">
        <v>28.049999</v>
      </c>
    </row>
    <row r="1032" spans="1:4">
      <c r="A1032" s="1">
        <v>44287</v>
      </c>
      <c r="B1032" t="s">
        <v>14</v>
      </c>
      <c r="C1032" t="s">
        <v>15</v>
      </c>
      <c r="D1032" s="2">
        <v>60.040000999999997</v>
      </c>
    </row>
    <row r="1033" spans="1:4">
      <c r="A1033" s="1">
        <v>44287</v>
      </c>
      <c r="B1033" t="s">
        <v>16</v>
      </c>
      <c r="C1033" t="s">
        <v>17</v>
      </c>
      <c r="D1033" s="2">
        <v>69.910004000000001</v>
      </c>
    </row>
    <row r="1034" spans="1:4">
      <c r="A1034" s="1">
        <v>44287</v>
      </c>
      <c r="B1034" t="s">
        <v>18</v>
      </c>
      <c r="C1034" t="s">
        <v>19</v>
      </c>
      <c r="D1034" s="2">
        <v>33.389999000000003</v>
      </c>
    </row>
    <row r="1035" spans="1:4">
      <c r="A1035" s="1">
        <v>44287</v>
      </c>
      <c r="B1035" t="s">
        <v>20</v>
      </c>
      <c r="C1035" t="s">
        <v>21</v>
      </c>
      <c r="D1035" s="2">
        <v>17.870000999999998</v>
      </c>
    </row>
    <row r="1036" spans="1:4">
      <c r="A1036" s="1">
        <v>44286</v>
      </c>
      <c r="B1036" t="s">
        <v>2</v>
      </c>
      <c r="C1036" t="s">
        <v>3</v>
      </c>
      <c r="D1036" s="2">
        <v>24.1</v>
      </c>
    </row>
    <row r="1037" spans="1:4">
      <c r="A1037" s="1">
        <v>44286</v>
      </c>
      <c r="B1037" t="s">
        <v>4</v>
      </c>
      <c r="C1037" t="s">
        <v>5</v>
      </c>
      <c r="D1037" s="2">
        <v>22.360001</v>
      </c>
    </row>
    <row r="1038" spans="1:4">
      <c r="A1038" s="1">
        <v>44286</v>
      </c>
      <c r="B1038" t="s">
        <v>6</v>
      </c>
      <c r="C1038" t="s">
        <v>7</v>
      </c>
      <c r="D1038" s="2">
        <v>97.970000999999996</v>
      </c>
    </row>
    <row r="1039" spans="1:4">
      <c r="A1039" s="1">
        <v>44286</v>
      </c>
      <c r="B1039" t="s">
        <v>8</v>
      </c>
      <c r="C1039" t="s">
        <v>9</v>
      </c>
      <c r="D1039" s="2">
        <v>23.219999000000001</v>
      </c>
    </row>
    <row r="1040" spans="1:4">
      <c r="A1040" s="1">
        <v>44286</v>
      </c>
      <c r="B1040" t="s">
        <v>10</v>
      </c>
      <c r="C1040" t="s">
        <v>11</v>
      </c>
      <c r="D1040" s="2">
        <v>24.49</v>
      </c>
    </row>
    <row r="1041" spans="1:4">
      <c r="A1041" s="1">
        <v>44286</v>
      </c>
      <c r="B1041" t="s">
        <v>12</v>
      </c>
      <c r="C1041" t="s">
        <v>13</v>
      </c>
      <c r="D1041" s="2">
        <v>27.629999000000002</v>
      </c>
    </row>
    <row r="1042" spans="1:4">
      <c r="A1042" s="1">
        <v>44286</v>
      </c>
      <c r="B1042" t="s">
        <v>14</v>
      </c>
      <c r="C1042" t="s">
        <v>15</v>
      </c>
      <c r="D1042" s="2">
        <v>59.73</v>
      </c>
    </row>
    <row r="1043" spans="1:4">
      <c r="A1043" s="1">
        <v>44286</v>
      </c>
      <c r="B1043" t="s">
        <v>16</v>
      </c>
      <c r="C1043" t="s">
        <v>17</v>
      </c>
      <c r="D1043" s="2">
        <v>70.349997999999999</v>
      </c>
    </row>
    <row r="1044" spans="1:4">
      <c r="A1044" s="1">
        <v>44286</v>
      </c>
      <c r="B1044" t="s">
        <v>18</v>
      </c>
      <c r="C1044" t="s">
        <v>19</v>
      </c>
      <c r="D1044" s="2">
        <v>34.169998</v>
      </c>
    </row>
    <row r="1045" spans="1:4">
      <c r="A1045" s="1">
        <v>44286</v>
      </c>
      <c r="B1045" t="s">
        <v>20</v>
      </c>
      <c r="C1045" t="s">
        <v>21</v>
      </c>
      <c r="D1045" s="2">
        <v>18.206666999999999</v>
      </c>
    </row>
    <row r="1046" spans="1:4">
      <c r="A1046" s="1">
        <v>44285</v>
      </c>
      <c r="B1046" t="s">
        <v>2</v>
      </c>
      <c r="C1046" t="s">
        <v>3</v>
      </c>
      <c r="D1046" s="2">
        <v>23.83</v>
      </c>
    </row>
    <row r="1047" spans="1:4">
      <c r="A1047" s="1">
        <v>44285</v>
      </c>
      <c r="B1047" t="s">
        <v>4</v>
      </c>
      <c r="C1047" t="s">
        <v>5</v>
      </c>
      <c r="D1047" s="2">
        <v>22.5</v>
      </c>
    </row>
    <row r="1048" spans="1:4">
      <c r="A1048" s="1">
        <v>44285</v>
      </c>
      <c r="B1048" t="s">
        <v>6</v>
      </c>
      <c r="C1048" t="s">
        <v>7</v>
      </c>
      <c r="D1048" s="2">
        <v>97.07</v>
      </c>
    </row>
    <row r="1049" spans="1:4">
      <c r="A1049" s="1">
        <v>44285</v>
      </c>
      <c r="B1049" t="s">
        <v>8</v>
      </c>
      <c r="C1049" t="s">
        <v>9</v>
      </c>
      <c r="D1049" s="2">
        <v>22.889999</v>
      </c>
    </row>
    <row r="1050" spans="1:4">
      <c r="A1050" s="1">
        <v>44285</v>
      </c>
      <c r="B1050" t="s">
        <v>10</v>
      </c>
      <c r="C1050" t="s">
        <v>11</v>
      </c>
      <c r="D1050" s="2">
        <v>24.84</v>
      </c>
    </row>
    <row r="1051" spans="1:4">
      <c r="A1051" s="1">
        <v>44285</v>
      </c>
      <c r="B1051" t="s">
        <v>12</v>
      </c>
      <c r="C1051" t="s">
        <v>13</v>
      </c>
      <c r="D1051" s="2">
        <v>28.32</v>
      </c>
    </row>
    <row r="1052" spans="1:4">
      <c r="A1052" s="1">
        <v>44285</v>
      </c>
      <c r="B1052" t="s">
        <v>14</v>
      </c>
      <c r="C1052" t="s">
        <v>15</v>
      </c>
      <c r="D1052" s="2">
        <v>59.799999</v>
      </c>
    </row>
    <row r="1053" spans="1:4">
      <c r="A1053" s="1">
        <v>44285</v>
      </c>
      <c r="B1053" t="s">
        <v>16</v>
      </c>
      <c r="C1053" t="s">
        <v>17</v>
      </c>
      <c r="D1053" s="2">
        <v>70.800003000000004</v>
      </c>
    </row>
    <row r="1054" spans="1:4">
      <c r="A1054" s="1">
        <v>44285</v>
      </c>
      <c r="B1054" t="s">
        <v>18</v>
      </c>
      <c r="C1054" t="s">
        <v>19</v>
      </c>
      <c r="D1054" s="2">
        <v>35.159999999999997</v>
      </c>
    </row>
    <row r="1055" spans="1:4">
      <c r="A1055" s="1">
        <v>44285</v>
      </c>
      <c r="B1055" t="s">
        <v>20</v>
      </c>
      <c r="C1055" t="s">
        <v>21</v>
      </c>
      <c r="D1055" s="2">
        <v>17.833331999999999</v>
      </c>
    </row>
    <row r="1056" spans="1:4">
      <c r="A1056" s="1">
        <v>44284</v>
      </c>
      <c r="B1056" t="s">
        <v>2</v>
      </c>
      <c r="C1056" t="s">
        <v>3</v>
      </c>
      <c r="D1056" s="2">
        <v>23.83</v>
      </c>
    </row>
    <row r="1057" spans="1:4">
      <c r="A1057" s="1">
        <v>44284</v>
      </c>
      <c r="B1057" t="s">
        <v>4</v>
      </c>
      <c r="C1057" t="s">
        <v>5</v>
      </c>
      <c r="D1057" s="2">
        <v>21.65</v>
      </c>
    </row>
    <row r="1058" spans="1:4">
      <c r="A1058" s="1">
        <v>44284</v>
      </c>
      <c r="B1058" t="s">
        <v>6</v>
      </c>
      <c r="C1058" t="s">
        <v>7</v>
      </c>
      <c r="D1058" s="2">
        <v>97.980002999999996</v>
      </c>
    </row>
    <row r="1059" spans="1:4">
      <c r="A1059" s="1">
        <v>44284</v>
      </c>
      <c r="B1059" t="s">
        <v>8</v>
      </c>
      <c r="C1059" t="s">
        <v>9</v>
      </c>
      <c r="D1059" s="2">
        <v>22.32</v>
      </c>
    </row>
    <row r="1060" spans="1:4">
      <c r="A1060" s="1">
        <v>44284</v>
      </c>
      <c r="B1060" t="s">
        <v>10</v>
      </c>
      <c r="C1060" t="s">
        <v>11</v>
      </c>
      <c r="D1060" s="2">
        <v>23.52</v>
      </c>
    </row>
    <row r="1061" spans="1:4">
      <c r="A1061" s="1">
        <v>44284</v>
      </c>
      <c r="B1061" t="s">
        <v>12</v>
      </c>
      <c r="C1061" t="s">
        <v>13</v>
      </c>
      <c r="D1061" s="2">
        <v>28.629999000000002</v>
      </c>
    </row>
    <row r="1062" spans="1:4">
      <c r="A1062" s="1">
        <v>44284</v>
      </c>
      <c r="B1062" t="s">
        <v>14</v>
      </c>
      <c r="C1062" t="s">
        <v>15</v>
      </c>
      <c r="D1062" s="2">
        <v>57.549999</v>
      </c>
    </row>
    <row r="1063" spans="1:4">
      <c r="A1063" s="1">
        <v>44284</v>
      </c>
      <c r="B1063" t="s">
        <v>16</v>
      </c>
      <c r="C1063" t="s">
        <v>17</v>
      </c>
      <c r="D1063" s="2">
        <v>69.110000999999997</v>
      </c>
    </row>
    <row r="1064" spans="1:4">
      <c r="A1064" s="1">
        <v>44284</v>
      </c>
      <c r="B1064" t="s">
        <v>18</v>
      </c>
      <c r="C1064" t="s">
        <v>19</v>
      </c>
      <c r="D1064" s="2">
        <v>33.315826000000001</v>
      </c>
    </row>
    <row r="1065" spans="1:4">
      <c r="A1065" s="1">
        <v>44284</v>
      </c>
      <c r="B1065" t="s">
        <v>20</v>
      </c>
      <c r="C1065" t="s">
        <v>21</v>
      </c>
      <c r="D1065" s="2">
        <v>17.866667</v>
      </c>
    </row>
    <row r="1066" spans="1:4">
      <c r="A1066" s="1">
        <v>44281</v>
      </c>
      <c r="B1066" t="s">
        <v>2</v>
      </c>
      <c r="C1066" t="s">
        <v>3</v>
      </c>
      <c r="D1066" s="2">
        <v>23.459999</v>
      </c>
    </row>
    <row r="1067" spans="1:4">
      <c r="A1067" s="1">
        <v>44281</v>
      </c>
      <c r="B1067" t="s">
        <v>4</v>
      </c>
      <c r="C1067" t="s">
        <v>5</v>
      </c>
      <c r="D1067" s="2">
        <v>21.6</v>
      </c>
    </row>
    <row r="1068" spans="1:4">
      <c r="A1068" s="1">
        <v>44281</v>
      </c>
      <c r="B1068" t="s">
        <v>6</v>
      </c>
      <c r="C1068" t="s">
        <v>7</v>
      </c>
      <c r="D1068" s="2">
        <v>95.529999000000004</v>
      </c>
    </row>
    <row r="1069" spans="1:4">
      <c r="A1069" s="1">
        <v>44281</v>
      </c>
      <c r="B1069" t="s">
        <v>8</v>
      </c>
      <c r="C1069" t="s">
        <v>9</v>
      </c>
      <c r="D1069" s="2">
        <v>22.219999000000001</v>
      </c>
    </row>
    <row r="1070" spans="1:4">
      <c r="A1070" s="1">
        <v>44281</v>
      </c>
      <c r="B1070" t="s">
        <v>10</v>
      </c>
      <c r="C1070" t="s">
        <v>11</v>
      </c>
      <c r="D1070" s="2">
        <v>23.68</v>
      </c>
    </row>
    <row r="1071" spans="1:4">
      <c r="A1071" s="1">
        <v>44281</v>
      </c>
      <c r="B1071" t="s">
        <v>12</v>
      </c>
      <c r="C1071" t="s">
        <v>13</v>
      </c>
      <c r="D1071" s="2">
        <v>28.51</v>
      </c>
    </row>
    <row r="1072" spans="1:4">
      <c r="A1072" s="1">
        <v>44281</v>
      </c>
      <c r="B1072" t="s">
        <v>14</v>
      </c>
      <c r="C1072" t="s">
        <v>15</v>
      </c>
      <c r="D1072" s="2">
        <v>57.43</v>
      </c>
    </row>
    <row r="1073" spans="1:4">
      <c r="A1073" s="1">
        <v>44281</v>
      </c>
      <c r="B1073" t="s">
        <v>16</v>
      </c>
      <c r="C1073" t="s">
        <v>17</v>
      </c>
      <c r="D1073" s="2">
        <v>70.5</v>
      </c>
    </row>
    <row r="1074" spans="1:4">
      <c r="A1074" s="1">
        <v>44281</v>
      </c>
      <c r="B1074" t="s">
        <v>18</v>
      </c>
      <c r="C1074" t="s">
        <v>19</v>
      </c>
      <c r="D1074" s="2">
        <v>34.362541</v>
      </c>
    </row>
    <row r="1075" spans="1:4">
      <c r="A1075" s="1">
        <v>44281</v>
      </c>
      <c r="B1075" t="s">
        <v>20</v>
      </c>
      <c r="C1075" t="s">
        <v>21</v>
      </c>
      <c r="D1075" s="2">
        <v>18.003332</v>
      </c>
    </row>
    <row r="1076" spans="1:4">
      <c r="A1076" s="1">
        <v>44280</v>
      </c>
      <c r="B1076" t="s">
        <v>2</v>
      </c>
      <c r="C1076" t="s">
        <v>3</v>
      </c>
      <c r="D1076" s="2">
        <v>23.200001</v>
      </c>
    </row>
    <row r="1077" spans="1:4">
      <c r="A1077" s="1">
        <v>44280</v>
      </c>
      <c r="B1077" t="s">
        <v>4</v>
      </c>
      <c r="C1077" t="s">
        <v>5</v>
      </c>
      <c r="D1077" s="2">
        <v>21.76</v>
      </c>
    </row>
    <row r="1078" spans="1:4">
      <c r="A1078" s="1">
        <v>44280</v>
      </c>
      <c r="B1078" t="s">
        <v>6</v>
      </c>
      <c r="C1078" t="s">
        <v>7</v>
      </c>
      <c r="D1078" s="2">
        <v>92.440002000000007</v>
      </c>
    </row>
    <row r="1079" spans="1:4">
      <c r="A1079" s="1">
        <v>44280</v>
      </c>
      <c r="B1079" t="s">
        <v>8</v>
      </c>
      <c r="C1079" t="s">
        <v>9</v>
      </c>
      <c r="D1079" s="2">
        <v>22.139999</v>
      </c>
    </row>
    <row r="1080" spans="1:4">
      <c r="A1080" s="1">
        <v>44280</v>
      </c>
      <c r="B1080" t="s">
        <v>10</v>
      </c>
      <c r="C1080" t="s">
        <v>11</v>
      </c>
      <c r="D1080" s="2">
        <v>23.66</v>
      </c>
    </row>
    <row r="1081" spans="1:4">
      <c r="A1081" s="1">
        <v>44280</v>
      </c>
      <c r="B1081" t="s">
        <v>12</v>
      </c>
      <c r="C1081" t="s">
        <v>13</v>
      </c>
      <c r="D1081" s="2">
        <v>28.549999</v>
      </c>
    </row>
    <row r="1082" spans="1:4">
      <c r="A1082" s="1">
        <v>44280</v>
      </c>
      <c r="B1082" t="s">
        <v>14</v>
      </c>
      <c r="C1082" t="s">
        <v>15</v>
      </c>
      <c r="D1082" s="2">
        <v>56.799999</v>
      </c>
    </row>
    <row r="1083" spans="1:4">
      <c r="A1083" s="1">
        <v>44280</v>
      </c>
      <c r="B1083" t="s">
        <v>16</v>
      </c>
      <c r="C1083" t="s">
        <v>17</v>
      </c>
      <c r="D1083" s="2">
        <v>69.830001999999993</v>
      </c>
    </row>
    <row r="1084" spans="1:4">
      <c r="A1084" s="1">
        <v>44280</v>
      </c>
      <c r="B1084" t="s">
        <v>18</v>
      </c>
      <c r="C1084" t="s">
        <v>19</v>
      </c>
      <c r="D1084" s="2">
        <v>34.739738000000003</v>
      </c>
    </row>
    <row r="1085" spans="1:4">
      <c r="A1085" s="1">
        <v>44280</v>
      </c>
      <c r="B1085" t="s">
        <v>20</v>
      </c>
      <c r="C1085" t="s">
        <v>21</v>
      </c>
      <c r="D1085" s="2">
        <v>17.926666000000001</v>
      </c>
    </row>
    <row r="1086" spans="1:4">
      <c r="A1086" s="1">
        <v>44279</v>
      </c>
      <c r="B1086" t="s">
        <v>2</v>
      </c>
      <c r="C1086" t="s">
        <v>3</v>
      </c>
      <c r="D1086" s="2">
        <v>22.82</v>
      </c>
    </row>
    <row r="1087" spans="1:4">
      <c r="A1087" s="1">
        <v>44279</v>
      </c>
      <c r="B1087" t="s">
        <v>4</v>
      </c>
      <c r="C1087" t="s">
        <v>5</v>
      </c>
      <c r="D1087" s="2">
        <v>21.440000999999999</v>
      </c>
    </row>
    <row r="1088" spans="1:4">
      <c r="A1088" s="1">
        <v>44279</v>
      </c>
      <c r="B1088" t="s">
        <v>6</v>
      </c>
      <c r="C1088" t="s">
        <v>7</v>
      </c>
      <c r="D1088" s="2">
        <v>93.150002000000001</v>
      </c>
    </row>
    <row r="1089" spans="1:4">
      <c r="A1089" s="1">
        <v>44279</v>
      </c>
      <c r="B1089" t="s">
        <v>8</v>
      </c>
      <c r="C1089" t="s">
        <v>9</v>
      </c>
      <c r="D1089" s="2">
        <v>21.73</v>
      </c>
    </row>
    <row r="1090" spans="1:4">
      <c r="A1090" s="1">
        <v>44279</v>
      </c>
      <c r="B1090" t="s">
        <v>10</v>
      </c>
      <c r="C1090" t="s">
        <v>11</v>
      </c>
      <c r="D1090" s="2">
        <v>23.33</v>
      </c>
    </row>
    <row r="1091" spans="1:4">
      <c r="A1091" s="1">
        <v>44279</v>
      </c>
      <c r="B1091" t="s">
        <v>12</v>
      </c>
      <c r="C1091" t="s">
        <v>13</v>
      </c>
      <c r="D1091" s="2">
        <v>28.700001</v>
      </c>
    </row>
    <row r="1092" spans="1:4">
      <c r="A1092" s="1">
        <v>44279</v>
      </c>
      <c r="B1092" t="s">
        <v>14</v>
      </c>
      <c r="C1092" t="s">
        <v>15</v>
      </c>
      <c r="D1092" s="2">
        <v>55.130001</v>
      </c>
    </row>
    <row r="1093" spans="1:4">
      <c r="A1093" s="1">
        <v>44279</v>
      </c>
      <c r="B1093" t="s">
        <v>16</v>
      </c>
      <c r="C1093" t="s">
        <v>17</v>
      </c>
      <c r="D1093" s="2">
        <v>69.080001999999993</v>
      </c>
    </row>
    <row r="1094" spans="1:4">
      <c r="A1094" s="1">
        <v>44279</v>
      </c>
      <c r="B1094" t="s">
        <v>18</v>
      </c>
      <c r="C1094" t="s">
        <v>19</v>
      </c>
      <c r="D1094" s="2">
        <v>35.814746999999997</v>
      </c>
    </row>
    <row r="1095" spans="1:4">
      <c r="A1095" s="1">
        <v>44279</v>
      </c>
      <c r="B1095" t="s">
        <v>20</v>
      </c>
      <c r="C1095" t="s">
        <v>21</v>
      </c>
      <c r="D1095" s="2">
        <v>17.93</v>
      </c>
    </row>
    <row r="1096" spans="1:4">
      <c r="A1096" s="1">
        <v>44278</v>
      </c>
      <c r="B1096" t="s">
        <v>2</v>
      </c>
      <c r="C1096" t="s">
        <v>3</v>
      </c>
      <c r="D1096" s="2">
        <v>22.799999</v>
      </c>
    </row>
    <row r="1097" spans="1:4">
      <c r="A1097" s="1">
        <v>44278</v>
      </c>
      <c r="B1097" t="s">
        <v>4</v>
      </c>
      <c r="C1097" t="s">
        <v>5</v>
      </c>
      <c r="D1097" s="2">
        <v>21.99</v>
      </c>
    </row>
    <row r="1098" spans="1:4">
      <c r="A1098" s="1">
        <v>44278</v>
      </c>
      <c r="B1098" t="s">
        <v>6</v>
      </c>
      <c r="C1098" t="s">
        <v>7</v>
      </c>
      <c r="D1098" s="2">
        <v>91.059997999999993</v>
      </c>
    </row>
    <row r="1099" spans="1:4">
      <c r="A1099" s="1">
        <v>44278</v>
      </c>
      <c r="B1099" t="s">
        <v>8</v>
      </c>
      <c r="C1099" t="s">
        <v>9</v>
      </c>
      <c r="D1099" s="2">
        <v>19.27</v>
      </c>
    </row>
    <row r="1100" spans="1:4">
      <c r="A1100" s="1">
        <v>44278</v>
      </c>
      <c r="B1100" t="s">
        <v>10</v>
      </c>
      <c r="C1100" t="s">
        <v>11</v>
      </c>
      <c r="D1100" s="2">
        <v>23.540001</v>
      </c>
    </row>
    <row r="1101" spans="1:4">
      <c r="A1101" s="1">
        <v>44278</v>
      </c>
      <c r="B1101" t="s">
        <v>12</v>
      </c>
      <c r="C1101" t="s">
        <v>13</v>
      </c>
      <c r="D1101" s="2">
        <v>28.52</v>
      </c>
    </row>
    <row r="1102" spans="1:4">
      <c r="A1102" s="1">
        <v>44278</v>
      </c>
      <c r="B1102" t="s">
        <v>14</v>
      </c>
      <c r="C1102" t="s">
        <v>15</v>
      </c>
      <c r="D1102" s="2">
        <v>56.549999</v>
      </c>
    </row>
    <row r="1103" spans="1:4">
      <c r="A1103" s="1">
        <v>44278</v>
      </c>
      <c r="B1103" t="s">
        <v>16</v>
      </c>
      <c r="C1103" t="s">
        <v>17</v>
      </c>
      <c r="D1103" s="2">
        <v>73.430000000000007</v>
      </c>
    </row>
    <row r="1104" spans="1:4">
      <c r="A1104" s="1">
        <v>44278</v>
      </c>
      <c r="B1104" t="s">
        <v>18</v>
      </c>
      <c r="C1104" t="s">
        <v>19</v>
      </c>
      <c r="D1104" s="2">
        <v>37.219802999999999</v>
      </c>
    </row>
    <row r="1105" spans="1:4">
      <c r="A1105" s="1">
        <v>44278</v>
      </c>
      <c r="B1105" t="s">
        <v>20</v>
      </c>
      <c r="C1105" t="s">
        <v>21</v>
      </c>
      <c r="D1105" s="2">
        <v>18.056664999999999</v>
      </c>
    </row>
    <row r="1106" spans="1:4">
      <c r="A1106" s="1">
        <v>44277</v>
      </c>
      <c r="B1106" t="s">
        <v>2</v>
      </c>
      <c r="C1106" t="s">
        <v>3</v>
      </c>
      <c r="D1106" s="2">
        <v>23.52</v>
      </c>
    </row>
    <row r="1107" spans="1:4">
      <c r="A1107" s="1">
        <v>44277</v>
      </c>
      <c r="B1107" t="s">
        <v>4</v>
      </c>
      <c r="C1107" t="s">
        <v>5</v>
      </c>
      <c r="D1107" s="2">
        <v>22.209999</v>
      </c>
    </row>
    <row r="1108" spans="1:4">
      <c r="A1108" s="1">
        <v>44277</v>
      </c>
      <c r="B1108" t="s">
        <v>6</v>
      </c>
      <c r="C1108" t="s">
        <v>7</v>
      </c>
      <c r="D1108" s="2">
        <v>93.209998999999996</v>
      </c>
    </row>
    <row r="1109" spans="1:4">
      <c r="A1109" s="1">
        <v>44277</v>
      </c>
      <c r="B1109" t="s">
        <v>8</v>
      </c>
      <c r="C1109" t="s">
        <v>9</v>
      </c>
      <c r="D1109" s="2">
        <v>19.27</v>
      </c>
    </row>
    <row r="1110" spans="1:4">
      <c r="A1110" s="1">
        <v>44277</v>
      </c>
      <c r="B1110" t="s">
        <v>10</v>
      </c>
      <c r="C1110" t="s">
        <v>11</v>
      </c>
      <c r="D1110" s="2">
        <v>23.33</v>
      </c>
    </row>
    <row r="1111" spans="1:4">
      <c r="A1111" s="1">
        <v>44277</v>
      </c>
      <c r="B1111" t="s">
        <v>12</v>
      </c>
      <c r="C1111" t="s">
        <v>13</v>
      </c>
      <c r="D1111" s="2">
        <v>28.459999</v>
      </c>
    </row>
    <row r="1112" spans="1:4">
      <c r="A1112" s="1">
        <v>44277</v>
      </c>
      <c r="B1112" t="s">
        <v>14</v>
      </c>
      <c r="C1112" t="s">
        <v>15</v>
      </c>
      <c r="D1112" s="2">
        <v>57.84</v>
      </c>
    </row>
    <row r="1113" spans="1:4">
      <c r="A1113" s="1">
        <v>44277</v>
      </c>
      <c r="B1113" t="s">
        <v>16</v>
      </c>
      <c r="C1113" t="s">
        <v>17</v>
      </c>
      <c r="D1113" s="2">
        <v>72.330001999999993</v>
      </c>
    </row>
    <row r="1114" spans="1:4">
      <c r="A1114" s="1">
        <v>44277</v>
      </c>
      <c r="B1114" t="s">
        <v>18</v>
      </c>
      <c r="C1114" t="s">
        <v>19</v>
      </c>
      <c r="D1114" s="2">
        <v>37.078353999999997</v>
      </c>
    </row>
    <row r="1115" spans="1:4">
      <c r="A1115" s="1">
        <v>44277</v>
      </c>
      <c r="B1115" t="s">
        <v>20</v>
      </c>
      <c r="C1115" t="s">
        <v>21</v>
      </c>
      <c r="D1115" s="2">
        <v>18.34</v>
      </c>
    </row>
    <row r="1116" spans="1:4">
      <c r="A1116" s="1">
        <v>44274</v>
      </c>
      <c r="B1116" t="s">
        <v>2</v>
      </c>
      <c r="C1116" t="s">
        <v>3</v>
      </c>
      <c r="D1116" s="2">
        <v>24</v>
      </c>
    </row>
    <row r="1117" spans="1:4">
      <c r="A1117" s="1">
        <v>44274</v>
      </c>
      <c r="B1117" t="s">
        <v>4</v>
      </c>
      <c r="C1117" t="s">
        <v>5</v>
      </c>
      <c r="D1117" s="2">
        <v>22.139999</v>
      </c>
    </row>
    <row r="1118" spans="1:4">
      <c r="A1118" s="1">
        <v>44274</v>
      </c>
      <c r="B1118" t="s">
        <v>6</v>
      </c>
      <c r="C1118" t="s">
        <v>7</v>
      </c>
      <c r="D1118" s="2">
        <v>94.779999000000004</v>
      </c>
    </row>
    <row r="1119" spans="1:4">
      <c r="A1119" s="1">
        <v>44274</v>
      </c>
      <c r="B1119" t="s">
        <v>8</v>
      </c>
      <c r="C1119" t="s">
        <v>9</v>
      </c>
      <c r="D1119" s="2">
        <v>19.219999000000001</v>
      </c>
    </row>
    <row r="1120" spans="1:4">
      <c r="A1120" s="1">
        <v>44274</v>
      </c>
      <c r="B1120" t="s">
        <v>10</v>
      </c>
      <c r="C1120" t="s">
        <v>11</v>
      </c>
      <c r="D1120" s="2">
        <v>23.41</v>
      </c>
    </row>
    <row r="1121" spans="1:4">
      <c r="A1121" s="1">
        <v>44274</v>
      </c>
      <c r="B1121" t="s">
        <v>12</v>
      </c>
      <c r="C1121" t="s">
        <v>13</v>
      </c>
      <c r="D1121" s="2">
        <v>28.280000999999999</v>
      </c>
    </row>
    <row r="1122" spans="1:4">
      <c r="A1122" s="1">
        <v>44274</v>
      </c>
      <c r="B1122" t="s">
        <v>14</v>
      </c>
      <c r="C1122" t="s">
        <v>15</v>
      </c>
      <c r="D1122" s="2">
        <v>59.299999</v>
      </c>
    </row>
    <row r="1123" spans="1:4">
      <c r="A1123" s="1">
        <v>44274</v>
      </c>
      <c r="B1123" t="s">
        <v>16</v>
      </c>
      <c r="C1123" t="s">
        <v>17</v>
      </c>
      <c r="D1123" s="2">
        <v>72.830001999999993</v>
      </c>
    </row>
    <row r="1124" spans="1:4">
      <c r="A1124" s="1">
        <v>44274</v>
      </c>
      <c r="B1124" t="s">
        <v>18</v>
      </c>
      <c r="C1124" t="s">
        <v>19</v>
      </c>
      <c r="D1124" s="2">
        <v>37.040633999999997</v>
      </c>
    </row>
    <row r="1125" spans="1:4">
      <c r="A1125" s="1">
        <v>44274</v>
      </c>
      <c r="B1125" t="s">
        <v>20</v>
      </c>
      <c r="C1125" t="s">
        <v>21</v>
      </c>
      <c r="D1125" s="2">
        <v>18.546665000000001</v>
      </c>
    </row>
    <row r="1126" spans="1:4">
      <c r="A1126" s="1">
        <v>44273</v>
      </c>
      <c r="B1126" t="s">
        <v>2</v>
      </c>
      <c r="C1126" t="s">
        <v>3</v>
      </c>
      <c r="D1126" s="2">
        <v>23.24</v>
      </c>
    </row>
    <row r="1127" spans="1:4">
      <c r="A1127" s="1">
        <v>44273</v>
      </c>
      <c r="B1127" t="s">
        <v>4</v>
      </c>
      <c r="C1127" t="s">
        <v>5</v>
      </c>
      <c r="D1127" s="2">
        <v>21.700001</v>
      </c>
    </row>
    <row r="1128" spans="1:4">
      <c r="A1128" s="1">
        <v>44273</v>
      </c>
      <c r="B1128" t="s">
        <v>6</v>
      </c>
      <c r="C1128" t="s">
        <v>7</v>
      </c>
      <c r="D1128" s="2">
        <v>96.160004000000001</v>
      </c>
    </row>
    <row r="1129" spans="1:4">
      <c r="A1129" s="1">
        <v>44273</v>
      </c>
      <c r="B1129" t="s">
        <v>8</v>
      </c>
      <c r="C1129" t="s">
        <v>9</v>
      </c>
      <c r="D1129" s="2">
        <v>18.84</v>
      </c>
    </row>
    <row r="1130" spans="1:4">
      <c r="A1130" s="1">
        <v>44273</v>
      </c>
      <c r="B1130" t="s">
        <v>10</v>
      </c>
      <c r="C1130" t="s">
        <v>11</v>
      </c>
      <c r="D1130" s="2">
        <v>22.299999</v>
      </c>
    </row>
    <row r="1131" spans="1:4">
      <c r="A1131" s="1">
        <v>44273</v>
      </c>
      <c r="B1131" t="s">
        <v>12</v>
      </c>
      <c r="C1131" t="s">
        <v>13</v>
      </c>
      <c r="D1131" s="2">
        <v>28.59</v>
      </c>
    </row>
    <row r="1132" spans="1:4">
      <c r="A1132" s="1">
        <v>44273</v>
      </c>
      <c r="B1132" t="s">
        <v>14</v>
      </c>
      <c r="C1132" t="s">
        <v>15</v>
      </c>
      <c r="D1132" s="2">
        <v>57.75</v>
      </c>
    </row>
    <row r="1133" spans="1:4">
      <c r="A1133" s="1">
        <v>44273</v>
      </c>
      <c r="B1133" t="s">
        <v>16</v>
      </c>
      <c r="C1133" t="s">
        <v>17</v>
      </c>
      <c r="D1133" s="2">
        <v>72.970000999999996</v>
      </c>
    </row>
    <row r="1134" spans="1:4">
      <c r="A1134" s="1">
        <v>44273</v>
      </c>
      <c r="B1134" t="s">
        <v>18</v>
      </c>
      <c r="C1134" t="s">
        <v>19</v>
      </c>
      <c r="D1134" s="2">
        <v>34.305965</v>
      </c>
    </row>
    <row r="1135" spans="1:4">
      <c r="A1135" s="1">
        <v>44273</v>
      </c>
      <c r="B1135" t="s">
        <v>20</v>
      </c>
      <c r="C1135" t="s">
        <v>21</v>
      </c>
      <c r="D1135" s="2">
        <v>17.91</v>
      </c>
    </row>
    <row r="1136" spans="1:4">
      <c r="A1136" s="1">
        <v>44272</v>
      </c>
      <c r="B1136" t="s">
        <v>2</v>
      </c>
      <c r="C1136" t="s">
        <v>3</v>
      </c>
      <c r="D1136" s="2">
        <v>24.08</v>
      </c>
    </row>
    <row r="1137" spans="1:4">
      <c r="A1137" s="1">
        <v>44272</v>
      </c>
      <c r="B1137" t="s">
        <v>4</v>
      </c>
      <c r="C1137" t="s">
        <v>5</v>
      </c>
      <c r="D1137" s="2">
        <v>22.65</v>
      </c>
    </row>
    <row r="1138" spans="1:4">
      <c r="A1138" s="1">
        <v>44272</v>
      </c>
      <c r="B1138" t="s">
        <v>6</v>
      </c>
      <c r="C1138" t="s">
        <v>7</v>
      </c>
      <c r="D1138" s="2">
        <v>97.900002000000001</v>
      </c>
    </row>
    <row r="1139" spans="1:4">
      <c r="A1139" s="1">
        <v>44272</v>
      </c>
      <c r="B1139" t="s">
        <v>8</v>
      </c>
      <c r="C1139" t="s">
        <v>9</v>
      </c>
      <c r="D1139" s="2">
        <v>19.129999000000002</v>
      </c>
    </row>
    <row r="1140" spans="1:4">
      <c r="A1140" s="1">
        <v>44272</v>
      </c>
      <c r="B1140" t="s">
        <v>10</v>
      </c>
      <c r="C1140" t="s">
        <v>11</v>
      </c>
      <c r="D1140" s="2">
        <v>22.950001</v>
      </c>
    </row>
    <row r="1141" spans="1:4">
      <c r="A1141" s="1">
        <v>44272</v>
      </c>
      <c r="B1141" t="s">
        <v>12</v>
      </c>
      <c r="C1141" t="s">
        <v>13</v>
      </c>
      <c r="D1141" s="2">
        <v>29.559999000000001</v>
      </c>
    </row>
    <row r="1142" spans="1:4">
      <c r="A1142" s="1">
        <v>44272</v>
      </c>
      <c r="B1142" t="s">
        <v>14</v>
      </c>
      <c r="C1142" t="s">
        <v>15</v>
      </c>
      <c r="D1142" s="2">
        <v>59.779998999999997</v>
      </c>
    </row>
    <row r="1143" spans="1:4">
      <c r="A1143" s="1">
        <v>44272</v>
      </c>
      <c r="B1143" t="s">
        <v>16</v>
      </c>
      <c r="C1143" t="s">
        <v>17</v>
      </c>
      <c r="D1143" s="2">
        <v>74.459998999999996</v>
      </c>
    </row>
    <row r="1144" spans="1:4">
      <c r="A1144" s="1">
        <v>44272</v>
      </c>
      <c r="B1144" t="s">
        <v>18</v>
      </c>
      <c r="C1144" t="s">
        <v>19</v>
      </c>
      <c r="D1144" s="2">
        <v>33.447842000000001</v>
      </c>
    </row>
    <row r="1145" spans="1:4">
      <c r="A1145" s="1">
        <v>44272</v>
      </c>
      <c r="B1145" t="s">
        <v>20</v>
      </c>
      <c r="C1145" t="s">
        <v>21</v>
      </c>
      <c r="D1145" s="2">
        <v>17.649999999999999</v>
      </c>
    </row>
    <row r="1146" spans="1:4">
      <c r="A1146" s="1">
        <v>44271</v>
      </c>
      <c r="B1146" t="s">
        <v>2</v>
      </c>
      <c r="C1146" t="s">
        <v>3</v>
      </c>
      <c r="D1146" s="2">
        <v>23.280000999999999</v>
      </c>
    </row>
    <row r="1147" spans="1:4">
      <c r="A1147" s="1">
        <v>44271</v>
      </c>
      <c r="B1147" t="s">
        <v>4</v>
      </c>
      <c r="C1147" t="s">
        <v>5</v>
      </c>
      <c r="D1147" s="2">
        <v>22.360001</v>
      </c>
    </row>
    <row r="1148" spans="1:4">
      <c r="A1148" s="1">
        <v>44271</v>
      </c>
      <c r="B1148" t="s">
        <v>6</v>
      </c>
      <c r="C1148" t="s">
        <v>7</v>
      </c>
      <c r="D1148" s="2">
        <v>96.510002</v>
      </c>
    </row>
    <row r="1149" spans="1:4">
      <c r="A1149" s="1">
        <v>44271</v>
      </c>
      <c r="B1149" t="s">
        <v>8</v>
      </c>
      <c r="C1149" t="s">
        <v>9</v>
      </c>
      <c r="D1149" s="2">
        <v>18.879999000000002</v>
      </c>
    </row>
    <row r="1150" spans="1:4">
      <c r="A1150" s="1">
        <v>44271</v>
      </c>
      <c r="B1150" t="s">
        <v>10</v>
      </c>
      <c r="C1150" t="s">
        <v>11</v>
      </c>
      <c r="D1150" s="2">
        <v>22.67</v>
      </c>
    </row>
    <row r="1151" spans="1:4">
      <c r="A1151" s="1">
        <v>44271</v>
      </c>
      <c r="B1151" t="s">
        <v>12</v>
      </c>
      <c r="C1151" t="s">
        <v>13</v>
      </c>
      <c r="D1151" s="2">
        <v>29.610001</v>
      </c>
    </row>
    <row r="1152" spans="1:4">
      <c r="A1152" s="1">
        <v>44271</v>
      </c>
      <c r="B1152" t="s">
        <v>14</v>
      </c>
      <c r="C1152" t="s">
        <v>15</v>
      </c>
      <c r="D1152" s="2">
        <v>58</v>
      </c>
    </row>
    <row r="1153" spans="1:4">
      <c r="A1153" s="1">
        <v>44271</v>
      </c>
      <c r="B1153" t="s">
        <v>16</v>
      </c>
      <c r="C1153" t="s">
        <v>17</v>
      </c>
      <c r="D1153" s="2">
        <v>73.339995999999999</v>
      </c>
    </row>
    <row r="1154" spans="1:4">
      <c r="A1154" s="1">
        <v>44271</v>
      </c>
      <c r="B1154" t="s">
        <v>18</v>
      </c>
      <c r="C1154" t="s">
        <v>19</v>
      </c>
      <c r="D1154" s="2">
        <v>30.750893000000001</v>
      </c>
    </row>
    <row r="1155" spans="1:4">
      <c r="A1155" s="1">
        <v>44271</v>
      </c>
      <c r="B1155" t="s">
        <v>20</v>
      </c>
      <c r="C1155" t="s">
        <v>21</v>
      </c>
      <c r="D1155" s="2">
        <v>17.483333999999999</v>
      </c>
    </row>
    <row r="1156" spans="1:4">
      <c r="A1156" s="1">
        <v>44270</v>
      </c>
      <c r="B1156" t="s">
        <v>2</v>
      </c>
      <c r="C1156" t="s">
        <v>3</v>
      </c>
      <c r="D1156" s="2">
        <v>23.65</v>
      </c>
    </row>
    <row r="1157" spans="1:4">
      <c r="A1157" s="1">
        <v>44270</v>
      </c>
      <c r="B1157" t="s">
        <v>4</v>
      </c>
      <c r="C1157" t="s">
        <v>5</v>
      </c>
      <c r="D1157" s="2">
        <v>22.190000999999999</v>
      </c>
    </row>
    <row r="1158" spans="1:4">
      <c r="A1158" s="1">
        <v>44270</v>
      </c>
      <c r="B1158" t="s">
        <v>6</v>
      </c>
      <c r="C1158" t="s">
        <v>7</v>
      </c>
      <c r="D1158" s="2">
        <v>96.82</v>
      </c>
    </row>
    <row r="1159" spans="1:4">
      <c r="A1159" s="1">
        <v>44270</v>
      </c>
      <c r="B1159" t="s">
        <v>8</v>
      </c>
      <c r="C1159" t="s">
        <v>9</v>
      </c>
      <c r="D1159" s="2">
        <v>19.07</v>
      </c>
    </row>
    <row r="1160" spans="1:4">
      <c r="A1160" s="1">
        <v>44270</v>
      </c>
      <c r="B1160" t="s">
        <v>10</v>
      </c>
      <c r="C1160" t="s">
        <v>11</v>
      </c>
      <c r="D1160" s="2">
        <v>23.620000999999998</v>
      </c>
    </row>
    <row r="1161" spans="1:4">
      <c r="A1161" s="1">
        <v>44270</v>
      </c>
      <c r="B1161" t="s">
        <v>12</v>
      </c>
      <c r="C1161" t="s">
        <v>13</v>
      </c>
      <c r="D1161" s="2">
        <v>28.370000999999998</v>
      </c>
    </row>
    <row r="1162" spans="1:4">
      <c r="A1162" s="1">
        <v>44270</v>
      </c>
      <c r="B1162" t="s">
        <v>14</v>
      </c>
      <c r="C1162" t="s">
        <v>15</v>
      </c>
      <c r="D1162" s="2">
        <v>59.34</v>
      </c>
    </row>
    <row r="1163" spans="1:4">
      <c r="A1163" s="1">
        <v>44270</v>
      </c>
      <c r="B1163" t="s">
        <v>16</v>
      </c>
      <c r="C1163" t="s">
        <v>17</v>
      </c>
      <c r="D1163" s="2">
        <v>73.569999999999993</v>
      </c>
    </row>
    <row r="1164" spans="1:4">
      <c r="A1164" s="1">
        <v>44270</v>
      </c>
      <c r="B1164" t="s">
        <v>18</v>
      </c>
      <c r="C1164" t="s">
        <v>19</v>
      </c>
      <c r="D1164" s="2">
        <v>30.835761999999999</v>
      </c>
    </row>
    <row r="1165" spans="1:4">
      <c r="A1165" s="1">
        <v>44270</v>
      </c>
      <c r="B1165" t="s">
        <v>20</v>
      </c>
      <c r="C1165" t="s">
        <v>21</v>
      </c>
      <c r="D1165" s="2">
        <v>17.933332</v>
      </c>
    </row>
    <row r="1166" spans="1:4">
      <c r="A1166" s="1">
        <v>44267</v>
      </c>
      <c r="B1166" t="s">
        <v>2</v>
      </c>
      <c r="C1166" t="s">
        <v>3</v>
      </c>
      <c r="D1166" s="2">
        <v>23.17</v>
      </c>
    </row>
    <row r="1167" spans="1:4">
      <c r="A1167" s="1">
        <v>44267</v>
      </c>
      <c r="B1167" t="s">
        <v>4</v>
      </c>
      <c r="C1167" t="s">
        <v>5</v>
      </c>
      <c r="D1167" s="2">
        <v>21.67</v>
      </c>
    </row>
    <row r="1168" spans="1:4">
      <c r="A1168" s="1">
        <v>44267</v>
      </c>
      <c r="B1168" t="s">
        <v>6</v>
      </c>
      <c r="C1168" t="s">
        <v>7</v>
      </c>
      <c r="D1168" s="2">
        <v>97.400002000000001</v>
      </c>
    </row>
    <row r="1169" spans="1:4">
      <c r="A1169" s="1">
        <v>44267</v>
      </c>
      <c r="B1169" t="s">
        <v>8</v>
      </c>
      <c r="C1169" t="s">
        <v>9</v>
      </c>
      <c r="D1169" s="2">
        <v>19.23</v>
      </c>
    </row>
    <row r="1170" spans="1:4">
      <c r="A1170" s="1">
        <v>44267</v>
      </c>
      <c r="B1170" t="s">
        <v>10</v>
      </c>
      <c r="C1170" t="s">
        <v>11</v>
      </c>
      <c r="D1170" s="2">
        <v>23.209999</v>
      </c>
    </row>
    <row r="1171" spans="1:4">
      <c r="A1171" s="1">
        <v>44267</v>
      </c>
      <c r="B1171" t="s">
        <v>12</v>
      </c>
      <c r="C1171" t="s">
        <v>13</v>
      </c>
      <c r="D1171" s="2">
        <v>29.4</v>
      </c>
    </row>
    <row r="1172" spans="1:4">
      <c r="A1172" s="1">
        <v>44267</v>
      </c>
      <c r="B1172" t="s">
        <v>14</v>
      </c>
      <c r="C1172" t="s">
        <v>15</v>
      </c>
      <c r="D1172" s="2">
        <v>59.5</v>
      </c>
    </row>
    <row r="1173" spans="1:4">
      <c r="A1173" s="1">
        <v>44267</v>
      </c>
      <c r="B1173" t="s">
        <v>16</v>
      </c>
      <c r="C1173" t="s">
        <v>17</v>
      </c>
      <c r="D1173" s="2">
        <v>72.989998</v>
      </c>
    </row>
    <row r="1174" spans="1:4">
      <c r="A1174" s="1">
        <v>44267</v>
      </c>
      <c r="B1174" t="s">
        <v>18</v>
      </c>
      <c r="C1174" t="s">
        <v>19</v>
      </c>
      <c r="D1174" s="2">
        <v>30.071939</v>
      </c>
    </row>
    <row r="1175" spans="1:4">
      <c r="A1175" s="1">
        <v>44267</v>
      </c>
      <c r="B1175" t="s">
        <v>20</v>
      </c>
      <c r="C1175" t="s">
        <v>21</v>
      </c>
      <c r="D1175" s="2">
        <v>18.446667000000001</v>
      </c>
    </row>
    <row r="1176" spans="1:4">
      <c r="A1176" s="1">
        <v>44266</v>
      </c>
      <c r="B1176" t="s">
        <v>2</v>
      </c>
      <c r="C1176" t="s">
        <v>3</v>
      </c>
      <c r="D1176" s="2">
        <v>23.290001</v>
      </c>
    </row>
    <row r="1177" spans="1:4">
      <c r="A1177" s="1">
        <v>44266</v>
      </c>
      <c r="B1177" t="s">
        <v>4</v>
      </c>
      <c r="C1177" t="s">
        <v>5</v>
      </c>
      <c r="D1177" s="2">
        <v>22.469999000000001</v>
      </c>
    </row>
    <row r="1178" spans="1:4">
      <c r="A1178" s="1">
        <v>44266</v>
      </c>
      <c r="B1178" t="s">
        <v>6</v>
      </c>
      <c r="C1178" t="s">
        <v>7</v>
      </c>
      <c r="D1178" s="2">
        <v>99.699996999999996</v>
      </c>
    </row>
    <row r="1179" spans="1:4">
      <c r="A1179" s="1">
        <v>44266</v>
      </c>
      <c r="B1179" t="s">
        <v>8</v>
      </c>
      <c r="C1179" t="s">
        <v>9</v>
      </c>
      <c r="D1179" s="2">
        <v>19.27</v>
      </c>
    </row>
    <row r="1180" spans="1:4">
      <c r="A1180" s="1">
        <v>44266</v>
      </c>
      <c r="B1180" t="s">
        <v>10</v>
      </c>
      <c r="C1180" t="s">
        <v>11</v>
      </c>
      <c r="D1180" s="2">
        <v>22.33</v>
      </c>
    </row>
    <row r="1181" spans="1:4">
      <c r="A1181" s="1">
        <v>44266</v>
      </c>
      <c r="B1181" t="s">
        <v>12</v>
      </c>
      <c r="C1181" t="s">
        <v>13</v>
      </c>
      <c r="D1181" s="2">
        <v>28.969999000000001</v>
      </c>
    </row>
    <row r="1182" spans="1:4">
      <c r="A1182" s="1">
        <v>44266</v>
      </c>
      <c r="B1182" t="s">
        <v>14</v>
      </c>
      <c r="C1182" t="s">
        <v>15</v>
      </c>
      <c r="D1182" s="2">
        <v>59.549999</v>
      </c>
    </row>
    <row r="1183" spans="1:4">
      <c r="A1183" s="1">
        <v>44266</v>
      </c>
      <c r="B1183" t="s">
        <v>16</v>
      </c>
      <c r="C1183" t="s">
        <v>17</v>
      </c>
      <c r="D1183" s="2">
        <v>73.970000999999996</v>
      </c>
    </row>
    <row r="1184" spans="1:4">
      <c r="A1184" s="1">
        <v>44266</v>
      </c>
      <c r="B1184" t="s">
        <v>18</v>
      </c>
      <c r="C1184" t="s">
        <v>19</v>
      </c>
      <c r="D1184" s="2">
        <v>30.109659000000001</v>
      </c>
    </row>
    <row r="1185" spans="1:4">
      <c r="A1185" s="1">
        <v>44266</v>
      </c>
      <c r="B1185" t="s">
        <v>20</v>
      </c>
      <c r="C1185" t="s">
        <v>21</v>
      </c>
      <c r="D1185" s="2">
        <v>18.899999999999999</v>
      </c>
    </row>
    <row r="1186" spans="1:4">
      <c r="A1186" s="1">
        <v>44265</v>
      </c>
      <c r="B1186" t="s">
        <v>2</v>
      </c>
      <c r="C1186" t="s">
        <v>3</v>
      </c>
      <c r="D1186" s="2">
        <v>22.34</v>
      </c>
    </row>
    <row r="1187" spans="1:4">
      <c r="A1187" s="1">
        <v>44265</v>
      </c>
      <c r="B1187" t="s">
        <v>4</v>
      </c>
      <c r="C1187" t="s">
        <v>5</v>
      </c>
      <c r="D1187" s="2">
        <v>21.969999000000001</v>
      </c>
    </row>
    <row r="1188" spans="1:4">
      <c r="A1188" s="1">
        <v>44265</v>
      </c>
      <c r="B1188" t="s">
        <v>6</v>
      </c>
      <c r="C1188" t="s">
        <v>7</v>
      </c>
      <c r="D1188" s="2">
        <v>97.150002000000001</v>
      </c>
    </row>
    <row r="1189" spans="1:4">
      <c r="A1189" s="1">
        <v>44265</v>
      </c>
      <c r="B1189" t="s">
        <v>8</v>
      </c>
      <c r="C1189" t="s">
        <v>9</v>
      </c>
      <c r="D1189" s="2">
        <v>19.139999</v>
      </c>
    </row>
    <row r="1190" spans="1:4">
      <c r="A1190" s="1">
        <v>44265</v>
      </c>
      <c r="B1190" t="s">
        <v>10</v>
      </c>
      <c r="C1190" t="s">
        <v>11</v>
      </c>
      <c r="D1190" s="2">
        <v>20.85</v>
      </c>
    </row>
    <row r="1191" spans="1:4">
      <c r="A1191" s="1">
        <v>44265</v>
      </c>
      <c r="B1191" t="s">
        <v>12</v>
      </c>
      <c r="C1191" t="s">
        <v>13</v>
      </c>
      <c r="D1191" s="2">
        <v>29.389999</v>
      </c>
    </row>
    <row r="1192" spans="1:4">
      <c r="A1192" s="1">
        <v>44265</v>
      </c>
      <c r="B1192" t="s">
        <v>14</v>
      </c>
      <c r="C1192" t="s">
        <v>15</v>
      </c>
      <c r="D1192" s="2">
        <v>56.540000999999997</v>
      </c>
    </row>
    <row r="1193" spans="1:4">
      <c r="A1193" s="1">
        <v>44265</v>
      </c>
      <c r="B1193" t="s">
        <v>16</v>
      </c>
      <c r="C1193" t="s">
        <v>17</v>
      </c>
      <c r="D1193" s="2">
        <v>72.360000999999997</v>
      </c>
    </row>
    <row r="1194" spans="1:4">
      <c r="A1194" s="1">
        <v>44265</v>
      </c>
      <c r="B1194" t="s">
        <v>18</v>
      </c>
      <c r="C1194" t="s">
        <v>19</v>
      </c>
      <c r="D1194" s="2">
        <v>30.04365</v>
      </c>
    </row>
    <row r="1195" spans="1:4">
      <c r="A1195" s="1">
        <v>44265</v>
      </c>
      <c r="B1195" t="s">
        <v>20</v>
      </c>
      <c r="C1195" t="s">
        <v>21</v>
      </c>
      <c r="D1195" s="2">
        <v>18.436665999999999</v>
      </c>
    </row>
    <row r="1196" spans="1:4">
      <c r="A1196" s="1">
        <v>44264</v>
      </c>
      <c r="B1196" t="s">
        <v>2</v>
      </c>
      <c r="C1196" t="s">
        <v>3</v>
      </c>
      <c r="D1196" s="2">
        <v>21.59</v>
      </c>
    </row>
    <row r="1197" spans="1:4">
      <c r="A1197" s="1">
        <v>44264</v>
      </c>
      <c r="B1197" t="s">
        <v>4</v>
      </c>
      <c r="C1197" t="s">
        <v>5</v>
      </c>
      <c r="D1197" s="2">
        <v>21</v>
      </c>
    </row>
    <row r="1198" spans="1:4">
      <c r="A1198" s="1">
        <v>44264</v>
      </c>
      <c r="B1198" t="s">
        <v>6</v>
      </c>
      <c r="C1198" t="s">
        <v>7</v>
      </c>
      <c r="D1198" s="2">
        <v>98.669998000000007</v>
      </c>
    </row>
    <row r="1199" spans="1:4">
      <c r="A1199" s="1">
        <v>44264</v>
      </c>
      <c r="B1199" t="s">
        <v>8</v>
      </c>
      <c r="C1199" t="s">
        <v>9</v>
      </c>
      <c r="D1199" s="2">
        <v>19.02</v>
      </c>
    </row>
    <row r="1200" spans="1:4">
      <c r="A1200" s="1">
        <v>44264</v>
      </c>
      <c r="B1200" t="s">
        <v>10</v>
      </c>
      <c r="C1200" t="s">
        <v>11</v>
      </c>
      <c r="D1200" s="2">
        <v>20.51</v>
      </c>
    </row>
    <row r="1201" spans="1:4">
      <c r="A1201" s="1">
        <v>44264</v>
      </c>
      <c r="B1201" t="s">
        <v>12</v>
      </c>
      <c r="C1201" t="s">
        <v>13</v>
      </c>
      <c r="D1201" s="2">
        <v>30.459999</v>
      </c>
    </row>
    <row r="1202" spans="1:4">
      <c r="A1202" s="1">
        <v>44264</v>
      </c>
      <c r="B1202" t="s">
        <v>14</v>
      </c>
      <c r="C1202" t="s">
        <v>15</v>
      </c>
      <c r="D1202" s="2">
        <v>55.580002</v>
      </c>
    </row>
    <row r="1203" spans="1:4">
      <c r="A1203" s="1">
        <v>44264</v>
      </c>
      <c r="B1203" t="s">
        <v>16</v>
      </c>
      <c r="C1203" t="s">
        <v>17</v>
      </c>
      <c r="D1203" s="2">
        <v>70.669998000000007</v>
      </c>
    </row>
    <row r="1204" spans="1:4">
      <c r="A1204" s="1">
        <v>44264</v>
      </c>
      <c r="B1204" t="s">
        <v>18</v>
      </c>
      <c r="C1204" t="s">
        <v>19</v>
      </c>
      <c r="D1204" s="2">
        <v>29.675884</v>
      </c>
    </row>
    <row r="1205" spans="1:4">
      <c r="A1205" s="1">
        <v>44264</v>
      </c>
      <c r="B1205" t="s">
        <v>20</v>
      </c>
      <c r="C1205" t="s">
        <v>21</v>
      </c>
      <c r="D1205" s="2">
        <v>17.833331999999999</v>
      </c>
    </row>
    <row r="1206" spans="1:4">
      <c r="A1206" s="1">
        <v>44263</v>
      </c>
      <c r="B1206" t="s">
        <v>2</v>
      </c>
      <c r="C1206" t="s">
        <v>3</v>
      </c>
      <c r="D1206" s="2">
        <v>21.1</v>
      </c>
    </row>
    <row r="1207" spans="1:4">
      <c r="A1207" s="1">
        <v>44263</v>
      </c>
      <c r="B1207" t="s">
        <v>4</v>
      </c>
      <c r="C1207" t="s">
        <v>5</v>
      </c>
      <c r="D1207" s="2">
        <v>22.27</v>
      </c>
    </row>
    <row r="1208" spans="1:4">
      <c r="A1208" s="1">
        <v>44263</v>
      </c>
      <c r="B1208" t="s">
        <v>6</v>
      </c>
      <c r="C1208" t="s">
        <v>7</v>
      </c>
      <c r="D1208" s="2">
        <v>99.669998000000007</v>
      </c>
    </row>
    <row r="1209" spans="1:4">
      <c r="A1209" s="1">
        <v>44263</v>
      </c>
      <c r="B1209" t="s">
        <v>8</v>
      </c>
      <c r="C1209" t="s">
        <v>9</v>
      </c>
      <c r="D1209" s="2">
        <v>18.790001</v>
      </c>
    </row>
    <row r="1210" spans="1:4">
      <c r="A1210" s="1">
        <v>44263</v>
      </c>
      <c r="B1210" t="s">
        <v>10</v>
      </c>
      <c r="C1210" t="s">
        <v>11</v>
      </c>
      <c r="D1210" s="2">
        <v>20.5</v>
      </c>
    </row>
    <row r="1211" spans="1:4">
      <c r="A1211" s="1">
        <v>44263</v>
      </c>
      <c r="B1211" t="s">
        <v>12</v>
      </c>
      <c r="C1211" t="s">
        <v>13</v>
      </c>
      <c r="D1211" s="2">
        <v>29.51</v>
      </c>
    </row>
    <row r="1212" spans="1:4">
      <c r="A1212" s="1">
        <v>44263</v>
      </c>
      <c r="B1212" t="s">
        <v>14</v>
      </c>
      <c r="C1212" t="s">
        <v>15</v>
      </c>
      <c r="D1212" s="2">
        <v>55.119999</v>
      </c>
    </row>
    <row r="1213" spans="1:4">
      <c r="A1213" s="1">
        <v>44263</v>
      </c>
      <c r="B1213" t="s">
        <v>16</v>
      </c>
      <c r="C1213" t="s">
        <v>17</v>
      </c>
      <c r="D1213" s="2">
        <v>72.360000999999997</v>
      </c>
    </row>
    <row r="1214" spans="1:4">
      <c r="A1214" s="1">
        <v>44263</v>
      </c>
      <c r="B1214" t="s">
        <v>18</v>
      </c>
      <c r="C1214" t="s">
        <v>19</v>
      </c>
      <c r="D1214" s="2">
        <v>30.06251</v>
      </c>
    </row>
    <row r="1215" spans="1:4">
      <c r="A1215" s="1">
        <v>44263</v>
      </c>
      <c r="B1215" t="s">
        <v>20</v>
      </c>
      <c r="C1215" t="s">
        <v>21</v>
      </c>
      <c r="D1215" s="2">
        <v>17.563334000000001</v>
      </c>
    </row>
    <row r="1216" spans="1:4">
      <c r="A1216" s="1">
        <v>44260</v>
      </c>
      <c r="B1216" t="s">
        <v>2</v>
      </c>
      <c r="C1216" t="s">
        <v>3</v>
      </c>
      <c r="D1216" s="2">
        <v>22.389999</v>
      </c>
    </row>
    <row r="1217" spans="1:4">
      <c r="A1217" s="1">
        <v>44260</v>
      </c>
      <c r="B1217" t="s">
        <v>4</v>
      </c>
      <c r="C1217" t="s">
        <v>5</v>
      </c>
      <c r="D1217" s="2">
        <v>23.92</v>
      </c>
    </row>
    <row r="1218" spans="1:4">
      <c r="A1218" s="1">
        <v>44260</v>
      </c>
      <c r="B1218" t="s">
        <v>6</v>
      </c>
      <c r="C1218" t="s">
        <v>7</v>
      </c>
      <c r="D1218" s="2">
        <v>100.209999</v>
      </c>
    </row>
    <row r="1219" spans="1:4">
      <c r="A1219" s="1">
        <v>44260</v>
      </c>
      <c r="B1219" t="s">
        <v>8</v>
      </c>
      <c r="C1219" t="s">
        <v>9</v>
      </c>
      <c r="D1219" s="2">
        <v>19.59</v>
      </c>
    </row>
    <row r="1220" spans="1:4">
      <c r="A1220" s="1">
        <v>44260</v>
      </c>
      <c r="B1220" t="s">
        <v>10</v>
      </c>
      <c r="C1220" t="s">
        <v>11</v>
      </c>
      <c r="D1220" s="2">
        <v>21.379999000000002</v>
      </c>
    </row>
    <row r="1221" spans="1:4">
      <c r="A1221" s="1">
        <v>44260</v>
      </c>
      <c r="B1221" t="s">
        <v>12</v>
      </c>
      <c r="C1221" t="s">
        <v>13</v>
      </c>
      <c r="D1221" s="2">
        <v>30.860001</v>
      </c>
    </row>
    <row r="1222" spans="1:4">
      <c r="A1222" s="1">
        <v>44260</v>
      </c>
      <c r="B1222" t="s">
        <v>14</v>
      </c>
      <c r="C1222" t="s">
        <v>15</v>
      </c>
      <c r="D1222" s="2">
        <v>60.830002</v>
      </c>
    </row>
    <row r="1223" spans="1:4">
      <c r="A1223" s="1">
        <v>44260</v>
      </c>
      <c r="B1223" t="s">
        <v>16</v>
      </c>
      <c r="C1223" t="s">
        <v>17</v>
      </c>
      <c r="D1223" s="2">
        <v>78.489998</v>
      </c>
    </row>
    <row r="1224" spans="1:4">
      <c r="A1224" s="1">
        <v>44260</v>
      </c>
      <c r="B1224" t="s">
        <v>18</v>
      </c>
      <c r="C1224" t="s">
        <v>19</v>
      </c>
      <c r="D1224" s="2">
        <v>31.646732</v>
      </c>
    </row>
    <row r="1225" spans="1:4">
      <c r="A1225" s="1">
        <v>44260</v>
      </c>
      <c r="B1225" t="s">
        <v>20</v>
      </c>
      <c r="C1225" t="s">
        <v>21</v>
      </c>
      <c r="D1225" s="2">
        <v>18.829999999999998</v>
      </c>
    </row>
    <row r="1226" spans="1:4">
      <c r="A1226" s="1">
        <v>44259</v>
      </c>
      <c r="B1226" t="s">
        <v>2</v>
      </c>
      <c r="C1226" t="s">
        <v>3</v>
      </c>
      <c r="D1226" s="2">
        <v>22.219999000000001</v>
      </c>
    </row>
    <row r="1227" spans="1:4">
      <c r="A1227" s="1">
        <v>44259</v>
      </c>
      <c r="B1227" t="s">
        <v>4</v>
      </c>
      <c r="C1227" t="s">
        <v>5</v>
      </c>
      <c r="D1227" s="2">
        <v>24.559999000000001</v>
      </c>
    </row>
    <row r="1228" spans="1:4">
      <c r="A1228" s="1">
        <v>44259</v>
      </c>
      <c r="B1228" t="s">
        <v>6</v>
      </c>
      <c r="C1228" t="s">
        <v>7</v>
      </c>
      <c r="D1228" s="2">
        <v>98.860000999999997</v>
      </c>
    </row>
    <row r="1229" spans="1:4">
      <c r="A1229" s="1">
        <v>44259</v>
      </c>
      <c r="B1229" t="s">
        <v>8</v>
      </c>
      <c r="C1229" t="s">
        <v>9</v>
      </c>
      <c r="D1229" s="2">
        <v>19.399999999999999</v>
      </c>
    </row>
    <row r="1230" spans="1:4">
      <c r="A1230" s="1">
        <v>44259</v>
      </c>
      <c r="B1230" t="s">
        <v>10</v>
      </c>
      <c r="C1230" t="s">
        <v>11</v>
      </c>
      <c r="D1230" s="2">
        <v>20.420000000000002</v>
      </c>
    </row>
    <row r="1231" spans="1:4">
      <c r="A1231" s="1">
        <v>44259</v>
      </c>
      <c r="B1231" t="s">
        <v>12</v>
      </c>
      <c r="C1231" t="s">
        <v>13</v>
      </c>
      <c r="D1231" s="2">
        <v>29.889999</v>
      </c>
    </row>
    <row r="1232" spans="1:4">
      <c r="A1232" s="1">
        <v>44259</v>
      </c>
      <c r="B1232" t="s">
        <v>14</v>
      </c>
      <c r="C1232" t="s">
        <v>15</v>
      </c>
      <c r="D1232" s="2">
        <v>60.919998</v>
      </c>
    </row>
    <row r="1233" spans="1:4">
      <c r="A1233" s="1">
        <v>44259</v>
      </c>
      <c r="B1233" t="s">
        <v>16</v>
      </c>
      <c r="C1233" t="s">
        <v>17</v>
      </c>
      <c r="D1233" s="2">
        <v>73</v>
      </c>
    </row>
    <row r="1234" spans="1:4">
      <c r="A1234" s="1">
        <v>44259</v>
      </c>
      <c r="B1234" t="s">
        <v>18</v>
      </c>
      <c r="C1234" t="s">
        <v>19</v>
      </c>
      <c r="D1234" s="2">
        <v>30.496286000000001</v>
      </c>
    </row>
    <row r="1235" spans="1:4">
      <c r="A1235" s="1">
        <v>44259</v>
      </c>
      <c r="B1235" t="s">
        <v>20</v>
      </c>
      <c r="C1235" t="s">
        <v>21</v>
      </c>
      <c r="D1235" s="2">
        <v>18.496666000000001</v>
      </c>
    </row>
    <row r="1236" spans="1:4">
      <c r="A1236" s="1">
        <v>44258</v>
      </c>
      <c r="B1236" t="s">
        <v>2</v>
      </c>
      <c r="C1236" t="s">
        <v>3</v>
      </c>
      <c r="D1236" s="2">
        <v>21.190000999999999</v>
      </c>
    </row>
    <row r="1237" spans="1:4">
      <c r="A1237" s="1">
        <v>44258</v>
      </c>
      <c r="B1237" t="s">
        <v>4</v>
      </c>
      <c r="C1237" t="s">
        <v>5</v>
      </c>
      <c r="D1237" s="2">
        <v>23.91</v>
      </c>
    </row>
    <row r="1238" spans="1:4">
      <c r="A1238" s="1">
        <v>44258</v>
      </c>
      <c r="B1238" t="s">
        <v>6</v>
      </c>
      <c r="C1238" t="s">
        <v>7</v>
      </c>
      <c r="D1238" s="2">
        <v>100.349998</v>
      </c>
    </row>
    <row r="1239" spans="1:4">
      <c r="A1239" s="1">
        <v>44258</v>
      </c>
      <c r="B1239" t="s">
        <v>8</v>
      </c>
      <c r="C1239" t="s">
        <v>9</v>
      </c>
      <c r="D1239" s="2">
        <v>18.790001</v>
      </c>
    </row>
    <row r="1240" spans="1:4">
      <c r="A1240" s="1">
        <v>44258</v>
      </c>
      <c r="B1240" t="s">
        <v>10</v>
      </c>
      <c r="C1240" t="s">
        <v>11</v>
      </c>
      <c r="D1240" s="2">
        <v>19.850000000000001</v>
      </c>
    </row>
    <row r="1241" spans="1:4">
      <c r="A1241" s="1">
        <v>44258</v>
      </c>
      <c r="B1241" t="s">
        <v>12</v>
      </c>
      <c r="C1241" t="s">
        <v>13</v>
      </c>
      <c r="D1241" s="2">
        <v>30.120000999999998</v>
      </c>
    </row>
    <row r="1242" spans="1:4">
      <c r="A1242" s="1">
        <v>44258</v>
      </c>
      <c r="B1242" t="s">
        <v>14</v>
      </c>
      <c r="C1242" t="s">
        <v>15</v>
      </c>
      <c r="D1242" s="2">
        <v>58.82</v>
      </c>
    </row>
    <row r="1243" spans="1:4">
      <c r="A1243" s="1">
        <v>44258</v>
      </c>
      <c r="B1243" t="s">
        <v>16</v>
      </c>
      <c r="C1243" t="s">
        <v>17</v>
      </c>
      <c r="D1243" s="2">
        <v>70.900002000000001</v>
      </c>
    </row>
    <row r="1244" spans="1:4">
      <c r="A1244" s="1">
        <v>44258</v>
      </c>
      <c r="B1244" t="s">
        <v>18</v>
      </c>
      <c r="C1244" t="s">
        <v>19</v>
      </c>
      <c r="D1244" s="2">
        <v>30.722602999999999</v>
      </c>
    </row>
    <row r="1245" spans="1:4">
      <c r="A1245" s="1">
        <v>44258</v>
      </c>
      <c r="B1245" t="s">
        <v>20</v>
      </c>
      <c r="C1245" t="s">
        <v>21</v>
      </c>
      <c r="D1245" s="2">
        <v>18.863333000000001</v>
      </c>
    </row>
    <row r="1246" spans="1:4">
      <c r="A1246" s="1">
        <v>44257</v>
      </c>
      <c r="B1246" t="s">
        <v>2</v>
      </c>
      <c r="C1246" t="s">
        <v>3</v>
      </c>
      <c r="D1246" s="2">
        <v>21.99</v>
      </c>
    </row>
    <row r="1247" spans="1:4">
      <c r="A1247" s="1">
        <v>44257</v>
      </c>
      <c r="B1247" t="s">
        <v>4</v>
      </c>
      <c r="C1247" t="s">
        <v>5</v>
      </c>
      <c r="D1247" s="2">
        <v>24.25</v>
      </c>
    </row>
    <row r="1248" spans="1:4">
      <c r="A1248" s="1">
        <v>44257</v>
      </c>
      <c r="B1248" t="s">
        <v>6</v>
      </c>
      <c r="C1248" t="s">
        <v>7</v>
      </c>
      <c r="D1248" s="2">
        <v>101.599998</v>
      </c>
    </row>
    <row r="1249" spans="1:4">
      <c r="A1249" s="1">
        <v>44257</v>
      </c>
      <c r="B1249" t="s">
        <v>8</v>
      </c>
      <c r="C1249" t="s">
        <v>9</v>
      </c>
      <c r="D1249" s="2">
        <v>18.91</v>
      </c>
    </row>
    <row r="1250" spans="1:4">
      <c r="A1250" s="1">
        <v>44257</v>
      </c>
      <c r="B1250" t="s">
        <v>10</v>
      </c>
      <c r="C1250" t="s">
        <v>11</v>
      </c>
      <c r="D1250" s="2">
        <v>19.790001</v>
      </c>
    </row>
    <row r="1251" spans="1:4">
      <c r="A1251" s="1">
        <v>44257</v>
      </c>
      <c r="B1251" t="s">
        <v>12</v>
      </c>
      <c r="C1251" t="s">
        <v>13</v>
      </c>
      <c r="D1251" s="2">
        <v>30.49</v>
      </c>
    </row>
    <row r="1252" spans="1:4">
      <c r="A1252" s="1">
        <v>44257</v>
      </c>
      <c r="B1252" t="s">
        <v>14</v>
      </c>
      <c r="C1252" t="s">
        <v>15</v>
      </c>
      <c r="D1252" s="2">
        <v>58.599997999999999</v>
      </c>
    </row>
    <row r="1253" spans="1:4">
      <c r="A1253" s="1">
        <v>44257</v>
      </c>
      <c r="B1253" t="s">
        <v>16</v>
      </c>
      <c r="C1253" t="s">
        <v>17</v>
      </c>
      <c r="D1253" s="2">
        <v>71.830001999999993</v>
      </c>
    </row>
    <row r="1254" spans="1:4">
      <c r="A1254" s="1">
        <v>44257</v>
      </c>
      <c r="B1254" t="s">
        <v>18</v>
      </c>
      <c r="C1254" t="s">
        <v>19</v>
      </c>
      <c r="D1254" s="2">
        <v>31.137519999999999</v>
      </c>
    </row>
    <row r="1255" spans="1:4">
      <c r="A1255" s="1">
        <v>44257</v>
      </c>
      <c r="B1255" t="s">
        <v>20</v>
      </c>
      <c r="C1255" t="s">
        <v>21</v>
      </c>
      <c r="D1255" s="2">
        <v>18.670000000000002</v>
      </c>
    </row>
    <row r="1256" spans="1:4">
      <c r="A1256" s="1">
        <v>44256</v>
      </c>
      <c r="B1256" t="s">
        <v>2</v>
      </c>
      <c r="C1256" t="s">
        <v>3</v>
      </c>
      <c r="D1256" s="2">
        <v>22</v>
      </c>
    </row>
    <row r="1257" spans="1:4">
      <c r="A1257" s="1">
        <v>44256</v>
      </c>
      <c r="B1257" t="s">
        <v>4</v>
      </c>
      <c r="C1257" t="s">
        <v>5</v>
      </c>
      <c r="D1257" s="2">
        <v>24.68</v>
      </c>
    </row>
    <row r="1258" spans="1:4">
      <c r="A1258" s="1">
        <v>44256</v>
      </c>
      <c r="B1258" t="s">
        <v>6</v>
      </c>
      <c r="C1258" t="s">
        <v>7</v>
      </c>
      <c r="D1258" s="2">
        <v>98.57</v>
      </c>
    </row>
    <row r="1259" spans="1:4">
      <c r="A1259" s="1">
        <v>44256</v>
      </c>
      <c r="B1259" t="s">
        <v>8</v>
      </c>
      <c r="C1259" t="s">
        <v>9</v>
      </c>
      <c r="D1259" s="2">
        <v>19.059999000000001</v>
      </c>
    </row>
    <row r="1260" spans="1:4">
      <c r="A1260" s="1">
        <v>44256</v>
      </c>
      <c r="B1260" t="s">
        <v>10</v>
      </c>
      <c r="C1260" t="s">
        <v>11</v>
      </c>
      <c r="D1260" s="2">
        <v>19.379999000000002</v>
      </c>
    </row>
    <row r="1261" spans="1:4">
      <c r="A1261" s="1">
        <v>44256</v>
      </c>
      <c r="B1261" t="s">
        <v>12</v>
      </c>
      <c r="C1261" t="s">
        <v>13</v>
      </c>
      <c r="D1261" s="2">
        <v>30.9</v>
      </c>
    </row>
    <row r="1262" spans="1:4">
      <c r="A1262" s="1">
        <v>44256</v>
      </c>
      <c r="B1262" t="s">
        <v>14</v>
      </c>
      <c r="C1262" t="s">
        <v>15</v>
      </c>
      <c r="D1262" s="2">
        <v>59.16</v>
      </c>
    </row>
    <row r="1263" spans="1:4">
      <c r="A1263" s="1">
        <v>44256</v>
      </c>
      <c r="B1263" t="s">
        <v>16</v>
      </c>
      <c r="C1263" t="s">
        <v>17</v>
      </c>
      <c r="D1263" s="2">
        <v>71.199996999999996</v>
      </c>
    </row>
    <row r="1264" spans="1:4">
      <c r="A1264" s="1">
        <v>44256</v>
      </c>
      <c r="B1264" t="s">
        <v>18</v>
      </c>
      <c r="C1264" t="s">
        <v>19</v>
      </c>
      <c r="D1264" s="2">
        <v>31.062078</v>
      </c>
    </row>
    <row r="1265" spans="1:4">
      <c r="A1265" s="1">
        <v>44256</v>
      </c>
      <c r="B1265" t="s">
        <v>20</v>
      </c>
      <c r="C1265" t="s">
        <v>21</v>
      </c>
      <c r="D1265" s="2">
        <v>18.116667</v>
      </c>
    </row>
    <row r="1266" spans="1:4">
      <c r="A1266" s="1">
        <v>44253</v>
      </c>
      <c r="B1266" t="s">
        <v>2</v>
      </c>
      <c r="C1266" t="s">
        <v>3</v>
      </c>
      <c r="D1266" s="2">
        <v>22.24</v>
      </c>
    </row>
    <row r="1267" spans="1:4">
      <c r="A1267" s="1">
        <v>44253</v>
      </c>
      <c r="B1267" t="s">
        <v>4</v>
      </c>
      <c r="C1267" t="s">
        <v>5</v>
      </c>
      <c r="D1267" s="2">
        <v>24.91</v>
      </c>
    </row>
    <row r="1268" spans="1:4">
      <c r="A1268" s="1">
        <v>44253</v>
      </c>
      <c r="B1268" t="s">
        <v>6</v>
      </c>
      <c r="C1268" t="s">
        <v>7</v>
      </c>
      <c r="D1268" s="2">
        <v>94.519997000000004</v>
      </c>
    </row>
    <row r="1269" spans="1:4">
      <c r="A1269" s="1">
        <v>44253</v>
      </c>
      <c r="B1269" t="s">
        <v>8</v>
      </c>
      <c r="C1269" t="s">
        <v>9</v>
      </c>
      <c r="D1269" s="2">
        <v>19.010000000000002</v>
      </c>
    </row>
    <row r="1270" spans="1:4">
      <c r="A1270" s="1">
        <v>44253</v>
      </c>
      <c r="B1270" t="s">
        <v>10</v>
      </c>
      <c r="C1270" t="s">
        <v>11</v>
      </c>
      <c r="D1270" s="2">
        <v>19.68</v>
      </c>
    </row>
    <row r="1271" spans="1:4">
      <c r="A1271" s="1">
        <v>44253</v>
      </c>
      <c r="B1271" t="s">
        <v>12</v>
      </c>
      <c r="C1271" t="s">
        <v>13</v>
      </c>
      <c r="D1271" s="2">
        <v>29.870000999999998</v>
      </c>
    </row>
    <row r="1272" spans="1:4">
      <c r="A1272" s="1">
        <v>44253</v>
      </c>
      <c r="B1272" t="s">
        <v>14</v>
      </c>
      <c r="C1272" t="s">
        <v>15</v>
      </c>
      <c r="D1272" s="2">
        <v>58</v>
      </c>
    </row>
    <row r="1273" spans="1:4">
      <c r="A1273" s="1">
        <v>44253</v>
      </c>
      <c r="B1273" t="s">
        <v>16</v>
      </c>
      <c r="C1273" t="s">
        <v>17</v>
      </c>
      <c r="D1273" s="2">
        <v>71.319999999999993</v>
      </c>
    </row>
    <row r="1274" spans="1:4">
      <c r="A1274" s="1">
        <v>44253</v>
      </c>
      <c r="B1274" t="s">
        <v>18</v>
      </c>
      <c r="C1274" t="s">
        <v>19</v>
      </c>
      <c r="D1274" s="2">
        <v>31.165807999999998</v>
      </c>
    </row>
    <row r="1275" spans="1:4">
      <c r="A1275" s="1">
        <v>44253</v>
      </c>
      <c r="B1275" t="s">
        <v>20</v>
      </c>
      <c r="C1275" t="s">
        <v>21</v>
      </c>
      <c r="D1275" s="2">
        <v>18.100000000000001</v>
      </c>
    </row>
    <row r="1276" spans="1:4">
      <c r="A1276" s="1">
        <v>44252</v>
      </c>
      <c r="B1276" t="s">
        <v>2</v>
      </c>
      <c r="C1276" t="s">
        <v>3</v>
      </c>
      <c r="D1276" s="2">
        <v>23.190000999999999</v>
      </c>
    </row>
    <row r="1277" spans="1:4">
      <c r="A1277" s="1">
        <v>44252</v>
      </c>
      <c r="B1277" t="s">
        <v>4</v>
      </c>
      <c r="C1277" t="s">
        <v>5</v>
      </c>
      <c r="D1277" s="2">
        <v>26.01</v>
      </c>
    </row>
    <row r="1278" spans="1:4">
      <c r="A1278" s="1">
        <v>44252</v>
      </c>
      <c r="B1278" t="s">
        <v>6</v>
      </c>
      <c r="C1278" t="s">
        <v>7</v>
      </c>
      <c r="D1278" s="2">
        <v>95.709998999999996</v>
      </c>
    </row>
    <row r="1279" spans="1:4">
      <c r="A1279" s="1">
        <v>44252</v>
      </c>
      <c r="B1279" t="s">
        <v>8</v>
      </c>
      <c r="C1279" t="s">
        <v>9</v>
      </c>
      <c r="D1279" s="2">
        <v>19.68</v>
      </c>
    </row>
    <row r="1280" spans="1:4">
      <c r="A1280" s="1">
        <v>44252</v>
      </c>
      <c r="B1280" t="s">
        <v>10</v>
      </c>
      <c r="C1280" t="s">
        <v>11</v>
      </c>
      <c r="D1280" s="2">
        <v>20.079999999999998</v>
      </c>
    </row>
    <row r="1281" spans="1:4">
      <c r="A1281" s="1">
        <v>44252</v>
      </c>
      <c r="B1281" t="s">
        <v>12</v>
      </c>
      <c r="C1281" t="s">
        <v>13</v>
      </c>
      <c r="D1281" s="2">
        <v>29.98</v>
      </c>
    </row>
    <row r="1282" spans="1:4">
      <c r="A1282" s="1">
        <v>44252</v>
      </c>
      <c r="B1282" t="s">
        <v>14</v>
      </c>
      <c r="C1282" t="s">
        <v>15</v>
      </c>
      <c r="D1282" s="2">
        <v>59.860000999999997</v>
      </c>
    </row>
    <row r="1283" spans="1:4">
      <c r="A1283" s="1">
        <v>44252</v>
      </c>
      <c r="B1283" t="s">
        <v>16</v>
      </c>
      <c r="C1283" t="s">
        <v>17</v>
      </c>
      <c r="D1283" s="2">
        <v>72.309997999999993</v>
      </c>
    </row>
    <row r="1284" spans="1:4">
      <c r="A1284" s="1">
        <v>44252</v>
      </c>
      <c r="B1284" t="s">
        <v>18</v>
      </c>
      <c r="C1284" t="s">
        <v>19</v>
      </c>
      <c r="D1284" s="2">
        <v>32.929198999999997</v>
      </c>
    </row>
    <row r="1285" spans="1:4">
      <c r="A1285" s="1">
        <v>44252</v>
      </c>
      <c r="B1285" t="s">
        <v>20</v>
      </c>
      <c r="C1285" t="s">
        <v>21</v>
      </c>
      <c r="D1285" s="2">
        <v>18.296665000000001</v>
      </c>
    </row>
    <row r="1286" spans="1:4">
      <c r="A1286" s="1">
        <v>44251</v>
      </c>
      <c r="B1286" t="s">
        <v>2</v>
      </c>
      <c r="C1286" t="s">
        <v>3</v>
      </c>
      <c r="D1286" s="2">
        <v>24.4</v>
      </c>
    </row>
    <row r="1287" spans="1:4">
      <c r="A1287" s="1">
        <v>44251</v>
      </c>
      <c r="B1287" t="s">
        <v>4</v>
      </c>
      <c r="C1287" t="s">
        <v>5</v>
      </c>
      <c r="D1287" s="2">
        <v>26.6</v>
      </c>
    </row>
    <row r="1288" spans="1:4">
      <c r="A1288" s="1">
        <v>44251</v>
      </c>
      <c r="B1288" t="s">
        <v>6</v>
      </c>
      <c r="C1288" t="s">
        <v>7</v>
      </c>
      <c r="D1288" s="2">
        <v>97.93</v>
      </c>
    </row>
    <row r="1289" spans="1:4">
      <c r="A1289" s="1">
        <v>44251</v>
      </c>
      <c r="B1289" t="s">
        <v>8</v>
      </c>
      <c r="C1289" t="s">
        <v>9</v>
      </c>
      <c r="D1289" s="2">
        <v>19.799999</v>
      </c>
    </row>
    <row r="1290" spans="1:4">
      <c r="A1290" s="1">
        <v>44251</v>
      </c>
      <c r="B1290" t="s">
        <v>10</v>
      </c>
      <c r="C1290" t="s">
        <v>11</v>
      </c>
      <c r="D1290" s="2">
        <v>19.870000999999998</v>
      </c>
    </row>
    <row r="1291" spans="1:4">
      <c r="A1291" s="1">
        <v>44251</v>
      </c>
      <c r="B1291" t="s">
        <v>12</v>
      </c>
      <c r="C1291" t="s">
        <v>13</v>
      </c>
      <c r="D1291" s="2">
        <v>31.24</v>
      </c>
    </row>
    <row r="1292" spans="1:4">
      <c r="A1292" s="1">
        <v>44251</v>
      </c>
      <c r="B1292" t="s">
        <v>14</v>
      </c>
      <c r="C1292" t="s">
        <v>15</v>
      </c>
      <c r="D1292" s="2">
        <v>60.540000999999997</v>
      </c>
    </row>
    <row r="1293" spans="1:4">
      <c r="A1293" s="1">
        <v>44251</v>
      </c>
      <c r="B1293" t="s">
        <v>16</v>
      </c>
      <c r="C1293" t="s">
        <v>17</v>
      </c>
      <c r="D1293" s="2">
        <v>74.559997999999993</v>
      </c>
    </row>
    <row r="1294" spans="1:4">
      <c r="A1294" s="1">
        <v>44251</v>
      </c>
      <c r="B1294" t="s">
        <v>18</v>
      </c>
      <c r="C1294" t="s">
        <v>19</v>
      </c>
      <c r="D1294" s="2">
        <v>34.305965</v>
      </c>
    </row>
    <row r="1295" spans="1:4">
      <c r="A1295" s="1">
        <v>44251</v>
      </c>
      <c r="B1295" t="s">
        <v>20</v>
      </c>
      <c r="C1295" t="s">
        <v>21</v>
      </c>
      <c r="D1295" s="2">
        <v>18.540001</v>
      </c>
    </row>
    <row r="1296" spans="1:4">
      <c r="A1296" s="1">
        <v>44250</v>
      </c>
      <c r="B1296" t="s">
        <v>2</v>
      </c>
      <c r="C1296" t="s">
        <v>3</v>
      </c>
      <c r="D1296" s="2">
        <v>24.059999000000001</v>
      </c>
    </row>
    <row r="1297" spans="1:4">
      <c r="A1297" s="1">
        <v>44250</v>
      </c>
      <c r="B1297" t="s">
        <v>4</v>
      </c>
      <c r="C1297" t="s">
        <v>5</v>
      </c>
      <c r="D1297" s="2">
        <v>27.23</v>
      </c>
    </row>
    <row r="1298" spans="1:4">
      <c r="A1298" s="1">
        <v>44250</v>
      </c>
      <c r="B1298" t="s">
        <v>6</v>
      </c>
      <c r="C1298" t="s">
        <v>7</v>
      </c>
      <c r="D1298" s="2">
        <v>96.949996999999996</v>
      </c>
    </row>
    <row r="1299" spans="1:4">
      <c r="A1299" s="1">
        <v>44250</v>
      </c>
      <c r="B1299" t="s">
        <v>8</v>
      </c>
      <c r="C1299" t="s">
        <v>9</v>
      </c>
      <c r="D1299" s="2">
        <v>20.329999999999998</v>
      </c>
    </row>
    <row r="1300" spans="1:4">
      <c r="A1300" s="1">
        <v>44250</v>
      </c>
      <c r="B1300" t="s">
        <v>10</v>
      </c>
      <c r="C1300" t="s">
        <v>11</v>
      </c>
      <c r="D1300" s="2">
        <v>20.100000000000001</v>
      </c>
    </row>
    <row r="1301" spans="1:4">
      <c r="A1301" s="1">
        <v>44250</v>
      </c>
      <c r="B1301" t="s">
        <v>12</v>
      </c>
      <c r="C1301" t="s">
        <v>13</v>
      </c>
      <c r="D1301" s="2">
        <v>30.83</v>
      </c>
    </row>
    <row r="1302" spans="1:4">
      <c r="A1302" s="1">
        <v>44250</v>
      </c>
      <c r="B1302" t="s">
        <v>14</v>
      </c>
      <c r="C1302" t="s">
        <v>15</v>
      </c>
      <c r="D1302" s="2">
        <v>61.299999</v>
      </c>
    </row>
    <row r="1303" spans="1:4">
      <c r="A1303" s="1">
        <v>44250</v>
      </c>
      <c r="B1303" t="s">
        <v>16</v>
      </c>
      <c r="C1303" t="s">
        <v>17</v>
      </c>
      <c r="D1303" s="2">
        <v>75.330001999999993</v>
      </c>
    </row>
    <row r="1304" spans="1:4">
      <c r="A1304" s="1">
        <v>44250</v>
      </c>
      <c r="B1304" t="s">
        <v>18</v>
      </c>
      <c r="C1304" t="s">
        <v>19</v>
      </c>
      <c r="D1304" s="2">
        <v>34.079647000000001</v>
      </c>
    </row>
    <row r="1305" spans="1:4">
      <c r="A1305" s="1">
        <v>44250</v>
      </c>
      <c r="B1305" t="s">
        <v>20</v>
      </c>
      <c r="C1305" t="s">
        <v>21</v>
      </c>
      <c r="D1305" s="2">
        <v>18.446667000000001</v>
      </c>
    </row>
    <row r="1306" spans="1:4">
      <c r="A1306" s="1">
        <v>44249</v>
      </c>
      <c r="B1306" t="s">
        <v>2</v>
      </c>
      <c r="C1306" t="s">
        <v>3</v>
      </c>
      <c r="D1306" s="2">
        <v>21.67</v>
      </c>
    </row>
    <row r="1307" spans="1:4">
      <c r="A1307" s="1">
        <v>44249</v>
      </c>
      <c r="B1307" t="s">
        <v>4</v>
      </c>
      <c r="C1307" t="s">
        <v>5</v>
      </c>
      <c r="D1307" s="2">
        <v>28.950001</v>
      </c>
    </row>
    <row r="1308" spans="1:4">
      <c r="A1308" s="1">
        <v>44249</v>
      </c>
      <c r="B1308" t="s">
        <v>6</v>
      </c>
      <c r="C1308" t="s">
        <v>7</v>
      </c>
      <c r="D1308" s="2">
        <v>95.349997999999999</v>
      </c>
    </row>
    <row r="1309" spans="1:4">
      <c r="A1309" s="1">
        <v>44249</v>
      </c>
      <c r="B1309" t="s">
        <v>8</v>
      </c>
      <c r="C1309" t="s">
        <v>9</v>
      </c>
      <c r="D1309" s="2">
        <v>20.25</v>
      </c>
    </row>
    <row r="1310" spans="1:4">
      <c r="A1310" s="1">
        <v>44249</v>
      </c>
      <c r="B1310" t="s">
        <v>10</v>
      </c>
      <c r="C1310" t="s">
        <v>11</v>
      </c>
      <c r="D1310" s="2">
        <v>20.139999</v>
      </c>
    </row>
    <row r="1311" spans="1:4">
      <c r="A1311" s="1">
        <v>44249</v>
      </c>
      <c r="B1311" t="s">
        <v>12</v>
      </c>
      <c r="C1311" t="s">
        <v>13</v>
      </c>
      <c r="D1311" s="2">
        <v>30.9</v>
      </c>
    </row>
    <row r="1312" spans="1:4">
      <c r="A1312" s="1">
        <v>44249</v>
      </c>
      <c r="B1312" t="s">
        <v>14</v>
      </c>
      <c r="C1312" t="s">
        <v>15</v>
      </c>
      <c r="D1312" s="2">
        <v>61.09</v>
      </c>
    </row>
    <row r="1313" spans="1:4">
      <c r="A1313" s="1">
        <v>44249</v>
      </c>
      <c r="B1313" t="s">
        <v>16</v>
      </c>
      <c r="C1313" t="s">
        <v>17</v>
      </c>
      <c r="D1313" s="2">
        <v>77.279999000000004</v>
      </c>
    </row>
    <row r="1314" spans="1:4">
      <c r="A1314" s="1">
        <v>44249</v>
      </c>
      <c r="B1314" t="s">
        <v>18</v>
      </c>
      <c r="C1314" t="s">
        <v>19</v>
      </c>
      <c r="D1314" s="2">
        <v>34.654868999999998</v>
      </c>
    </row>
    <row r="1315" spans="1:4">
      <c r="A1315" s="1">
        <v>44249</v>
      </c>
      <c r="B1315" t="s">
        <v>20</v>
      </c>
      <c r="C1315" t="s">
        <v>21</v>
      </c>
      <c r="D1315" s="2">
        <v>18.579999999999998</v>
      </c>
    </row>
    <row r="1316" spans="1:4">
      <c r="A1316" s="1">
        <v>44246</v>
      </c>
      <c r="B1316" t="s">
        <v>2</v>
      </c>
      <c r="C1316" t="s">
        <v>3</v>
      </c>
      <c r="D1316" s="2">
        <v>27.33</v>
      </c>
    </row>
    <row r="1317" spans="1:4">
      <c r="A1317" s="1">
        <v>44246</v>
      </c>
      <c r="B1317" t="s">
        <v>4</v>
      </c>
      <c r="C1317" t="s">
        <v>5</v>
      </c>
      <c r="D1317" s="2">
        <v>24.15</v>
      </c>
    </row>
    <row r="1318" spans="1:4">
      <c r="A1318" s="1">
        <v>44246</v>
      </c>
      <c r="B1318" t="s">
        <v>6</v>
      </c>
      <c r="C1318" t="s">
        <v>7</v>
      </c>
      <c r="D1318" s="2">
        <v>97.769997000000004</v>
      </c>
    </row>
    <row r="1319" spans="1:4">
      <c r="A1319" s="1">
        <v>44246</v>
      </c>
      <c r="B1319" t="s">
        <v>8</v>
      </c>
      <c r="C1319" t="s">
        <v>9</v>
      </c>
      <c r="D1319" s="2">
        <v>20.66</v>
      </c>
    </row>
    <row r="1320" spans="1:4">
      <c r="A1320" s="1">
        <v>44246</v>
      </c>
      <c r="B1320" t="s">
        <v>10</v>
      </c>
      <c r="C1320" t="s">
        <v>11</v>
      </c>
      <c r="D1320" s="2">
        <v>20.67</v>
      </c>
    </row>
    <row r="1321" spans="1:4">
      <c r="A1321" s="1">
        <v>44246</v>
      </c>
      <c r="B1321" t="s">
        <v>12</v>
      </c>
      <c r="C1321" t="s">
        <v>13</v>
      </c>
      <c r="D1321" s="2">
        <v>29.23</v>
      </c>
    </row>
    <row r="1322" spans="1:4">
      <c r="A1322" s="1">
        <v>44246</v>
      </c>
      <c r="B1322" t="s">
        <v>14</v>
      </c>
      <c r="C1322" t="s">
        <v>15</v>
      </c>
      <c r="D1322" s="2">
        <v>65.099997999999999</v>
      </c>
    </row>
    <row r="1323" spans="1:4">
      <c r="A1323" s="1">
        <v>44246</v>
      </c>
      <c r="B1323" t="s">
        <v>16</v>
      </c>
      <c r="C1323" t="s">
        <v>17</v>
      </c>
      <c r="D1323" s="2">
        <v>77</v>
      </c>
    </row>
    <row r="1324" spans="1:4">
      <c r="A1324" s="1">
        <v>44246</v>
      </c>
      <c r="B1324" t="s">
        <v>18</v>
      </c>
      <c r="C1324" t="s">
        <v>19</v>
      </c>
      <c r="D1324" s="2">
        <v>34.909477000000003</v>
      </c>
    </row>
    <row r="1325" spans="1:4">
      <c r="A1325" s="1">
        <v>44246</v>
      </c>
      <c r="B1325" t="s">
        <v>20</v>
      </c>
      <c r="C1325" t="s">
        <v>21</v>
      </c>
      <c r="D1325" s="2">
        <v>19.350000000000001</v>
      </c>
    </row>
    <row r="1326" spans="1:4">
      <c r="A1326" s="1">
        <v>44245</v>
      </c>
      <c r="B1326" t="s">
        <v>2</v>
      </c>
      <c r="C1326" t="s">
        <v>3</v>
      </c>
      <c r="D1326" s="2">
        <v>29.27</v>
      </c>
    </row>
    <row r="1327" spans="1:4">
      <c r="A1327" s="1">
        <v>44245</v>
      </c>
      <c r="B1327" t="s">
        <v>4</v>
      </c>
      <c r="C1327" t="s">
        <v>5</v>
      </c>
      <c r="D1327" s="2">
        <v>23.82</v>
      </c>
    </row>
    <row r="1328" spans="1:4">
      <c r="A1328" s="1">
        <v>44245</v>
      </c>
      <c r="B1328" t="s">
        <v>6</v>
      </c>
      <c r="C1328" t="s">
        <v>7</v>
      </c>
      <c r="D1328" s="2">
        <v>97.400002000000001</v>
      </c>
    </row>
    <row r="1329" spans="1:4">
      <c r="A1329" s="1">
        <v>44245</v>
      </c>
      <c r="B1329" t="s">
        <v>8</v>
      </c>
      <c r="C1329" t="s">
        <v>9</v>
      </c>
      <c r="D1329" s="2">
        <v>20.6</v>
      </c>
    </row>
    <row r="1330" spans="1:4">
      <c r="A1330" s="1">
        <v>44245</v>
      </c>
      <c r="B1330" t="s">
        <v>10</v>
      </c>
      <c r="C1330" t="s">
        <v>11</v>
      </c>
      <c r="D1330" s="2">
        <v>20.93</v>
      </c>
    </row>
    <row r="1331" spans="1:4">
      <c r="A1331" s="1">
        <v>44245</v>
      </c>
      <c r="B1331" t="s">
        <v>12</v>
      </c>
      <c r="C1331" t="s">
        <v>13</v>
      </c>
      <c r="D1331" s="2">
        <v>29.02</v>
      </c>
    </row>
    <row r="1332" spans="1:4">
      <c r="A1332" s="1">
        <v>44245</v>
      </c>
      <c r="B1332" t="s">
        <v>14</v>
      </c>
      <c r="C1332" t="s">
        <v>15</v>
      </c>
      <c r="D1332" s="2">
        <v>64.610000999999997</v>
      </c>
    </row>
    <row r="1333" spans="1:4">
      <c r="A1333" s="1">
        <v>44245</v>
      </c>
      <c r="B1333" t="s">
        <v>16</v>
      </c>
      <c r="C1333" t="s">
        <v>17</v>
      </c>
      <c r="D1333" s="2">
        <v>75.5</v>
      </c>
    </row>
    <row r="1334" spans="1:4">
      <c r="A1334" s="1">
        <v>44245</v>
      </c>
      <c r="B1334" t="s">
        <v>18</v>
      </c>
      <c r="C1334" t="s">
        <v>19</v>
      </c>
      <c r="D1334" s="2">
        <v>35.380974000000002</v>
      </c>
    </row>
    <row r="1335" spans="1:4">
      <c r="A1335" s="1">
        <v>44245</v>
      </c>
      <c r="B1335" t="s">
        <v>20</v>
      </c>
      <c r="C1335" t="s">
        <v>21</v>
      </c>
      <c r="D1335" s="2">
        <v>19.34</v>
      </c>
    </row>
    <row r="1336" spans="1:4">
      <c r="A1336" s="1">
        <v>44239</v>
      </c>
      <c r="B1336" t="s">
        <v>2</v>
      </c>
      <c r="C1336" t="s">
        <v>3</v>
      </c>
      <c r="D1336" s="2">
        <v>28.440000999999999</v>
      </c>
    </row>
    <row r="1337" spans="1:4">
      <c r="A1337" s="1">
        <v>44239</v>
      </c>
      <c r="B1337" t="s">
        <v>4</v>
      </c>
      <c r="C1337" t="s">
        <v>5</v>
      </c>
      <c r="D1337" s="2">
        <v>24.610001</v>
      </c>
    </row>
    <row r="1338" spans="1:4">
      <c r="A1338" s="1">
        <v>44239</v>
      </c>
      <c r="B1338" t="s">
        <v>6</v>
      </c>
      <c r="C1338" t="s">
        <v>7</v>
      </c>
      <c r="D1338" s="2">
        <v>93.889999000000003</v>
      </c>
    </row>
    <row r="1339" spans="1:4">
      <c r="A1339" s="1">
        <v>44239</v>
      </c>
      <c r="B1339" t="s">
        <v>8</v>
      </c>
      <c r="C1339" t="s">
        <v>9</v>
      </c>
      <c r="D1339" s="2">
        <v>20.149999999999999</v>
      </c>
    </row>
    <row r="1340" spans="1:4">
      <c r="A1340" s="1">
        <v>44239</v>
      </c>
      <c r="B1340" t="s">
        <v>10</v>
      </c>
      <c r="C1340" t="s">
        <v>11</v>
      </c>
      <c r="D1340" s="2">
        <v>21.389999</v>
      </c>
    </row>
    <row r="1341" spans="1:4">
      <c r="A1341" s="1">
        <v>44239</v>
      </c>
      <c r="B1341" t="s">
        <v>12</v>
      </c>
      <c r="C1341" t="s">
        <v>13</v>
      </c>
      <c r="D1341" s="2">
        <v>28.02</v>
      </c>
    </row>
    <row r="1342" spans="1:4">
      <c r="A1342" s="1">
        <v>44239</v>
      </c>
      <c r="B1342" t="s">
        <v>14</v>
      </c>
      <c r="C1342" t="s">
        <v>15</v>
      </c>
      <c r="D1342" s="2">
        <v>66.900002000000001</v>
      </c>
    </row>
    <row r="1343" spans="1:4">
      <c r="A1343" s="1">
        <v>44239</v>
      </c>
      <c r="B1343" t="s">
        <v>16</v>
      </c>
      <c r="C1343" t="s">
        <v>17</v>
      </c>
      <c r="D1343" s="2">
        <v>76</v>
      </c>
    </row>
    <row r="1344" spans="1:4">
      <c r="A1344" s="1">
        <v>44239</v>
      </c>
      <c r="B1344" t="s">
        <v>18</v>
      </c>
      <c r="C1344" t="s">
        <v>19</v>
      </c>
      <c r="D1344" s="2">
        <v>35.682727999999997</v>
      </c>
    </row>
    <row r="1345" spans="1:4">
      <c r="A1345" s="1">
        <v>44239</v>
      </c>
      <c r="B1345" t="s">
        <v>20</v>
      </c>
      <c r="C1345" t="s">
        <v>21</v>
      </c>
      <c r="D1345" s="2">
        <v>19.953333000000001</v>
      </c>
    </row>
    <row r="1346" spans="1:4">
      <c r="A1346" s="1">
        <v>44238</v>
      </c>
      <c r="B1346" t="s">
        <v>2</v>
      </c>
      <c r="C1346" t="s">
        <v>3</v>
      </c>
      <c r="D1346" s="2">
        <v>28.08</v>
      </c>
    </row>
    <row r="1347" spans="1:4">
      <c r="A1347" s="1">
        <v>44238</v>
      </c>
      <c r="B1347" t="s">
        <v>4</v>
      </c>
      <c r="C1347" t="s">
        <v>5</v>
      </c>
      <c r="D1347" s="2">
        <v>24.299999</v>
      </c>
    </row>
    <row r="1348" spans="1:4">
      <c r="A1348" s="1">
        <v>44238</v>
      </c>
      <c r="B1348" t="s">
        <v>6</v>
      </c>
      <c r="C1348" t="s">
        <v>7</v>
      </c>
      <c r="D1348" s="2">
        <v>93.099997999999999</v>
      </c>
    </row>
    <row r="1349" spans="1:4">
      <c r="A1349" s="1">
        <v>44238</v>
      </c>
      <c r="B1349" t="s">
        <v>8</v>
      </c>
      <c r="C1349" t="s">
        <v>9</v>
      </c>
      <c r="D1349" s="2">
        <v>20.280000999999999</v>
      </c>
    </row>
    <row r="1350" spans="1:4">
      <c r="A1350" s="1">
        <v>44238</v>
      </c>
      <c r="B1350" t="s">
        <v>10</v>
      </c>
      <c r="C1350" t="s">
        <v>11</v>
      </c>
      <c r="D1350" s="2">
        <v>21.35</v>
      </c>
    </row>
    <row r="1351" spans="1:4">
      <c r="A1351" s="1">
        <v>44238</v>
      </c>
      <c r="B1351" t="s">
        <v>12</v>
      </c>
      <c r="C1351" t="s">
        <v>13</v>
      </c>
      <c r="D1351" s="2">
        <v>28.030000999999999</v>
      </c>
    </row>
    <row r="1352" spans="1:4">
      <c r="A1352" s="1">
        <v>44238</v>
      </c>
      <c r="B1352" t="s">
        <v>14</v>
      </c>
      <c r="C1352" t="s">
        <v>15</v>
      </c>
      <c r="D1352" s="2">
        <v>66.959998999999996</v>
      </c>
    </row>
    <row r="1353" spans="1:4">
      <c r="A1353" s="1">
        <v>44238</v>
      </c>
      <c r="B1353" t="s">
        <v>16</v>
      </c>
      <c r="C1353" t="s">
        <v>17</v>
      </c>
      <c r="D1353" s="2">
        <v>74.529999000000004</v>
      </c>
    </row>
    <row r="1354" spans="1:4">
      <c r="A1354" s="1">
        <v>44238</v>
      </c>
      <c r="B1354" t="s">
        <v>18</v>
      </c>
      <c r="C1354" t="s">
        <v>19</v>
      </c>
      <c r="D1354" s="2">
        <v>36.173084000000003</v>
      </c>
    </row>
    <row r="1355" spans="1:4">
      <c r="A1355" s="1">
        <v>44238</v>
      </c>
      <c r="B1355" t="s">
        <v>20</v>
      </c>
      <c r="C1355" t="s">
        <v>21</v>
      </c>
      <c r="D1355" s="2">
        <v>20.106667000000002</v>
      </c>
    </row>
    <row r="1356" spans="1:4">
      <c r="A1356" s="1">
        <v>44237</v>
      </c>
      <c r="B1356" t="s">
        <v>2</v>
      </c>
      <c r="C1356" t="s">
        <v>3</v>
      </c>
      <c r="D1356" s="2">
        <v>27.799999</v>
      </c>
    </row>
    <row r="1357" spans="1:4">
      <c r="A1357" s="1">
        <v>44237</v>
      </c>
      <c r="B1357" t="s">
        <v>4</v>
      </c>
      <c r="C1357" t="s">
        <v>5</v>
      </c>
      <c r="D1357" s="2">
        <v>23.82</v>
      </c>
    </row>
    <row r="1358" spans="1:4">
      <c r="A1358" s="1">
        <v>44237</v>
      </c>
      <c r="B1358" t="s">
        <v>6</v>
      </c>
      <c r="C1358" t="s">
        <v>7</v>
      </c>
      <c r="D1358" s="2">
        <v>94.699996999999996</v>
      </c>
    </row>
    <row r="1359" spans="1:4">
      <c r="A1359" s="1">
        <v>44237</v>
      </c>
      <c r="B1359" t="s">
        <v>8</v>
      </c>
      <c r="C1359" t="s">
        <v>9</v>
      </c>
      <c r="D1359" s="2">
        <v>19.41</v>
      </c>
    </row>
    <row r="1360" spans="1:4">
      <c r="A1360" s="1">
        <v>44237</v>
      </c>
      <c r="B1360" t="s">
        <v>10</v>
      </c>
      <c r="C1360" t="s">
        <v>11</v>
      </c>
      <c r="D1360" s="2">
        <v>21.25</v>
      </c>
    </row>
    <row r="1361" spans="1:4">
      <c r="A1361" s="1">
        <v>44237</v>
      </c>
      <c r="B1361" t="s">
        <v>12</v>
      </c>
      <c r="C1361" t="s">
        <v>13</v>
      </c>
      <c r="D1361" s="2">
        <v>27.92</v>
      </c>
    </row>
    <row r="1362" spans="1:4">
      <c r="A1362" s="1">
        <v>44237</v>
      </c>
      <c r="B1362" t="s">
        <v>14</v>
      </c>
      <c r="C1362" t="s">
        <v>15</v>
      </c>
      <c r="D1362" s="2">
        <v>67.349997999999999</v>
      </c>
    </row>
    <row r="1363" spans="1:4">
      <c r="A1363" s="1">
        <v>44237</v>
      </c>
      <c r="B1363" t="s">
        <v>16</v>
      </c>
      <c r="C1363" t="s">
        <v>17</v>
      </c>
      <c r="D1363" s="2">
        <v>74</v>
      </c>
    </row>
    <row r="1364" spans="1:4">
      <c r="A1364" s="1">
        <v>44237</v>
      </c>
      <c r="B1364" t="s">
        <v>18</v>
      </c>
      <c r="C1364" t="s">
        <v>19</v>
      </c>
      <c r="D1364" s="2">
        <v>36.078785000000003</v>
      </c>
    </row>
    <row r="1365" spans="1:4">
      <c r="A1365" s="1">
        <v>44237</v>
      </c>
      <c r="B1365" t="s">
        <v>20</v>
      </c>
      <c r="C1365" t="s">
        <v>21</v>
      </c>
      <c r="D1365" s="2">
        <v>20.016666000000001</v>
      </c>
    </row>
    <row r="1366" spans="1:4">
      <c r="A1366" s="1">
        <v>44236</v>
      </c>
      <c r="B1366" t="s">
        <v>2</v>
      </c>
      <c r="C1366" t="s">
        <v>3</v>
      </c>
      <c r="D1366" s="2">
        <v>27.540001</v>
      </c>
    </row>
    <row r="1367" spans="1:4">
      <c r="A1367" s="1">
        <v>44236</v>
      </c>
      <c r="B1367" t="s">
        <v>4</v>
      </c>
      <c r="C1367" t="s">
        <v>5</v>
      </c>
      <c r="D1367" s="2">
        <v>24.27</v>
      </c>
    </row>
    <row r="1368" spans="1:4">
      <c r="A1368" s="1">
        <v>44236</v>
      </c>
      <c r="B1368" t="s">
        <v>6</v>
      </c>
      <c r="C1368" t="s">
        <v>7</v>
      </c>
      <c r="D1368" s="2">
        <v>94.25</v>
      </c>
    </row>
    <row r="1369" spans="1:4">
      <c r="A1369" s="1">
        <v>44236</v>
      </c>
      <c r="B1369" t="s">
        <v>8</v>
      </c>
      <c r="C1369" t="s">
        <v>9</v>
      </c>
      <c r="D1369" s="2">
        <v>19.489999999999998</v>
      </c>
    </row>
    <row r="1370" spans="1:4">
      <c r="A1370" s="1">
        <v>44236</v>
      </c>
      <c r="B1370" t="s">
        <v>10</v>
      </c>
      <c r="C1370" t="s">
        <v>11</v>
      </c>
      <c r="D1370" s="2">
        <v>21.379999000000002</v>
      </c>
    </row>
    <row r="1371" spans="1:4">
      <c r="A1371" s="1">
        <v>44236</v>
      </c>
      <c r="B1371" t="s">
        <v>12</v>
      </c>
      <c r="C1371" t="s">
        <v>13</v>
      </c>
      <c r="D1371" s="2">
        <v>27.940000999999999</v>
      </c>
    </row>
    <row r="1372" spans="1:4">
      <c r="A1372" s="1">
        <v>44236</v>
      </c>
      <c r="B1372" t="s">
        <v>14</v>
      </c>
      <c r="C1372" t="s">
        <v>15</v>
      </c>
      <c r="D1372" s="2">
        <v>68.519997000000004</v>
      </c>
    </row>
    <row r="1373" spans="1:4">
      <c r="A1373" s="1">
        <v>44236</v>
      </c>
      <c r="B1373" t="s">
        <v>16</v>
      </c>
      <c r="C1373" t="s">
        <v>17</v>
      </c>
      <c r="D1373" s="2">
        <v>75.050003000000004</v>
      </c>
    </row>
    <row r="1374" spans="1:4">
      <c r="A1374" s="1">
        <v>44236</v>
      </c>
      <c r="B1374" t="s">
        <v>18</v>
      </c>
      <c r="C1374" t="s">
        <v>19</v>
      </c>
      <c r="D1374" s="2">
        <v>36.776595999999998</v>
      </c>
    </row>
    <row r="1375" spans="1:4">
      <c r="A1375" s="1">
        <v>44236</v>
      </c>
      <c r="B1375" t="s">
        <v>20</v>
      </c>
      <c r="C1375" t="s">
        <v>21</v>
      </c>
      <c r="D1375" s="2">
        <v>20.74</v>
      </c>
    </row>
    <row r="1376" spans="1:4">
      <c r="A1376" s="1">
        <v>44235</v>
      </c>
      <c r="B1376" t="s">
        <v>2</v>
      </c>
      <c r="C1376" t="s">
        <v>3</v>
      </c>
      <c r="D1376" s="2">
        <v>28.110001</v>
      </c>
    </row>
    <row r="1377" spans="1:4">
      <c r="A1377" s="1">
        <v>44235</v>
      </c>
      <c r="B1377" t="s">
        <v>4</v>
      </c>
      <c r="C1377" t="s">
        <v>5</v>
      </c>
      <c r="D1377" s="2">
        <v>24.52</v>
      </c>
    </row>
    <row r="1378" spans="1:4">
      <c r="A1378" s="1">
        <v>44235</v>
      </c>
      <c r="B1378" t="s">
        <v>6</v>
      </c>
      <c r="C1378" t="s">
        <v>7</v>
      </c>
      <c r="D1378" s="2">
        <v>94.010002</v>
      </c>
    </row>
    <row r="1379" spans="1:4">
      <c r="A1379" s="1">
        <v>44235</v>
      </c>
      <c r="B1379" t="s">
        <v>8</v>
      </c>
      <c r="C1379" t="s">
        <v>9</v>
      </c>
      <c r="D1379" s="2">
        <v>19.68</v>
      </c>
    </row>
    <row r="1380" spans="1:4">
      <c r="A1380" s="1">
        <v>44235</v>
      </c>
      <c r="B1380" t="s">
        <v>10</v>
      </c>
      <c r="C1380" t="s">
        <v>11</v>
      </c>
      <c r="D1380" s="2">
        <v>21.6</v>
      </c>
    </row>
    <row r="1381" spans="1:4">
      <c r="A1381" s="1">
        <v>44235</v>
      </c>
      <c r="B1381" t="s">
        <v>12</v>
      </c>
      <c r="C1381" t="s">
        <v>13</v>
      </c>
      <c r="D1381" s="2">
        <v>27.940000999999999</v>
      </c>
    </row>
    <row r="1382" spans="1:4">
      <c r="A1382" s="1">
        <v>44235</v>
      </c>
      <c r="B1382" t="s">
        <v>14</v>
      </c>
      <c r="C1382" t="s">
        <v>15</v>
      </c>
      <c r="D1382" s="2">
        <v>69.260002</v>
      </c>
    </row>
    <row r="1383" spans="1:4">
      <c r="A1383" s="1">
        <v>44235</v>
      </c>
      <c r="B1383" t="s">
        <v>16</v>
      </c>
      <c r="C1383" t="s">
        <v>17</v>
      </c>
      <c r="D1383" s="2">
        <v>74.559997999999993</v>
      </c>
    </row>
    <row r="1384" spans="1:4">
      <c r="A1384" s="1">
        <v>44235</v>
      </c>
      <c r="B1384" t="s">
        <v>18</v>
      </c>
      <c r="C1384" t="s">
        <v>19</v>
      </c>
      <c r="D1384" s="2">
        <v>37.521560999999998</v>
      </c>
    </row>
    <row r="1385" spans="1:4">
      <c r="A1385" s="1">
        <v>44235</v>
      </c>
      <c r="B1385" t="s">
        <v>20</v>
      </c>
      <c r="C1385" t="s">
        <v>21</v>
      </c>
      <c r="D1385" s="2">
        <v>20.836666000000001</v>
      </c>
    </row>
    <row r="1386" spans="1:4">
      <c r="A1386" s="1">
        <v>44232</v>
      </c>
      <c r="B1386" t="s">
        <v>2</v>
      </c>
      <c r="C1386" t="s">
        <v>3</v>
      </c>
      <c r="D1386" s="2">
        <v>28.84</v>
      </c>
    </row>
    <row r="1387" spans="1:4">
      <c r="A1387" s="1">
        <v>44232</v>
      </c>
      <c r="B1387" t="s">
        <v>4</v>
      </c>
      <c r="C1387" t="s">
        <v>5</v>
      </c>
      <c r="D1387" s="2">
        <v>24.799999</v>
      </c>
    </row>
    <row r="1388" spans="1:4">
      <c r="A1388" s="1">
        <v>44232</v>
      </c>
      <c r="B1388" t="s">
        <v>6</v>
      </c>
      <c r="C1388" t="s">
        <v>7</v>
      </c>
      <c r="D1388" s="2">
        <v>92.690002000000007</v>
      </c>
    </row>
    <row r="1389" spans="1:4">
      <c r="A1389" s="1">
        <v>44232</v>
      </c>
      <c r="B1389" t="s">
        <v>8</v>
      </c>
      <c r="C1389" t="s">
        <v>9</v>
      </c>
      <c r="D1389" s="2">
        <v>19.52</v>
      </c>
    </row>
    <row r="1390" spans="1:4">
      <c r="A1390" s="1">
        <v>44232</v>
      </c>
      <c r="B1390" t="s">
        <v>10</v>
      </c>
      <c r="C1390" t="s">
        <v>11</v>
      </c>
      <c r="D1390" s="2">
        <v>21.84</v>
      </c>
    </row>
    <row r="1391" spans="1:4">
      <c r="A1391" s="1">
        <v>44232</v>
      </c>
      <c r="B1391" t="s">
        <v>12</v>
      </c>
      <c r="C1391" t="s">
        <v>13</v>
      </c>
      <c r="D1391" s="2">
        <v>28.450001</v>
      </c>
    </row>
    <row r="1392" spans="1:4">
      <c r="A1392" s="1">
        <v>44232</v>
      </c>
      <c r="B1392" t="s">
        <v>14</v>
      </c>
      <c r="C1392" t="s">
        <v>15</v>
      </c>
      <c r="D1392" s="2">
        <v>68.870002999999997</v>
      </c>
    </row>
    <row r="1393" spans="1:4">
      <c r="A1393" s="1">
        <v>44232</v>
      </c>
      <c r="B1393" t="s">
        <v>16</v>
      </c>
      <c r="C1393" t="s">
        <v>17</v>
      </c>
      <c r="D1393" s="2">
        <v>74</v>
      </c>
    </row>
    <row r="1394" spans="1:4">
      <c r="A1394" s="1">
        <v>44232</v>
      </c>
      <c r="B1394" t="s">
        <v>18</v>
      </c>
      <c r="C1394" t="s">
        <v>19</v>
      </c>
      <c r="D1394" s="2">
        <v>37.823315000000001</v>
      </c>
    </row>
    <row r="1395" spans="1:4">
      <c r="A1395" s="1">
        <v>44232</v>
      </c>
      <c r="B1395" t="s">
        <v>20</v>
      </c>
      <c r="C1395" t="s">
        <v>21</v>
      </c>
      <c r="D1395" s="2">
        <v>21.15</v>
      </c>
    </row>
    <row r="1396" spans="1:4">
      <c r="A1396" s="1">
        <v>44231</v>
      </c>
      <c r="B1396" t="s">
        <v>2</v>
      </c>
      <c r="C1396" t="s">
        <v>3</v>
      </c>
      <c r="D1396" s="2">
        <v>28.82</v>
      </c>
    </row>
    <row r="1397" spans="1:4">
      <c r="A1397" s="1">
        <v>44231</v>
      </c>
      <c r="B1397" t="s">
        <v>4</v>
      </c>
      <c r="C1397" t="s">
        <v>5</v>
      </c>
      <c r="D1397" s="2">
        <v>24.809999000000001</v>
      </c>
    </row>
    <row r="1398" spans="1:4">
      <c r="A1398" s="1">
        <v>44231</v>
      </c>
      <c r="B1398" t="s">
        <v>6</v>
      </c>
      <c r="C1398" t="s">
        <v>7</v>
      </c>
      <c r="D1398" s="2">
        <v>89.290001000000004</v>
      </c>
    </row>
    <row r="1399" spans="1:4">
      <c r="A1399" s="1">
        <v>44231</v>
      </c>
      <c r="B1399" t="s">
        <v>8</v>
      </c>
      <c r="C1399" t="s">
        <v>9</v>
      </c>
      <c r="D1399" s="2">
        <v>19.389999</v>
      </c>
    </row>
    <row r="1400" spans="1:4">
      <c r="A1400" s="1">
        <v>44231</v>
      </c>
      <c r="B1400" t="s">
        <v>10</v>
      </c>
      <c r="C1400" t="s">
        <v>11</v>
      </c>
      <c r="D1400" s="2">
        <v>22.129999000000002</v>
      </c>
    </row>
    <row r="1401" spans="1:4">
      <c r="A1401" s="1">
        <v>44231</v>
      </c>
      <c r="B1401" t="s">
        <v>12</v>
      </c>
      <c r="C1401" t="s">
        <v>13</v>
      </c>
      <c r="D1401" s="2">
        <v>28.139999</v>
      </c>
    </row>
    <row r="1402" spans="1:4">
      <c r="A1402" s="1">
        <v>44231</v>
      </c>
      <c r="B1402" t="s">
        <v>14</v>
      </c>
      <c r="C1402" t="s">
        <v>15</v>
      </c>
      <c r="D1402" s="2">
        <v>69.599997999999999</v>
      </c>
    </row>
    <row r="1403" spans="1:4">
      <c r="A1403" s="1">
        <v>44231</v>
      </c>
      <c r="B1403" t="s">
        <v>16</v>
      </c>
      <c r="C1403" t="s">
        <v>17</v>
      </c>
      <c r="D1403" s="2">
        <v>74.510002</v>
      </c>
    </row>
    <row r="1404" spans="1:4">
      <c r="A1404" s="1">
        <v>44231</v>
      </c>
      <c r="B1404" t="s">
        <v>18</v>
      </c>
      <c r="C1404" t="s">
        <v>19</v>
      </c>
      <c r="D1404" s="2">
        <v>37.323532</v>
      </c>
    </row>
    <row r="1405" spans="1:4">
      <c r="A1405" s="1">
        <v>44231</v>
      </c>
      <c r="B1405" t="s">
        <v>20</v>
      </c>
      <c r="C1405" t="s">
        <v>21</v>
      </c>
      <c r="D1405" s="2">
        <v>20.813334000000001</v>
      </c>
    </row>
    <row r="1406" spans="1:4">
      <c r="A1406" s="1">
        <v>44230</v>
      </c>
      <c r="B1406" t="s">
        <v>2</v>
      </c>
      <c r="C1406" t="s">
        <v>3</v>
      </c>
      <c r="D1406" s="2">
        <v>28.940000999999999</v>
      </c>
    </row>
    <row r="1407" spans="1:4">
      <c r="A1407" s="1">
        <v>44230</v>
      </c>
      <c r="B1407" t="s">
        <v>4</v>
      </c>
      <c r="C1407" t="s">
        <v>5</v>
      </c>
      <c r="D1407" s="2">
        <v>25.25</v>
      </c>
    </row>
    <row r="1408" spans="1:4">
      <c r="A1408" s="1">
        <v>44230</v>
      </c>
      <c r="B1408" t="s">
        <v>6</v>
      </c>
      <c r="C1408" t="s">
        <v>7</v>
      </c>
      <c r="D1408" s="2">
        <v>90.43</v>
      </c>
    </row>
    <row r="1409" spans="1:4">
      <c r="A1409" s="1">
        <v>44230</v>
      </c>
      <c r="B1409" t="s">
        <v>8</v>
      </c>
      <c r="C1409" t="s">
        <v>9</v>
      </c>
      <c r="D1409" s="2">
        <v>19.639999</v>
      </c>
    </row>
    <row r="1410" spans="1:4">
      <c r="A1410" s="1">
        <v>44230</v>
      </c>
      <c r="B1410" t="s">
        <v>10</v>
      </c>
      <c r="C1410" t="s">
        <v>11</v>
      </c>
      <c r="D1410" s="2">
        <v>22.5</v>
      </c>
    </row>
    <row r="1411" spans="1:4">
      <c r="A1411" s="1">
        <v>44230</v>
      </c>
      <c r="B1411" t="s">
        <v>12</v>
      </c>
      <c r="C1411" t="s">
        <v>13</v>
      </c>
      <c r="D1411" s="2">
        <v>28.43</v>
      </c>
    </row>
    <row r="1412" spans="1:4">
      <c r="A1412" s="1">
        <v>44230</v>
      </c>
      <c r="B1412" t="s">
        <v>14</v>
      </c>
      <c r="C1412" t="s">
        <v>15</v>
      </c>
      <c r="D1412" s="2">
        <v>68.800003000000004</v>
      </c>
    </row>
    <row r="1413" spans="1:4">
      <c r="A1413" s="1">
        <v>44230</v>
      </c>
      <c r="B1413" t="s">
        <v>16</v>
      </c>
      <c r="C1413" t="s">
        <v>17</v>
      </c>
      <c r="D1413" s="2">
        <v>72.5</v>
      </c>
    </row>
    <row r="1414" spans="1:4">
      <c r="A1414" s="1">
        <v>44230</v>
      </c>
      <c r="B1414" t="s">
        <v>18</v>
      </c>
      <c r="C1414" t="s">
        <v>19</v>
      </c>
      <c r="D1414" s="2">
        <v>38.162792000000003</v>
      </c>
    </row>
    <row r="1415" spans="1:4">
      <c r="A1415" s="1">
        <v>44230</v>
      </c>
      <c r="B1415" t="s">
        <v>20</v>
      </c>
      <c r="C1415" t="s">
        <v>21</v>
      </c>
      <c r="D1415" s="2">
        <v>20.986666</v>
      </c>
    </row>
    <row r="1416" spans="1:4">
      <c r="A1416" s="1">
        <v>44229</v>
      </c>
      <c r="B1416" t="s">
        <v>2</v>
      </c>
      <c r="C1416" t="s">
        <v>3</v>
      </c>
      <c r="D1416" s="2">
        <v>28.66</v>
      </c>
    </row>
    <row r="1417" spans="1:4">
      <c r="A1417" s="1">
        <v>44229</v>
      </c>
      <c r="B1417" t="s">
        <v>4</v>
      </c>
      <c r="C1417" t="s">
        <v>5</v>
      </c>
      <c r="D1417" s="2">
        <v>25.25</v>
      </c>
    </row>
    <row r="1418" spans="1:4">
      <c r="A1418" s="1">
        <v>44229</v>
      </c>
      <c r="B1418" t="s">
        <v>6</v>
      </c>
      <c r="C1418" t="s">
        <v>7</v>
      </c>
      <c r="D1418" s="2">
        <v>87.660004000000001</v>
      </c>
    </row>
    <row r="1419" spans="1:4">
      <c r="A1419" s="1">
        <v>44229</v>
      </c>
      <c r="B1419" t="s">
        <v>8</v>
      </c>
      <c r="C1419" t="s">
        <v>9</v>
      </c>
      <c r="D1419" s="2">
        <v>19.48</v>
      </c>
    </row>
    <row r="1420" spans="1:4">
      <c r="A1420" s="1">
        <v>44229</v>
      </c>
      <c r="B1420" t="s">
        <v>10</v>
      </c>
      <c r="C1420" t="s">
        <v>11</v>
      </c>
      <c r="D1420" s="2">
        <v>21.299999</v>
      </c>
    </row>
    <row r="1421" spans="1:4">
      <c r="A1421" s="1">
        <v>44229</v>
      </c>
      <c r="B1421" t="s">
        <v>12</v>
      </c>
      <c r="C1421" t="s">
        <v>13</v>
      </c>
      <c r="D1421" s="2">
        <v>28.040001</v>
      </c>
    </row>
    <row r="1422" spans="1:4">
      <c r="A1422" s="1">
        <v>44229</v>
      </c>
      <c r="B1422" t="s">
        <v>14</v>
      </c>
      <c r="C1422" t="s">
        <v>15</v>
      </c>
      <c r="D1422" s="2">
        <v>67.510002</v>
      </c>
    </row>
    <row r="1423" spans="1:4">
      <c r="A1423" s="1">
        <v>44229</v>
      </c>
      <c r="B1423" t="s">
        <v>16</v>
      </c>
      <c r="C1423" t="s">
        <v>17</v>
      </c>
      <c r="D1423" s="2">
        <v>72.5</v>
      </c>
    </row>
    <row r="1424" spans="1:4">
      <c r="A1424" s="1">
        <v>44229</v>
      </c>
      <c r="B1424" t="s">
        <v>18</v>
      </c>
      <c r="C1424" t="s">
        <v>19</v>
      </c>
      <c r="D1424" s="2">
        <v>37.116073999999998</v>
      </c>
    </row>
    <row r="1425" spans="1:4">
      <c r="A1425" s="1">
        <v>44229</v>
      </c>
      <c r="B1425" t="s">
        <v>20</v>
      </c>
      <c r="C1425" t="s">
        <v>21</v>
      </c>
      <c r="D1425" s="2">
        <v>20.896666</v>
      </c>
    </row>
    <row r="1426" spans="1:4">
      <c r="A1426" s="1">
        <v>44228</v>
      </c>
      <c r="B1426" t="s">
        <v>2</v>
      </c>
      <c r="C1426" t="s">
        <v>3</v>
      </c>
      <c r="D1426" s="2">
        <v>27.530000999999999</v>
      </c>
    </row>
    <row r="1427" spans="1:4">
      <c r="A1427" s="1">
        <v>44228</v>
      </c>
      <c r="B1427" t="s">
        <v>4</v>
      </c>
      <c r="C1427" t="s">
        <v>5</v>
      </c>
      <c r="D1427" s="2">
        <v>23.93</v>
      </c>
    </row>
    <row r="1428" spans="1:4">
      <c r="A1428" s="1">
        <v>44228</v>
      </c>
      <c r="B1428" t="s">
        <v>6</v>
      </c>
      <c r="C1428" t="s">
        <v>7</v>
      </c>
      <c r="D1428" s="2">
        <v>91.269997000000004</v>
      </c>
    </row>
    <row r="1429" spans="1:4">
      <c r="A1429" s="1">
        <v>44228</v>
      </c>
      <c r="B1429" t="s">
        <v>8</v>
      </c>
      <c r="C1429" t="s">
        <v>9</v>
      </c>
      <c r="D1429" s="2">
        <v>19.440000999999999</v>
      </c>
    </row>
    <row r="1430" spans="1:4">
      <c r="A1430" s="1">
        <v>44228</v>
      </c>
      <c r="B1430" t="s">
        <v>10</v>
      </c>
      <c r="C1430" t="s">
        <v>11</v>
      </c>
      <c r="D1430" s="2">
        <v>21.309999000000001</v>
      </c>
    </row>
    <row r="1431" spans="1:4">
      <c r="A1431" s="1">
        <v>44228</v>
      </c>
      <c r="B1431" t="s">
        <v>12</v>
      </c>
      <c r="C1431" t="s">
        <v>13</v>
      </c>
      <c r="D1431" s="2">
        <v>28.280000999999999</v>
      </c>
    </row>
    <row r="1432" spans="1:4">
      <c r="A1432" s="1">
        <v>44228</v>
      </c>
      <c r="B1432" t="s">
        <v>14</v>
      </c>
      <c r="C1432" t="s">
        <v>15</v>
      </c>
      <c r="D1432" s="2">
        <v>63.950001</v>
      </c>
    </row>
    <row r="1433" spans="1:4">
      <c r="A1433" s="1">
        <v>44228</v>
      </c>
      <c r="B1433" t="s">
        <v>16</v>
      </c>
      <c r="C1433" t="s">
        <v>17</v>
      </c>
      <c r="D1433" s="2">
        <v>71.900002000000001</v>
      </c>
    </row>
    <row r="1434" spans="1:4">
      <c r="A1434" s="1">
        <v>44228</v>
      </c>
      <c r="B1434" t="s">
        <v>18</v>
      </c>
      <c r="C1434" t="s">
        <v>19</v>
      </c>
      <c r="D1434" s="2">
        <v>37.314101999999998</v>
      </c>
    </row>
    <row r="1435" spans="1:4">
      <c r="A1435" s="1">
        <v>44228</v>
      </c>
      <c r="B1435" t="s">
        <v>20</v>
      </c>
      <c r="C1435" t="s">
        <v>21</v>
      </c>
      <c r="D1435" s="2">
        <v>20.416665999999999</v>
      </c>
    </row>
    <row r="1436" spans="1:4">
      <c r="A1436" s="1">
        <v>44225</v>
      </c>
      <c r="B1436" t="s">
        <v>2</v>
      </c>
      <c r="C1436" t="s">
        <v>3</v>
      </c>
      <c r="D1436" s="2">
        <v>26.690000999999999</v>
      </c>
    </row>
    <row r="1437" spans="1:4">
      <c r="A1437" s="1">
        <v>44225</v>
      </c>
      <c r="B1437" t="s">
        <v>4</v>
      </c>
      <c r="C1437" t="s">
        <v>5</v>
      </c>
      <c r="D1437" s="2">
        <v>24.09</v>
      </c>
    </row>
    <row r="1438" spans="1:4">
      <c r="A1438" s="1">
        <v>44225</v>
      </c>
      <c r="B1438" t="s">
        <v>6</v>
      </c>
      <c r="C1438" t="s">
        <v>7</v>
      </c>
      <c r="D1438" s="2">
        <v>87.949996999999996</v>
      </c>
    </row>
    <row r="1439" spans="1:4">
      <c r="A1439" s="1">
        <v>44225</v>
      </c>
      <c r="B1439" t="s">
        <v>8</v>
      </c>
      <c r="C1439" t="s">
        <v>9</v>
      </c>
      <c r="D1439" s="2">
        <v>19.040001</v>
      </c>
    </row>
    <row r="1440" spans="1:4">
      <c r="A1440" s="1">
        <v>44225</v>
      </c>
      <c r="B1440" t="s">
        <v>10</v>
      </c>
      <c r="C1440" t="s">
        <v>11</v>
      </c>
      <c r="D1440" s="2">
        <v>21.200001</v>
      </c>
    </row>
    <row r="1441" spans="1:4">
      <c r="A1441" s="1">
        <v>44225</v>
      </c>
      <c r="B1441" t="s">
        <v>12</v>
      </c>
      <c r="C1441" t="s">
        <v>13</v>
      </c>
      <c r="D1441" s="2">
        <v>27.9</v>
      </c>
    </row>
    <row r="1442" spans="1:4">
      <c r="A1442" s="1">
        <v>44225</v>
      </c>
      <c r="B1442" t="s">
        <v>14</v>
      </c>
      <c r="C1442" t="s">
        <v>15</v>
      </c>
      <c r="D1442" s="2">
        <v>63.880001</v>
      </c>
    </row>
    <row r="1443" spans="1:4">
      <c r="A1443" s="1">
        <v>44225</v>
      </c>
      <c r="B1443" t="s">
        <v>16</v>
      </c>
      <c r="C1443" t="s">
        <v>17</v>
      </c>
      <c r="D1443" s="2">
        <v>70.569999999999993</v>
      </c>
    </row>
    <row r="1444" spans="1:4">
      <c r="A1444" s="1">
        <v>44225</v>
      </c>
      <c r="B1444" t="s">
        <v>18</v>
      </c>
      <c r="C1444" t="s">
        <v>19</v>
      </c>
      <c r="D1444" s="2">
        <v>38.181652</v>
      </c>
    </row>
    <row r="1445" spans="1:4">
      <c r="A1445" s="1">
        <v>44225</v>
      </c>
      <c r="B1445" t="s">
        <v>20</v>
      </c>
      <c r="C1445" t="s">
        <v>21</v>
      </c>
      <c r="D1445" s="2">
        <v>19.933332</v>
      </c>
    </row>
    <row r="1446" spans="1:4">
      <c r="A1446" s="1">
        <v>44224</v>
      </c>
      <c r="B1446" t="s">
        <v>2</v>
      </c>
      <c r="C1446" t="s">
        <v>3</v>
      </c>
      <c r="D1446" s="2">
        <v>27.76</v>
      </c>
    </row>
    <row r="1447" spans="1:4">
      <c r="A1447" s="1">
        <v>44224</v>
      </c>
      <c r="B1447" t="s">
        <v>4</v>
      </c>
      <c r="C1447" t="s">
        <v>5</v>
      </c>
      <c r="D1447" s="2">
        <v>24.85</v>
      </c>
    </row>
    <row r="1448" spans="1:4">
      <c r="A1448" s="1">
        <v>44224</v>
      </c>
      <c r="B1448" t="s">
        <v>6</v>
      </c>
      <c r="C1448" t="s">
        <v>7</v>
      </c>
      <c r="D1448" s="2">
        <v>91.099997999999999</v>
      </c>
    </row>
    <row r="1449" spans="1:4">
      <c r="A1449" s="1">
        <v>44224</v>
      </c>
      <c r="B1449" t="s">
        <v>8</v>
      </c>
      <c r="C1449" t="s">
        <v>9</v>
      </c>
      <c r="D1449" s="2">
        <v>19.48</v>
      </c>
    </row>
    <row r="1450" spans="1:4">
      <c r="A1450" s="1">
        <v>44224</v>
      </c>
      <c r="B1450" t="s">
        <v>10</v>
      </c>
      <c r="C1450" t="s">
        <v>11</v>
      </c>
      <c r="D1450" s="2">
        <v>21.799999</v>
      </c>
    </row>
    <row r="1451" spans="1:4">
      <c r="A1451" s="1">
        <v>44224</v>
      </c>
      <c r="B1451" t="s">
        <v>12</v>
      </c>
      <c r="C1451" t="s">
        <v>13</v>
      </c>
      <c r="D1451" s="2">
        <v>28.290001</v>
      </c>
    </row>
    <row r="1452" spans="1:4">
      <c r="A1452" s="1">
        <v>44224</v>
      </c>
      <c r="B1452" t="s">
        <v>14</v>
      </c>
      <c r="C1452" t="s">
        <v>15</v>
      </c>
      <c r="D1452" s="2">
        <v>67.239998</v>
      </c>
    </row>
    <row r="1453" spans="1:4">
      <c r="A1453" s="1">
        <v>44224</v>
      </c>
      <c r="B1453" t="s">
        <v>16</v>
      </c>
      <c r="C1453" t="s">
        <v>17</v>
      </c>
      <c r="D1453" s="2">
        <v>72.589995999999999</v>
      </c>
    </row>
    <row r="1454" spans="1:4">
      <c r="A1454" s="1">
        <v>44224</v>
      </c>
      <c r="B1454" t="s">
        <v>18</v>
      </c>
      <c r="C1454" t="s">
        <v>19</v>
      </c>
      <c r="D1454" s="2">
        <v>38.681435</v>
      </c>
    </row>
    <row r="1455" spans="1:4">
      <c r="A1455" s="1">
        <v>44224</v>
      </c>
      <c r="B1455" t="s">
        <v>20</v>
      </c>
      <c r="C1455" t="s">
        <v>21</v>
      </c>
      <c r="D1455" s="2">
        <v>20.43</v>
      </c>
    </row>
    <row r="1456" spans="1:4">
      <c r="A1456" s="1">
        <v>44223</v>
      </c>
      <c r="B1456" t="s">
        <v>2</v>
      </c>
      <c r="C1456" t="s">
        <v>3</v>
      </c>
      <c r="D1456" s="2">
        <v>27.4</v>
      </c>
    </row>
    <row r="1457" spans="1:4">
      <c r="A1457" s="1">
        <v>44223</v>
      </c>
      <c r="B1457" t="s">
        <v>4</v>
      </c>
      <c r="C1457" t="s">
        <v>5</v>
      </c>
      <c r="D1457" s="2">
        <v>24.450001</v>
      </c>
    </row>
    <row r="1458" spans="1:4">
      <c r="A1458" s="1">
        <v>44223</v>
      </c>
      <c r="B1458" t="s">
        <v>6</v>
      </c>
      <c r="C1458" t="s">
        <v>7</v>
      </c>
      <c r="D1458" s="2">
        <v>89.199996999999996</v>
      </c>
    </row>
    <row r="1459" spans="1:4">
      <c r="A1459" s="1">
        <v>44223</v>
      </c>
      <c r="B1459" t="s">
        <v>8</v>
      </c>
      <c r="C1459" t="s">
        <v>9</v>
      </c>
      <c r="D1459" s="2">
        <v>19.329999999999998</v>
      </c>
    </row>
    <row r="1460" spans="1:4">
      <c r="A1460" s="1">
        <v>44223</v>
      </c>
      <c r="B1460" t="s">
        <v>10</v>
      </c>
      <c r="C1460" t="s">
        <v>11</v>
      </c>
      <c r="D1460" s="2">
        <v>20.43</v>
      </c>
    </row>
    <row r="1461" spans="1:4">
      <c r="A1461" s="1">
        <v>44223</v>
      </c>
      <c r="B1461" t="s">
        <v>12</v>
      </c>
      <c r="C1461" t="s">
        <v>13</v>
      </c>
      <c r="D1461" s="2">
        <v>28.700001</v>
      </c>
    </row>
    <row r="1462" spans="1:4">
      <c r="A1462" s="1">
        <v>44223</v>
      </c>
      <c r="B1462" t="s">
        <v>14</v>
      </c>
      <c r="C1462" t="s">
        <v>15</v>
      </c>
      <c r="D1462" s="2">
        <v>64.980002999999996</v>
      </c>
    </row>
    <row r="1463" spans="1:4">
      <c r="A1463" s="1">
        <v>44223</v>
      </c>
      <c r="B1463" t="s">
        <v>16</v>
      </c>
      <c r="C1463" t="s">
        <v>17</v>
      </c>
      <c r="D1463" s="2">
        <v>71.029999000000004</v>
      </c>
    </row>
    <row r="1464" spans="1:4">
      <c r="A1464" s="1">
        <v>44223</v>
      </c>
      <c r="B1464" t="s">
        <v>18</v>
      </c>
      <c r="C1464" t="s">
        <v>19</v>
      </c>
      <c r="D1464" s="2">
        <v>38.021343000000002</v>
      </c>
    </row>
    <row r="1465" spans="1:4">
      <c r="A1465" s="1">
        <v>44223</v>
      </c>
      <c r="B1465" t="s">
        <v>20</v>
      </c>
      <c r="C1465" t="s">
        <v>21</v>
      </c>
      <c r="D1465" s="2">
        <v>19.670000000000002</v>
      </c>
    </row>
    <row r="1466" spans="1:4">
      <c r="A1466" s="1">
        <v>44222</v>
      </c>
      <c r="B1466" t="s">
        <v>2</v>
      </c>
      <c r="C1466" t="s">
        <v>3</v>
      </c>
      <c r="D1466" s="2">
        <v>27</v>
      </c>
    </row>
    <row r="1467" spans="1:4">
      <c r="A1467" s="1">
        <v>44222</v>
      </c>
      <c r="B1467" t="s">
        <v>4</v>
      </c>
      <c r="C1467" t="s">
        <v>5</v>
      </c>
      <c r="D1467" s="2">
        <v>24.35</v>
      </c>
    </row>
    <row r="1468" spans="1:4">
      <c r="A1468" s="1">
        <v>44222</v>
      </c>
      <c r="B1468" t="s">
        <v>6</v>
      </c>
      <c r="C1468" t="s">
        <v>7</v>
      </c>
      <c r="D1468" s="2">
        <v>91.75</v>
      </c>
    </row>
    <row r="1469" spans="1:4">
      <c r="A1469" s="1">
        <v>44222</v>
      </c>
      <c r="B1469" t="s">
        <v>8</v>
      </c>
      <c r="C1469" t="s">
        <v>9</v>
      </c>
      <c r="D1469" s="2">
        <v>19.25</v>
      </c>
    </row>
    <row r="1470" spans="1:4">
      <c r="A1470" s="1">
        <v>44222</v>
      </c>
      <c r="B1470" t="s">
        <v>10</v>
      </c>
      <c r="C1470" t="s">
        <v>11</v>
      </c>
      <c r="D1470" s="2">
        <v>20.51</v>
      </c>
    </row>
    <row r="1471" spans="1:4">
      <c r="A1471" s="1">
        <v>44222</v>
      </c>
      <c r="B1471" t="s">
        <v>12</v>
      </c>
      <c r="C1471" t="s">
        <v>13</v>
      </c>
      <c r="D1471" s="2">
        <v>29.290001</v>
      </c>
    </row>
    <row r="1472" spans="1:4">
      <c r="A1472" s="1">
        <v>44222</v>
      </c>
      <c r="B1472" t="s">
        <v>14</v>
      </c>
      <c r="C1472" t="s">
        <v>15</v>
      </c>
      <c r="D1472" s="2">
        <v>65.959998999999996</v>
      </c>
    </row>
    <row r="1473" spans="1:4">
      <c r="A1473" s="1">
        <v>44222</v>
      </c>
      <c r="B1473" t="s">
        <v>16</v>
      </c>
      <c r="C1473" t="s">
        <v>17</v>
      </c>
      <c r="D1473" s="2">
        <v>69.010002</v>
      </c>
    </row>
    <row r="1474" spans="1:4">
      <c r="A1474" s="1">
        <v>44222</v>
      </c>
      <c r="B1474" t="s">
        <v>18</v>
      </c>
      <c r="C1474" t="s">
        <v>19</v>
      </c>
      <c r="D1474" s="2">
        <v>37.804454999999997</v>
      </c>
    </row>
    <row r="1475" spans="1:4">
      <c r="A1475" s="1">
        <v>44222</v>
      </c>
      <c r="B1475" t="s">
        <v>20</v>
      </c>
      <c r="C1475" t="s">
        <v>21</v>
      </c>
      <c r="D1475" s="2">
        <v>19.766666000000001</v>
      </c>
    </row>
    <row r="1476" spans="1:4">
      <c r="A1476" s="1">
        <v>44218</v>
      </c>
      <c r="B1476" t="s">
        <v>2</v>
      </c>
      <c r="C1476" t="s">
        <v>3</v>
      </c>
      <c r="D1476" s="2">
        <v>27.09</v>
      </c>
    </row>
    <row r="1477" spans="1:4">
      <c r="A1477" s="1">
        <v>44218</v>
      </c>
      <c r="B1477" t="s">
        <v>4</v>
      </c>
      <c r="C1477" t="s">
        <v>5</v>
      </c>
      <c r="D1477" s="2">
        <v>24.77</v>
      </c>
    </row>
    <row r="1478" spans="1:4">
      <c r="A1478" s="1">
        <v>44218</v>
      </c>
      <c r="B1478" t="s">
        <v>6</v>
      </c>
      <c r="C1478" t="s">
        <v>7</v>
      </c>
      <c r="D1478" s="2">
        <v>93.169998000000007</v>
      </c>
    </row>
    <row r="1479" spans="1:4">
      <c r="A1479" s="1">
        <v>44218</v>
      </c>
      <c r="B1479" t="s">
        <v>8</v>
      </c>
      <c r="C1479" t="s">
        <v>9</v>
      </c>
      <c r="D1479" s="2">
        <v>19.040001</v>
      </c>
    </row>
    <row r="1480" spans="1:4">
      <c r="A1480" s="1">
        <v>44218</v>
      </c>
      <c r="B1480" t="s">
        <v>10</v>
      </c>
      <c r="C1480" t="s">
        <v>11</v>
      </c>
      <c r="D1480" s="2">
        <v>20.379999000000002</v>
      </c>
    </row>
    <row r="1481" spans="1:4">
      <c r="A1481" s="1">
        <v>44218</v>
      </c>
      <c r="B1481" t="s">
        <v>12</v>
      </c>
      <c r="C1481" t="s">
        <v>13</v>
      </c>
      <c r="D1481" s="2">
        <v>28.51</v>
      </c>
    </row>
    <row r="1482" spans="1:4">
      <c r="A1482" s="1">
        <v>44218</v>
      </c>
      <c r="B1482" t="s">
        <v>14</v>
      </c>
      <c r="C1482" t="s">
        <v>15</v>
      </c>
      <c r="D1482" s="2">
        <v>67.510002</v>
      </c>
    </row>
    <row r="1483" spans="1:4">
      <c r="A1483" s="1">
        <v>44218</v>
      </c>
      <c r="B1483" t="s">
        <v>16</v>
      </c>
      <c r="C1483" t="s">
        <v>17</v>
      </c>
      <c r="D1483" s="2">
        <v>69.480002999999996</v>
      </c>
    </row>
    <row r="1484" spans="1:4">
      <c r="A1484" s="1">
        <v>44218</v>
      </c>
      <c r="B1484" t="s">
        <v>18</v>
      </c>
      <c r="C1484" t="s">
        <v>19</v>
      </c>
      <c r="D1484" s="2">
        <v>37.766734999999997</v>
      </c>
    </row>
    <row r="1485" spans="1:4">
      <c r="A1485" s="1">
        <v>44218</v>
      </c>
      <c r="B1485" t="s">
        <v>20</v>
      </c>
      <c r="C1485" t="s">
        <v>21</v>
      </c>
      <c r="D1485" s="2">
        <v>19.516666000000001</v>
      </c>
    </row>
    <row r="1486" spans="1:4">
      <c r="A1486" s="1">
        <v>44217</v>
      </c>
      <c r="B1486" t="s">
        <v>2</v>
      </c>
      <c r="C1486" t="s">
        <v>3</v>
      </c>
      <c r="D1486" s="2">
        <v>27.549999</v>
      </c>
    </row>
    <row r="1487" spans="1:4">
      <c r="A1487" s="1">
        <v>44217</v>
      </c>
      <c r="B1487" t="s">
        <v>4</v>
      </c>
      <c r="C1487" t="s">
        <v>5</v>
      </c>
      <c r="D1487" s="2">
        <v>25.290001</v>
      </c>
    </row>
    <row r="1488" spans="1:4">
      <c r="A1488" s="1">
        <v>44217</v>
      </c>
      <c r="B1488" t="s">
        <v>6</v>
      </c>
      <c r="C1488" t="s">
        <v>7</v>
      </c>
      <c r="D1488" s="2">
        <v>93.360000999999997</v>
      </c>
    </row>
    <row r="1489" spans="1:4">
      <c r="A1489" s="1">
        <v>44217</v>
      </c>
      <c r="B1489" t="s">
        <v>8</v>
      </c>
      <c r="C1489" t="s">
        <v>9</v>
      </c>
      <c r="D1489" s="2">
        <v>19.149999999999999</v>
      </c>
    </row>
    <row r="1490" spans="1:4">
      <c r="A1490" s="1">
        <v>44217</v>
      </c>
      <c r="B1490" t="s">
        <v>10</v>
      </c>
      <c r="C1490" t="s">
        <v>11</v>
      </c>
      <c r="D1490" s="2">
        <v>20.59</v>
      </c>
    </row>
    <row r="1491" spans="1:4">
      <c r="A1491" s="1">
        <v>44217</v>
      </c>
      <c r="B1491" t="s">
        <v>12</v>
      </c>
      <c r="C1491" t="s">
        <v>13</v>
      </c>
      <c r="D1491" s="2">
        <v>29.09</v>
      </c>
    </row>
    <row r="1492" spans="1:4">
      <c r="A1492" s="1">
        <v>44217</v>
      </c>
      <c r="B1492" t="s">
        <v>14</v>
      </c>
      <c r="C1492" t="s">
        <v>15</v>
      </c>
      <c r="D1492" s="2">
        <v>67.910004000000001</v>
      </c>
    </row>
    <row r="1493" spans="1:4">
      <c r="A1493" s="1">
        <v>44217</v>
      </c>
      <c r="B1493" t="s">
        <v>16</v>
      </c>
      <c r="C1493" t="s">
        <v>17</v>
      </c>
      <c r="D1493" s="2">
        <v>70</v>
      </c>
    </row>
    <row r="1494" spans="1:4">
      <c r="A1494" s="1">
        <v>44217</v>
      </c>
      <c r="B1494" t="s">
        <v>18</v>
      </c>
      <c r="C1494" t="s">
        <v>19</v>
      </c>
      <c r="D1494" s="2">
        <v>38.228802000000002</v>
      </c>
    </row>
    <row r="1495" spans="1:4">
      <c r="A1495" s="1">
        <v>44217</v>
      </c>
      <c r="B1495" t="s">
        <v>20</v>
      </c>
      <c r="C1495" t="s">
        <v>21</v>
      </c>
      <c r="D1495" s="2">
        <v>19.366667</v>
      </c>
    </row>
    <row r="1496" spans="1:4">
      <c r="A1496" s="1">
        <v>44216</v>
      </c>
      <c r="B1496" t="s">
        <v>2</v>
      </c>
      <c r="C1496" t="s">
        <v>3</v>
      </c>
      <c r="D1496" s="2">
        <v>28.209999</v>
      </c>
    </row>
    <row r="1497" spans="1:4">
      <c r="A1497" s="1">
        <v>44216</v>
      </c>
      <c r="B1497" t="s">
        <v>4</v>
      </c>
      <c r="C1497" t="s">
        <v>5</v>
      </c>
      <c r="D1497" s="2">
        <v>25.65</v>
      </c>
    </row>
    <row r="1498" spans="1:4">
      <c r="A1498" s="1">
        <v>44216</v>
      </c>
      <c r="B1498" t="s">
        <v>6</v>
      </c>
      <c r="C1498" t="s">
        <v>7</v>
      </c>
      <c r="D1498" s="2">
        <v>92.32</v>
      </c>
    </row>
    <row r="1499" spans="1:4">
      <c r="A1499" s="1">
        <v>44216</v>
      </c>
      <c r="B1499" t="s">
        <v>8</v>
      </c>
      <c r="C1499" t="s">
        <v>9</v>
      </c>
      <c r="D1499" s="2">
        <v>19.540001</v>
      </c>
    </row>
    <row r="1500" spans="1:4">
      <c r="A1500" s="1">
        <v>44216</v>
      </c>
      <c r="B1500" t="s">
        <v>10</v>
      </c>
      <c r="C1500" t="s">
        <v>11</v>
      </c>
      <c r="D1500" s="2">
        <v>20.959999</v>
      </c>
    </row>
    <row r="1501" spans="1:4">
      <c r="A1501" s="1">
        <v>44216</v>
      </c>
      <c r="B1501" t="s">
        <v>12</v>
      </c>
      <c r="C1501" t="s">
        <v>13</v>
      </c>
      <c r="D1501" s="2">
        <v>29.209999</v>
      </c>
    </row>
    <row r="1502" spans="1:4">
      <c r="A1502" s="1">
        <v>44216</v>
      </c>
      <c r="B1502" t="s">
        <v>14</v>
      </c>
      <c r="C1502" t="s">
        <v>15</v>
      </c>
      <c r="D1502" s="2">
        <v>69.569999999999993</v>
      </c>
    </row>
    <row r="1503" spans="1:4">
      <c r="A1503" s="1">
        <v>44216</v>
      </c>
      <c r="B1503" t="s">
        <v>16</v>
      </c>
      <c r="C1503" t="s">
        <v>17</v>
      </c>
      <c r="D1503" s="2">
        <v>70</v>
      </c>
    </row>
    <row r="1504" spans="1:4">
      <c r="A1504" s="1">
        <v>44216</v>
      </c>
      <c r="B1504" t="s">
        <v>18</v>
      </c>
      <c r="C1504" t="s">
        <v>19</v>
      </c>
      <c r="D1504" s="2">
        <v>38.568275</v>
      </c>
    </row>
    <row r="1505" spans="1:4">
      <c r="A1505" s="1">
        <v>44216</v>
      </c>
      <c r="B1505" t="s">
        <v>20</v>
      </c>
      <c r="C1505" t="s">
        <v>21</v>
      </c>
      <c r="D1505" s="2">
        <v>20</v>
      </c>
    </row>
    <row r="1506" spans="1:4">
      <c r="A1506" s="1">
        <v>44215</v>
      </c>
      <c r="B1506" t="s">
        <v>2</v>
      </c>
      <c r="C1506" t="s">
        <v>3</v>
      </c>
      <c r="D1506" s="2">
        <v>28.690000999999999</v>
      </c>
    </row>
    <row r="1507" spans="1:4">
      <c r="A1507" s="1">
        <v>44215</v>
      </c>
      <c r="B1507" t="s">
        <v>4</v>
      </c>
      <c r="C1507" t="s">
        <v>5</v>
      </c>
      <c r="D1507" s="2">
        <v>24.65</v>
      </c>
    </row>
    <row r="1508" spans="1:4">
      <c r="A1508" s="1">
        <v>44215</v>
      </c>
      <c r="B1508" t="s">
        <v>6</v>
      </c>
      <c r="C1508" t="s">
        <v>7</v>
      </c>
      <c r="D1508" s="2">
        <v>94.059997999999993</v>
      </c>
    </row>
    <row r="1509" spans="1:4">
      <c r="A1509" s="1">
        <v>44215</v>
      </c>
      <c r="B1509" t="s">
        <v>8</v>
      </c>
      <c r="C1509" t="s">
        <v>9</v>
      </c>
      <c r="D1509" s="2">
        <v>19.940000999999999</v>
      </c>
    </row>
    <row r="1510" spans="1:4">
      <c r="A1510" s="1">
        <v>44215</v>
      </c>
      <c r="B1510" t="s">
        <v>10</v>
      </c>
      <c r="C1510" t="s">
        <v>11</v>
      </c>
      <c r="D1510" s="2">
        <v>21.190000999999999</v>
      </c>
    </row>
    <row r="1511" spans="1:4">
      <c r="A1511" s="1">
        <v>44215</v>
      </c>
      <c r="B1511" t="s">
        <v>12</v>
      </c>
      <c r="C1511" t="s">
        <v>13</v>
      </c>
      <c r="D1511" s="2">
        <v>29.190000999999999</v>
      </c>
    </row>
    <row r="1512" spans="1:4">
      <c r="A1512" s="1">
        <v>44215</v>
      </c>
      <c r="B1512" t="s">
        <v>14</v>
      </c>
      <c r="C1512" t="s">
        <v>15</v>
      </c>
      <c r="D1512" s="2">
        <v>68.800003000000004</v>
      </c>
    </row>
    <row r="1513" spans="1:4">
      <c r="A1513" s="1">
        <v>44215</v>
      </c>
      <c r="B1513" t="s">
        <v>16</v>
      </c>
      <c r="C1513" t="s">
        <v>17</v>
      </c>
      <c r="D1513" s="2">
        <v>70.25</v>
      </c>
    </row>
    <row r="1514" spans="1:4">
      <c r="A1514" s="1">
        <v>44215</v>
      </c>
      <c r="B1514" t="s">
        <v>18</v>
      </c>
      <c r="C1514" t="s">
        <v>19</v>
      </c>
      <c r="D1514" s="2">
        <v>38.756874000000003</v>
      </c>
    </row>
    <row r="1515" spans="1:4">
      <c r="A1515" s="1">
        <v>44215</v>
      </c>
      <c r="B1515" t="s">
        <v>20</v>
      </c>
      <c r="C1515" t="s">
        <v>21</v>
      </c>
      <c r="D1515" s="2">
        <v>20.196667000000001</v>
      </c>
    </row>
    <row r="1516" spans="1:4">
      <c r="A1516" s="1">
        <v>44214</v>
      </c>
      <c r="B1516" t="s">
        <v>2</v>
      </c>
      <c r="C1516" t="s">
        <v>3</v>
      </c>
      <c r="D1516" s="2">
        <v>28.07</v>
      </c>
    </row>
    <row r="1517" spans="1:4">
      <c r="A1517" s="1">
        <v>44214</v>
      </c>
      <c r="B1517" t="s">
        <v>4</v>
      </c>
      <c r="C1517" t="s">
        <v>5</v>
      </c>
      <c r="D1517" s="2">
        <v>24.370000999999998</v>
      </c>
    </row>
    <row r="1518" spans="1:4">
      <c r="A1518" s="1">
        <v>44214</v>
      </c>
      <c r="B1518" t="s">
        <v>6</v>
      </c>
      <c r="C1518" t="s">
        <v>7</v>
      </c>
      <c r="D1518" s="2">
        <v>94.309997999999993</v>
      </c>
    </row>
    <row r="1519" spans="1:4">
      <c r="A1519" s="1">
        <v>44214</v>
      </c>
      <c r="B1519" t="s">
        <v>8</v>
      </c>
      <c r="C1519" t="s">
        <v>9</v>
      </c>
      <c r="D1519" s="2">
        <v>20</v>
      </c>
    </row>
    <row r="1520" spans="1:4">
      <c r="A1520" s="1">
        <v>44214</v>
      </c>
      <c r="B1520" t="s">
        <v>10</v>
      </c>
      <c r="C1520" t="s">
        <v>11</v>
      </c>
      <c r="D1520" s="2">
        <v>21.42</v>
      </c>
    </row>
    <row r="1521" spans="1:4">
      <c r="A1521" s="1">
        <v>44214</v>
      </c>
      <c r="B1521" t="s">
        <v>12</v>
      </c>
      <c r="C1521" t="s">
        <v>13</v>
      </c>
      <c r="D1521" s="2">
        <v>29.290001</v>
      </c>
    </row>
    <row r="1522" spans="1:4">
      <c r="A1522" s="1">
        <v>44214</v>
      </c>
      <c r="B1522" t="s">
        <v>14</v>
      </c>
      <c r="C1522" t="s">
        <v>15</v>
      </c>
      <c r="D1522" s="2">
        <v>70.690002000000007</v>
      </c>
    </row>
    <row r="1523" spans="1:4">
      <c r="A1523" s="1">
        <v>44214</v>
      </c>
      <c r="B1523" t="s">
        <v>16</v>
      </c>
      <c r="C1523" t="s">
        <v>17</v>
      </c>
      <c r="D1523" s="2">
        <v>68.709998999999996</v>
      </c>
    </row>
    <row r="1524" spans="1:4">
      <c r="A1524" s="1">
        <v>44214</v>
      </c>
      <c r="B1524" t="s">
        <v>18</v>
      </c>
      <c r="C1524" t="s">
        <v>19</v>
      </c>
      <c r="D1524" s="2">
        <v>39.350960000000001</v>
      </c>
    </row>
    <row r="1525" spans="1:4">
      <c r="A1525" s="1">
        <v>44214</v>
      </c>
      <c r="B1525" t="s">
        <v>20</v>
      </c>
      <c r="C1525" t="s">
        <v>21</v>
      </c>
      <c r="D1525" s="2">
        <v>20.266666000000001</v>
      </c>
    </row>
    <row r="1526" spans="1:4">
      <c r="A1526" s="1">
        <v>44211</v>
      </c>
      <c r="B1526" t="s">
        <v>2</v>
      </c>
      <c r="C1526" t="s">
        <v>3</v>
      </c>
      <c r="D1526" s="2">
        <v>28.120000999999998</v>
      </c>
    </row>
    <row r="1527" spans="1:4">
      <c r="A1527" s="1">
        <v>44211</v>
      </c>
      <c r="B1527" t="s">
        <v>4</v>
      </c>
      <c r="C1527" t="s">
        <v>5</v>
      </c>
      <c r="D1527" s="2">
        <v>24.299999</v>
      </c>
    </row>
    <row r="1528" spans="1:4">
      <c r="A1528" s="1">
        <v>44211</v>
      </c>
      <c r="B1528" t="s">
        <v>6</v>
      </c>
      <c r="C1528" t="s">
        <v>7</v>
      </c>
      <c r="D1528" s="2">
        <v>93.550003000000004</v>
      </c>
    </row>
    <row r="1529" spans="1:4">
      <c r="A1529" s="1">
        <v>44211</v>
      </c>
      <c r="B1529" t="s">
        <v>8</v>
      </c>
      <c r="C1529" t="s">
        <v>9</v>
      </c>
      <c r="D1529" s="2">
        <v>20.290001</v>
      </c>
    </row>
    <row r="1530" spans="1:4">
      <c r="A1530" s="1">
        <v>44211</v>
      </c>
      <c r="B1530" t="s">
        <v>10</v>
      </c>
      <c r="C1530" t="s">
        <v>11</v>
      </c>
      <c r="D1530" s="2">
        <v>21.35</v>
      </c>
    </row>
    <row r="1531" spans="1:4">
      <c r="A1531" s="1">
        <v>44211</v>
      </c>
      <c r="B1531" t="s">
        <v>12</v>
      </c>
      <c r="C1531" t="s">
        <v>13</v>
      </c>
      <c r="D1531" s="2">
        <v>28.889999</v>
      </c>
    </row>
    <row r="1532" spans="1:4">
      <c r="A1532" s="1">
        <v>44211</v>
      </c>
      <c r="B1532" t="s">
        <v>14</v>
      </c>
      <c r="C1532" t="s">
        <v>15</v>
      </c>
      <c r="D1532" s="2">
        <v>70.709998999999996</v>
      </c>
    </row>
    <row r="1533" spans="1:4">
      <c r="A1533" s="1">
        <v>44211</v>
      </c>
      <c r="B1533" t="s">
        <v>16</v>
      </c>
      <c r="C1533" t="s">
        <v>17</v>
      </c>
      <c r="D1533" s="2">
        <v>67.410004000000001</v>
      </c>
    </row>
    <row r="1534" spans="1:4">
      <c r="A1534" s="1">
        <v>44211</v>
      </c>
      <c r="B1534" t="s">
        <v>18</v>
      </c>
      <c r="C1534" t="s">
        <v>19</v>
      </c>
      <c r="D1534" s="2">
        <v>39.765872999999999</v>
      </c>
    </row>
    <row r="1535" spans="1:4">
      <c r="A1535" s="1">
        <v>44211</v>
      </c>
      <c r="B1535" t="s">
        <v>20</v>
      </c>
      <c r="C1535" t="s">
        <v>21</v>
      </c>
      <c r="D1535" s="2">
        <v>19.940000999999999</v>
      </c>
    </row>
    <row r="1536" spans="1:4">
      <c r="A1536" s="1">
        <v>44210</v>
      </c>
      <c r="B1536" t="s">
        <v>2</v>
      </c>
      <c r="C1536" t="s">
        <v>3</v>
      </c>
      <c r="D1536" s="2">
        <v>29.450001</v>
      </c>
    </row>
    <row r="1537" spans="1:4">
      <c r="A1537" s="1">
        <v>44210</v>
      </c>
      <c r="B1537" t="s">
        <v>4</v>
      </c>
      <c r="C1537" t="s">
        <v>5</v>
      </c>
      <c r="D1537" s="2">
        <v>23.98</v>
      </c>
    </row>
    <row r="1538" spans="1:4">
      <c r="A1538" s="1">
        <v>44210</v>
      </c>
      <c r="B1538" t="s">
        <v>6</v>
      </c>
      <c r="C1538" t="s">
        <v>7</v>
      </c>
      <c r="D1538" s="2">
        <v>97.800003000000004</v>
      </c>
    </row>
    <row r="1539" spans="1:4">
      <c r="A1539" s="1">
        <v>44210</v>
      </c>
      <c r="B1539" t="s">
        <v>8</v>
      </c>
      <c r="C1539" t="s">
        <v>9</v>
      </c>
      <c r="D1539" s="2">
        <v>20.57</v>
      </c>
    </row>
    <row r="1540" spans="1:4">
      <c r="A1540" s="1">
        <v>44210</v>
      </c>
      <c r="B1540" t="s">
        <v>10</v>
      </c>
      <c r="C1540" t="s">
        <v>11</v>
      </c>
      <c r="D1540" s="2">
        <v>21.940000999999999</v>
      </c>
    </row>
    <row r="1541" spans="1:4">
      <c r="A1541" s="1">
        <v>44210</v>
      </c>
      <c r="B1541" t="s">
        <v>12</v>
      </c>
      <c r="C1541" t="s">
        <v>13</v>
      </c>
      <c r="D1541" s="2">
        <v>28.42</v>
      </c>
    </row>
    <row r="1542" spans="1:4">
      <c r="A1542" s="1">
        <v>44210</v>
      </c>
      <c r="B1542" t="s">
        <v>14</v>
      </c>
      <c r="C1542" t="s">
        <v>15</v>
      </c>
      <c r="D1542" s="2">
        <v>73.930000000000007</v>
      </c>
    </row>
    <row r="1543" spans="1:4">
      <c r="A1543" s="1">
        <v>44210</v>
      </c>
      <c r="B1543" t="s">
        <v>16</v>
      </c>
      <c r="C1543" t="s">
        <v>17</v>
      </c>
      <c r="D1543" s="2">
        <v>66.209998999999996</v>
      </c>
    </row>
    <row r="1544" spans="1:4">
      <c r="A1544" s="1">
        <v>44210</v>
      </c>
      <c r="B1544" t="s">
        <v>18</v>
      </c>
      <c r="C1544" t="s">
        <v>19</v>
      </c>
      <c r="D1544" s="2">
        <v>40.397677999999999</v>
      </c>
    </row>
    <row r="1545" spans="1:4">
      <c r="A1545" s="1">
        <v>44210</v>
      </c>
      <c r="B1545" t="s">
        <v>20</v>
      </c>
      <c r="C1545" t="s">
        <v>21</v>
      </c>
      <c r="D1545" s="2">
        <v>20.553332999999999</v>
      </c>
    </row>
    <row r="1546" spans="1:4">
      <c r="A1546" s="1">
        <v>44209</v>
      </c>
      <c r="B1546" t="s">
        <v>2</v>
      </c>
      <c r="C1546" t="s">
        <v>3</v>
      </c>
      <c r="D1546" s="2">
        <v>29.15</v>
      </c>
    </row>
    <row r="1547" spans="1:4">
      <c r="A1547" s="1">
        <v>44209</v>
      </c>
      <c r="B1547" t="s">
        <v>4</v>
      </c>
      <c r="C1547" t="s">
        <v>5</v>
      </c>
      <c r="D1547" s="2">
        <v>23.6</v>
      </c>
    </row>
    <row r="1548" spans="1:4">
      <c r="A1548" s="1">
        <v>44209</v>
      </c>
      <c r="B1548" t="s">
        <v>6</v>
      </c>
      <c r="C1548" t="s">
        <v>7</v>
      </c>
      <c r="D1548" s="2">
        <v>96.220000999999996</v>
      </c>
    </row>
    <row r="1549" spans="1:4">
      <c r="A1549" s="1">
        <v>44209</v>
      </c>
      <c r="B1549" t="s">
        <v>8</v>
      </c>
      <c r="C1549" t="s">
        <v>9</v>
      </c>
      <c r="D1549" s="2">
        <v>20.360001</v>
      </c>
    </row>
    <row r="1550" spans="1:4">
      <c r="A1550" s="1">
        <v>44209</v>
      </c>
      <c r="B1550" t="s">
        <v>10</v>
      </c>
      <c r="C1550" t="s">
        <v>11</v>
      </c>
      <c r="D1550" s="2">
        <v>21.48</v>
      </c>
    </row>
    <row r="1551" spans="1:4">
      <c r="A1551" s="1">
        <v>44209</v>
      </c>
      <c r="B1551" t="s">
        <v>12</v>
      </c>
      <c r="C1551" t="s">
        <v>13</v>
      </c>
      <c r="D1551" s="2">
        <v>28.879999000000002</v>
      </c>
    </row>
    <row r="1552" spans="1:4">
      <c r="A1552" s="1">
        <v>44209</v>
      </c>
      <c r="B1552" t="s">
        <v>14</v>
      </c>
      <c r="C1552" t="s">
        <v>15</v>
      </c>
      <c r="D1552" s="2">
        <v>71.050003000000004</v>
      </c>
    </row>
    <row r="1553" spans="1:4">
      <c r="A1553" s="1">
        <v>44209</v>
      </c>
      <c r="B1553" t="s">
        <v>16</v>
      </c>
      <c r="C1553" t="s">
        <v>17</v>
      </c>
      <c r="D1553" s="2">
        <v>63.799999</v>
      </c>
    </row>
    <row r="1554" spans="1:4">
      <c r="A1554" s="1">
        <v>44209</v>
      </c>
      <c r="B1554" t="s">
        <v>18</v>
      </c>
      <c r="C1554" t="s">
        <v>19</v>
      </c>
      <c r="D1554" s="2">
        <v>40.218510000000002</v>
      </c>
    </row>
    <row r="1555" spans="1:4">
      <c r="A1555" s="1">
        <v>44209</v>
      </c>
      <c r="B1555" t="s">
        <v>20</v>
      </c>
      <c r="C1555" t="s">
        <v>21</v>
      </c>
      <c r="D1555" s="2">
        <v>20.700001</v>
      </c>
    </row>
    <row r="1556" spans="1:4">
      <c r="A1556" s="1">
        <v>44208</v>
      </c>
      <c r="B1556" t="s">
        <v>2</v>
      </c>
      <c r="C1556" t="s">
        <v>3</v>
      </c>
      <c r="D1556" s="2">
        <v>30.629999000000002</v>
      </c>
    </row>
    <row r="1557" spans="1:4">
      <c r="A1557" s="1">
        <v>44208</v>
      </c>
      <c r="B1557" t="s">
        <v>4</v>
      </c>
      <c r="C1557" t="s">
        <v>5</v>
      </c>
      <c r="D1557" s="2">
        <v>23.66</v>
      </c>
    </row>
    <row r="1558" spans="1:4">
      <c r="A1558" s="1">
        <v>44208</v>
      </c>
      <c r="B1558" t="s">
        <v>6</v>
      </c>
      <c r="C1558" t="s">
        <v>7</v>
      </c>
      <c r="D1558" s="2">
        <v>99.190002000000007</v>
      </c>
    </row>
    <row r="1559" spans="1:4">
      <c r="A1559" s="1">
        <v>44208</v>
      </c>
      <c r="B1559" t="s">
        <v>8</v>
      </c>
      <c r="C1559" t="s">
        <v>9</v>
      </c>
      <c r="D1559" s="2">
        <v>20.149999999999999</v>
      </c>
    </row>
    <row r="1560" spans="1:4">
      <c r="A1560" s="1">
        <v>44208</v>
      </c>
      <c r="B1560" t="s">
        <v>10</v>
      </c>
      <c r="C1560" t="s">
        <v>11</v>
      </c>
      <c r="D1560" s="2">
        <v>21.639999</v>
      </c>
    </row>
    <row r="1561" spans="1:4">
      <c r="A1561" s="1">
        <v>44208</v>
      </c>
      <c r="B1561" t="s">
        <v>12</v>
      </c>
      <c r="C1561" t="s">
        <v>13</v>
      </c>
      <c r="D1561" s="2">
        <v>29.690000999999999</v>
      </c>
    </row>
    <row r="1562" spans="1:4">
      <c r="A1562" s="1">
        <v>44208</v>
      </c>
      <c r="B1562" t="s">
        <v>14</v>
      </c>
      <c r="C1562" t="s">
        <v>15</v>
      </c>
      <c r="D1562" s="2">
        <v>71.080001999999993</v>
      </c>
    </row>
    <row r="1563" spans="1:4">
      <c r="A1563" s="1">
        <v>44208</v>
      </c>
      <c r="B1563" t="s">
        <v>16</v>
      </c>
      <c r="C1563" t="s">
        <v>17</v>
      </c>
      <c r="D1563" s="2">
        <v>63.810001</v>
      </c>
    </row>
    <row r="1564" spans="1:4">
      <c r="A1564" s="1">
        <v>44208</v>
      </c>
      <c r="B1564" t="s">
        <v>18</v>
      </c>
      <c r="C1564" t="s">
        <v>19</v>
      </c>
      <c r="D1564" s="2">
        <v>40.001621</v>
      </c>
    </row>
    <row r="1565" spans="1:4">
      <c r="A1565" s="1">
        <v>44208</v>
      </c>
      <c r="B1565" t="s">
        <v>20</v>
      </c>
      <c r="C1565" t="s">
        <v>21</v>
      </c>
      <c r="D1565" s="2">
        <v>20.616667</v>
      </c>
    </row>
    <row r="1566" spans="1:4">
      <c r="A1566" s="1">
        <v>44207</v>
      </c>
      <c r="B1566" t="s">
        <v>2</v>
      </c>
      <c r="C1566" t="s">
        <v>3</v>
      </c>
      <c r="D1566" s="2">
        <v>30.860001</v>
      </c>
    </row>
    <row r="1567" spans="1:4">
      <c r="A1567" s="1">
        <v>44207</v>
      </c>
      <c r="B1567" t="s">
        <v>4</v>
      </c>
      <c r="C1567" t="s">
        <v>5</v>
      </c>
      <c r="D1567" s="2">
        <v>23.379999000000002</v>
      </c>
    </row>
    <row r="1568" spans="1:4">
      <c r="A1568" s="1">
        <v>44207</v>
      </c>
      <c r="B1568" t="s">
        <v>6</v>
      </c>
      <c r="C1568" t="s">
        <v>7</v>
      </c>
      <c r="D1568" s="2">
        <v>101.980003</v>
      </c>
    </row>
    <row r="1569" spans="1:4">
      <c r="A1569" s="1">
        <v>44207</v>
      </c>
      <c r="B1569" t="s">
        <v>8</v>
      </c>
      <c r="C1569" t="s">
        <v>9</v>
      </c>
      <c r="D1569" s="2">
        <v>19</v>
      </c>
    </row>
    <row r="1570" spans="1:4">
      <c r="A1570" s="1">
        <v>44207</v>
      </c>
      <c r="B1570" t="s">
        <v>10</v>
      </c>
      <c r="C1570" t="s">
        <v>11</v>
      </c>
      <c r="D1570" s="2">
        <v>21.42</v>
      </c>
    </row>
    <row r="1571" spans="1:4">
      <c r="A1571" s="1">
        <v>44207</v>
      </c>
      <c r="B1571" t="s">
        <v>12</v>
      </c>
      <c r="C1571" t="s">
        <v>13</v>
      </c>
      <c r="D1571" s="2">
        <v>29.5</v>
      </c>
    </row>
    <row r="1572" spans="1:4">
      <c r="A1572" s="1">
        <v>44207</v>
      </c>
      <c r="B1572" t="s">
        <v>14</v>
      </c>
      <c r="C1572" t="s">
        <v>15</v>
      </c>
      <c r="D1572" s="2">
        <v>69.620002999999997</v>
      </c>
    </row>
    <row r="1573" spans="1:4">
      <c r="A1573" s="1">
        <v>44207</v>
      </c>
      <c r="B1573" t="s">
        <v>16</v>
      </c>
      <c r="C1573" t="s">
        <v>17</v>
      </c>
      <c r="D1573" s="2">
        <v>63.099997999999999</v>
      </c>
    </row>
    <row r="1574" spans="1:4">
      <c r="A1574" s="1">
        <v>44207</v>
      </c>
      <c r="B1574" t="s">
        <v>18</v>
      </c>
      <c r="C1574" t="s">
        <v>19</v>
      </c>
      <c r="D1574" s="2">
        <v>39.992190999999998</v>
      </c>
    </row>
    <row r="1575" spans="1:4">
      <c r="A1575" s="1">
        <v>44207</v>
      </c>
      <c r="B1575" t="s">
        <v>20</v>
      </c>
      <c r="C1575" t="s">
        <v>21</v>
      </c>
      <c r="D1575" s="2">
        <v>20.036667000000001</v>
      </c>
    </row>
    <row r="1576" spans="1:4">
      <c r="A1576" s="1">
        <v>44204</v>
      </c>
      <c r="B1576" t="s">
        <v>2</v>
      </c>
      <c r="C1576" t="s">
        <v>3</v>
      </c>
      <c r="D1576" s="2">
        <v>31.120000999999998</v>
      </c>
    </row>
    <row r="1577" spans="1:4">
      <c r="A1577" s="1">
        <v>44204</v>
      </c>
      <c r="B1577" t="s">
        <v>4</v>
      </c>
      <c r="C1577" t="s">
        <v>5</v>
      </c>
      <c r="D1577" s="2">
        <v>23.84</v>
      </c>
    </row>
    <row r="1578" spans="1:4">
      <c r="A1578" s="1">
        <v>44204</v>
      </c>
      <c r="B1578" t="s">
        <v>6</v>
      </c>
      <c r="C1578" t="s">
        <v>7</v>
      </c>
      <c r="D1578" s="2">
        <v>102</v>
      </c>
    </row>
    <row r="1579" spans="1:4">
      <c r="A1579" s="1">
        <v>44204</v>
      </c>
      <c r="B1579" t="s">
        <v>8</v>
      </c>
      <c r="C1579" t="s">
        <v>9</v>
      </c>
      <c r="D1579" s="2">
        <v>19.5</v>
      </c>
    </row>
    <row r="1580" spans="1:4">
      <c r="A1580" s="1">
        <v>44204</v>
      </c>
      <c r="B1580" t="s">
        <v>10</v>
      </c>
      <c r="C1580" t="s">
        <v>11</v>
      </c>
      <c r="D1580" s="2">
        <v>22.379999000000002</v>
      </c>
    </row>
    <row r="1581" spans="1:4">
      <c r="A1581" s="1">
        <v>44204</v>
      </c>
      <c r="B1581" t="s">
        <v>12</v>
      </c>
      <c r="C1581" t="s">
        <v>13</v>
      </c>
      <c r="D1581" s="2">
        <v>28.889999</v>
      </c>
    </row>
    <row r="1582" spans="1:4">
      <c r="A1582" s="1">
        <v>44204</v>
      </c>
      <c r="B1582" t="s">
        <v>14</v>
      </c>
      <c r="C1582" t="s">
        <v>15</v>
      </c>
      <c r="D1582" s="2">
        <v>71</v>
      </c>
    </row>
    <row r="1583" spans="1:4">
      <c r="A1583" s="1">
        <v>44204</v>
      </c>
      <c r="B1583" t="s">
        <v>16</v>
      </c>
      <c r="C1583" t="s">
        <v>17</v>
      </c>
      <c r="D1583" s="2">
        <v>64.099997999999999</v>
      </c>
    </row>
    <row r="1584" spans="1:4">
      <c r="A1584" s="1">
        <v>44204</v>
      </c>
      <c r="B1584" t="s">
        <v>18</v>
      </c>
      <c r="C1584" t="s">
        <v>19</v>
      </c>
      <c r="D1584" s="2">
        <v>40.293948999999998</v>
      </c>
    </row>
    <row r="1585" spans="1:4">
      <c r="A1585" s="1">
        <v>44204</v>
      </c>
      <c r="B1585" t="s">
        <v>20</v>
      </c>
      <c r="C1585" t="s">
        <v>21</v>
      </c>
      <c r="D1585" s="2">
        <v>20.896666</v>
      </c>
    </row>
    <row r="1586" spans="1:4">
      <c r="A1586" s="1">
        <v>44203</v>
      </c>
      <c r="B1586" t="s">
        <v>2</v>
      </c>
      <c r="C1586" t="s">
        <v>3</v>
      </c>
      <c r="D1586" s="2">
        <v>31</v>
      </c>
    </row>
    <row r="1587" spans="1:4">
      <c r="A1587" s="1">
        <v>44203</v>
      </c>
      <c r="B1587" t="s">
        <v>4</v>
      </c>
      <c r="C1587" t="s">
        <v>5</v>
      </c>
      <c r="D1587" s="2">
        <v>23.18</v>
      </c>
    </row>
    <row r="1588" spans="1:4">
      <c r="A1588" s="1">
        <v>44203</v>
      </c>
      <c r="B1588" t="s">
        <v>6</v>
      </c>
      <c r="C1588" t="s">
        <v>7</v>
      </c>
      <c r="D1588" s="2">
        <v>102.32</v>
      </c>
    </row>
    <row r="1589" spans="1:4">
      <c r="A1589" s="1">
        <v>44203</v>
      </c>
      <c r="B1589" t="s">
        <v>8</v>
      </c>
      <c r="C1589" t="s">
        <v>9</v>
      </c>
      <c r="D1589" s="2">
        <v>18.809999000000001</v>
      </c>
    </row>
    <row r="1590" spans="1:4">
      <c r="A1590" s="1">
        <v>44203</v>
      </c>
      <c r="B1590" t="s">
        <v>10</v>
      </c>
      <c r="C1590" t="s">
        <v>11</v>
      </c>
      <c r="D1590" s="2">
        <v>21.6</v>
      </c>
    </row>
    <row r="1591" spans="1:4">
      <c r="A1591" s="1">
        <v>44203</v>
      </c>
      <c r="B1591" t="s">
        <v>12</v>
      </c>
      <c r="C1591" t="s">
        <v>13</v>
      </c>
      <c r="D1591" s="2">
        <v>27.76</v>
      </c>
    </row>
    <row r="1592" spans="1:4">
      <c r="A1592" s="1">
        <v>44203</v>
      </c>
      <c r="B1592" t="s">
        <v>14</v>
      </c>
      <c r="C1592" t="s">
        <v>15</v>
      </c>
      <c r="D1592" s="2">
        <v>66.510002</v>
      </c>
    </row>
    <row r="1593" spans="1:4">
      <c r="A1593" s="1">
        <v>44203</v>
      </c>
      <c r="B1593" t="s">
        <v>16</v>
      </c>
      <c r="C1593" t="s">
        <v>17</v>
      </c>
      <c r="D1593" s="2">
        <v>62.919998</v>
      </c>
    </row>
    <row r="1594" spans="1:4">
      <c r="A1594" s="1">
        <v>44203</v>
      </c>
      <c r="B1594" t="s">
        <v>18</v>
      </c>
      <c r="C1594" t="s">
        <v>19</v>
      </c>
      <c r="D1594" s="2">
        <v>38.709724000000001</v>
      </c>
    </row>
    <row r="1595" spans="1:4">
      <c r="A1595" s="1">
        <v>44203</v>
      </c>
      <c r="B1595" t="s">
        <v>20</v>
      </c>
      <c r="C1595" t="s">
        <v>21</v>
      </c>
      <c r="D1595" s="2">
        <v>20.593332</v>
      </c>
    </row>
    <row r="1596" spans="1:4">
      <c r="A1596" s="1">
        <v>44202</v>
      </c>
      <c r="B1596" t="s">
        <v>2</v>
      </c>
      <c r="C1596" t="s">
        <v>3</v>
      </c>
      <c r="D1596" s="2">
        <v>30.1</v>
      </c>
    </row>
    <row r="1597" spans="1:4">
      <c r="A1597" s="1">
        <v>44202</v>
      </c>
      <c r="B1597" t="s">
        <v>4</v>
      </c>
      <c r="C1597" t="s">
        <v>5</v>
      </c>
      <c r="D1597" s="2">
        <v>23.469999000000001</v>
      </c>
    </row>
    <row r="1598" spans="1:4">
      <c r="A1598" s="1">
        <v>44202</v>
      </c>
      <c r="B1598" t="s">
        <v>6</v>
      </c>
      <c r="C1598" t="s">
        <v>7</v>
      </c>
      <c r="D1598" s="2">
        <v>96.050003000000004</v>
      </c>
    </row>
    <row r="1599" spans="1:4">
      <c r="A1599" s="1">
        <v>44202</v>
      </c>
      <c r="B1599" t="s">
        <v>8</v>
      </c>
      <c r="C1599" t="s">
        <v>9</v>
      </c>
      <c r="D1599" s="2">
        <v>18.950001</v>
      </c>
    </row>
    <row r="1600" spans="1:4">
      <c r="A1600" s="1">
        <v>44202</v>
      </c>
      <c r="B1600" t="s">
        <v>10</v>
      </c>
      <c r="C1600" t="s">
        <v>11</v>
      </c>
      <c r="D1600" s="2">
        <v>21.620000999999998</v>
      </c>
    </row>
    <row r="1601" spans="1:4">
      <c r="A1601" s="1">
        <v>44202</v>
      </c>
      <c r="B1601" t="s">
        <v>12</v>
      </c>
      <c r="C1601" t="s">
        <v>13</v>
      </c>
      <c r="D1601" s="2">
        <v>26.360001</v>
      </c>
    </row>
    <row r="1602" spans="1:4">
      <c r="A1602" s="1">
        <v>44202</v>
      </c>
      <c r="B1602" t="s">
        <v>14</v>
      </c>
      <c r="C1602" t="s">
        <v>15</v>
      </c>
      <c r="D1602" s="2">
        <v>63.5</v>
      </c>
    </row>
    <row r="1603" spans="1:4">
      <c r="A1603" s="1">
        <v>44202</v>
      </c>
      <c r="B1603" t="s">
        <v>16</v>
      </c>
      <c r="C1603" t="s">
        <v>17</v>
      </c>
      <c r="D1603" s="2">
        <v>63</v>
      </c>
    </row>
    <row r="1604" spans="1:4">
      <c r="A1604" s="1">
        <v>44202</v>
      </c>
      <c r="B1604" t="s">
        <v>18</v>
      </c>
      <c r="C1604" t="s">
        <v>19</v>
      </c>
      <c r="D1604" s="2">
        <v>39.31324</v>
      </c>
    </row>
    <row r="1605" spans="1:4">
      <c r="A1605" s="1">
        <v>44202</v>
      </c>
      <c r="B1605" t="s">
        <v>20</v>
      </c>
      <c r="C1605" t="s">
        <v>21</v>
      </c>
      <c r="D1605" s="2">
        <v>20.033332999999999</v>
      </c>
    </row>
    <row r="1606" spans="1:4">
      <c r="A1606" s="1">
        <v>44201</v>
      </c>
      <c r="B1606" t="s">
        <v>2</v>
      </c>
      <c r="C1606" t="s">
        <v>3</v>
      </c>
      <c r="D1606" s="2">
        <v>30.040001</v>
      </c>
    </row>
    <row r="1607" spans="1:4">
      <c r="A1607" s="1">
        <v>44201</v>
      </c>
      <c r="B1607" t="s">
        <v>4</v>
      </c>
      <c r="C1607" t="s">
        <v>5</v>
      </c>
      <c r="D1607" s="2">
        <v>24.93</v>
      </c>
    </row>
    <row r="1608" spans="1:4">
      <c r="A1608" s="1">
        <v>44201</v>
      </c>
      <c r="B1608" t="s">
        <v>6</v>
      </c>
      <c r="C1608" t="s">
        <v>7</v>
      </c>
      <c r="D1608" s="2">
        <v>93</v>
      </c>
    </row>
    <row r="1609" spans="1:4">
      <c r="A1609" s="1">
        <v>44201</v>
      </c>
      <c r="B1609" t="s">
        <v>8</v>
      </c>
      <c r="C1609" t="s">
        <v>9</v>
      </c>
      <c r="D1609" s="2">
        <v>19.02</v>
      </c>
    </row>
    <row r="1610" spans="1:4">
      <c r="A1610" s="1">
        <v>44201</v>
      </c>
      <c r="B1610" t="s">
        <v>10</v>
      </c>
      <c r="C1610" t="s">
        <v>11</v>
      </c>
      <c r="D1610" s="2">
        <v>22.58</v>
      </c>
    </row>
    <row r="1611" spans="1:4">
      <c r="A1611" s="1">
        <v>44201</v>
      </c>
      <c r="B1611" t="s">
        <v>12</v>
      </c>
      <c r="C1611" t="s">
        <v>13</v>
      </c>
      <c r="D1611" s="2">
        <v>25.870000999999998</v>
      </c>
    </row>
    <row r="1612" spans="1:4">
      <c r="A1612" s="1">
        <v>44201</v>
      </c>
      <c r="B1612" t="s">
        <v>14</v>
      </c>
      <c r="C1612" t="s">
        <v>15</v>
      </c>
      <c r="D1612" s="2">
        <v>67.379997000000003</v>
      </c>
    </row>
    <row r="1613" spans="1:4">
      <c r="A1613" s="1">
        <v>44201</v>
      </c>
      <c r="B1613" t="s">
        <v>16</v>
      </c>
      <c r="C1613" t="s">
        <v>17</v>
      </c>
      <c r="D1613" s="2">
        <v>66.959998999999996</v>
      </c>
    </row>
    <row r="1614" spans="1:4">
      <c r="A1614" s="1">
        <v>44201</v>
      </c>
      <c r="B1614" t="s">
        <v>18</v>
      </c>
      <c r="C1614" t="s">
        <v>19</v>
      </c>
      <c r="D1614" s="2">
        <v>40.161929999999998</v>
      </c>
    </row>
    <row r="1615" spans="1:4">
      <c r="A1615" s="1">
        <v>44201</v>
      </c>
      <c r="B1615" t="s">
        <v>20</v>
      </c>
      <c r="C1615" t="s">
        <v>21</v>
      </c>
      <c r="D1615" s="2">
        <v>20.366667</v>
      </c>
    </row>
    <row r="1616" spans="1:4">
      <c r="A1616" s="1">
        <v>44200</v>
      </c>
      <c r="B1616" t="s">
        <v>2</v>
      </c>
      <c r="C1616" t="s">
        <v>3</v>
      </c>
      <c r="D1616" s="2">
        <v>28.91</v>
      </c>
    </row>
    <row r="1617" spans="1:4">
      <c r="A1617" s="1">
        <v>44200</v>
      </c>
      <c r="B1617" t="s">
        <v>4</v>
      </c>
      <c r="C1617" t="s">
        <v>5</v>
      </c>
      <c r="D1617" s="2">
        <v>25.442855999999999</v>
      </c>
    </row>
    <row r="1618" spans="1:4">
      <c r="A1618" s="1">
        <v>44200</v>
      </c>
      <c r="B1618" t="s">
        <v>6</v>
      </c>
      <c r="C1618" t="s">
        <v>7</v>
      </c>
      <c r="D1618" s="2">
        <v>91.459998999999996</v>
      </c>
    </row>
    <row r="1619" spans="1:4">
      <c r="A1619" s="1">
        <v>44200</v>
      </c>
      <c r="B1619" t="s">
        <v>8</v>
      </c>
      <c r="C1619" t="s">
        <v>9</v>
      </c>
      <c r="D1619" s="2">
        <v>19.149999999999999</v>
      </c>
    </row>
    <row r="1620" spans="1:4">
      <c r="A1620" s="1">
        <v>44200</v>
      </c>
      <c r="B1620" t="s">
        <v>10</v>
      </c>
      <c r="C1620" t="s">
        <v>11</v>
      </c>
      <c r="D1620" s="2">
        <v>22.549999</v>
      </c>
    </row>
    <row r="1621" spans="1:4">
      <c r="A1621" s="1">
        <v>44200</v>
      </c>
      <c r="B1621" t="s">
        <v>12</v>
      </c>
      <c r="C1621" t="s">
        <v>13</v>
      </c>
      <c r="D1621" s="2">
        <v>26.049999</v>
      </c>
    </row>
    <row r="1622" spans="1:4">
      <c r="A1622" s="1">
        <v>44200</v>
      </c>
      <c r="B1622" t="s">
        <v>14</v>
      </c>
      <c r="C1622" t="s">
        <v>15</v>
      </c>
      <c r="D1622" s="2">
        <v>67.779999000000004</v>
      </c>
    </row>
    <row r="1623" spans="1:4">
      <c r="A1623" s="1">
        <v>44200</v>
      </c>
      <c r="B1623" t="s">
        <v>16</v>
      </c>
      <c r="C1623" t="s">
        <v>17</v>
      </c>
      <c r="D1623" s="2">
        <v>68</v>
      </c>
    </row>
    <row r="1624" spans="1:4">
      <c r="A1624" s="1">
        <v>44200</v>
      </c>
      <c r="B1624" t="s">
        <v>18</v>
      </c>
      <c r="C1624" t="s">
        <v>19</v>
      </c>
      <c r="D1624" s="2">
        <v>40.293948999999998</v>
      </c>
    </row>
    <row r="1625" spans="1:4">
      <c r="A1625" s="1">
        <v>44200</v>
      </c>
      <c r="B1625" t="s">
        <v>20</v>
      </c>
      <c r="C1625" t="s">
        <v>21</v>
      </c>
      <c r="D1625" s="2">
        <v>20.326665999999999</v>
      </c>
    </row>
    <row r="1626" spans="1:4">
      <c r="A1626" s="1">
        <v>44195</v>
      </c>
      <c r="B1626" t="s">
        <v>2</v>
      </c>
      <c r="C1626" t="s">
        <v>3</v>
      </c>
      <c r="D1626" s="2">
        <v>28.34</v>
      </c>
    </row>
    <row r="1627" spans="1:4">
      <c r="A1627" s="1">
        <v>44195</v>
      </c>
      <c r="B1627" t="s">
        <v>4</v>
      </c>
      <c r="C1627" t="s">
        <v>5</v>
      </c>
      <c r="D1627" s="2">
        <v>26.231085</v>
      </c>
    </row>
    <row r="1628" spans="1:4">
      <c r="A1628" s="1">
        <v>44195</v>
      </c>
      <c r="B1628" t="s">
        <v>6</v>
      </c>
      <c r="C1628" t="s">
        <v>7</v>
      </c>
      <c r="D1628" s="2">
        <v>87.449996999999996</v>
      </c>
    </row>
    <row r="1629" spans="1:4">
      <c r="A1629" s="1">
        <v>44195</v>
      </c>
      <c r="B1629" t="s">
        <v>8</v>
      </c>
      <c r="C1629" t="s">
        <v>9</v>
      </c>
      <c r="D1629" s="2">
        <v>19.389999</v>
      </c>
    </row>
    <row r="1630" spans="1:4">
      <c r="A1630" s="1">
        <v>44195</v>
      </c>
      <c r="B1630" t="s">
        <v>10</v>
      </c>
      <c r="C1630" t="s">
        <v>11</v>
      </c>
      <c r="D1630" s="2">
        <v>23.530000999999999</v>
      </c>
    </row>
    <row r="1631" spans="1:4">
      <c r="A1631" s="1">
        <v>44195</v>
      </c>
      <c r="B1631" t="s">
        <v>12</v>
      </c>
      <c r="C1631" t="s">
        <v>13</v>
      </c>
      <c r="D1631" s="2">
        <v>26.549999</v>
      </c>
    </row>
    <row r="1632" spans="1:4">
      <c r="A1632" s="1">
        <v>44195</v>
      </c>
      <c r="B1632" t="s">
        <v>14</v>
      </c>
      <c r="C1632" t="s">
        <v>15</v>
      </c>
      <c r="D1632" s="2">
        <v>68.949996999999996</v>
      </c>
    </row>
    <row r="1633" spans="1:4">
      <c r="A1633" s="1">
        <v>44195</v>
      </c>
      <c r="B1633" t="s">
        <v>16</v>
      </c>
      <c r="C1633" t="s">
        <v>17</v>
      </c>
      <c r="D1633" s="2">
        <v>68.180000000000007</v>
      </c>
    </row>
    <row r="1634" spans="1:4">
      <c r="A1634" s="1">
        <v>44195</v>
      </c>
      <c r="B1634" t="s">
        <v>18</v>
      </c>
      <c r="C1634" t="s">
        <v>19</v>
      </c>
      <c r="D1634" s="2">
        <v>41.585842</v>
      </c>
    </row>
    <row r="1635" spans="1:4">
      <c r="A1635" s="1">
        <v>44195</v>
      </c>
      <c r="B1635" t="s">
        <v>20</v>
      </c>
      <c r="C1635" t="s">
        <v>21</v>
      </c>
      <c r="D1635" s="2">
        <v>20.66</v>
      </c>
    </row>
    <row r="1636" spans="1:4">
      <c r="A1636" s="1">
        <v>44194</v>
      </c>
      <c r="B1636" t="s">
        <v>2</v>
      </c>
      <c r="C1636" t="s">
        <v>3</v>
      </c>
      <c r="D1636" s="2">
        <v>28.27</v>
      </c>
    </row>
    <row r="1637" spans="1:4">
      <c r="A1637" s="1">
        <v>44194</v>
      </c>
      <c r="B1637" t="s">
        <v>4</v>
      </c>
      <c r="C1637" t="s">
        <v>5</v>
      </c>
      <c r="D1637" s="2">
        <v>26.151264000000001</v>
      </c>
    </row>
    <row r="1638" spans="1:4">
      <c r="A1638" s="1">
        <v>44194</v>
      </c>
      <c r="B1638" t="s">
        <v>6</v>
      </c>
      <c r="C1638" t="s">
        <v>7</v>
      </c>
      <c r="D1638" s="2">
        <v>87.07</v>
      </c>
    </row>
    <row r="1639" spans="1:4">
      <c r="A1639" s="1">
        <v>44194</v>
      </c>
      <c r="B1639" t="s">
        <v>8</v>
      </c>
      <c r="C1639" t="s">
        <v>9</v>
      </c>
      <c r="D1639" s="2">
        <v>19.600000000000001</v>
      </c>
    </row>
    <row r="1640" spans="1:4">
      <c r="A1640" s="1">
        <v>44194</v>
      </c>
      <c r="B1640" t="s">
        <v>10</v>
      </c>
      <c r="C1640" t="s">
        <v>11</v>
      </c>
      <c r="D1640" s="2">
        <v>23.360001</v>
      </c>
    </row>
    <row r="1641" spans="1:4">
      <c r="A1641" s="1">
        <v>44194</v>
      </c>
      <c r="B1641" t="s">
        <v>12</v>
      </c>
      <c r="C1641" t="s">
        <v>13</v>
      </c>
      <c r="D1641" s="2">
        <v>25.57</v>
      </c>
    </row>
    <row r="1642" spans="1:4">
      <c r="A1642" s="1">
        <v>44194</v>
      </c>
      <c r="B1642" t="s">
        <v>14</v>
      </c>
      <c r="C1642" t="s">
        <v>15</v>
      </c>
      <c r="D1642" s="2">
        <v>67.059997999999993</v>
      </c>
    </row>
    <row r="1643" spans="1:4">
      <c r="A1643" s="1">
        <v>44194</v>
      </c>
      <c r="B1643" t="s">
        <v>16</v>
      </c>
      <c r="C1643" t="s">
        <v>17</v>
      </c>
      <c r="D1643" s="2">
        <v>68.139999000000003</v>
      </c>
    </row>
    <row r="1644" spans="1:4">
      <c r="A1644" s="1">
        <v>44194</v>
      </c>
      <c r="B1644" t="s">
        <v>18</v>
      </c>
      <c r="C1644" t="s">
        <v>19</v>
      </c>
      <c r="D1644" s="2">
        <v>42.236507000000003</v>
      </c>
    </row>
    <row r="1645" spans="1:4">
      <c r="A1645" s="1">
        <v>44194</v>
      </c>
      <c r="B1645" t="s">
        <v>20</v>
      </c>
      <c r="C1645" t="s">
        <v>21</v>
      </c>
      <c r="D1645" s="2">
        <v>20.606667000000002</v>
      </c>
    </row>
    <row r="1646" spans="1:4">
      <c r="A1646" s="1">
        <v>44193</v>
      </c>
      <c r="B1646" t="s">
        <v>2</v>
      </c>
      <c r="C1646" t="s">
        <v>3</v>
      </c>
      <c r="D1646" s="2">
        <v>28.18</v>
      </c>
    </row>
    <row r="1647" spans="1:4">
      <c r="A1647" s="1">
        <v>44193</v>
      </c>
      <c r="B1647" t="s">
        <v>4</v>
      </c>
      <c r="C1647" t="s">
        <v>5</v>
      </c>
      <c r="D1647" s="2">
        <v>26.0016</v>
      </c>
    </row>
    <row r="1648" spans="1:4">
      <c r="A1648" s="1">
        <v>44193</v>
      </c>
      <c r="B1648" t="s">
        <v>6</v>
      </c>
      <c r="C1648" t="s">
        <v>7</v>
      </c>
      <c r="D1648" s="2">
        <v>87.309997999999993</v>
      </c>
    </row>
    <row r="1649" spans="1:4">
      <c r="A1649" s="1">
        <v>44193</v>
      </c>
      <c r="B1649" t="s">
        <v>8</v>
      </c>
      <c r="C1649" t="s">
        <v>9</v>
      </c>
      <c r="D1649" s="2">
        <v>19.469999000000001</v>
      </c>
    </row>
    <row r="1650" spans="1:4">
      <c r="A1650" s="1">
        <v>44193</v>
      </c>
      <c r="B1650" t="s">
        <v>10</v>
      </c>
      <c r="C1650" t="s">
        <v>11</v>
      </c>
      <c r="D1650" s="2">
        <v>24.26</v>
      </c>
    </row>
    <row r="1651" spans="1:4">
      <c r="A1651" s="1">
        <v>44193</v>
      </c>
      <c r="B1651" t="s">
        <v>12</v>
      </c>
      <c r="C1651" t="s">
        <v>13</v>
      </c>
      <c r="D1651" s="2">
        <v>25.440000999999999</v>
      </c>
    </row>
    <row r="1652" spans="1:4">
      <c r="A1652" s="1">
        <v>44193</v>
      </c>
      <c r="B1652" t="s">
        <v>14</v>
      </c>
      <c r="C1652" t="s">
        <v>15</v>
      </c>
      <c r="D1652" s="2">
        <v>66.699996999999996</v>
      </c>
    </row>
    <row r="1653" spans="1:4">
      <c r="A1653" s="1">
        <v>44193</v>
      </c>
      <c r="B1653" t="s">
        <v>16</v>
      </c>
      <c r="C1653" t="s">
        <v>17</v>
      </c>
      <c r="D1653" s="2">
        <v>68.599997999999999</v>
      </c>
    </row>
    <row r="1654" spans="1:4">
      <c r="A1654" s="1">
        <v>44193</v>
      </c>
      <c r="B1654" t="s">
        <v>18</v>
      </c>
      <c r="C1654" t="s">
        <v>19</v>
      </c>
      <c r="D1654" s="2">
        <v>40.793731999999999</v>
      </c>
    </row>
    <row r="1655" spans="1:4">
      <c r="A1655" s="1">
        <v>44193</v>
      </c>
      <c r="B1655" t="s">
        <v>20</v>
      </c>
      <c r="C1655" t="s">
        <v>21</v>
      </c>
      <c r="D1655" s="2">
        <v>20.5</v>
      </c>
    </row>
    <row r="1656" spans="1:4">
      <c r="A1656" s="1">
        <v>44188</v>
      </c>
      <c r="B1656" t="s">
        <v>2</v>
      </c>
      <c r="C1656" t="s">
        <v>3</v>
      </c>
      <c r="D1656" s="2">
        <v>27.950001</v>
      </c>
    </row>
    <row r="1657" spans="1:4">
      <c r="A1657" s="1">
        <v>44188</v>
      </c>
      <c r="B1657" t="s">
        <v>4</v>
      </c>
      <c r="C1657" t="s">
        <v>5</v>
      </c>
      <c r="D1657" s="2">
        <v>25.103617</v>
      </c>
    </row>
    <row r="1658" spans="1:4">
      <c r="A1658" s="1">
        <v>44188</v>
      </c>
      <c r="B1658" t="s">
        <v>6</v>
      </c>
      <c r="C1658" t="s">
        <v>7</v>
      </c>
      <c r="D1658" s="2">
        <v>87.360000999999997</v>
      </c>
    </row>
    <row r="1659" spans="1:4">
      <c r="A1659" s="1">
        <v>44188</v>
      </c>
      <c r="B1659" t="s">
        <v>8</v>
      </c>
      <c r="C1659" t="s">
        <v>9</v>
      </c>
      <c r="D1659" s="2">
        <v>19.219999000000001</v>
      </c>
    </row>
    <row r="1660" spans="1:4">
      <c r="A1660" s="1">
        <v>44188</v>
      </c>
      <c r="B1660" t="s">
        <v>10</v>
      </c>
      <c r="C1660" t="s">
        <v>11</v>
      </c>
      <c r="D1660" s="2">
        <v>23.74</v>
      </c>
    </row>
    <row r="1661" spans="1:4">
      <c r="A1661" s="1">
        <v>44188</v>
      </c>
      <c r="B1661" t="s">
        <v>12</v>
      </c>
      <c r="C1661" t="s">
        <v>13</v>
      </c>
      <c r="D1661" s="2">
        <v>25.139999</v>
      </c>
    </row>
    <row r="1662" spans="1:4">
      <c r="A1662" s="1">
        <v>44188</v>
      </c>
      <c r="B1662" t="s">
        <v>14</v>
      </c>
      <c r="C1662" t="s">
        <v>15</v>
      </c>
      <c r="D1662" s="2">
        <v>66.599997999999999</v>
      </c>
    </row>
    <row r="1663" spans="1:4">
      <c r="A1663" s="1">
        <v>44188</v>
      </c>
      <c r="B1663" t="s">
        <v>16</v>
      </c>
      <c r="C1663" t="s">
        <v>17</v>
      </c>
      <c r="D1663" s="2">
        <v>67.459998999999996</v>
      </c>
    </row>
    <row r="1664" spans="1:4">
      <c r="A1664" s="1">
        <v>44188</v>
      </c>
      <c r="B1664" t="s">
        <v>18</v>
      </c>
      <c r="C1664" t="s">
        <v>19</v>
      </c>
      <c r="D1664" s="2">
        <v>40.623997000000003</v>
      </c>
    </row>
    <row r="1665" spans="1:4">
      <c r="A1665" s="1">
        <v>44188</v>
      </c>
      <c r="B1665" t="s">
        <v>20</v>
      </c>
      <c r="C1665" t="s">
        <v>21</v>
      </c>
      <c r="D1665" s="2">
        <v>19.996666000000001</v>
      </c>
    </row>
    <row r="1666" spans="1:4">
      <c r="A1666" s="1">
        <v>44187</v>
      </c>
      <c r="B1666" t="s">
        <v>2</v>
      </c>
      <c r="C1666" t="s">
        <v>3</v>
      </c>
      <c r="D1666" s="2">
        <v>27.280000999999999</v>
      </c>
    </row>
    <row r="1667" spans="1:4">
      <c r="A1667" s="1">
        <v>44187</v>
      </c>
      <c r="B1667" t="s">
        <v>4</v>
      </c>
      <c r="C1667" t="s">
        <v>5</v>
      </c>
      <c r="D1667" s="2">
        <v>24.824244</v>
      </c>
    </row>
    <row r="1668" spans="1:4">
      <c r="A1668" s="1">
        <v>44187</v>
      </c>
      <c r="B1668" t="s">
        <v>6</v>
      </c>
      <c r="C1668" t="s">
        <v>7</v>
      </c>
      <c r="D1668" s="2">
        <v>86.940002000000007</v>
      </c>
    </row>
    <row r="1669" spans="1:4">
      <c r="A1669" s="1">
        <v>44187</v>
      </c>
      <c r="B1669" t="s">
        <v>8</v>
      </c>
      <c r="C1669" t="s">
        <v>9</v>
      </c>
      <c r="D1669" s="2">
        <v>19.190000999999999</v>
      </c>
    </row>
    <row r="1670" spans="1:4">
      <c r="A1670" s="1">
        <v>44187</v>
      </c>
      <c r="B1670" t="s">
        <v>10</v>
      </c>
      <c r="C1670" t="s">
        <v>11</v>
      </c>
      <c r="D1670" s="2">
        <v>23.24</v>
      </c>
    </row>
    <row r="1671" spans="1:4">
      <c r="A1671" s="1">
        <v>44187</v>
      </c>
      <c r="B1671" t="s">
        <v>12</v>
      </c>
      <c r="C1671" t="s">
        <v>13</v>
      </c>
      <c r="D1671" s="2">
        <v>25.68</v>
      </c>
    </row>
    <row r="1672" spans="1:4">
      <c r="A1672" s="1">
        <v>44187</v>
      </c>
      <c r="B1672" t="s">
        <v>14</v>
      </c>
      <c r="C1672" t="s">
        <v>15</v>
      </c>
      <c r="D1672" s="2">
        <v>64.879997000000003</v>
      </c>
    </row>
    <row r="1673" spans="1:4">
      <c r="A1673" s="1">
        <v>44187</v>
      </c>
      <c r="B1673" t="s">
        <v>16</v>
      </c>
      <c r="C1673" t="s">
        <v>17</v>
      </c>
      <c r="D1673" s="2">
        <v>67.900002000000001</v>
      </c>
    </row>
    <row r="1674" spans="1:4">
      <c r="A1674" s="1">
        <v>44187</v>
      </c>
      <c r="B1674" t="s">
        <v>18</v>
      </c>
      <c r="C1674" t="s">
        <v>19</v>
      </c>
      <c r="D1674" s="2">
        <v>40.444828000000001</v>
      </c>
    </row>
    <row r="1675" spans="1:4">
      <c r="A1675" s="1">
        <v>44187</v>
      </c>
      <c r="B1675" t="s">
        <v>20</v>
      </c>
      <c r="C1675" t="s">
        <v>21</v>
      </c>
      <c r="D1675" s="2">
        <v>20.093332</v>
      </c>
    </row>
    <row r="1676" spans="1:4">
      <c r="A1676" s="1">
        <v>44186</v>
      </c>
      <c r="B1676" t="s">
        <v>2</v>
      </c>
      <c r="C1676" t="s">
        <v>3</v>
      </c>
      <c r="D1676" s="2">
        <v>27.02</v>
      </c>
    </row>
    <row r="1677" spans="1:4">
      <c r="A1677" s="1">
        <v>44186</v>
      </c>
      <c r="B1677" t="s">
        <v>4</v>
      </c>
      <c r="C1677" t="s">
        <v>5</v>
      </c>
      <c r="D1677" s="2">
        <v>24.874131999999999</v>
      </c>
    </row>
    <row r="1678" spans="1:4">
      <c r="A1678" s="1">
        <v>44186</v>
      </c>
      <c r="B1678" t="s">
        <v>6</v>
      </c>
      <c r="C1678" t="s">
        <v>7</v>
      </c>
      <c r="D1678" s="2">
        <v>86.860000999999997</v>
      </c>
    </row>
    <row r="1679" spans="1:4">
      <c r="A1679" s="1">
        <v>44186</v>
      </c>
      <c r="B1679" t="s">
        <v>8</v>
      </c>
      <c r="C1679" t="s">
        <v>9</v>
      </c>
      <c r="D1679" s="2">
        <v>18.969999000000001</v>
      </c>
    </row>
    <row r="1680" spans="1:4">
      <c r="A1680" s="1">
        <v>44186</v>
      </c>
      <c r="B1680" t="s">
        <v>10</v>
      </c>
      <c r="C1680" t="s">
        <v>11</v>
      </c>
      <c r="D1680" s="2">
        <v>23.799999</v>
      </c>
    </row>
    <row r="1681" spans="1:4">
      <c r="A1681" s="1">
        <v>44186</v>
      </c>
      <c r="B1681" t="s">
        <v>12</v>
      </c>
      <c r="C1681" t="s">
        <v>13</v>
      </c>
      <c r="D1681" s="2">
        <v>24.92</v>
      </c>
    </row>
    <row r="1682" spans="1:4">
      <c r="A1682" s="1">
        <v>44186</v>
      </c>
      <c r="B1682" t="s">
        <v>14</v>
      </c>
      <c r="C1682" t="s">
        <v>15</v>
      </c>
      <c r="D1682" s="2">
        <v>65.739998</v>
      </c>
    </row>
    <row r="1683" spans="1:4">
      <c r="A1683" s="1">
        <v>44186</v>
      </c>
      <c r="B1683" t="s">
        <v>16</v>
      </c>
      <c r="C1683" t="s">
        <v>17</v>
      </c>
      <c r="D1683" s="2">
        <v>67.959998999999996</v>
      </c>
    </row>
    <row r="1684" spans="1:4">
      <c r="A1684" s="1">
        <v>44186</v>
      </c>
      <c r="B1684" t="s">
        <v>18</v>
      </c>
      <c r="C1684" t="s">
        <v>19</v>
      </c>
      <c r="D1684" s="2">
        <v>41.218079000000003</v>
      </c>
    </row>
    <row r="1685" spans="1:4">
      <c r="A1685" s="1">
        <v>44186</v>
      </c>
      <c r="B1685" t="s">
        <v>20</v>
      </c>
      <c r="C1685" t="s">
        <v>21</v>
      </c>
      <c r="D1685" s="2">
        <v>19.666665999999999</v>
      </c>
    </row>
    <row r="1686" spans="1:4">
      <c r="A1686" s="1">
        <v>44183</v>
      </c>
      <c r="B1686" t="s">
        <v>2</v>
      </c>
      <c r="C1686" t="s">
        <v>3</v>
      </c>
      <c r="D1686" s="2">
        <v>28.1</v>
      </c>
    </row>
    <row r="1687" spans="1:4">
      <c r="A1687" s="1">
        <v>44183</v>
      </c>
      <c r="B1687" t="s">
        <v>4</v>
      </c>
      <c r="C1687" t="s">
        <v>5</v>
      </c>
      <c r="D1687" s="2">
        <v>25.472788000000001</v>
      </c>
    </row>
    <row r="1688" spans="1:4">
      <c r="A1688" s="1">
        <v>44183</v>
      </c>
      <c r="B1688" t="s">
        <v>6</v>
      </c>
      <c r="C1688" t="s">
        <v>7</v>
      </c>
      <c r="D1688" s="2">
        <v>87.800003000000004</v>
      </c>
    </row>
    <row r="1689" spans="1:4">
      <c r="A1689" s="1">
        <v>44183</v>
      </c>
      <c r="B1689" t="s">
        <v>8</v>
      </c>
      <c r="C1689" t="s">
        <v>9</v>
      </c>
      <c r="D1689" s="2">
        <v>19.48</v>
      </c>
    </row>
    <row r="1690" spans="1:4">
      <c r="A1690" s="1">
        <v>44183</v>
      </c>
      <c r="B1690" t="s">
        <v>10</v>
      </c>
      <c r="C1690" t="s">
        <v>11</v>
      </c>
      <c r="D1690" s="2">
        <v>24.370000999999998</v>
      </c>
    </row>
    <row r="1691" spans="1:4">
      <c r="A1691" s="1">
        <v>44183</v>
      </c>
      <c r="B1691" t="s">
        <v>12</v>
      </c>
      <c r="C1691" t="s">
        <v>13</v>
      </c>
      <c r="D1691" s="2">
        <v>25.639999</v>
      </c>
    </row>
    <row r="1692" spans="1:4">
      <c r="A1692" s="1">
        <v>44183</v>
      </c>
      <c r="B1692" t="s">
        <v>14</v>
      </c>
      <c r="C1692" t="s">
        <v>15</v>
      </c>
      <c r="D1692" s="2">
        <v>66.709998999999996</v>
      </c>
    </row>
    <row r="1693" spans="1:4">
      <c r="A1693" s="1">
        <v>44183</v>
      </c>
      <c r="B1693" t="s">
        <v>16</v>
      </c>
      <c r="C1693" t="s">
        <v>17</v>
      </c>
      <c r="D1693" s="2">
        <v>68.440002000000007</v>
      </c>
    </row>
    <row r="1694" spans="1:4">
      <c r="A1694" s="1">
        <v>44183</v>
      </c>
      <c r="B1694" t="s">
        <v>18</v>
      </c>
      <c r="C1694" t="s">
        <v>19</v>
      </c>
      <c r="D1694" s="2">
        <v>41.708430999999997</v>
      </c>
    </row>
    <row r="1695" spans="1:4">
      <c r="A1695" s="1">
        <v>44183</v>
      </c>
      <c r="B1695" t="s">
        <v>20</v>
      </c>
      <c r="C1695" t="s">
        <v>21</v>
      </c>
      <c r="D1695" s="2">
        <v>19.933332</v>
      </c>
    </row>
    <row r="1696" spans="1:4">
      <c r="A1696" s="1">
        <v>44182</v>
      </c>
      <c r="B1696" t="s">
        <v>2</v>
      </c>
      <c r="C1696" t="s">
        <v>3</v>
      </c>
      <c r="D1696" s="2">
        <v>28.24</v>
      </c>
    </row>
    <row r="1697" spans="1:4">
      <c r="A1697" s="1">
        <v>44182</v>
      </c>
      <c r="B1697" t="s">
        <v>4</v>
      </c>
      <c r="C1697" t="s">
        <v>5</v>
      </c>
      <c r="D1697" s="2">
        <v>26.141286999999998</v>
      </c>
    </row>
    <row r="1698" spans="1:4">
      <c r="A1698" s="1">
        <v>44182</v>
      </c>
      <c r="B1698" t="s">
        <v>6</v>
      </c>
      <c r="C1698" t="s">
        <v>7</v>
      </c>
      <c r="D1698" s="2">
        <v>87.199996999999996</v>
      </c>
    </row>
    <row r="1699" spans="1:4">
      <c r="A1699" s="1">
        <v>44182</v>
      </c>
      <c r="B1699" t="s">
        <v>8</v>
      </c>
      <c r="C1699" t="s">
        <v>9</v>
      </c>
      <c r="D1699" s="2">
        <v>19.879999000000002</v>
      </c>
    </row>
    <row r="1700" spans="1:4">
      <c r="A1700" s="1">
        <v>44182</v>
      </c>
      <c r="B1700" t="s">
        <v>10</v>
      </c>
      <c r="C1700" t="s">
        <v>11</v>
      </c>
      <c r="D1700" s="2">
        <v>24.91</v>
      </c>
    </row>
    <row r="1701" spans="1:4">
      <c r="A1701" s="1">
        <v>44182</v>
      </c>
      <c r="B1701" t="s">
        <v>12</v>
      </c>
      <c r="C1701" t="s">
        <v>13</v>
      </c>
      <c r="D1701" s="2">
        <v>25.01</v>
      </c>
    </row>
    <row r="1702" spans="1:4">
      <c r="A1702" s="1">
        <v>44182</v>
      </c>
      <c r="B1702" t="s">
        <v>14</v>
      </c>
      <c r="C1702" t="s">
        <v>15</v>
      </c>
      <c r="D1702" s="2">
        <v>67.129997000000003</v>
      </c>
    </row>
    <row r="1703" spans="1:4">
      <c r="A1703" s="1">
        <v>44182</v>
      </c>
      <c r="B1703" t="s">
        <v>16</v>
      </c>
      <c r="C1703" t="s">
        <v>17</v>
      </c>
      <c r="D1703" s="2">
        <v>70.220000999999996</v>
      </c>
    </row>
    <row r="1704" spans="1:4">
      <c r="A1704" s="1">
        <v>44182</v>
      </c>
      <c r="B1704" t="s">
        <v>18</v>
      </c>
      <c r="C1704" t="s">
        <v>19</v>
      </c>
      <c r="D1704" s="2">
        <v>42.189357999999999</v>
      </c>
    </row>
    <row r="1705" spans="1:4">
      <c r="A1705" s="1">
        <v>44182</v>
      </c>
      <c r="B1705" t="s">
        <v>20</v>
      </c>
      <c r="C1705" t="s">
        <v>21</v>
      </c>
      <c r="D1705" s="2">
        <v>20.149999999999999</v>
      </c>
    </row>
    <row r="1706" spans="1:4">
      <c r="A1706" s="1">
        <v>44181</v>
      </c>
      <c r="B1706" t="s">
        <v>2</v>
      </c>
      <c r="C1706" t="s">
        <v>3</v>
      </c>
      <c r="D1706" s="2">
        <v>28.190000999999999</v>
      </c>
    </row>
    <row r="1707" spans="1:4">
      <c r="A1707" s="1">
        <v>44181</v>
      </c>
      <c r="B1707" t="s">
        <v>4</v>
      </c>
      <c r="C1707" t="s">
        <v>5</v>
      </c>
      <c r="D1707" s="2">
        <v>25.562586</v>
      </c>
    </row>
    <row r="1708" spans="1:4">
      <c r="A1708" s="1">
        <v>44181</v>
      </c>
      <c r="B1708" t="s">
        <v>6</v>
      </c>
      <c r="C1708" t="s">
        <v>7</v>
      </c>
      <c r="D1708" s="2">
        <v>86.220000999999996</v>
      </c>
    </row>
    <row r="1709" spans="1:4">
      <c r="A1709" s="1">
        <v>44181</v>
      </c>
      <c r="B1709" t="s">
        <v>8</v>
      </c>
      <c r="C1709" t="s">
        <v>9</v>
      </c>
      <c r="D1709" s="2">
        <v>19.799999</v>
      </c>
    </row>
    <row r="1710" spans="1:4">
      <c r="A1710" s="1">
        <v>44181</v>
      </c>
      <c r="B1710" t="s">
        <v>10</v>
      </c>
      <c r="C1710" t="s">
        <v>11</v>
      </c>
      <c r="D1710" s="2">
        <v>25.299999</v>
      </c>
    </row>
    <row r="1711" spans="1:4">
      <c r="A1711" s="1">
        <v>44181</v>
      </c>
      <c r="B1711" t="s">
        <v>12</v>
      </c>
      <c r="C1711" t="s">
        <v>13</v>
      </c>
      <c r="D1711" s="2">
        <v>24.75</v>
      </c>
    </row>
    <row r="1712" spans="1:4">
      <c r="A1712" s="1">
        <v>44181</v>
      </c>
      <c r="B1712" t="s">
        <v>14</v>
      </c>
      <c r="C1712" t="s">
        <v>15</v>
      </c>
      <c r="D1712" s="2">
        <v>65.959998999999996</v>
      </c>
    </row>
    <row r="1713" spans="1:4">
      <c r="A1713" s="1">
        <v>44181</v>
      </c>
      <c r="B1713" t="s">
        <v>16</v>
      </c>
      <c r="C1713" t="s">
        <v>17</v>
      </c>
      <c r="D1713" s="2">
        <v>70.839995999999999</v>
      </c>
    </row>
    <row r="1714" spans="1:4">
      <c r="A1714" s="1">
        <v>44181</v>
      </c>
      <c r="B1714" t="s">
        <v>18</v>
      </c>
      <c r="C1714" t="s">
        <v>19</v>
      </c>
      <c r="D1714" s="2">
        <v>42.575980999999999</v>
      </c>
    </row>
    <row r="1715" spans="1:4">
      <c r="A1715" s="1">
        <v>44181</v>
      </c>
      <c r="B1715" t="s">
        <v>20</v>
      </c>
      <c r="C1715" t="s">
        <v>21</v>
      </c>
      <c r="D1715" s="2">
        <v>20.183332</v>
      </c>
    </row>
    <row r="1716" spans="1:4">
      <c r="A1716" s="1">
        <v>44180</v>
      </c>
      <c r="B1716" t="s">
        <v>2</v>
      </c>
      <c r="C1716" t="s">
        <v>3</v>
      </c>
      <c r="D1716" s="2">
        <v>27.85</v>
      </c>
    </row>
    <row r="1717" spans="1:4">
      <c r="A1717" s="1">
        <v>44180</v>
      </c>
      <c r="B1717" t="s">
        <v>4</v>
      </c>
      <c r="C1717" t="s">
        <v>5</v>
      </c>
      <c r="D1717" s="2">
        <v>25.213369</v>
      </c>
    </row>
    <row r="1718" spans="1:4">
      <c r="A1718" s="1">
        <v>44180</v>
      </c>
      <c r="B1718" t="s">
        <v>6</v>
      </c>
      <c r="C1718" t="s">
        <v>7</v>
      </c>
      <c r="D1718" s="2">
        <v>84.5</v>
      </c>
    </row>
    <row r="1719" spans="1:4">
      <c r="A1719" s="1">
        <v>44180</v>
      </c>
      <c r="B1719" t="s">
        <v>8</v>
      </c>
      <c r="C1719" t="s">
        <v>9</v>
      </c>
      <c r="D1719" s="2">
        <v>19.790001</v>
      </c>
    </row>
    <row r="1720" spans="1:4">
      <c r="A1720" s="1">
        <v>44180</v>
      </c>
      <c r="B1720" t="s">
        <v>10</v>
      </c>
      <c r="C1720" t="s">
        <v>11</v>
      </c>
      <c r="D1720" s="2">
        <v>25.059999000000001</v>
      </c>
    </row>
    <row r="1721" spans="1:4">
      <c r="A1721" s="1">
        <v>44180</v>
      </c>
      <c r="B1721" t="s">
        <v>12</v>
      </c>
      <c r="C1721" t="s">
        <v>13</v>
      </c>
      <c r="D1721" s="2">
        <v>24.4</v>
      </c>
    </row>
    <row r="1722" spans="1:4">
      <c r="A1722" s="1">
        <v>44180</v>
      </c>
      <c r="B1722" t="s">
        <v>14</v>
      </c>
      <c r="C1722" t="s">
        <v>15</v>
      </c>
      <c r="D1722" s="2">
        <v>64.699996999999996</v>
      </c>
    </row>
    <row r="1723" spans="1:4">
      <c r="A1723" s="1">
        <v>44180</v>
      </c>
      <c r="B1723" t="s">
        <v>16</v>
      </c>
      <c r="C1723" t="s">
        <v>17</v>
      </c>
      <c r="D1723" s="2">
        <v>70.419998000000007</v>
      </c>
    </row>
    <row r="1724" spans="1:4">
      <c r="A1724" s="1">
        <v>44180</v>
      </c>
      <c r="B1724" t="s">
        <v>18</v>
      </c>
      <c r="C1724" t="s">
        <v>19</v>
      </c>
      <c r="D1724" s="2">
        <v>42.019618999999999</v>
      </c>
    </row>
    <row r="1725" spans="1:4">
      <c r="A1725" s="1">
        <v>44180</v>
      </c>
      <c r="B1725" t="s">
        <v>20</v>
      </c>
      <c r="C1725" t="s">
        <v>21</v>
      </c>
      <c r="D1725" s="2">
        <v>19.626664999999999</v>
      </c>
    </row>
    <row r="1726" spans="1:4">
      <c r="A1726" s="1">
        <v>44179</v>
      </c>
      <c r="B1726" t="s">
        <v>2</v>
      </c>
      <c r="C1726" t="s">
        <v>3</v>
      </c>
      <c r="D1726" s="2">
        <v>27.620000999999998</v>
      </c>
    </row>
    <row r="1727" spans="1:4">
      <c r="A1727" s="1">
        <v>44179</v>
      </c>
      <c r="B1727" t="s">
        <v>4</v>
      </c>
      <c r="C1727" t="s">
        <v>5</v>
      </c>
      <c r="D1727" s="2">
        <v>23.457314</v>
      </c>
    </row>
    <row r="1728" spans="1:4">
      <c r="A1728" s="1">
        <v>44179</v>
      </c>
      <c r="B1728" t="s">
        <v>6</v>
      </c>
      <c r="C1728" t="s">
        <v>7</v>
      </c>
      <c r="D1728" s="2">
        <v>83.550003000000004</v>
      </c>
    </row>
    <row r="1729" spans="1:4">
      <c r="A1729" s="1">
        <v>44179</v>
      </c>
      <c r="B1729" t="s">
        <v>8</v>
      </c>
      <c r="C1729" t="s">
        <v>9</v>
      </c>
      <c r="D1729" s="2">
        <v>19.450001</v>
      </c>
    </row>
    <row r="1730" spans="1:4">
      <c r="A1730" s="1">
        <v>44179</v>
      </c>
      <c r="B1730" t="s">
        <v>10</v>
      </c>
      <c r="C1730" t="s">
        <v>11</v>
      </c>
      <c r="D1730" s="2">
        <v>25.059999000000001</v>
      </c>
    </row>
    <row r="1731" spans="1:4">
      <c r="A1731" s="1">
        <v>44179</v>
      </c>
      <c r="B1731" t="s">
        <v>12</v>
      </c>
      <c r="C1731" t="s">
        <v>13</v>
      </c>
      <c r="D1731" s="2">
        <v>23.950001</v>
      </c>
    </row>
    <row r="1732" spans="1:4">
      <c r="A1732" s="1">
        <v>44179</v>
      </c>
      <c r="B1732" t="s">
        <v>14</v>
      </c>
      <c r="C1732" t="s">
        <v>15</v>
      </c>
      <c r="D1732" s="2">
        <v>63.290000999999997</v>
      </c>
    </row>
    <row r="1733" spans="1:4">
      <c r="A1733" s="1">
        <v>44179</v>
      </c>
      <c r="B1733" t="s">
        <v>16</v>
      </c>
      <c r="C1733" t="s">
        <v>17</v>
      </c>
      <c r="D1733" s="2">
        <v>70.180000000000007</v>
      </c>
    </row>
    <row r="1734" spans="1:4">
      <c r="A1734" s="1">
        <v>44179</v>
      </c>
      <c r="B1734" t="s">
        <v>18</v>
      </c>
      <c r="C1734" t="s">
        <v>19</v>
      </c>
      <c r="D1734" s="2">
        <v>42.293087</v>
      </c>
    </row>
    <row r="1735" spans="1:4">
      <c r="A1735" s="1">
        <v>44179</v>
      </c>
      <c r="B1735" t="s">
        <v>20</v>
      </c>
      <c r="C1735" t="s">
        <v>21</v>
      </c>
      <c r="D1735" s="2">
        <v>19.426666000000001</v>
      </c>
    </row>
    <row r="1736" spans="1:4">
      <c r="A1736" s="1">
        <v>44176</v>
      </c>
      <c r="B1736" t="s">
        <v>2</v>
      </c>
      <c r="C1736" t="s">
        <v>3</v>
      </c>
      <c r="D1736" s="2">
        <v>27.57</v>
      </c>
    </row>
    <row r="1737" spans="1:4">
      <c r="A1737" s="1">
        <v>44176</v>
      </c>
      <c r="B1737" t="s">
        <v>4</v>
      </c>
      <c r="C1737" t="s">
        <v>5</v>
      </c>
      <c r="D1737" s="2">
        <v>23.557091</v>
      </c>
    </row>
    <row r="1738" spans="1:4">
      <c r="A1738" s="1">
        <v>44176</v>
      </c>
      <c r="B1738" t="s">
        <v>6</v>
      </c>
      <c r="C1738" t="s">
        <v>7</v>
      </c>
      <c r="D1738" s="2">
        <v>84.860000999999997</v>
      </c>
    </row>
    <row r="1739" spans="1:4">
      <c r="A1739" s="1">
        <v>44176</v>
      </c>
      <c r="B1739" t="s">
        <v>8</v>
      </c>
      <c r="C1739" t="s">
        <v>9</v>
      </c>
      <c r="D1739" s="2">
        <v>19.579999999999998</v>
      </c>
    </row>
    <row r="1740" spans="1:4">
      <c r="A1740" s="1">
        <v>44176</v>
      </c>
      <c r="B1740" t="s">
        <v>10</v>
      </c>
      <c r="C1740" t="s">
        <v>11</v>
      </c>
      <c r="D1740" s="2">
        <v>25.02</v>
      </c>
    </row>
    <row r="1741" spans="1:4">
      <c r="A1741" s="1">
        <v>44176</v>
      </c>
      <c r="B1741" t="s">
        <v>12</v>
      </c>
      <c r="C1741" t="s">
        <v>13</v>
      </c>
      <c r="D1741" s="2">
        <v>23.82</v>
      </c>
    </row>
    <row r="1742" spans="1:4">
      <c r="A1742" s="1">
        <v>44176</v>
      </c>
      <c r="B1742" t="s">
        <v>14</v>
      </c>
      <c r="C1742" t="s">
        <v>15</v>
      </c>
      <c r="D1742" s="2">
        <v>63.700001</v>
      </c>
    </row>
    <row r="1743" spans="1:4">
      <c r="A1743" s="1">
        <v>44176</v>
      </c>
      <c r="B1743" t="s">
        <v>16</v>
      </c>
      <c r="C1743" t="s">
        <v>17</v>
      </c>
      <c r="D1743" s="2">
        <v>69.610000999999997</v>
      </c>
    </row>
    <row r="1744" spans="1:4">
      <c r="A1744" s="1">
        <v>44176</v>
      </c>
      <c r="B1744" t="s">
        <v>18</v>
      </c>
      <c r="C1744" t="s">
        <v>19</v>
      </c>
      <c r="D1744" s="2">
        <v>42.472256000000002</v>
      </c>
    </row>
    <row r="1745" spans="1:4">
      <c r="A1745" s="1">
        <v>44176</v>
      </c>
      <c r="B1745" t="s">
        <v>20</v>
      </c>
      <c r="C1745" t="s">
        <v>21</v>
      </c>
      <c r="D1745" s="2">
        <v>19.613333000000001</v>
      </c>
    </row>
    <row r="1746" spans="1:4">
      <c r="A1746" s="1">
        <v>44175</v>
      </c>
      <c r="B1746" t="s">
        <v>2</v>
      </c>
      <c r="C1746" t="s">
        <v>3</v>
      </c>
      <c r="D1746" s="2">
        <v>27.82</v>
      </c>
    </row>
    <row r="1747" spans="1:4">
      <c r="A1747" s="1">
        <v>44175</v>
      </c>
      <c r="B1747" t="s">
        <v>4</v>
      </c>
      <c r="C1747" t="s">
        <v>5</v>
      </c>
      <c r="D1747" s="2">
        <v>24.924021</v>
      </c>
    </row>
    <row r="1748" spans="1:4">
      <c r="A1748" s="1">
        <v>44175</v>
      </c>
      <c r="B1748" t="s">
        <v>6</v>
      </c>
      <c r="C1748" t="s">
        <v>7</v>
      </c>
      <c r="D1748" s="2">
        <v>85</v>
      </c>
    </row>
    <row r="1749" spans="1:4">
      <c r="A1749" s="1">
        <v>44175</v>
      </c>
      <c r="B1749" t="s">
        <v>8</v>
      </c>
      <c r="C1749" t="s">
        <v>9</v>
      </c>
      <c r="D1749" s="2">
        <v>19.100000000000001</v>
      </c>
    </row>
    <row r="1750" spans="1:4">
      <c r="A1750" s="1">
        <v>44175</v>
      </c>
      <c r="B1750" t="s">
        <v>10</v>
      </c>
      <c r="C1750" t="s">
        <v>11</v>
      </c>
      <c r="D1750" s="2">
        <v>25.950001</v>
      </c>
    </row>
    <row r="1751" spans="1:4">
      <c r="A1751" s="1">
        <v>44175</v>
      </c>
      <c r="B1751" t="s">
        <v>12</v>
      </c>
      <c r="C1751" t="s">
        <v>13</v>
      </c>
      <c r="D1751" s="2">
        <v>23.809999000000001</v>
      </c>
    </row>
    <row r="1752" spans="1:4">
      <c r="A1752" s="1">
        <v>44175</v>
      </c>
      <c r="B1752" t="s">
        <v>14</v>
      </c>
      <c r="C1752" t="s">
        <v>15</v>
      </c>
      <c r="D1752" s="2">
        <v>63.529998999999997</v>
      </c>
    </row>
    <row r="1753" spans="1:4">
      <c r="A1753" s="1">
        <v>44175</v>
      </c>
      <c r="B1753" t="s">
        <v>16</v>
      </c>
      <c r="C1753" t="s">
        <v>17</v>
      </c>
      <c r="D1753" s="2">
        <v>69.599997999999999</v>
      </c>
    </row>
    <row r="1754" spans="1:4">
      <c r="A1754" s="1">
        <v>44175</v>
      </c>
      <c r="B1754" t="s">
        <v>18</v>
      </c>
      <c r="C1754" t="s">
        <v>19</v>
      </c>
      <c r="D1754" s="2">
        <v>41.915889999999997</v>
      </c>
    </row>
    <row r="1755" spans="1:4">
      <c r="A1755" s="1">
        <v>44175</v>
      </c>
      <c r="B1755" t="s">
        <v>20</v>
      </c>
      <c r="C1755" t="s">
        <v>21</v>
      </c>
      <c r="D1755" s="2">
        <v>19.403334000000001</v>
      </c>
    </row>
    <row r="1756" spans="1:4">
      <c r="A1756" s="1">
        <v>44174</v>
      </c>
      <c r="B1756" t="s">
        <v>2</v>
      </c>
      <c r="C1756" t="s">
        <v>3</v>
      </c>
      <c r="D1756" s="2">
        <v>26.940000999999999</v>
      </c>
    </row>
    <row r="1757" spans="1:4">
      <c r="A1757" s="1">
        <v>44174</v>
      </c>
      <c r="B1757" t="s">
        <v>4</v>
      </c>
      <c r="C1757" t="s">
        <v>5</v>
      </c>
      <c r="D1757" s="2">
        <v>24.285454000000001</v>
      </c>
    </row>
    <row r="1758" spans="1:4">
      <c r="A1758" s="1">
        <v>44174</v>
      </c>
      <c r="B1758" t="s">
        <v>6</v>
      </c>
      <c r="C1758" t="s">
        <v>7</v>
      </c>
      <c r="D1758" s="2">
        <v>82.699996999999996</v>
      </c>
    </row>
    <row r="1759" spans="1:4">
      <c r="A1759" s="1">
        <v>44174</v>
      </c>
      <c r="B1759" t="s">
        <v>8</v>
      </c>
      <c r="C1759" t="s">
        <v>9</v>
      </c>
      <c r="D1759" s="2">
        <v>19.27</v>
      </c>
    </row>
    <row r="1760" spans="1:4">
      <c r="A1760" s="1">
        <v>44174</v>
      </c>
      <c r="B1760" t="s">
        <v>10</v>
      </c>
      <c r="C1760" t="s">
        <v>11</v>
      </c>
      <c r="D1760" s="2">
        <v>24.84</v>
      </c>
    </row>
    <row r="1761" spans="1:4">
      <c r="A1761" s="1">
        <v>44174</v>
      </c>
      <c r="B1761" t="s">
        <v>12</v>
      </c>
      <c r="C1761" t="s">
        <v>13</v>
      </c>
      <c r="D1761" s="2">
        <v>23.719999000000001</v>
      </c>
    </row>
    <row r="1762" spans="1:4">
      <c r="A1762" s="1">
        <v>44174</v>
      </c>
      <c r="B1762" t="s">
        <v>14</v>
      </c>
      <c r="C1762" t="s">
        <v>15</v>
      </c>
      <c r="D1762" s="2">
        <v>63.869999</v>
      </c>
    </row>
    <row r="1763" spans="1:4">
      <c r="A1763" s="1">
        <v>44174</v>
      </c>
      <c r="B1763" t="s">
        <v>16</v>
      </c>
      <c r="C1763" t="s">
        <v>17</v>
      </c>
      <c r="D1763" s="2">
        <v>69.949996999999996</v>
      </c>
    </row>
    <row r="1764" spans="1:4">
      <c r="A1764" s="1">
        <v>44174</v>
      </c>
      <c r="B1764" t="s">
        <v>18</v>
      </c>
      <c r="C1764" t="s">
        <v>19</v>
      </c>
      <c r="D1764" s="2">
        <v>39.963901999999997</v>
      </c>
    </row>
    <row r="1765" spans="1:4">
      <c r="A1765" s="1">
        <v>44174</v>
      </c>
      <c r="B1765" t="s">
        <v>20</v>
      </c>
      <c r="C1765" t="s">
        <v>21</v>
      </c>
      <c r="D1765" s="2">
        <v>18.883333</v>
      </c>
    </row>
    <row r="1766" spans="1:4">
      <c r="A1766" s="1">
        <v>44173</v>
      </c>
      <c r="B1766" t="s">
        <v>2</v>
      </c>
      <c r="C1766" t="s">
        <v>3</v>
      </c>
      <c r="D1766" s="2">
        <v>26.66</v>
      </c>
    </row>
    <row r="1767" spans="1:4">
      <c r="A1767" s="1">
        <v>44173</v>
      </c>
      <c r="B1767" t="s">
        <v>4</v>
      </c>
      <c r="C1767" t="s">
        <v>5</v>
      </c>
      <c r="D1767" s="2">
        <v>25.382989999999999</v>
      </c>
    </row>
    <row r="1768" spans="1:4">
      <c r="A1768" s="1">
        <v>44173</v>
      </c>
      <c r="B1768" t="s">
        <v>6</v>
      </c>
      <c r="C1768" t="s">
        <v>7</v>
      </c>
      <c r="D1768" s="2">
        <v>82.900002000000001</v>
      </c>
    </row>
    <row r="1769" spans="1:4">
      <c r="A1769" s="1">
        <v>44173</v>
      </c>
      <c r="B1769" t="s">
        <v>8</v>
      </c>
      <c r="C1769" t="s">
        <v>9</v>
      </c>
      <c r="D1769" s="2">
        <v>19.25</v>
      </c>
    </row>
    <row r="1770" spans="1:4">
      <c r="A1770" s="1">
        <v>44173</v>
      </c>
      <c r="B1770" t="s">
        <v>10</v>
      </c>
      <c r="C1770" t="s">
        <v>11</v>
      </c>
      <c r="D1770" s="2">
        <v>24.49</v>
      </c>
    </row>
    <row r="1771" spans="1:4">
      <c r="A1771" s="1">
        <v>44173</v>
      </c>
      <c r="B1771" t="s">
        <v>12</v>
      </c>
      <c r="C1771" t="s">
        <v>13</v>
      </c>
      <c r="D1771" s="2">
        <v>23.870000999999998</v>
      </c>
    </row>
    <row r="1772" spans="1:4">
      <c r="A1772" s="1">
        <v>44173</v>
      </c>
      <c r="B1772" t="s">
        <v>14</v>
      </c>
      <c r="C1772" t="s">
        <v>15</v>
      </c>
      <c r="D1772" s="2">
        <v>65.959998999999996</v>
      </c>
    </row>
    <row r="1773" spans="1:4">
      <c r="A1773" s="1">
        <v>44173</v>
      </c>
      <c r="B1773" t="s">
        <v>16</v>
      </c>
      <c r="C1773" t="s">
        <v>17</v>
      </c>
      <c r="D1773" s="2">
        <v>70.139999000000003</v>
      </c>
    </row>
    <row r="1774" spans="1:4">
      <c r="A1774" s="1">
        <v>44173</v>
      </c>
      <c r="B1774" t="s">
        <v>18</v>
      </c>
      <c r="C1774" t="s">
        <v>19</v>
      </c>
      <c r="D1774" s="2">
        <v>40.407108000000001</v>
      </c>
    </row>
    <row r="1775" spans="1:4">
      <c r="A1775" s="1">
        <v>44173</v>
      </c>
      <c r="B1775" t="s">
        <v>20</v>
      </c>
      <c r="C1775" t="s">
        <v>21</v>
      </c>
      <c r="D1775" s="2">
        <v>19.373332999999999</v>
      </c>
    </row>
    <row r="1776" spans="1:4">
      <c r="A1776" s="1">
        <v>44172</v>
      </c>
      <c r="B1776" t="s">
        <v>2</v>
      </c>
      <c r="C1776" t="s">
        <v>3</v>
      </c>
      <c r="D1776" s="2">
        <v>27</v>
      </c>
    </row>
    <row r="1777" spans="1:4">
      <c r="A1777" s="1">
        <v>44172</v>
      </c>
      <c r="B1777" t="s">
        <v>4</v>
      </c>
      <c r="C1777" t="s">
        <v>5</v>
      </c>
      <c r="D1777" s="2">
        <v>25.382989999999999</v>
      </c>
    </row>
    <row r="1778" spans="1:4">
      <c r="A1778" s="1">
        <v>44172</v>
      </c>
      <c r="B1778" t="s">
        <v>6</v>
      </c>
      <c r="C1778" t="s">
        <v>7</v>
      </c>
      <c r="D1778" s="2">
        <v>82.949996999999996</v>
      </c>
    </row>
    <row r="1779" spans="1:4">
      <c r="A1779" s="1">
        <v>44172</v>
      </c>
      <c r="B1779" t="s">
        <v>8</v>
      </c>
      <c r="C1779" t="s">
        <v>9</v>
      </c>
      <c r="D1779" s="2">
        <v>19.07</v>
      </c>
    </row>
    <row r="1780" spans="1:4">
      <c r="A1780" s="1">
        <v>44172</v>
      </c>
      <c r="B1780" t="s">
        <v>10</v>
      </c>
      <c r="C1780" t="s">
        <v>11</v>
      </c>
      <c r="D1780" s="2">
        <v>24.9</v>
      </c>
    </row>
    <row r="1781" spans="1:4">
      <c r="A1781" s="1">
        <v>44172</v>
      </c>
      <c r="B1781" t="s">
        <v>12</v>
      </c>
      <c r="C1781" t="s">
        <v>13</v>
      </c>
      <c r="D1781" s="2">
        <v>24.309999000000001</v>
      </c>
    </row>
    <row r="1782" spans="1:4">
      <c r="A1782" s="1">
        <v>44172</v>
      </c>
      <c r="B1782" t="s">
        <v>14</v>
      </c>
      <c r="C1782" t="s">
        <v>15</v>
      </c>
      <c r="D1782" s="2">
        <v>64.959998999999996</v>
      </c>
    </row>
    <row r="1783" spans="1:4">
      <c r="A1783" s="1">
        <v>44172</v>
      </c>
      <c r="B1783" t="s">
        <v>16</v>
      </c>
      <c r="C1783" t="s">
        <v>17</v>
      </c>
      <c r="D1783" s="2">
        <v>70.190002000000007</v>
      </c>
    </row>
    <row r="1784" spans="1:4">
      <c r="A1784" s="1">
        <v>44172</v>
      </c>
      <c r="B1784" t="s">
        <v>18</v>
      </c>
      <c r="C1784" t="s">
        <v>19</v>
      </c>
      <c r="D1784" s="2">
        <v>40.642853000000002</v>
      </c>
    </row>
    <row r="1785" spans="1:4">
      <c r="A1785" s="1">
        <v>44172</v>
      </c>
      <c r="B1785" t="s">
        <v>20</v>
      </c>
      <c r="C1785" t="s">
        <v>21</v>
      </c>
      <c r="D1785" s="2">
        <v>19.486666</v>
      </c>
    </row>
    <row r="1786" spans="1:4">
      <c r="A1786" s="1">
        <v>44169</v>
      </c>
      <c r="B1786" t="s">
        <v>2</v>
      </c>
      <c r="C1786" t="s">
        <v>3</v>
      </c>
      <c r="D1786" s="2">
        <v>27.530000999999999</v>
      </c>
    </row>
    <row r="1787" spans="1:4">
      <c r="A1787" s="1">
        <v>44169</v>
      </c>
      <c r="B1787" t="s">
        <v>4</v>
      </c>
      <c r="C1787" t="s">
        <v>5</v>
      </c>
      <c r="D1787" s="2">
        <v>25.253281000000001</v>
      </c>
    </row>
    <row r="1788" spans="1:4">
      <c r="A1788" s="1">
        <v>44169</v>
      </c>
      <c r="B1788" t="s">
        <v>6</v>
      </c>
      <c r="C1788" t="s">
        <v>7</v>
      </c>
      <c r="D1788" s="2">
        <v>81.980002999999996</v>
      </c>
    </row>
    <row r="1789" spans="1:4">
      <c r="A1789" s="1">
        <v>44169</v>
      </c>
      <c r="B1789" t="s">
        <v>8</v>
      </c>
      <c r="C1789" t="s">
        <v>9</v>
      </c>
      <c r="D1789" s="2">
        <v>19.389999</v>
      </c>
    </row>
    <row r="1790" spans="1:4">
      <c r="A1790" s="1">
        <v>44169</v>
      </c>
      <c r="B1790" t="s">
        <v>10</v>
      </c>
      <c r="C1790" t="s">
        <v>11</v>
      </c>
      <c r="D1790" s="2">
        <v>24.76</v>
      </c>
    </row>
    <row r="1791" spans="1:4">
      <c r="A1791" s="1">
        <v>44169</v>
      </c>
      <c r="B1791" t="s">
        <v>12</v>
      </c>
      <c r="C1791" t="s">
        <v>13</v>
      </c>
      <c r="D1791" s="2">
        <v>24.18</v>
      </c>
    </row>
    <row r="1792" spans="1:4">
      <c r="A1792" s="1">
        <v>44169</v>
      </c>
      <c r="B1792" t="s">
        <v>14</v>
      </c>
      <c r="C1792" t="s">
        <v>15</v>
      </c>
      <c r="D1792" s="2">
        <v>67.019997000000004</v>
      </c>
    </row>
    <row r="1793" spans="1:4">
      <c r="A1793" s="1">
        <v>44169</v>
      </c>
      <c r="B1793" t="s">
        <v>16</v>
      </c>
      <c r="C1793" t="s">
        <v>17</v>
      </c>
      <c r="D1793" s="2">
        <v>70.900002000000001</v>
      </c>
    </row>
    <row r="1794" spans="1:4">
      <c r="A1794" s="1">
        <v>44169</v>
      </c>
      <c r="B1794" t="s">
        <v>18</v>
      </c>
      <c r="C1794" t="s">
        <v>19</v>
      </c>
      <c r="D1794" s="2">
        <v>41.548126000000003</v>
      </c>
    </row>
    <row r="1795" spans="1:4">
      <c r="A1795" s="1">
        <v>44169</v>
      </c>
      <c r="B1795" t="s">
        <v>20</v>
      </c>
      <c r="C1795" t="s">
        <v>21</v>
      </c>
      <c r="D1795" s="2">
        <v>19.59</v>
      </c>
    </row>
    <row r="1796" spans="1:4">
      <c r="A1796" s="1">
        <v>44168</v>
      </c>
      <c r="B1796" t="s">
        <v>2</v>
      </c>
      <c r="C1796" t="s">
        <v>3</v>
      </c>
      <c r="D1796" s="2">
        <v>26.639999</v>
      </c>
    </row>
    <row r="1797" spans="1:4">
      <c r="A1797" s="1">
        <v>44168</v>
      </c>
      <c r="B1797" t="s">
        <v>4</v>
      </c>
      <c r="C1797" t="s">
        <v>5</v>
      </c>
      <c r="D1797" s="2">
        <v>23.597000000000001</v>
      </c>
    </row>
    <row r="1798" spans="1:4">
      <c r="A1798" s="1">
        <v>44168</v>
      </c>
      <c r="B1798" t="s">
        <v>6</v>
      </c>
      <c r="C1798" t="s">
        <v>7</v>
      </c>
      <c r="D1798" s="2">
        <v>78.959998999999996</v>
      </c>
    </row>
    <row r="1799" spans="1:4">
      <c r="A1799" s="1">
        <v>44168</v>
      </c>
      <c r="B1799" t="s">
        <v>8</v>
      </c>
      <c r="C1799" t="s">
        <v>9</v>
      </c>
      <c r="D1799" s="2">
        <v>19.440000999999999</v>
      </c>
    </row>
    <row r="1800" spans="1:4">
      <c r="A1800" s="1">
        <v>44168</v>
      </c>
      <c r="B1800" t="s">
        <v>10</v>
      </c>
      <c r="C1800" t="s">
        <v>11</v>
      </c>
      <c r="D1800" s="2">
        <v>25.15</v>
      </c>
    </row>
    <row r="1801" spans="1:4">
      <c r="A1801" s="1">
        <v>44168</v>
      </c>
      <c r="B1801" t="s">
        <v>12</v>
      </c>
      <c r="C1801" t="s">
        <v>13</v>
      </c>
      <c r="D1801" s="2">
        <v>24.23</v>
      </c>
    </row>
    <row r="1802" spans="1:4">
      <c r="A1802" s="1">
        <v>44168</v>
      </c>
      <c r="B1802" t="s">
        <v>14</v>
      </c>
      <c r="C1802" t="s">
        <v>15</v>
      </c>
      <c r="D1802" s="2">
        <v>68.089995999999999</v>
      </c>
    </row>
    <row r="1803" spans="1:4">
      <c r="A1803" s="1">
        <v>44168</v>
      </c>
      <c r="B1803" t="s">
        <v>16</v>
      </c>
      <c r="C1803" t="s">
        <v>17</v>
      </c>
      <c r="D1803" s="2">
        <v>69.410004000000001</v>
      </c>
    </row>
    <row r="1804" spans="1:4">
      <c r="A1804" s="1">
        <v>44168</v>
      </c>
      <c r="B1804" t="s">
        <v>18</v>
      </c>
      <c r="C1804" t="s">
        <v>19</v>
      </c>
      <c r="D1804" s="2">
        <v>41.774441000000003</v>
      </c>
    </row>
    <row r="1805" spans="1:4">
      <c r="A1805" s="1">
        <v>44168</v>
      </c>
      <c r="B1805" t="s">
        <v>20</v>
      </c>
      <c r="C1805" t="s">
        <v>21</v>
      </c>
      <c r="D1805" s="2">
        <v>19.629999000000002</v>
      </c>
    </row>
    <row r="1806" spans="1:4">
      <c r="A1806" s="1">
        <v>44167</v>
      </c>
      <c r="B1806" t="s">
        <v>2</v>
      </c>
      <c r="C1806" t="s">
        <v>3</v>
      </c>
      <c r="D1806" s="2">
        <v>25.91</v>
      </c>
    </row>
    <row r="1807" spans="1:4">
      <c r="A1807" s="1">
        <v>44167</v>
      </c>
      <c r="B1807" t="s">
        <v>4</v>
      </c>
      <c r="C1807" t="s">
        <v>5</v>
      </c>
      <c r="D1807" s="2">
        <v>22.968412000000001</v>
      </c>
    </row>
    <row r="1808" spans="1:4">
      <c r="A1808" s="1">
        <v>44167</v>
      </c>
      <c r="B1808" t="s">
        <v>6</v>
      </c>
      <c r="C1808" t="s">
        <v>7</v>
      </c>
      <c r="D1808" s="2">
        <v>79.839995999999999</v>
      </c>
    </row>
    <row r="1809" spans="1:4">
      <c r="A1809" s="1">
        <v>44167</v>
      </c>
      <c r="B1809" t="s">
        <v>8</v>
      </c>
      <c r="C1809" t="s">
        <v>9</v>
      </c>
      <c r="D1809" s="2">
        <v>19.399999999999999</v>
      </c>
    </row>
    <row r="1810" spans="1:4">
      <c r="A1810" s="1">
        <v>44167</v>
      </c>
      <c r="B1810" t="s">
        <v>10</v>
      </c>
      <c r="C1810" t="s">
        <v>11</v>
      </c>
      <c r="D1810" s="2">
        <v>24.4</v>
      </c>
    </row>
    <row r="1811" spans="1:4">
      <c r="A1811" s="1">
        <v>44167</v>
      </c>
      <c r="B1811" t="s">
        <v>12</v>
      </c>
      <c r="C1811" t="s">
        <v>13</v>
      </c>
      <c r="D1811" s="2">
        <v>24.91</v>
      </c>
    </row>
    <row r="1812" spans="1:4">
      <c r="A1812" s="1">
        <v>44167</v>
      </c>
      <c r="B1812" t="s">
        <v>14</v>
      </c>
      <c r="C1812" t="s">
        <v>15</v>
      </c>
      <c r="D1812" s="2">
        <v>65.569999999999993</v>
      </c>
    </row>
    <row r="1813" spans="1:4">
      <c r="A1813" s="1">
        <v>44167</v>
      </c>
      <c r="B1813" t="s">
        <v>16</v>
      </c>
      <c r="C1813" t="s">
        <v>17</v>
      </c>
      <c r="D1813" s="2">
        <v>70.849997999999999</v>
      </c>
    </row>
    <row r="1814" spans="1:4">
      <c r="A1814" s="1">
        <v>44167</v>
      </c>
      <c r="B1814" t="s">
        <v>18</v>
      </c>
      <c r="C1814" t="s">
        <v>19</v>
      </c>
      <c r="D1814" s="2">
        <v>41.453826999999997</v>
      </c>
    </row>
    <row r="1815" spans="1:4">
      <c r="A1815" s="1">
        <v>44167</v>
      </c>
      <c r="B1815" t="s">
        <v>20</v>
      </c>
      <c r="C1815" t="s">
        <v>21</v>
      </c>
      <c r="D1815" s="2">
        <v>19.866667</v>
      </c>
    </row>
    <row r="1816" spans="1:4">
      <c r="A1816" s="1">
        <v>44166</v>
      </c>
      <c r="B1816" t="s">
        <v>2</v>
      </c>
      <c r="C1816" t="s">
        <v>3</v>
      </c>
      <c r="D1816" s="2">
        <v>25.6</v>
      </c>
    </row>
    <row r="1817" spans="1:4">
      <c r="A1817" s="1">
        <v>44166</v>
      </c>
      <c r="B1817" t="s">
        <v>4</v>
      </c>
      <c r="C1817" t="s">
        <v>5</v>
      </c>
      <c r="D1817" s="2">
        <v>22.938479999999998</v>
      </c>
    </row>
    <row r="1818" spans="1:4">
      <c r="A1818" s="1">
        <v>44166</v>
      </c>
      <c r="B1818" t="s">
        <v>6</v>
      </c>
      <c r="C1818" t="s">
        <v>7</v>
      </c>
      <c r="D1818" s="2">
        <v>81.25</v>
      </c>
    </row>
    <row r="1819" spans="1:4">
      <c r="A1819" s="1">
        <v>44166</v>
      </c>
      <c r="B1819" t="s">
        <v>8</v>
      </c>
      <c r="C1819" t="s">
        <v>9</v>
      </c>
      <c r="D1819" s="2">
        <v>19.84</v>
      </c>
    </row>
    <row r="1820" spans="1:4">
      <c r="A1820" s="1">
        <v>44166</v>
      </c>
      <c r="B1820" t="s">
        <v>10</v>
      </c>
      <c r="C1820" t="s">
        <v>11</v>
      </c>
      <c r="D1820" s="2">
        <v>24.040001</v>
      </c>
    </row>
    <row r="1821" spans="1:4">
      <c r="A1821" s="1">
        <v>44166</v>
      </c>
      <c r="B1821" t="s">
        <v>12</v>
      </c>
      <c r="C1821" t="s">
        <v>13</v>
      </c>
      <c r="D1821" s="2">
        <v>25.559999000000001</v>
      </c>
    </row>
    <row r="1822" spans="1:4">
      <c r="A1822" s="1">
        <v>44166</v>
      </c>
      <c r="B1822" t="s">
        <v>14</v>
      </c>
      <c r="C1822" t="s">
        <v>15</v>
      </c>
      <c r="D1822" s="2">
        <v>65.449996999999996</v>
      </c>
    </row>
    <row r="1823" spans="1:4">
      <c r="A1823" s="1">
        <v>44166</v>
      </c>
      <c r="B1823" t="s">
        <v>16</v>
      </c>
      <c r="C1823" t="s">
        <v>17</v>
      </c>
      <c r="D1823" s="2">
        <v>69.160004000000001</v>
      </c>
    </row>
    <row r="1824" spans="1:4">
      <c r="A1824" s="1">
        <v>44166</v>
      </c>
      <c r="B1824" t="s">
        <v>18</v>
      </c>
      <c r="C1824" t="s">
        <v>19</v>
      </c>
      <c r="D1824" s="2">
        <v>40.859741</v>
      </c>
    </row>
    <row r="1825" spans="1:4">
      <c r="A1825" s="1">
        <v>44166</v>
      </c>
      <c r="B1825" t="s">
        <v>20</v>
      </c>
      <c r="C1825" t="s">
        <v>21</v>
      </c>
      <c r="D1825" s="2">
        <v>18.926666000000001</v>
      </c>
    </row>
    <row r="1826" spans="1:4">
      <c r="A1826" s="1">
        <v>44165</v>
      </c>
      <c r="B1826" t="s">
        <v>2</v>
      </c>
      <c r="C1826" t="s">
        <v>3</v>
      </c>
      <c r="D1826" s="2">
        <v>24.9</v>
      </c>
    </row>
    <row r="1827" spans="1:4">
      <c r="A1827" s="1">
        <v>44165</v>
      </c>
      <c r="B1827" t="s">
        <v>4</v>
      </c>
      <c r="C1827" t="s">
        <v>5</v>
      </c>
      <c r="D1827" s="2">
        <v>22.878613999999999</v>
      </c>
    </row>
    <row r="1828" spans="1:4">
      <c r="A1828" s="1">
        <v>44165</v>
      </c>
      <c r="B1828" t="s">
        <v>6</v>
      </c>
      <c r="C1828" t="s">
        <v>7</v>
      </c>
      <c r="D1828" s="2">
        <v>78</v>
      </c>
    </row>
    <row r="1829" spans="1:4">
      <c r="A1829" s="1">
        <v>44165</v>
      </c>
      <c r="B1829" t="s">
        <v>8</v>
      </c>
      <c r="C1829" t="s">
        <v>9</v>
      </c>
      <c r="D1829" s="2">
        <v>20.110001</v>
      </c>
    </row>
    <row r="1830" spans="1:4">
      <c r="A1830" s="1">
        <v>44165</v>
      </c>
      <c r="B1830" t="s">
        <v>10</v>
      </c>
      <c r="C1830" t="s">
        <v>11</v>
      </c>
      <c r="D1830" s="2">
        <v>22.67</v>
      </c>
    </row>
    <row r="1831" spans="1:4">
      <c r="A1831" s="1">
        <v>44165</v>
      </c>
      <c r="B1831" t="s">
        <v>12</v>
      </c>
      <c r="C1831" t="s">
        <v>13</v>
      </c>
      <c r="D1831" s="2">
        <v>25.01</v>
      </c>
    </row>
    <row r="1832" spans="1:4">
      <c r="A1832" s="1">
        <v>44165</v>
      </c>
      <c r="B1832" t="s">
        <v>14</v>
      </c>
      <c r="C1832" t="s">
        <v>15</v>
      </c>
      <c r="D1832" s="2">
        <v>67.220000999999996</v>
      </c>
    </row>
    <row r="1833" spans="1:4">
      <c r="A1833" s="1">
        <v>44165</v>
      </c>
      <c r="B1833" t="s">
        <v>16</v>
      </c>
      <c r="C1833" t="s">
        <v>17</v>
      </c>
      <c r="D1833" s="2">
        <v>69.449996999999996</v>
      </c>
    </row>
    <row r="1834" spans="1:4">
      <c r="A1834" s="1">
        <v>44165</v>
      </c>
      <c r="B1834" t="s">
        <v>18</v>
      </c>
      <c r="C1834" t="s">
        <v>19</v>
      </c>
      <c r="D1834" s="2">
        <v>40.237369999999999</v>
      </c>
    </row>
    <row r="1835" spans="1:4">
      <c r="A1835" s="1">
        <v>44165</v>
      </c>
      <c r="B1835" t="s">
        <v>20</v>
      </c>
      <c r="C1835" t="s">
        <v>21</v>
      </c>
      <c r="D1835" s="2">
        <v>18.709999</v>
      </c>
    </row>
    <row r="1836" spans="1:4">
      <c r="A1836" s="1">
        <v>44162</v>
      </c>
      <c r="B1836" t="s">
        <v>2</v>
      </c>
      <c r="C1836" t="s">
        <v>3</v>
      </c>
      <c r="D1836" s="2">
        <v>25.5</v>
      </c>
    </row>
    <row r="1837" spans="1:4">
      <c r="A1837" s="1">
        <v>44162</v>
      </c>
      <c r="B1837" t="s">
        <v>4</v>
      </c>
      <c r="C1837" t="s">
        <v>5</v>
      </c>
      <c r="D1837" s="2">
        <v>23.587022999999999</v>
      </c>
    </row>
    <row r="1838" spans="1:4">
      <c r="A1838" s="1">
        <v>44162</v>
      </c>
      <c r="B1838" t="s">
        <v>6</v>
      </c>
      <c r="C1838" t="s">
        <v>7</v>
      </c>
      <c r="D1838" s="2">
        <v>78.440002000000007</v>
      </c>
    </row>
    <row r="1839" spans="1:4">
      <c r="A1839" s="1">
        <v>44162</v>
      </c>
      <c r="B1839" t="s">
        <v>8</v>
      </c>
      <c r="C1839" t="s">
        <v>9</v>
      </c>
      <c r="D1839" s="2">
        <v>19.41</v>
      </c>
    </row>
    <row r="1840" spans="1:4">
      <c r="A1840" s="1">
        <v>44162</v>
      </c>
      <c r="B1840" t="s">
        <v>10</v>
      </c>
      <c r="C1840" t="s">
        <v>11</v>
      </c>
      <c r="D1840" s="2">
        <v>23.5</v>
      </c>
    </row>
    <row r="1841" spans="1:4">
      <c r="A1841" s="1">
        <v>44162</v>
      </c>
      <c r="B1841" t="s">
        <v>12</v>
      </c>
      <c r="C1841" t="s">
        <v>13</v>
      </c>
      <c r="D1841" s="2">
        <v>25.01</v>
      </c>
    </row>
    <row r="1842" spans="1:4">
      <c r="A1842" s="1">
        <v>44162</v>
      </c>
      <c r="B1842" t="s">
        <v>14</v>
      </c>
      <c r="C1842" t="s">
        <v>15</v>
      </c>
      <c r="D1842" s="2">
        <v>66.440002000000007</v>
      </c>
    </row>
    <row r="1843" spans="1:4">
      <c r="A1843" s="1">
        <v>44162</v>
      </c>
      <c r="B1843" t="s">
        <v>16</v>
      </c>
      <c r="C1843" t="s">
        <v>17</v>
      </c>
      <c r="D1843" s="2">
        <v>71</v>
      </c>
    </row>
    <row r="1844" spans="1:4">
      <c r="A1844" s="1">
        <v>44162</v>
      </c>
      <c r="B1844" t="s">
        <v>18</v>
      </c>
      <c r="C1844" t="s">
        <v>19</v>
      </c>
      <c r="D1844" s="2">
        <v>41.133209000000001</v>
      </c>
    </row>
    <row r="1845" spans="1:4">
      <c r="A1845" s="1">
        <v>44162</v>
      </c>
      <c r="B1845" t="s">
        <v>20</v>
      </c>
      <c r="C1845" t="s">
        <v>21</v>
      </c>
      <c r="D1845" s="2">
        <v>18.966664999999999</v>
      </c>
    </row>
    <row r="1846" spans="1:4">
      <c r="A1846" s="1">
        <v>44161</v>
      </c>
      <c r="B1846" t="s">
        <v>2</v>
      </c>
      <c r="C1846" t="s">
        <v>3</v>
      </c>
      <c r="D1846" s="2">
        <v>25.82</v>
      </c>
    </row>
    <row r="1847" spans="1:4">
      <c r="A1847" s="1">
        <v>44161</v>
      </c>
      <c r="B1847" t="s">
        <v>4</v>
      </c>
      <c r="C1847" t="s">
        <v>5</v>
      </c>
      <c r="D1847" s="2">
        <v>23.646889000000002</v>
      </c>
    </row>
    <row r="1848" spans="1:4">
      <c r="A1848" s="1">
        <v>44161</v>
      </c>
      <c r="B1848" t="s">
        <v>6</v>
      </c>
      <c r="C1848" t="s">
        <v>7</v>
      </c>
      <c r="D1848" s="2">
        <v>76.569999999999993</v>
      </c>
    </row>
    <row r="1849" spans="1:4">
      <c r="A1849" s="1">
        <v>44161</v>
      </c>
      <c r="B1849" t="s">
        <v>8</v>
      </c>
      <c r="C1849" t="s">
        <v>9</v>
      </c>
      <c r="D1849" s="2">
        <v>19.469999000000001</v>
      </c>
    </row>
    <row r="1850" spans="1:4">
      <c r="A1850" s="1">
        <v>44161</v>
      </c>
      <c r="B1850" t="s">
        <v>10</v>
      </c>
      <c r="C1850" t="s">
        <v>11</v>
      </c>
      <c r="D1850" s="2">
        <v>23.440000999999999</v>
      </c>
    </row>
    <row r="1851" spans="1:4">
      <c r="A1851" s="1">
        <v>44161</v>
      </c>
      <c r="B1851" t="s">
        <v>12</v>
      </c>
      <c r="C1851" t="s">
        <v>13</v>
      </c>
      <c r="D1851" s="2">
        <v>24.09</v>
      </c>
    </row>
    <row r="1852" spans="1:4">
      <c r="A1852" s="1">
        <v>44161</v>
      </c>
      <c r="B1852" t="s">
        <v>14</v>
      </c>
      <c r="C1852" t="s">
        <v>15</v>
      </c>
      <c r="D1852" s="2">
        <v>65.440002000000007</v>
      </c>
    </row>
    <row r="1853" spans="1:4">
      <c r="A1853" s="1">
        <v>44161</v>
      </c>
      <c r="B1853" t="s">
        <v>16</v>
      </c>
      <c r="C1853" t="s">
        <v>17</v>
      </c>
      <c r="D1853" s="2">
        <v>71.199996999999996</v>
      </c>
    </row>
    <row r="1854" spans="1:4">
      <c r="A1854" s="1">
        <v>44161</v>
      </c>
      <c r="B1854" t="s">
        <v>18</v>
      </c>
      <c r="C1854" t="s">
        <v>19</v>
      </c>
      <c r="D1854" s="2">
        <v>40.947758</v>
      </c>
    </row>
    <row r="1855" spans="1:4">
      <c r="A1855" s="1">
        <v>44161</v>
      </c>
      <c r="B1855" t="s">
        <v>20</v>
      </c>
      <c r="C1855" t="s">
        <v>21</v>
      </c>
      <c r="D1855" s="2">
        <v>19</v>
      </c>
    </row>
    <row r="1856" spans="1:4">
      <c r="A1856" s="1">
        <v>44160</v>
      </c>
      <c r="B1856" t="s">
        <v>2</v>
      </c>
      <c r="C1856" t="s">
        <v>3</v>
      </c>
      <c r="D1856" s="2">
        <v>26.25</v>
      </c>
    </row>
    <row r="1857" spans="1:4">
      <c r="A1857" s="1">
        <v>44160</v>
      </c>
      <c r="B1857" t="s">
        <v>4</v>
      </c>
      <c r="C1857" t="s">
        <v>5</v>
      </c>
      <c r="D1857" s="2">
        <v>23.597000000000001</v>
      </c>
    </row>
    <row r="1858" spans="1:4">
      <c r="A1858" s="1">
        <v>44160</v>
      </c>
      <c r="B1858" t="s">
        <v>6</v>
      </c>
      <c r="C1858" t="s">
        <v>7</v>
      </c>
      <c r="D1858" s="2">
        <v>75.5</v>
      </c>
    </row>
    <row r="1859" spans="1:4">
      <c r="A1859" s="1">
        <v>44160</v>
      </c>
      <c r="B1859" t="s">
        <v>8</v>
      </c>
      <c r="C1859" t="s">
        <v>9</v>
      </c>
      <c r="D1859" s="2">
        <v>19.049999</v>
      </c>
    </row>
    <row r="1860" spans="1:4">
      <c r="A1860" s="1">
        <v>44160</v>
      </c>
      <c r="B1860" t="s">
        <v>10</v>
      </c>
      <c r="C1860" t="s">
        <v>11</v>
      </c>
      <c r="D1860" s="2">
        <v>23.74</v>
      </c>
    </row>
    <row r="1861" spans="1:4">
      <c r="A1861" s="1">
        <v>44160</v>
      </c>
      <c r="B1861" t="s">
        <v>12</v>
      </c>
      <c r="C1861" t="s">
        <v>13</v>
      </c>
      <c r="D1861" s="2">
        <v>23.34</v>
      </c>
    </row>
    <row r="1862" spans="1:4">
      <c r="A1862" s="1">
        <v>44160</v>
      </c>
      <c r="B1862" t="s">
        <v>14</v>
      </c>
      <c r="C1862" t="s">
        <v>15</v>
      </c>
      <c r="D1862" s="2">
        <v>65.75</v>
      </c>
    </row>
    <row r="1863" spans="1:4">
      <c r="A1863" s="1">
        <v>44160</v>
      </c>
      <c r="B1863" t="s">
        <v>16</v>
      </c>
      <c r="C1863" t="s">
        <v>17</v>
      </c>
      <c r="D1863" s="2">
        <v>71.519997000000004</v>
      </c>
    </row>
    <row r="1864" spans="1:4">
      <c r="A1864" s="1">
        <v>44160</v>
      </c>
      <c r="B1864" t="s">
        <v>18</v>
      </c>
      <c r="C1864" t="s">
        <v>19</v>
      </c>
      <c r="D1864" s="2">
        <v>40.540500999999999</v>
      </c>
    </row>
    <row r="1865" spans="1:4">
      <c r="A1865" s="1">
        <v>44160</v>
      </c>
      <c r="B1865" t="s">
        <v>20</v>
      </c>
      <c r="C1865" t="s">
        <v>21</v>
      </c>
      <c r="D1865" s="2">
        <v>18.870000999999998</v>
      </c>
    </row>
    <row r="1866" spans="1:4">
      <c r="A1866" s="1">
        <v>44159</v>
      </c>
      <c r="B1866" t="s">
        <v>2</v>
      </c>
      <c r="C1866" t="s">
        <v>3</v>
      </c>
      <c r="D1866" s="2">
        <v>26.219999000000001</v>
      </c>
    </row>
    <row r="1867" spans="1:4">
      <c r="A1867" s="1">
        <v>44159</v>
      </c>
      <c r="B1867" t="s">
        <v>4</v>
      </c>
      <c r="C1867" t="s">
        <v>5</v>
      </c>
      <c r="D1867" s="2">
        <v>23.656866000000001</v>
      </c>
    </row>
    <row r="1868" spans="1:4">
      <c r="A1868" s="1">
        <v>44159</v>
      </c>
      <c r="B1868" t="s">
        <v>6</v>
      </c>
      <c r="C1868" t="s">
        <v>7</v>
      </c>
      <c r="D1868" s="2">
        <v>74.800003000000004</v>
      </c>
    </row>
    <row r="1869" spans="1:4">
      <c r="A1869" s="1">
        <v>44159</v>
      </c>
      <c r="B1869" t="s">
        <v>8</v>
      </c>
      <c r="C1869" t="s">
        <v>9</v>
      </c>
      <c r="D1869" s="2">
        <v>19.200001</v>
      </c>
    </row>
    <row r="1870" spans="1:4">
      <c r="A1870" s="1">
        <v>44159</v>
      </c>
      <c r="B1870" t="s">
        <v>10</v>
      </c>
      <c r="C1870" t="s">
        <v>11</v>
      </c>
      <c r="D1870" s="2">
        <v>23.5</v>
      </c>
    </row>
    <row r="1871" spans="1:4">
      <c r="A1871" s="1">
        <v>44159</v>
      </c>
      <c r="B1871" t="s">
        <v>12</v>
      </c>
      <c r="C1871" t="s">
        <v>13</v>
      </c>
      <c r="D1871" s="2">
        <v>23.530000999999999</v>
      </c>
    </row>
    <row r="1872" spans="1:4">
      <c r="A1872" s="1">
        <v>44159</v>
      </c>
      <c r="B1872" t="s">
        <v>14</v>
      </c>
      <c r="C1872" t="s">
        <v>15</v>
      </c>
      <c r="D1872" s="2">
        <v>65.599997999999999</v>
      </c>
    </row>
    <row r="1873" spans="1:4">
      <c r="A1873" s="1">
        <v>44159</v>
      </c>
      <c r="B1873" t="s">
        <v>16</v>
      </c>
      <c r="C1873" t="s">
        <v>17</v>
      </c>
      <c r="D1873" s="2">
        <v>71.930000000000007</v>
      </c>
    </row>
    <row r="1874" spans="1:4">
      <c r="A1874" s="1">
        <v>44159</v>
      </c>
      <c r="B1874" t="s">
        <v>18</v>
      </c>
      <c r="C1874" t="s">
        <v>19</v>
      </c>
      <c r="D1874" s="2">
        <v>39.809291999999999</v>
      </c>
    </row>
    <row r="1875" spans="1:4">
      <c r="A1875" s="1">
        <v>44159</v>
      </c>
      <c r="B1875" t="s">
        <v>20</v>
      </c>
      <c r="C1875" t="s">
        <v>21</v>
      </c>
      <c r="D1875" s="2">
        <v>18.566666000000001</v>
      </c>
    </row>
    <row r="1876" spans="1:4">
      <c r="A1876" s="1">
        <v>44158</v>
      </c>
      <c r="B1876" t="s">
        <v>2</v>
      </c>
      <c r="C1876" t="s">
        <v>3</v>
      </c>
      <c r="D1876" s="2">
        <v>25.1</v>
      </c>
    </row>
    <row r="1877" spans="1:4">
      <c r="A1877" s="1">
        <v>44158</v>
      </c>
      <c r="B1877" t="s">
        <v>4</v>
      </c>
      <c r="C1877" t="s">
        <v>5</v>
      </c>
      <c r="D1877" s="2">
        <v>23.646889000000002</v>
      </c>
    </row>
    <row r="1878" spans="1:4">
      <c r="A1878" s="1">
        <v>44158</v>
      </c>
      <c r="B1878" t="s">
        <v>6</v>
      </c>
      <c r="C1878" t="s">
        <v>7</v>
      </c>
      <c r="D1878" s="2">
        <v>71.290001000000004</v>
      </c>
    </row>
    <row r="1879" spans="1:4">
      <c r="A1879" s="1">
        <v>44158</v>
      </c>
      <c r="B1879" t="s">
        <v>8</v>
      </c>
      <c r="C1879" t="s">
        <v>9</v>
      </c>
      <c r="D1879" s="2">
        <v>19.299999</v>
      </c>
    </row>
    <row r="1880" spans="1:4">
      <c r="A1880" s="1">
        <v>44158</v>
      </c>
      <c r="B1880" t="s">
        <v>10</v>
      </c>
      <c r="C1880" t="s">
        <v>11</v>
      </c>
      <c r="D1880" s="2">
        <v>21.93</v>
      </c>
    </row>
    <row r="1881" spans="1:4">
      <c r="A1881" s="1">
        <v>44158</v>
      </c>
      <c r="B1881" t="s">
        <v>12</v>
      </c>
      <c r="C1881" t="s">
        <v>13</v>
      </c>
      <c r="D1881" s="2">
        <v>23.43</v>
      </c>
    </row>
    <row r="1882" spans="1:4">
      <c r="A1882" s="1">
        <v>44158</v>
      </c>
      <c r="B1882" t="s">
        <v>14</v>
      </c>
      <c r="C1882" t="s">
        <v>15</v>
      </c>
      <c r="D1882" s="2">
        <v>65.360000999999997</v>
      </c>
    </row>
    <row r="1883" spans="1:4">
      <c r="A1883" s="1">
        <v>44158</v>
      </c>
      <c r="B1883" t="s">
        <v>16</v>
      </c>
      <c r="C1883" t="s">
        <v>17</v>
      </c>
      <c r="D1883" s="2">
        <v>71.879997000000003</v>
      </c>
    </row>
    <row r="1884" spans="1:4">
      <c r="A1884" s="1">
        <v>44158</v>
      </c>
      <c r="B1884" t="s">
        <v>18</v>
      </c>
      <c r="C1884" t="s">
        <v>19</v>
      </c>
      <c r="D1884" s="2">
        <v>38.892966999999999</v>
      </c>
    </row>
    <row r="1885" spans="1:4">
      <c r="A1885" s="1">
        <v>44158</v>
      </c>
      <c r="B1885" t="s">
        <v>20</v>
      </c>
      <c r="C1885" t="s">
        <v>21</v>
      </c>
      <c r="D1885" s="2">
        <v>18.030000999999999</v>
      </c>
    </row>
    <row r="1886" spans="1:4">
      <c r="A1886" s="1">
        <v>44154</v>
      </c>
      <c r="B1886" t="s">
        <v>2</v>
      </c>
      <c r="C1886" t="s">
        <v>3</v>
      </c>
      <c r="D1886" s="2">
        <v>23.82</v>
      </c>
    </row>
    <row r="1887" spans="1:4">
      <c r="A1887" s="1">
        <v>44154</v>
      </c>
      <c r="B1887" t="s">
        <v>4</v>
      </c>
      <c r="C1887" t="s">
        <v>5</v>
      </c>
      <c r="D1887" s="2">
        <v>24.205632999999999</v>
      </c>
    </row>
    <row r="1888" spans="1:4">
      <c r="A1888" s="1">
        <v>44154</v>
      </c>
      <c r="B1888" t="s">
        <v>6</v>
      </c>
      <c r="C1888" t="s">
        <v>7</v>
      </c>
      <c r="D1888" s="2">
        <v>67.720000999999996</v>
      </c>
    </row>
    <row r="1889" spans="1:4">
      <c r="A1889" s="1">
        <v>44154</v>
      </c>
      <c r="B1889" t="s">
        <v>8</v>
      </c>
      <c r="C1889" t="s">
        <v>9</v>
      </c>
      <c r="D1889" s="2">
        <v>20.290001</v>
      </c>
    </row>
    <row r="1890" spans="1:4">
      <c r="A1890" s="1">
        <v>44154</v>
      </c>
      <c r="B1890" t="s">
        <v>10</v>
      </c>
      <c r="C1890" t="s">
        <v>11</v>
      </c>
      <c r="D1890" s="2">
        <v>22</v>
      </c>
    </row>
    <row r="1891" spans="1:4">
      <c r="A1891" s="1">
        <v>44154</v>
      </c>
      <c r="B1891" t="s">
        <v>12</v>
      </c>
      <c r="C1891" t="s">
        <v>13</v>
      </c>
      <c r="D1891" s="2">
        <v>23.360001</v>
      </c>
    </row>
    <row r="1892" spans="1:4">
      <c r="A1892" s="1">
        <v>44154</v>
      </c>
      <c r="B1892" t="s">
        <v>14</v>
      </c>
      <c r="C1892" t="s">
        <v>15</v>
      </c>
      <c r="D1892" s="2">
        <v>65.480002999999996</v>
      </c>
    </row>
    <row r="1893" spans="1:4">
      <c r="A1893" s="1">
        <v>44154</v>
      </c>
      <c r="B1893" t="s">
        <v>16</v>
      </c>
      <c r="C1893" t="s">
        <v>17</v>
      </c>
      <c r="D1893" s="2">
        <v>69.209998999999996</v>
      </c>
    </row>
    <row r="1894" spans="1:4">
      <c r="A1894" s="1">
        <v>44154</v>
      </c>
      <c r="B1894" t="s">
        <v>18</v>
      </c>
      <c r="C1894" t="s">
        <v>19</v>
      </c>
      <c r="D1894" s="2">
        <v>38.606032999999996</v>
      </c>
    </row>
    <row r="1895" spans="1:4">
      <c r="A1895" s="1">
        <v>44154</v>
      </c>
      <c r="B1895" t="s">
        <v>20</v>
      </c>
      <c r="C1895" t="s">
        <v>21</v>
      </c>
      <c r="D1895" s="2">
        <v>18.440000999999999</v>
      </c>
    </row>
    <row r="1896" spans="1:4">
      <c r="A1896" s="1">
        <v>44153</v>
      </c>
      <c r="B1896" t="s">
        <v>2</v>
      </c>
      <c r="C1896" t="s">
        <v>3</v>
      </c>
      <c r="D1896" s="2">
        <v>23.549999</v>
      </c>
    </row>
    <row r="1897" spans="1:4">
      <c r="A1897" s="1">
        <v>44153</v>
      </c>
      <c r="B1897" t="s">
        <v>4</v>
      </c>
      <c r="C1897" t="s">
        <v>5</v>
      </c>
      <c r="D1897" s="2">
        <v>24.335342000000001</v>
      </c>
    </row>
    <row r="1898" spans="1:4">
      <c r="A1898" s="1">
        <v>44153</v>
      </c>
      <c r="B1898" t="s">
        <v>6</v>
      </c>
      <c r="C1898" t="s">
        <v>7</v>
      </c>
      <c r="D1898" s="2">
        <v>66.449996999999996</v>
      </c>
    </row>
    <row r="1899" spans="1:4">
      <c r="A1899" s="1">
        <v>44153</v>
      </c>
      <c r="B1899" t="s">
        <v>8</v>
      </c>
      <c r="C1899" t="s">
        <v>9</v>
      </c>
      <c r="D1899" s="2">
        <v>20</v>
      </c>
    </row>
    <row r="1900" spans="1:4">
      <c r="A1900" s="1">
        <v>44153</v>
      </c>
      <c r="B1900" t="s">
        <v>10</v>
      </c>
      <c r="C1900" t="s">
        <v>11</v>
      </c>
      <c r="D1900" s="2">
        <v>22.120000999999998</v>
      </c>
    </row>
    <row r="1901" spans="1:4">
      <c r="A1901" s="1">
        <v>44153</v>
      </c>
      <c r="B1901" t="s">
        <v>12</v>
      </c>
      <c r="C1901" t="s">
        <v>13</v>
      </c>
      <c r="D1901" s="2">
        <v>23.799999</v>
      </c>
    </row>
    <row r="1902" spans="1:4">
      <c r="A1902" s="1">
        <v>44153</v>
      </c>
      <c r="B1902" t="s">
        <v>14</v>
      </c>
      <c r="C1902" t="s">
        <v>15</v>
      </c>
      <c r="D1902" s="2">
        <v>64.489998</v>
      </c>
    </row>
    <row r="1903" spans="1:4">
      <c r="A1903" s="1">
        <v>44153</v>
      </c>
      <c r="B1903" t="s">
        <v>16</v>
      </c>
      <c r="C1903" t="s">
        <v>17</v>
      </c>
      <c r="D1903" s="2">
        <v>68.699996999999996</v>
      </c>
    </row>
    <row r="1904" spans="1:4">
      <c r="A1904" s="1">
        <v>44153</v>
      </c>
      <c r="B1904" t="s">
        <v>18</v>
      </c>
      <c r="C1904" t="s">
        <v>19</v>
      </c>
      <c r="D1904" s="2">
        <v>38.633803999999998</v>
      </c>
    </row>
    <row r="1905" spans="1:4">
      <c r="A1905" s="1">
        <v>44153</v>
      </c>
      <c r="B1905" t="s">
        <v>20</v>
      </c>
      <c r="C1905" t="s">
        <v>21</v>
      </c>
      <c r="D1905" s="2">
        <v>18.016666000000001</v>
      </c>
    </row>
    <row r="1906" spans="1:4">
      <c r="A1906" s="1">
        <v>44152</v>
      </c>
      <c r="B1906" t="s">
        <v>2</v>
      </c>
      <c r="C1906" t="s">
        <v>3</v>
      </c>
      <c r="D1906" s="2">
        <v>23.690000999999999</v>
      </c>
    </row>
    <row r="1907" spans="1:4">
      <c r="A1907" s="1">
        <v>44152</v>
      </c>
      <c r="B1907" t="s">
        <v>4</v>
      </c>
      <c r="C1907" t="s">
        <v>5</v>
      </c>
      <c r="D1907" s="2">
        <v>23.816507000000001</v>
      </c>
    </row>
    <row r="1908" spans="1:4">
      <c r="A1908" s="1">
        <v>44152</v>
      </c>
      <c r="B1908" t="s">
        <v>6</v>
      </c>
      <c r="C1908" t="s">
        <v>7</v>
      </c>
      <c r="D1908" s="2">
        <v>66.970000999999996</v>
      </c>
    </row>
    <row r="1909" spans="1:4">
      <c r="A1909" s="1">
        <v>44152</v>
      </c>
      <c r="B1909" t="s">
        <v>8</v>
      </c>
      <c r="C1909" t="s">
        <v>9</v>
      </c>
      <c r="D1909" s="2">
        <v>19.889999</v>
      </c>
    </row>
    <row r="1910" spans="1:4">
      <c r="A1910" s="1">
        <v>44152</v>
      </c>
      <c r="B1910" t="s">
        <v>10</v>
      </c>
      <c r="C1910" t="s">
        <v>11</v>
      </c>
      <c r="D1910" s="2">
        <v>23.09</v>
      </c>
    </row>
    <row r="1911" spans="1:4">
      <c r="A1911" s="1">
        <v>44152</v>
      </c>
      <c r="B1911" t="s">
        <v>12</v>
      </c>
      <c r="C1911" t="s">
        <v>13</v>
      </c>
      <c r="D1911" s="2">
        <v>23.799999</v>
      </c>
    </row>
    <row r="1912" spans="1:4">
      <c r="A1912" s="1">
        <v>44152</v>
      </c>
      <c r="B1912" t="s">
        <v>14</v>
      </c>
      <c r="C1912" t="s">
        <v>15</v>
      </c>
      <c r="D1912" s="2">
        <v>66</v>
      </c>
    </row>
    <row r="1913" spans="1:4">
      <c r="A1913" s="1">
        <v>44152</v>
      </c>
      <c r="B1913" t="s">
        <v>16</v>
      </c>
      <c r="C1913" t="s">
        <v>17</v>
      </c>
      <c r="D1913" s="2">
        <v>69.220000999999996</v>
      </c>
    </row>
    <row r="1914" spans="1:4">
      <c r="A1914" s="1">
        <v>44152</v>
      </c>
      <c r="B1914" t="s">
        <v>18</v>
      </c>
      <c r="C1914" t="s">
        <v>19</v>
      </c>
      <c r="D1914" s="2">
        <v>39.772269999999999</v>
      </c>
    </row>
    <row r="1915" spans="1:4">
      <c r="A1915" s="1">
        <v>44152</v>
      </c>
      <c r="B1915" t="s">
        <v>20</v>
      </c>
      <c r="C1915" t="s">
        <v>21</v>
      </c>
      <c r="D1915" s="2">
        <v>17.850000000000001</v>
      </c>
    </row>
    <row r="1916" spans="1:4">
      <c r="A1916" s="1">
        <v>44151</v>
      </c>
      <c r="B1916" t="s">
        <v>2</v>
      </c>
      <c r="C1916" t="s">
        <v>3</v>
      </c>
      <c r="D1916" s="2">
        <v>23.290001</v>
      </c>
    </row>
    <row r="1917" spans="1:4">
      <c r="A1917" s="1">
        <v>44151</v>
      </c>
      <c r="B1917" t="s">
        <v>4</v>
      </c>
      <c r="C1917" t="s">
        <v>5</v>
      </c>
      <c r="D1917" s="2">
        <v>23.527159000000001</v>
      </c>
    </row>
    <row r="1918" spans="1:4">
      <c r="A1918" s="1">
        <v>44151</v>
      </c>
      <c r="B1918" t="s">
        <v>6</v>
      </c>
      <c r="C1918" t="s">
        <v>7</v>
      </c>
      <c r="D1918" s="2">
        <v>64.919998000000007</v>
      </c>
    </row>
    <row r="1919" spans="1:4">
      <c r="A1919" s="1">
        <v>44151</v>
      </c>
      <c r="B1919" t="s">
        <v>8</v>
      </c>
      <c r="C1919" t="s">
        <v>9</v>
      </c>
      <c r="D1919" s="2">
        <v>19.780000999999999</v>
      </c>
    </row>
    <row r="1920" spans="1:4">
      <c r="A1920" s="1">
        <v>44151</v>
      </c>
      <c r="B1920" t="s">
        <v>10</v>
      </c>
      <c r="C1920" t="s">
        <v>11</v>
      </c>
      <c r="D1920" s="2">
        <v>22.719999000000001</v>
      </c>
    </row>
    <row r="1921" spans="1:4">
      <c r="A1921" s="1">
        <v>44151</v>
      </c>
      <c r="B1921" t="s">
        <v>12</v>
      </c>
      <c r="C1921" t="s">
        <v>13</v>
      </c>
      <c r="D1921" s="2">
        <v>24.23</v>
      </c>
    </row>
    <row r="1922" spans="1:4">
      <c r="A1922" s="1">
        <v>44151</v>
      </c>
      <c r="B1922" t="s">
        <v>14</v>
      </c>
      <c r="C1922" t="s">
        <v>15</v>
      </c>
      <c r="D1922" s="2">
        <v>66.819999999999993</v>
      </c>
    </row>
    <row r="1923" spans="1:4">
      <c r="A1923" s="1">
        <v>44151</v>
      </c>
      <c r="B1923" t="s">
        <v>16</v>
      </c>
      <c r="C1923" t="s">
        <v>17</v>
      </c>
      <c r="D1923" s="2">
        <v>70.419998000000007</v>
      </c>
    </row>
    <row r="1924" spans="1:4">
      <c r="A1924" s="1">
        <v>44151</v>
      </c>
      <c r="B1924" t="s">
        <v>18</v>
      </c>
      <c r="C1924" t="s">
        <v>19</v>
      </c>
      <c r="D1924" s="2">
        <v>39.707478000000002</v>
      </c>
    </row>
    <row r="1925" spans="1:4">
      <c r="A1925" s="1">
        <v>44151</v>
      </c>
      <c r="B1925" t="s">
        <v>20</v>
      </c>
      <c r="C1925" t="s">
        <v>21</v>
      </c>
      <c r="D1925" s="2">
        <v>17.799999</v>
      </c>
    </row>
    <row r="1926" spans="1:4">
      <c r="A1926" s="1">
        <v>44148</v>
      </c>
      <c r="B1926" t="s">
        <v>2</v>
      </c>
      <c r="C1926" t="s">
        <v>3</v>
      </c>
      <c r="D1926" s="2">
        <v>22.629999000000002</v>
      </c>
    </row>
    <row r="1927" spans="1:4">
      <c r="A1927" s="1">
        <v>44148</v>
      </c>
      <c r="B1927" t="s">
        <v>4</v>
      </c>
      <c r="C1927" t="s">
        <v>5</v>
      </c>
      <c r="D1927" s="2">
        <v>23.996103000000002</v>
      </c>
    </row>
    <row r="1928" spans="1:4">
      <c r="A1928" s="1">
        <v>44148</v>
      </c>
      <c r="B1928" t="s">
        <v>6</v>
      </c>
      <c r="C1928" t="s">
        <v>7</v>
      </c>
      <c r="D1928" s="2">
        <v>63.25</v>
      </c>
    </row>
    <row r="1929" spans="1:4">
      <c r="A1929" s="1">
        <v>44148</v>
      </c>
      <c r="B1929" t="s">
        <v>8</v>
      </c>
      <c r="C1929" t="s">
        <v>9</v>
      </c>
      <c r="D1929" s="2">
        <v>19.41</v>
      </c>
    </row>
    <row r="1930" spans="1:4">
      <c r="A1930" s="1">
        <v>44148</v>
      </c>
      <c r="B1930" t="s">
        <v>10</v>
      </c>
      <c r="C1930" t="s">
        <v>11</v>
      </c>
      <c r="D1930" s="2">
        <v>22.450001</v>
      </c>
    </row>
    <row r="1931" spans="1:4">
      <c r="A1931" s="1">
        <v>44148</v>
      </c>
      <c r="B1931" t="s">
        <v>12</v>
      </c>
      <c r="C1931" t="s">
        <v>13</v>
      </c>
      <c r="D1931" s="2">
        <v>24.48</v>
      </c>
    </row>
    <row r="1932" spans="1:4">
      <c r="A1932" s="1">
        <v>44148</v>
      </c>
      <c r="B1932" t="s">
        <v>14</v>
      </c>
      <c r="C1932" t="s">
        <v>15</v>
      </c>
      <c r="D1932" s="2">
        <v>67</v>
      </c>
    </row>
    <row r="1933" spans="1:4">
      <c r="A1933" s="1">
        <v>44148</v>
      </c>
      <c r="B1933" t="s">
        <v>16</v>
      </c>
      <c r="C1933" t="s">
        <v>17</v>
      </c>
      <c r="D1933" s="2">
        <v>67.989998</v>
      </c>
    </row>
    <row r="1934" spans="1:4">
      <c r="A1934" s="1">
        <v>44148</v>
      </c>
      <c r="B1934" t="s">
        <v>18</v>
      </c>
      <c r="C1934" t="s">
        <v>19</v>
      </c>
      <c r="D1934" s="2">
        <v>38.874454</v>
      </c>
    </row>
    <row r="1935" spans="1:4">
      <c r="A1935" s="1">
        <v>44148</v>
      </c>
      <c r="B1935" t="s">
        <v>20</v>
      </c>
      <c r="C1935" t="s">
        <v>21</v>
      </c>
      <c r="D1935" s="2">
        <v>17.899999999999999</v>
      </c>
    </row>
    <row r="1936" spans="1:4">
      <c r="A1936" s="1">
        <v>44147</v>
      </c>
      <c r="B1936" t="s">
        <v>2</v>
      </c>
      <c r="C1936" t="s">
        <v>3</v>
      </c>
      <c r="D1936" s="2">
        <v>21.91</v>
      </c>
    </row>
    <row r="1937" spans="1:4">
      <c r="A1937" s="1">
        <v>44147</v>
      </c>
      <c r="B1937" t="s">
        <v>4</v>
      </c>
      <c r="C1937" t="s">
        <v>5</v>
      </c>
      <c r="D1937" s="2">
        <v>23.876373000000001</v>
      </c>
    </row>
    <row r="1938" spans="1:4">
      <c r="A1938" s="1">
        <v>44147</v>
      </c>
      <c r="B1938" t="s">
        <v>6</v>
      </c>
      <c r="C1938" t="s">
        <v>7</v>
      </c>
      <c r="D1938" s="2">
        <v>62.669998</v>
      </c>
    </row>
    <row r="1939" spans="1:4">
      <c r="A1939" s="1">
        <v>44147</v>
      </c>
      <c r="B1939" t="s">
        <v>8</v>
      </c>
      <c r="C1939" t="s">
        <v>9</v>
      </c>
      <c r="D1939" s="2">
        <v>19.010000000000002</v>
      </c>
    </row>
    <row r="1940" spans="1:4">
      <c r="A1940" s="1">
        <v>44147</v>
      </c>
      <c r="B1940" t="s">
        <v>10</v>
      </c>
      <c r="C1940" t="s">
        <v>11</v>
      </c>
      <c r="D1940" s="2">
        <v>22.99</v>
      </c>
    </row>
    <row r="1941" spans="1:4">
      <c r="A1941" s="1">
        <v>44147</v>
      </c>
      <c r="B1941" t="s">
        <v>12</v>
      </c>
      <c r="C1941" t="s">
        <v>13</v>
      </c>
      <c r="D1941" s="2">
        <v>23.48</v>
      </c>
    </row>
    <row r="1942" spans="1:4">
      <c r="A1942" s="1">
        <v>44147</v>
      </c>
      <c r="B1942" t="s">
        <v>14</v>
      </c>
      <c r="C1942" t="s">
        <v>15</v>
      </c>
      <c r="D1942" s="2">
        <v>65.449996999999996</v>
      </c>
    </row>
    <row r="1943" spans="1:4">
      <c r="A1943" s="1">
        <v>44147</v>
      </c>
      <c r="B1943" t="s">
        <v>16</v>
      </c>
      <c r="C1943" t="s">
        <v>17</v>
      </c>
      <c r="D1943" s="2">
        <v>64.150002000000001</v>
      </c>
    </row>
    <row r="1944" spans="1:4">
      <c r="A1944" s="1">
        <v>44147</v>
      </c>
      <c r="B1944" t="s">
        <v>18</v>
      </c>
      <c r="C1944" t="s">
        <v>19</v>
      </c>
      <c r="D1944" s="2">
        <v>37.532359999999997</v>
      </c>
    </row>
    <row r="1945" spans="1:4">
      <c r="A1945" s="1">
        <v>44147</v>
      </c>
      <c r="B1945" t="s">
        <v>20</v>
      </c>
      <c r="C1945" t="s">
        <v>21</v>
      </c>
      <c r="D1945" s="2">
        <v>17.926666000000001</v>
      </c>
    </row>
    <row r="1946" spans="1:4">
      <c r="A1946" s="1">
        <v>44146</v>
      </c>
      <c r="B1946" t="s">
        <v>2</v>
      </c>
      <c r="C1946" t="s">
        <v>3</v>
      </c>
      <c r="D1946" s="2">
        <v>22.879999000000002</v>
      </c>
    </row>
    <row r="1947" spans="1:4">
      <c r="A1947" s="1">
        <v>44146</v>
      </c>
      <c r="B1947" t="s">
        <v>4</v>
      </c>
      <c r="C1947" t="s">
        <v>5</v>
      </c>
      <c r="D1947" s="2">
        <v>24.365273999999999</v>
      </c>
    </row>
    <row r="1948" spans="1:4">
      <c r="A1948" s="1">
        <v>44146</v>
      </c>
      <c r="B1948" t="s">
        <v>6</v>
      </c>
      <c r="C1948" t="s">
        <v>7</v>
      </c>
      <c r="D1948" s="2">
        <v>63.599997999999999</v>
      </c>
    </row>
    <row r="1949" spans="1:4">
      <c r="A1949" s="1">
        <v>44146</v>
      </c>
      <c r="B1949" t="s">
        <v>8</v>
      </c>
      <c r="C1949" t="s">
        <v>9</v>
      </c>
      <c r="D1949" s="2">
        <v>19.200001</v>
      </c>
    </row>
    <row r="1950" spans="1:4">
      <c r="A1950" s="1">
        <v>44146</v>
      </c>
      <c r="B1950" t="s">
        <v>10</v>
      </c>
      <c r="C1950" t="s">
        <v>11</v>
      </c>
      <c r="D1950" s="2">
        <v>23.629999000000002</v>
      </c>
    </row>
    <row r="1951" spans="1:4">
      <c r="A1951" s="1">
        <v>44146</v>
      </c>
      <c r="B1951" t="s">
        <v>12</v>
      </c>
      <c r="C1951" t="s">
        <v>13</v>
      </c>
      <c r="D1951" s="2">
        <v>23.09</v>
      </c>
    </row>
    <row r="1952" spans="1:4">
      <c r="A1952" s="1">
        <v>44146</v>
      </c>
      <c r="B1952" t="s">
        <v>14</v>
      </c>
      <c r="C1952" t="s">
        <v>15</v>
      </c>
      <c r="D1952" s="2">
        <v>66.220000999999996</v>
      </c>
    </row>
    <row r="1953" spans="1:4">
      <c r="A1953" s="1">
        <v>44146</v>
      </c>
      <c r="B1953" t="s">
        <v>16</v>
      </c>
      <c r="C1953" t="s">
        <v>17</v>
      </c>
      <c r="D1953" s="2">
        <v>65.489998</v>
      </c>
    </row>
    <row r="1954" spans="1:4">
      <c r="A1954" s="1">
        <v>44146</v>
      </c>
      <c r="B1954" t="s">
        <v>18</v>
      </c>
      <c r="C1954" t="s">
        <v>19</v>
      </c>
      <c r="D1954" s="2">
        <v>38.698593000000002</v>
      </c>
    </row>
    <row r="1955" spans="1:4">
      <c r="A1955" s="1">
        <v>44146</v>
      </c>
      <c r="B1955" t="s">
        <v>20</v>
      </c>
      <c r="C1955" t="s">
        <v>21</v>
      </c>
      <c r="D1955" s="2">
        <v>18.466664999999999</v>
      </c>
    </row>
    <row r="1956" spans="1:4">
      <c r="A1956" s="1">
        <v>44145</v>
      </c>
      <c r="B1956" t="s">
        <v>2</v>
      </c>
      <c r="C1956" t="s">
        <v>3</v>
      </c>
      <c r="D1956" s="2">
        <v>23.08</v>
      </c>
    </row>
    <row r="1957" spans="1:4">
      <c r="A1957" s="1">
        <v>44145</v>
      </c>
      <c r="B1957" t="s">
        <v>4</v>
      </c>
      <c r="C1957" t="s">
        <v>5</v>
      </c>
      <c r="D1957" s="2">
        <v>25.053728</v>
      </c>
    </row>
    <row r="1958" spans="1:4">
      <c r="A1958" s="1">
        <v>44145</v>
      </c>
      <c r="B1958" t="s">
        <v>6</v>
      </c>
      <c r="C1958" t="s">
        <v>7</v>
      </c>
      <c r="D1958" s="2">
        <v>63.16</v>
      </c>
    </row>
    <row r="1959" spans="1:4">
      <c r="A1959" s="1">
        <v>44145</v>
      </c>
      <c r="B1959" t="s">
        <v>8</v>
      </c>
      <c r="C1959" t="s">
        <v>9</v>
      </c>
      <c r="D1959" s="2">
        <v>19.639999</v>
      </c>
    </row>
    <row r="1960" spans="1:4">
      <c r="A1960" s="1">
        <v>44145</v>
      </c>
      <c r="B1960" t="s">
        <v>10</v>
      </c>
      <c r="C1960" t="s">
        <v>11</v>
      </c>
      <c r="D1960" s="2">
        <v>24.040001</v>
      </c>
    </row>
    <row r="1961" spans="1:4">
      <c r="A1961" s="1">
        <v>44145</v>
      </c>
      <c r="B1961" t="s">
        <v>12</v>
      </c>
      <c r="C1961" t="s">
        <v>13</v>
      </c>
      <c r="D1961" s="2">
        <v>23.190000999999999</v>
      </c>
    </row>
    <row r="1962" spans="1:4">
      <c r="A1962" s="1">
        <v>44145</v>
      </c>
      <c r="B1962" t="s">
        <v>14</v>
      </c>
      <c r="C1962" t="s">
        <v>15</v>
      </c>
      <c r="D1962" s="2">
        <v>66.319999999999993</v>
      </c>
    </row>
    <row r="1963" spans="1:4">
      <c r="A1963" s="1">
        <v>44145</v>
      </c>
      <c r="B1963" t="s">
        <v>16</v>
      </c>
      <c r="C1963" t="s">
        <v>17</v>
      </c>
      <c r="D1963" s="2">
        <v>65.699996999999996</v>
      </c>
    </row>
    <row r="1964" spans="1:4">
      <c r="A1964" s="1">
        <v>44145</v>
      </c>
      <c r="B1964" t="s">
        <v>18</v>
      </c>
      <c r="C1964" t="s">
        <v>19</v>
      </c>
      <c r="D1964" s="2">
        <v>39.587150999999999</v>
      </c>
    </row>
    <row r="1965" spans="1:4">
      <c r="A1965" s="1">
        <v>44145</v>
      </c>
      <c r="B1965" t="s">
        <v>20</v>
      </c>
      <c r="C1965" t="s">
        <v>21</v>
      </c>
      <c r="D1965" s="2">
        <v>18.033332999999999</v>
      </c>
    </row>
    <row r="1966" spans="1:4">
      <c r="A1966" s="1">
        <v>44144</v>
      </c>
      <c r="B1966" t="s">
        <v>2</v>
      </c>
      <c r="C1966" t="s">
        <v>3</v>
      </c>
      <c r="D1966" s="2">
        <v>21.610001</v>
      </c>
    </row>
    <row r="1967" spans="1:4">
      <c r="A1967" s="1">
        <v>44144</v>
      </c>
      <c r="B1967" t="s">
        <v>4</v>
      </c>
      <c r="C1967" t="s">
        <v>5</v>
      </c>
      <c r="D1967" s="2">
        <v>25.213369</v>
      </c>
    </row>
    <row r="1968" spans="1:4">
      <c r="A1968" s="1">
        <v>44144</v>
      </c>
      <c r="B1968" t="s">
        <v>6</v>
      </c>
      <c r="C1968" t="s">
        <v>7</v>
      </c>
      <c r="D1968" s="2">
        <v>63.189999</v>
      </c>
    </row>
    <row r="1969" spans="1:4">
      <c r="A1969" s="1">
        <v>44144</v>
      </c>
      <c r="B1969" t="s">
        <v>8</v>
      </c>
      <c r="C1969" t="s">
        <v>9</v>
      </c>
      <c r="D1969" s="2">
        <v>19.93</v>
      </c>
    </row>
    <row r="1970" spans="1:4">
      <c r="A1970" s="1">
        <v>44144</v>
      </c>
      <c r="B1970" t="s">
        <v>10</v>
      </c>
      <c r="C1970" t="s">
        <v>11</v>
      </c>
      <c r="D1970" s="2">
        <v>24.52</v>
      </c>
    </row>
    <row r="1971" spans="1:4">
      <c r="A1971" s="1">
        <v>44144</v>
      </c>
      <c r="B1971" t="s">
        <v>12</v>
      </c>
      <c r="C1971" t="s">
        <v>13</v>
      </c>
      <c r="D1971" s="2">
        <v>23.889999</v>
      </c>
    </row>
    <row r="1972" spans="1:4">
      <c r="A1972" s="1">
        <v>44144</v>
      </c>
      <c r="B1972" t="s">
        <v>14</v>
      </c>
      <c r="C1972" t="s">
        <v>15</v>
      </c>
      <c r="D1972" s="2">
        <v>66.099997999999999</v>
      </c>
    </row>
    <row r="1973" spans="1:4">
      <c r="A1973" s="1">
        <v>44144</v>
      </c>
      <c r="B1973" t="s">
        <v>16</v>
      </c>
      <c r="C1973" t="s">
        <v>17</v>
      </c>
      <c r="D1973" s="2">
        <v>64.949996999999996</v>
      </c>
    </row>
    <row r="1974" spans="1:4">
      <c r="A1974" s="1">
        <v>44144</v>
      </c>
      <c r="B1974" t="s">
        <v>18</v>
      </c>
      <c r="C1974" t="s">
        <v>19</v>
      </c>
      <c r="D1974" s="2">
        <v>38.439430000000002</v>
      </c>
    </row>
    <row r="1975" spans="1:4">
      <c r="A1975" s="1">
        <v>44144</v>
      </c>
      <c r="B1975" t="s">
        <v>20</v>
      </c>
      <c r="C1975" t="s">
        <v>21</v>
      </c>
      <c r="D1975" s="2">
        <v>17.950001</v>
      </c>
    </row>
    <row r="1976" spans="1:4">
      <c r="A1976" s="1">
        <v>44141</v>
      </c>
      <c r="B1976" t="s">
        <v>2</v>
      </c>
      <c r="C1976" t="s">
        <v>3</v>
      </c>
      <c r="D1976" s="2">
        <v>19.75</v>
      </c>
    </row>
    <row r="1977" spans="1:4">
      <c r="A1977" s="1">
        <v>44141</v>
      </c>
      <c r="B1977" t="s">
        <v>4</v>
      </c>
      <c r="C1977" t="s">
        <v>5</v>
      </c>
      <c r="D1977" s="2">
        <v>24.963930000000001</v>
      </c>
    </row>
    <row r="1978" spans="1:4">
      <c r="A1978" s="1">
        <v>44141</v>
      </c>
      <c r="B1978" t="s">
        <v>6</v>
      </c>
      <c r="C1978" t="s">
        <v>7</v>
      </c>
      <c r="D1978" s="2">
        <v>63.189999</v>
      </c>
    </row>
    <row r="1979" spans="1:4">
      <c r="A1979" s="1">
        <v>44141</v>
      </c>
      <c r="B1979" t="s">
        <v>8</v>
      </c>
      <c r="C1979" t="s">
        <v>9</v>
      </c>
      <c r="D1979" s="2">
        <v>19.84</v>
      </c>
    </row>
    <row r="1980" spans="1:4">
      <c r="A1980" s="1">
        <v>44141</v>
      </c>
      <c r="B1980" t="s">
        <v>10</v>
      </c>
      <c r="C1980" t="s">
        <v>11</v>
      </c>
      <c r="D1980" s="2">
        <v>21.5</v>
      </c>
    </row>
    <row r="1981" spans="1:4">
      <c r="A1981" s="1">
        <v>44141</v>
      </c>
      <c r="B1981" t="s">
        <v>12</v>
      </c>
      <c r="C1981" t="s">
        <v>13</v>
      </c>
      <c r="D1981" s="2">
        <v>23.780000999999999</v>
      </c>
    </row>
    <row r="1982" spans="1:4">
      <c r="A1982" s="1">
        <v>44141</v>
      </c>
      <c r="B1982" t="s">
        <v>14</v>
      </c>
      <c r="C1982" t="s">
        <v>15</v>
      </c>
      <c r="D1982" s="2">
        <v>68</v>
      </c>
    </row>
    <row r="1983" spans="1:4">
      <c r="A1983" s="1">
        <v>44141</v>
      </c>
      <c r="B1983" t="s">
        <v>16</v>
      </c>
      <c r="C1983" t="s">
        <v>17</v>
      </c>
      <c r="D1983" s="2">
        <v>63.209999000000003</v>
      </c>
    </row>
    <row r="1984" spans="1:4">
      <c r="A1984" s="1">
        <v>44141</v>
      </c>
      <c r="B1984" t="s">
        <v>18</v>
      </c>
      <c r="C1984" t="s">
        <v>19</v>
      </c>
      <c r="D1984" s="2">
        <v>38.559756999999998</v>
      </c>
    </row>
    <row r="1985" spans="1:4">
      <c r="A1985" s="1">
        <v>44141</v>
      </c>
      <c r="B1985" t="s">
        <v>20</v>
      </c>
      <c r="C1985" t="s">
        <v>21</v>
      </c>
      <c r="D1985" s="2">
        <v>18.873332999999999</v>
      </c>
    </row>
    <row r="1986" spans="1:4">
      <c r="A1986" s="1">
        <v>44140</v>
      </c>
      <c r="B1986" t="s">
        <v>2</v>
      </c>
      <c r="C1986" t="s">
        <v>3</v>
      </c>
      <c r="D1986" s="2">
        <v>19.889999</v>
      </c>
    </row>
    <row r="1987" spans="1:4">
      <c r="A1987" s="1">
        <v>44140</v>
      </c>
      <c r="B1987" t="s">
        <v>4</v>
      </c>
      <c r="C1987" t="s">
        <v>5</v>
      </c>
      <c r="D1987" s="2">
        <v>25.203393999999999</v>
      </c>
    </row>
    <row r="1988" spans="1:4">
      <c r="A1988" s="1">
        <v>44140</v>
      </c>
      <c r="B1988" t="s">
        <v>6</v>
      </c>
      <c r="C1988" t="s">
        <v>7</v>
      </c>
      <c r="D1988" s="2">
        <v>62.549999</v>
      </c>
    </row>
    <row r="1989" spans="1:4">
      <c r="A1989" s="1">
        <v>44140</v>
      </c>
      <c r="B1989" t="s">
        <v>8</v>
      </c>
      <c r="C1989" t="s">
        <v>9</v>
      </c>
      <c r="D1989" s="2">
        <v>19.370000999999998</v>
      </c>
    </row>
    <row r="1990" spans="1:4">
      <c r="A1990" s="1">
        <v>44140</v>
      </c>
      <c r="B1990" t="s">
        <v>10</v>
      </c>
      <c r="C1990" t="s">
        <v>11</v>
      </c>
      <c r="D1990" s="2">
        <v>20.709999</v>
      </c>
    </row>
    <row r="1991" spans="1:4">
      <c r="A1991" s="1">
        <v>44140</v>
      </c>
      <c r="B1991" t="s">
        <v>12</v>
      </c>
      <c r="C1991" t="s">
        <v>13</v>
      </c>
      <c r="D1991" s="2">
        <v>24.059999000000001</v>
      </c>
    </row>
    <row r="1992" spans="1:4">
      <c r="A1992" s="1">
        <v>44140</v>
      </c>
      <c r="B1992" t="s">
        <v>14</v>
      </c>
      <c r="C1992" t="s">
        <v>15</v>
      </c>
      <c r="D1992" s="2">
        <v>67.879997000000003</v>
      </c>
    </row>
    <row r="1993" spans="1:4">
      <c r="A1993" s="1">
        <v>44140</v>
      </c>
      <c r="B1993" t="s">
        <v>16</v>
      </c>
      <c r="C1993" t="s">
        <v>17</v>
      </c>
      <c r="D1993" s="2">
        <v>64.139999000000003</v>
      </c>
    </row>
    <row r="1994" spans="1:4">
      <c r="A1994" s="1">
        <v>44140</v>
      </c>
      <c r="B1994" t="s">
        <v>18</v>
      </c>
      <c r="C1994" t="s">
        <v>19</v>
      </c>
      <c r="D1994" s="2">
        <v>38.365383000000001</v>
      </c>
    </row>
    <row r="1995" spans="1:4">
      <c r="A1995" s="1">
        <v>44140</v>
      </c>
      <c r="B1995" t="s">
        <v>20</v>
      </c>
      <c r="C1995" t="s">
        <v>21</v>
      </c>
      <c r="D1995" s="2">
        <v>18.870000999999998</v>
      </c>
    </row>
    <row r="1996" spans="1:4">
      <c r="A1996" s="1">
        <v>44139</v>
      </c>
      <c r="B1996" t="s">
        <v>2</v>
      </c>
      <c r="C1996" t="s">
        <v>3</v>
      </c>
      <c r="D1996" s="2">
        <v>19.719999000000001</v>
      </c>
    </row>
    <row r="1997" spans="1:4">
      <c r="A1997" s="1">
        <v>44139</v>
      </c>
      <c r="B1997" t="s">
        <v>4</v>
      </c>
      <c r="C1997" t="s">
        <v>5</v>
      </c>
      <c r="D1997" s="2">
        <v>24.894086999999999</v>
      </c>
    </row>
    <row r="1998" spans="1:4">
      <c r="A1998" s="1">
        <v>44139</v>
      </c>
      <c r="B1998" t="s">
        <v>6</v>
      </c>
      <c r="C1998" t="s">
        <v>7</v>
      </c>
      <c r="D1998" s="2">
        <v>61.580002</v>
      </c>
    </row>
    <row r="1999" spans="1:4">
      <c r="A1999" s="1">
        <v>44139</v>
      </c>
      <c r="B1999" t="s">
        <v>8</v>
      </c>
      <c r="C1999" t="s">
        <v>9</v>
      </c>
      <c r="D1999" s="2">
        <v>19.049999</v>
      </c>
    </row>
    <row r="2000" spans="1:4">
      <c r="A2000" s="1">
        <v>44139</v>
      </c>
      <c r="B2000" t="s">
        <v>10</v>
      </c>
      <c r="C2000" t="s">
        <v>11</v>
      </c>
      <c r="D2000" s="2">
        <v>19.389999</v>
      </c>
    </row>
    <row r="2001" spans="1:4">
      <c r="A2001" s="1">
        <v>44139</v>
      </c>
      <c r="B2001" t="s">
        <v>12</v>
      </c>
      <c r="C2001" t="s">
        <v>13</v>
      </c>
      <c r="D2001" s="2">
        <v>23.889999</v>
      </c>
    </row>
    <row r="2002" spans="1:4">
      <c r="A2002" s="1">
        <v>44139</v>
      </c>
      <c r="B2002" t="s">
        <v>14</v>
      </c>
      <c r="C2002" t="s">
        <v>15</v>
      </c>
      <c r="D2002" s="2">
        <v>66.300003000000004</v>
      </c>
    </row>
    <row r="2003" spans="1:4">
      <c r="A2003" s="1">
        <v>44139</v>
      </c>
      <c r="B2003" t="s">
        <v>16</v>
      </c>
      <c r="C2003" t="s">
        <v>17</v>
      </c>
      <c r="D2003" s="2">
        <v>64.089995999999999</v>
      </c>
    </row>
    <row r="2004" spans="1:4">
      <c r="A2004" s="1">
        <v>44139</v>
      </c>
      <c r="B2004" t="s">
        <v>18</v>
      </c>
      <c r="C2004" t="s">
        <v>19</v>
      </c>
      <c r="D2004" s="2">
        <v>37.004779999999997</v>
      </c>
    </row>
    <row r="2005" spans="1:4">
      <c r="A2005" s="1">
        <v>44139</v>
      </c>
      <c r="B2005" t="s">
        <v>20</v>
      </c>
      <c r="C2005" t="s">
        <v>21</v>
      </c>
      <c r="D2005" s="2">
        <v>18.033332999999999</v>
      </c>
    </row>
    <row r="2006" spans="1:4">
      <c r="A2006" s="1">
        <v>44138</v>
      </c>
      <c r="B2006" t="s">
        <v>2</v>
      </c>
      <c r="C2006" t="s">
        <v>3</v>
      </c>
      <c r="D2006" s="2">
        <v>19.649999999999999</v>
      </c>
    </row>
    <row r="2007" spans="1:4">
      <c r="A2007" s="1">
        <v>44138</v>
      </c>
      <c r="B2007" t="s">
        <v>4</v>
      </c>
      <c r="C2007" t="s">
        <v>5</v>
      </c>
      <c r="D2007" s="2">
        <v>23.716732</v>
      </c>
    </row>
    <row r="2008" spans="1:4">
      <c r="A2008" s="1">
        <v>44138</v>
      </c>
      <c r="B2008" t="s">
        <v>6</v>
      </c>
      <c r="C2008" t="s">
        <v>7</v>
      </c>
      <c r="D2008" s="2">
        <v>63.34</v>
      </c>
    </row>
    <row r="2009" spans="1:4">
      <c r="A2009" s="1">
        <v>44138</v>
      </c>
      <c r="B2009" t="s">
        <v>8</v>
      </c>
      <c r="C2009" t="s">
        <v>9</v>
      </c>
      <c r="D2009" s="2">
        <v>18.73</v>
      </c>
    </row>
    <row r="2010" spans="1:4">
      <c r="A2010" s="1">
        <v>44138</v>
      </c>
      <c r="B2010" t="s">
        <v>10</v>
      </c>
      <c r="C2010" t="s">
        <v>11</v>
      </c>
      <c r="D2010" s="2">
        <v>18.649999999999999</v>
      </c>
    </row>
    <row r="2011" spans="1:4">
      <c r="A2011" s="1">
        <v>44138</v>
      </c>
      <c r="B2011" t="s">
        <v>12</v>
      </c>
      <c r="C2011" t="s">
        <v>13</v>
      </c>
      <c r="D2011" s="2">
        <v>24.219999000000001</v>
      </c>
    </row>
    <row r="2012" spans="1:4">
      <c r="A2012" s="1">
        <v>44138</v>
      </c>
      <c r="B2012" t="s">
        <v>14</v>
      </c>
      <c r="C2012" t="s">
        <v>15</v>
      </c>
      <c r="D2012" s="2">
        <v>63.77</v>
      </c>
    </row>
    <row r="2013" spans="1:4">
      <c r="A2013" s="1">
        <v>44138</v>
      </c>
      <c r="B2013" t="s">
        <v>16</v>
      </c>
      <c r="C2013" t="s">
        <v>17</v>
      </c>
      <c r="D2013" s="2">
        <v>59.799999</v>
      </c>
    </row>
    <row r="2014" spans="1:4">
      <c r="A2014" s="1">
        <v>44138</v>
      </c>
      <c r="B2014" t="s">
        <v>18</v>
      </c>
      <c r="C2014" t="s">
        <v>19</v>
      </c>
      <c r="D2014" s="2">
        <v>36.162497999999999</v>
      </c>
    </row>
    <row r="2015" spans="1:4">
      <c r="A2015" s="1">
        <v>44138</v>
      </c>
      <c r="B2015" t="s">
        <v>20</v>
      </c>
      <c r="C2015" t="s">
        <v>21</v>
      </c>
      <c r="D2015" s="2">
        <v>16.989999999999998</v>
      </c>
    </row>
    <row r="2016" spans="1:4">
      <c r="A2016" s="1">
        <v>44134</v>
      </c>
      <c r="B2016" t="s">
        <v>2</v>
      </c>
      <c r="C2016" t="s">
        <v>3</v>
      </c>
      <c r="D2016" s="2">
        <v>18.940000999999999</v>
      </c>
    </row>
    <row r="2017" spans="1:4">
      <c r="A2017" s="1">
        <v>44134</v>
      </c>
      <c r="B2017" t="s">
        <v>4</v>
      </c>
      <c r="C2017" t="s">
        <v>5</v>
      </c>
      <c r="D2017" s="2">
        <v>23.177942000000002</v>
      </c>
    </row>
    <row r="2018" spans="1:4">
      <c r="A2018" s="1">
        <v>44134</v>
      </c>
      <c r="B2018" t="s">
        <v>6</v>
      </c>
      <c r="C2018" t="s">
        <v>7</v>
      </c>
      <c r="D2018" s="2">
        <v>60.549999</v>
      </c>
    </row>
    <row r="2019" spans="1:4">
      <c r="A2019" s="1">
        <v>44134</v>
      </c>
      <c r="B2019" t="s">
        <v>8</v>
      </c>
      <c r="C2019" t="s">
        <v>9</v>
      </c>
      <c r="D2019" s="2">
        <v>18.450001</v>
      </c>
    </row>
    <row r="2020" spans="1:4">
      <c r="A2020" s="1">
        <v>44134</v>
      </c>
      <c r="B2020" t="s">
        <v>10</v>
      </c>
      <c r="C2020" t="s">
        <v>11</v>
      </c>
      <c r="D2020" s="2">
        <v>18.969999000000001</v>
      </c>
    </row>
    <row r="2021" spans="1:4">
      <c r="A2021" s="1">
        <v>44134</v>
      </c>
      <c r="B2021" t="s">
        <v>12</v>
      </c>
      <c r="C2021" t="s">
        <v>13</v>
      </c>
      <c r="D2021" s="2">
        <v>23.790001</v>
      </c>
    </row>
    <row r="2022" spans="1:4">
      <c r="A2022" s="1">
        <v>44134</v>
      </c>
      <c r="B2022" t="s">
        <v>14</v>
      </c>
      <c r="C2022" t="s">
        <v>15</v>
      </c>
      <c r="D2022" s="2">
        <v>60.68</v>
      </c>
    </row>
    <row r="2023" spans="1:4">
      <c r="A2023" s="1">
        <v>44134</v>
      </c>
      <c r="B2023" t="s">
        <v>16</v>
      </c>
      <c r="C2023" t="s">
        <v>17</v>
      </c>
      <c r="D2023" s="2">
        <v>60.299999</v>
      </c>
    </row>
    <row r="2024" spans="1:4">
      <c r="A2024" s="1">
        <v>44134</v>
      </c>
      <c r="B2024" t="s">
        <v>18</v>
      </c>
      <c r="C2024" t="s">
        <v>19</v>
      </c>
      <c r="D2024" s="2">
        <v>36.62529</v>
      </c>
    </row>
    <row r="2025" spans="1:4">
      <c r="A2025" s="1">
        <v>44134</v>
      </c>
      <c r="B2025" t="s">
        <v>20</v>
      </c>
      <c r="C2025" t="s">
        <v>21</v>
      </c>
      <c r="D2025" s="2">
        <v>17.016666000000001</v>
      </c>
    </row>
    <row r="2026" spans="1:4">
      <c r="A2026" s="1">
        <v>44133</v>
      </c>
      <c r="B2026" t="s">
        <v>2</v>
      </c>
      <c r="C2026" t="s">
        <v>3</v>
      </c>
      <c r="D2026" s="2">
        <v>19.290001</v>
      </c>
    </row>
    <row r="2027" spans="1:4">
      <c r="A2027" s="1">
        <v>44133</v>
      </c>
      <c r="B2027" t="s">
        <v>4</v>
      </c>
      <c r="C2027" t="s">
        <v>5</v>
      </c>
      <c r="D2027" s="2">
        <v>24.63467</v>
      </c>
    </row>
    <row r="2028" spans="1:4">
      <c r="A2028" s="1">
        <v>44133</v>
      </c>
      <c r="B2028" t="s">
        <v>6</v>
      </c>
      <c r="C2028" t="s">
        <v>7</v>
      </c>
      <c r="D2028" s="2">
        <v>62.02</v>
      </c>
    </row>
    <row r="2029" spans="1:4">
      <c r="A2029" s="1">
        <v>44133</v>
      </c>
      <c r="B2029" t="s">
        <v>8</v>
      </c>
      <c r="C2029" t="s">
        <v>9</v>
      </c>
      <c r="D2029" s="2">
        <v>19.200001</v>
      </c>
    </row>
    <row r="2030" spans="1:4">
      <c r="A2030" s="1">
        <v>44133</v>
      </c>
      <c r="B2030" t="s">
        <v>10</v>
      </c>
      <c r="C2030" t="s">
        <v>11</v>
      </c>
      <c r="D2030" s="2">
        <v>19.100000000000001</v>
      </c>
    </row>
    <row r="2031" spans="1:4">
      <c r="A2031" s="1">
        <v>44133</v>
      </c>
      <c r="B2031" t="s">
        <v>12</v>
      </c>
      <c r="C2031" t="s">
        <v>13</v>
      </c>
      <c r="D2031" s="2">
        <v>23.84</v>
      </c>
    </row>
    <row r="2032" spans="1:4">
      <c r="A2032" s="1">
        <v>44133</v>
      </c>
      <c r="B2032" t="s">
        <v>14</v>
      </c>
      <c r="C2032" t="s">
        <v>15</v>
      </c>
      <c r="D2032" s="2">
        <v>62.560001</v>
      </c>
    </row>
    <row r="2033" spans="1:4">
      <c r="A2033" s="1">
        <v>44133</v>
      </c>
      <c r="B2033" t="s">
        <v>16</v>
      </c>
      <c r="C2033" t="s">
        <v>17</v>
      </c>
      <c r="D2033" s="2">
        <v>62.130001</v>
      </c>
    </row>
    <row r="2034" spans="1:4">
      <c r="A2034" s="1">
        <v>44133</v>
      </c>
      <c r="B2034" t="s">
        <v>18</v>
      </c>
      <c r="C2034" t="s">
        <v>19</v>
      </c>
      <c r="D2034" s="2">
        <v>36.893706999999999</v>
      </c>
    </row>
    <row r="2035" spans="1:4">
      <c r="A2035" s="1">
        <v>44133</v>
      </c>
      <c r="B2035" t="s">
        <v>20</v>
      </c>
      <c r="C2035" t="s">
        <v>21</v>
      </c>
      <c r="D2035" s="2">
        <v>17.66</v>
      </c>
    </row>
    <row r="2036" spans="1:4">
      <c r="A2036" s="1">
        <v>44132</v>
      </c>
      <c r="B2036" t="s">
        <v>2</v>
      </c>
      <c r="C2036" t="s">
        <v>3</v>
      </c>
      <c r="D2036" s="2">
        <v>18.670000000000002</v>
      </c>
    </row>
    <row r="2037" spans="1:4">
      <c r="A2037" s="1">
        <v>44132</v>
      </c>
      <c r="B2037" t="s">
        <v>4</v>
      </c>
      <c r="C2037" t="s">
        <v>5</v>
      </c>
      <c r="D2037" s="2">
        <v>24.664601999999999</v>
      </c>
    </row>
    <row r="2038" spans="1:4">
      <c r="A2038" s="1">
        <v>44132</v>
      </c>
      <c r="B2038" t="s">
        <v>6</v>
      </c>
      <c r="C2038" t="s">
        <v>7</v>
      </c>
      <c r="D2038" s="2">
        <v>60.259998000000003</v>
      </c>
    </row>
    <row r="2039" spans="1:4">
      <c r="A2039" s="1">
        <v>44132</v>
      </c>
      <c r="B2039" t="s">
        <v>8</v>
      </c>
      <c r="C2039" t="s">
        <v>9</v>
      </c>
      <c r="D2039" s="2">
        <v>19.700001</v>
      </c>
    </row>
    <row r="2040" spans="1:4">
      <c r="A2040" s="1">
        <v>44132</v>
      </c>
      <c r="B2040" t="s">
        <v>10</v>
      </c>
      <c r="C2040" t="s">
        <v>11</v>
      </c>
      <c r="D2040" s="2">
        <v>19.02</v>
      </c>
    </row>
    <row r="2041" spans="1:4">
      <c r="A2041" s="1">
        <v>44132</v>
      </c>
      <c r="B2041" t="s">
        <v>12</v>
      </c>
      <c r="C2041" t="s">
        <v>13</v>
      </c>
      <c r="D2041" s="2">
        <v>23.950001</v>
      </c>
    </row>
    <row r="2042" spans="1:4">
      <c r="A2042" s="1">
        <v>44132</v>
      </c>
      <c r="B2042" t="s">
        <v>14</v>
      </c>
      <c r="C2042" t="s">
        <v>15</v>
      </c>
      <c r="D2042" s="2">
        <v>62.549999</v>
      </c>
    </row>
    <row r="2043" spans="1:4">
      <c r="A2043" s="1">
        <v>44132</v>
      </c>
      <c r="B2043" t="s">
        <v>16</v>
      </c>
      <c r="C2043" t="s">
        <v>17</v>
      </c>
      <c r="D2043" s="2">
        <v>60.200001</v>
      </c>
    </row>
    <row r="2044" spans="1:4">
      <c r="A2044" s="1">
        <v>44132</v>
      </c>
      <c r="B2044" t="s">
        <v>18</v>
      </c>
      <c r="C2044" t="s">
        <v>19</v>
      </c>
      <c r="D2044" s="2">
        <v>37.273197000000003</v>
      </c>
    </row>
    <row r="2045" spans="1:4">
      <c r="A2045" s="1">
        <v>44132</v>
      </c>
      <c r="B2045" t="s">
        <v>20</v>
      </c>
      <c r="C2045" t="s">
        <v>21</v>
      </c>
      <c r="D2045" s="2">
        <v>17.110001</v>
      </c>
    </row>
    <row r="2046" spans="1:4">
      <c r="A2046" s="1">
        <v>44131</v>
      </c>
      <c r="B2046" t="s">
        <v>2</v>
      </c>
      <c r="C2046" t="s">
        <v>3</v>
      </c>
      <c r="D2046" s="2">
        <v>19.879999000000002</v>
      </c>
    </row>
    <row r="2047" spans="1:4">
      <c r="A2047" s="1">
        <v>44131</v>
      </c>
      <c r="B2047" t="s">
        <v>4</v>
      </c>
      <c r="C2047" t="s">
        <v>5</v>
      </c>
      <c r="D2047" s="2">
        <v>25.792069999999999</v>
      </c>
    </row>
    <row r="2048" spans="1:4">
      <c r="A2048" s="1">
        <v>44131</v>
      </c>
      <c r="B2048" t="s">
        <v>6</v>
      </c>
      <c r="C2048" t="s">
        <v>7</v>
      </c>
      <c r="D2048" s="2">
        <v>62.529998999999997</v>
      </c>
    </row>
    <row r="2049" spans="1:4">
      <c r="A2049" s="1">
        <v>44131</v>
      </c>
      <c r="B2049" t="s">
        <v>8</v>
      </c>
      <c r="C2049" t="s">
        <v>9</v>
      </c>
      <c r="D2049" s="2">
        <v>20.129999000000002</v>
      </c>
    </row>
    <row r="2050" spans="1:4">
      <c r="A2050" s="1">
        <v>44131</v>
      </c>
      <c r="B2050" t="s">
        <v>10</v>
      </c>
      <c r="C2050" t="s">
        <v>11</v>
      </c>
      <c r="D2050" s="2">
        <v>20.09</v>
      </c>
    </row>
    <row r="2051" spans="1:4">
      <c r="A2051" s="1">
        <v>44131</v>
      </c>
      <c r="B2051" t="s">
        <v>12</v>
      </c>
      <c r="C2051" t="s">
        <v>13</v>
      </c>
      <c r="D2051" s="2">
        <v>24.780000999999999</v>
      </c>
    </row>
    <row r="2052" spans="1:4">
      <c r="A2052" s="1">
        <v>44131</v>
      </c>
      <c r="B2052" t="s">
        <v>14</v>
      </c>
      <c r="C2052" t="s">
        <v>15</v>
      </c>
      <c r="D2052" s="2">
        <v>64.569999999999993</v>
      </c>
    </row>
    <row r="2053" spans="1:4">
      <c r="A2053" s="1">
        <v>44131</v>
      </c>
      <c r="B2053" t="s">
        <v>16</v>
      </c>
      <c r="C2053" t="s">
        <v>17</v>
      </c>
      <c r="D2053" s="2">
        <v>61.25</v>
      </c>
    </row>
    <row r="2054" spans="1:4">
      <c r="A2054" s="1">
        <v>44131</v>
      </c>
      <c r="B2054" t="s">
        <v>18</v>
      </c>
      <c r="C2054" t="s">
        <v>19</v>
      </c>
      <c r="D2054" s="2">
        <v>38.133986999999998</v>
      </c>
    </row>
    <row r="2055" spans="1:4">
      <c r="A2055" s="1">
        <v>44131</v>
      </c>
      <c r="B2055" t="s">
        <v>20</v>
      </c>
      <c r="C2055" t="s">
        <v>21</v>
      </c>
      <c r="D2055" s="2">
        <v>17.583331999999999</v>
      </c>
    </row>
    <row r="2056" spans="1:4">
      <c r="A2056" s="1">
        <v>44130</v>
      </c>
      <c r="B2056" t="s">
        <v>2</v>
      </c>
      <c r="C2056" t="s">
        <v>3</v>
      </c>
      <c r="D2056" s="2">
        <v>20.25</v>
      </c>
    </row>
    <row r="2057" spans="1:4">
      <c r="A2057" s="1">
        <v>44130</v>
      </c>
      <c r="B2057" t="s">
        <v>4</v>
      </c>
      <c r="C2057" t="s">
        <v>5</v>
      </c>
      <c r="D2057" s="2">
        <v>26.071444</v>
      </c>
    </row>
    <row r="2058" spans="1:4">
      <c r="A2058" s="1">
        <v>44130</v>
      </c>
      <c r="B2058" t="s">
        <v>6</v>
      </c>
      <c r="C2058" t="s">
        <v>7</v>
      </c>
      <c r="D2058" s="2">
        <v>62.5</v>
      </c>
    </row>
    <row r="2059" spans="1:4">
      <c r="A2059" s="1">
        <v>44130</v>
      </c>
      <c r="B2059" t="s">
        <v>8</v>
      </c>
      <c r="C2059" t="s">
        <v>9</v>
      </c>
      <c r="D2059" s="2">
        <v>20.25</v>
      </c>
    </row>
    <row r="2060" spans="1:4">
      <c r="A2060" s="1">
        <v>44130</v>
      </c>
      <c r="B2060" t="s">
        <v>10</v>
      </c>
      <c r="C2060" t="s">
        <v>11</v>
      </c>
      <c r="D2060" s="2">
        <v>20.299999</v>
      </c>
    </row>
    <row r="2061" spans="1:4">
      <c r="A2061" s="1">
        <v>44130</v>
      </c>
      <c r="B2061" t="s">
        <v>12</v>
      </c>
      <c r="C2061" t="s">
        <v>13</v>
      </c>
      <c r="D2061" s="2">
        <v>25.200001</v>
      </c>
    </row>
    <row r="2062" spans="1:4">
      <c r="A2062" s="1">
        <v>44130</v>
      </c>
      <c r="B2062" t="s">
        <v>14</v>
      </c>
      <c r="C2062" t="s">
        <v>15</v>
      </c>
      <c r="D2062" s="2">
        <v>62.889999000000003</v>
      </c>
    </row>
    <row r="2063" spans="1:4">
      <c r="A2063" s="1">
        <v>44130</v>
      </c>
      <c r="B2063" t="s">
        <v>16</v>
      </c>
      <c r="C2063" t="s">
        <v>17</v>
      </c>
      <c r="D2063" s="2">
        <v>62.16</v>
      </c>
    </row>
    <row r="2064" spans="1:4">
      <c r="A2064" s="1">
        <v>44130</v>
      </c>
      <c r="B2064" t="s">
        <v>18</v>
      </c>
      <c r="C2064" t="s">
        <v>19</v>
      </c>
      <c r="D2064" s="2">
        <v>38.328361999999998</v>
      </c>
    </row>
    <row r="2065" spans="1:4">
      <c r="A2065" s="1">
        <v>44130</v>
      </c>
      <c r="B2065" t="s">
        <v>20</v>
      </c>
      <c r="C2065" t="s">
        <v>21</v>
      </c>
      <c r="D2065" s="2">
        <v>18.326665999999999</v>
      </c>
    </row>
    <row r="2066" spans="1:4">
      <c r="A2066" s="1">
        <v>44127</v>
      </c>
      <c r="B2066" t="s">
        <v>2</v>
      </c>
      <c r="C2066" t="s">
        <v>3</v>
      </c>
      <c r="D2066" s="2">
        <v>20.57</v>
      </c>
    </row>
    <row r="2067" spans="1:4">
      <c r="A2067" s="1">
        <v>44127</v>
      </c>
      <c r="B2067" t="s">
        <v>4</v>
      </c>
      <c r="C2067" t="s">
        <v>5</v>
      </c>
      <c r="D2067" s="2">
        <v>25.831982</v>
      </c>
    </row>
    <row r="2068" spans="1:4">
      <c r="A2068" s="1">
        <v>44127</v>
      </c>
      <c r="B2068" t="s">
        <v>6</v>
      </c>
      <c r="C2068" t="s">
        <v>7</v>
      </c>
      <c r="D2068" s="2">
        <v>63.450001</v>
      </c>
    </row>
    <row r="2069" spans="1:4">
      <c r="A2069" s="1">
        <v>44127</v>
      </c>
      <c r="B2069" t="s">
        <v>8</v>
      </c>
      <c r="C2069" t="s">
        <v>9</v>
      </c>
      <c r="D2069" s="2">
        <v>20.149999999999999</v>
      </c>
    </row>
    <row r="2070" spans="1:4">
      <c r="A2070" s="1">
        <v>44127</v>
      </c>
      <c r="B2070" t="s">
        <v>10</v>
      </c>
      <c r="C2070" t="s">
        <v>11</v>
      </c>
      <c r="D2070" s="2">
        <v>21.209999</v>
      </c>
    </row>
    <row r="2071" spans="1:4">
      <c r="A2071" s="1">
        <v>44127</v>
      </c>
      <c r="B2071" t="s">
        <v>12</v>
      </c>
      <c r="C2071" t="s">
        <v>13</v>
      </c>
      <c r="D2071" s="2">
        <v>25.5</v>
      </c>
    </row>
    <row r="2072" spans="1:4">
      <c r="A2072" s="1">
        <v>44127</v>
      </c>
      <c r="B2072" t="s">
        <v>14</v>
      </c>
      <c r="C2072" t="s">
        <v>15</v>
      </c>
      <c r="D2072" s="2">
        <v>62.560001</v>
      </c>
    </row>
    <row r="2073" spans="1:4">
      <c r="A2073" s="1">
        <v>44127</v>
      </c>
      <c r="B2073" t="s">
        <v>16</v>
      </c>
      <c r="C2073" t="s">
        <v>17</v>
      </c>
      <c r="D2073" s="2">
        <v>61</v>
      </c>
    </row>
    <row r="2074" spans="1:4">
      <c r="A2074" s="1">
        <v>44127</v>
      </c>
      <c r="B2074" t="s">
        <v>18</v>
      </c>
      <c r="C2074" t="s">
        <v>19</v>
      </c>
      <c r="D2074" s="2">
        <v>38.189521999999997</v>
      </c>
    </row>
    <row r="2075" spans="1:4">
      <c r="A2075" s="1">
        <v>44127</v>
      </c>
      <c r="B2075" t="s">
        <v>20</v>
      </c>
      <c r="C2075" t="s">
        <v>21</v>
      </c>
      <c r="D2075" s="2">
        <v>18.266666000000001</v>
      </c>
    </row>
    <row r="2076" spans="1:4">
      <c r="A2076" s="1">
        <v>44126</v>
      </c>
      <c r="B2076" t="s">
        <v>2</v>
      </c>
      <c r="C2076" t="s">
        <v>3</v>
      </c>
      <c r="D2076" s="2">
        <v>20.84</v>
      </c>
    </row>
    <row r="2077" spans="1:4">
      <c r="A2077" s="1">
        <v>44126</v>
      </c>
      <c r="B2077" t="s">
        <v>4</v>
      </c>
      <c r="C2077" t="s">
        <v>5</v>
      </c>
      <c r="D2077" s="2">
        <v>25.961690999999998</v>
      </c>
    </row>
    <row r="2078" spans="1:4">
      <c r="A2078" s="1">
        <v>44126</v>
      </c>
      <c r="B2078" t="s">
        <v>6</v>
      </c>
      <c r="C2078" t="s">
        <v>7</v>
      </c>
      <c r="D2078" s="2">
        <v>63.099997999999999</v>
      </c>
    </row>
    <row r="2079" spans="1:4">
      <c r="A2079" s="1">
        <v>44126</v>
      </c>
      <c r="B2079" t="s">
        <v>8</v>
      </c>
      <c r="C2079" t="s">
        <v>9</v>
      </c>
      <c r="D2079" s="2">
        <v>20.450001</v>
      </c>
    </row>
    <row r="2080" spans="1:4">
      <c r="A2080" s="1">
        <v>44126</v>
      </c>
      <c r="B2080" t="s">
        <v>10</v>
      </c>
      <c r="C2080" t="s">
        <v>11</v>
      </c>
      <c r="D2080" s="2">
        <v>21.59</v>
      </c>
    </row>
    <row r="2081" spans="1:4">
      <c r="A2081" s="1">
        <v>44126</v>
      </c>
      <c r="B2081" t="s">
        <v>12</v>
      </c>
      <c r="C2081" t="s">
        <v>13</v>
      </c>
      <c r="D2081" s="2">
        <v>25.35</v>
      </c>
    </row>
    <row r="2082" spans="1:4">
      <c r="A2082" s="1">
        <v>44126</v>
      </c>
      <c r="B2082" t="s">
        <v>14</v>
      </c>
      <c r="C2082" t="s">
        <v>15</v>
      </c>
      <c r="D2082" s="2">
        <v>64</v>
      </c>
    </row>
    <row r="2083" spans="1:4">
      <c r="A2083" s="1">
        <v>44126</v>
      </c>
      <c r="B2083" t="s">
        <v>16</v>
      </c>
      <c r="C2083" t="s">
        <v>17</v>
      </c>
      <c r="D2083" s="2">
        <v>52.57</v>
      </c>
    </row>
    <row r="2084" spans="1:4">
      <c r="A2084" s="1">
        <v>44126</v>
      </c>
      <c r="B2084" t="s">
        <v>18</v>
      </c>
      <c r="C2084" t="s">
        <v>19</v>
      </c>
      <c r="D2084" s="2">
        <v>39.050316000000002</v>
      </c>
    </row>
    <row r="2085" spans="1:4">
      <c r="A2085" s="1">
        <v>44126</v>
      </c>
      <c r="B2085" t="s">
        <v>20</v>
      </c>
      <c r="C2085" t="s">
        <v>21</v>
      </c>
      <c r="D2085" s="2">
        <v>18.690000999999999</v>
      </c>
    </row>
    <row r="2086" spans="1:4">
      <c r="A2086" s="1">
        <v>44125</v>
      </c>
      <c r="B2086" t="s">
        <v>2</v>
      </c>
      <c r="C2086" t="s">
        <v>3</v>
      </c>
      <c r="D2086" s="2">
        <v>20.16</v>
      </c>
    </row>
    <row r="2087" spans="1:4">
      <c r="A2087" s="1">
        <v>44125</v>
      </c>
      <c r="B2087" t="s">
        <v>4</v>
      </c>
      <c r="C2087" t="s">
        <v>5</v>
      </c>
      <c r="D2087" s="2">
        <v>26.520434999999999</v>
      </c>
    </row>
    <row r="2088" spans="1:4">
      <c r="A2088" s="1">
        <v>44125</v>
      </c>
      <c r="B2088" t="s">
        <v>6</v>
      </c>
      <c r="C2088" t="s">
        <v>7</v>
      </c>
      <c r="D2088" s="2">
        <v>62.849997999999999</v>
      </c>
    </row>
    <row r="2089" spans="1:4">
      <c r="A2089" s="1">
        <v>44125</v>
      </c>
      <c r="B2089" t="s">
        <v>8</v>
      </c>
      <c r="C2089" t="s">
        <v>9</v>
      </c>
      <c r="D2089" s="2">
        <v>20.5</v>
      </c>
    </row>
    <row r="2090" spans="1:4">
      <c r="A2090" s="1">
        <v>44125</v>
      </c>
      <c r="B2090" t="s">
        <v>10</v>
      </c>
      <c r="C2090" t="s">
        <v>11</v>
      </c>
      <c r="D2090" s="2">
        <v>21.969999000000001</v>
      </c>
    </row>
    <row r="2091" spans="1:4">
      <c r="A2091" s="1">
        <v>44125</v>
      </c>
      <c r="B2091" t="s">
        <v>12</v>
      </c>
      <c r="C2091" t="s">
        <v>13</v>
      </c>
      <c r="D2091" s="2">
        <v>25.200001</v>
      </c>
    </row>
    <row r="2092" spans="1:4">
      <c r="A2092" s="1">
        <v>44125</v>
      </c>
      <c r="B2092" t="s">
        <v>14</v>
      </c>
      <c r="C2092" t="s">
        <v>15</v>
      </c>
      <c r="D2092" s="2">
        <v>62.889999000000003</v>
      </c>
    </row>
    <row r="2093" spans="1:4">
      <c r="A2093" s="1">
        <v>44125</v>
      </c>
      <c r="B2093" t="s">
        <v>16</v>
      </c>
      <c r="C2093" t="s">
        <v>17</v>
      </c>
      <c r="D2093" s="2">
        <v>54.18</v>
      </c>
    </row>
    <row r="2094" spans="1:4">
      <c r="A2094" s="1">
        <v>44125</v>
      </c>
      <c r="B2094" t="s">
        <v>18</v>
      </c>
      <c r="C2094" t="s">
        <v>19</v>
      </c>
      <c r="D2094" s="2">
        <v>39.624175999999999</v>
      </c>
    </row>
    <row r="2095" spans="1:4">
      <c r="A2095" s="1">
        <v>44125</v>
      </c>
      <c r="B2095" t="s">
        <v>20</v>
      </c>
      <c r="C2095" t="s">
        <v>21</v>
      </c>
      <c r="D2095" s="2">
        <v>19.123332999999999</v>
      </c>
    </row>
    <row r="2096" spans="1:4">
      <c r="A2096" s="1">
        <v>44124</v>
      </c>
      <c r="B2096" t="s">
        <v>2</v>
      </c>
      <c r="C2096" t="s">
        <v>3</v>
      </c>
      <c r="D2096" s="2">
        <v>20.18</v>
      </c>
    </row>
    <row r="2097" spans="1:4">
      <c r="A2097" s="1">
        <v>44124</v>
      </c>
      <c r="B2097" t="s">
        <v>4</v>
      </c>
      <c r="C2097" t="s">
        <v>5</v>
      </c>
      <c r="D2097" s="2">
        <v>27.338595999999999</v>
      </c>
    </row>
    <row r="2098" spans="1:4">
      <c r="A2098" s="1">
        <v>44124</v>
      </c>
      <c r="B2098" t="s">
        <v>6</v>
      </c>
      <c r="C2098" t="s">
        <v>7</v>
      </c>
      <c r="D2098" s="2">
        <v>61.84</v>
      </c>
    </row>
    <row r="2099" spans="1:4">
      <c r="A2099" s="1">
        <v>44124</v>
      </c>
      <c r="B2099" t="s">
        <v>8</v>
      </c>
      <c r="C2099" t="s">
        <v>9</v>
      </c>
      <c r="D2099" s="2">
        <v>20.700001</v>
      </c>
    </row>
    <row r="2100" spans="1:4">
      <c r="A2100" s="1">
        <v>44124</v>
      </c>
      <c r="B2100" t="s">
        <v>10</v>
      </c>
      <c r="C2100" t="s">
        <v>11</v>
      </c>
      <c r="D2100" s="2">
        <v>21.18</v>
      </c>
    </row>
    <row r="2101" spans="1:4">
      <c r="A2101" s="1">
        <v>44124</v>
      </c>
      <c r="B2101" t="s">
        <v>12</v>
      </c>
      <c r="C2101" t="s">
        <v>13</v>
      </c>
      <c r="D2101" s="2">
        <v>25.5</v>
      </c>
    </row>
    <row r="2102" spans="1:4">
      <c r="A2102" s="1">
        <v>44124</v>
      </c>
      <c r="B2102" t="s">
        <v>14</v>
      </c>
      <c r="C2102" t="s">
        <v>15</v>
      </c>
      <c r="D2102" s="2">
        <v>64.470000999999996</v>
      </c>
    </row>
    <row r="2103" spans="1:4">
      <c r="A2103" s="1">
        <v>44124</v>
      </c>
      <c r="B2103" t="s">
        <v>16</v>
      </c>
      <c r="C2103" t="s">
        <v>17</v>
      </c>
      <c r="D2103" s="2">
        <v>55.099997999999999</v>
      </c>
    </row>
    <row r="2104" spans="1:4">
      <c r="A2104" s="1">
        <v>44124</v>
      </c>
      <c r="B2104" t="s">
        <v>18</v>
      </c>
      <c r="C2104" t="s">
        <v>19</v>
      </c>
      <c r="D2104" s="2">
        <v>38.800407</v>
      </c>
    </row>
    <row r="2105" spans="1:4">
      <c r="A2105" s="1">
        <v>44124</v>
      </c>
      <c r="B2105" t="s">
        <v>20</v>
      </c>
      <c r="C2105" t="s">
        <v>21</v>
      </c>
      <c r="D2105" s="2">
        <v>19.299999</v>
      </c>
    </row>
    <row r="2106" spans="1:4">
      <c r="A2106" s="1">
        <v>44123</v>
      </c>
      <c r="B2106" t="s">
        <v>2</v>
      </c>
      <c r="C2106" t="s">
        <v>3</v>
      </c>
      <c r="D2106" s="2">
        <v>19.52</v>
      </c>
    </row>
    <row r="2107" spans="1:4">
      <c r="A2107" s="1">
        <v>44123</v>
      </c>
      <c r="B2107" t="s">
        <v>4</v>
      </c>
      <c r="C2107" t="s">
        <v>5</v>
      </c>
      <c r="D2107" s="2">
        <v>27.438374</v>
      </c>
    </row>
    <row r="2108" spans="1:4">
      <c r="A2108" s="1">
        <v>44123</v>
      </c>
      <c r="B2108" t="s">
        <v>6</v>
      </c>
      <c r="C2108" t="s">
        <v>7</v>
      </c>
      <c r="D2108" s="2">
        <v>61.950001</v>
      </c>
    </row>
    <row r="2109" spans="1:4">
      <c r="A2109" s="1">
        <v>44123</v>
      </c>
      <c r="B2109" t="s">
        <v>8</v>
      </c>
      <c r="C2109" t="s">
        <v>9</v>
      </c>
      <c r="D2109" s="2">
        <v>20.389999</v>
      </c>
    </row>
    <row r="2110" spans="1:4">
      <c r="A2110" s="1">
        <v>44123</v>
      </c>
      <c r="B2110" t="s">
        <v>10</v>
      </c>
      <c r="C2110" t="s">
        <v>11</v>
      </c>
      <c r="D2110" s="2">
        <v>21.059999000000001</v>
      </c>
    </row>
    <row r="2111" spans="1:4">
      <c r="A2111" s="1">
        <v>44123</v>
      </c>
      <c r="B2111" t="s">
        <v>12</v>
      </c>
      <c r="C2111" t="s">
        <v>13</v>
      </c>
      <c r="D2111" s="2">
        <v>25.18</v>
      </c>
    </row>
    <row r="2112" spans="1:4">
      <c r="A2112" s="1">
        <v>44123</v>
      </c>
      <c r="B2112" t="s">
        <v>14</v>
      </c>
      <c r="C2112" t="s">
        <v>15</v>
      </c>
      <c r="D2112" s="2">
        <v>61.68</v>
      </c>
    </row>
    <row r="2113" spans="1:4">
      <c r="A2113" s="1">
        <v>44123</v>
      </c>
      <c r="B2113" t="s">
        <v>16</v>
      </c>
      <c r="C2113" t="s">
        <v>17</v>
      </c>
      <c r="D2113" s="2">
        <v>54.630001</v>
      </c>
    </row>
    <row r="2114" spans="1:4">
      <c r="A2114" s="1">
        <v>44123</v>
      </c>
      <c r="B2114" t="s">
        <v>18</v>
      </c>
      <c r="C2114" t="s">
        <v>19</v>
      </c>
      <c r="D2114" s="2">
        <v>37.837803000000001</v>
      </c>
    </row>
    <row r="2115" spans="1:4">
      <c r="A2115" s="1">
        <v>44123</v>
      </c>
      <c r="B2115" t="s">
        <v>20</v>
      </c>
      <c r="C2115" t="s">
        <v>21</v>
      </c>
      <c r="D2115" s="2">
        <v>18.713332999999999</v>
      </c>
    </row>
    <row r="2116" spans="1:4">
      <c r="A2116" s="1">
        <v>44120</v>
      </c>
      <c r="B2116" t="s">
        <v>2</v>
      </c>
      <c r="C2116" t="s">
        <v>3</v>
      </c>
      <c r="D2116" s="2">
        <v>19.329999999999998</v>
      </c>
    </row>
    <row r="2117" spans="1:4">
      <c r="A2117" s="1">
        <v>44120</v>
      </c>
      <c r="B2117" t="s">
        <v>4</v>
      </c>
      <c r="C2117" t="s">
        <v>5</v>
      </c>
      <c r="D2117" s="2">
        <v>27.298687000000001</v>
      </c>
    </row>
    <row r="2118" spans="1:4">
      <c r="A2118" s="1">
        <v>44120</v>
      </c>
      <c r="B2118" t="s">
        <v>6</v>
      </c>
      <c r="C2118" t="s">
        <v>7</v>
      </c>
      <c r="D2118" s="2">
        <v>62.240001999999997</v>
      </c>
    </row>
    <row r="2119" spans="1:4">
      <c r="A2119" s="1">
        <v>44120</v>
      </c>
      <c r="B2119" t="s">
        <v>8</v>
      </c>
      <c r="C2119" t="s">
        <v>9</v>
      </c>
      <c r="D2119" s="2">
        <v>20.74</v>
      </c>
    </row>
    <row r="2120" spans="1:4">
      <c r="A2120" s="1">
        <v>44120</v>
      </c>
      <c r="B2120" t="s">
        <v>10</v>
      </c>
      <c r="C2120" t="s">
        <v>11</v>
      </c>
      <c r="D2120" s="2">
        <v>20.9</v>
      </c>
    </row>
    <row r="2121" spans="1:4">
      <c r="A2121" s="1">
        <v>44120</v>
      </c>
      <c r="B2121" t="s">
        <v>12</v>
      </c>
      <c r="C2121" t="s">
        <v>13</v>
      </c>
      <c r="D2121" s="2">
        <v>25.809999000000001</v>
      </c>
    </row>
    <row r="2122" spans="1:4">
      <c r="A2122" s="1">
        <v>44120</v>
      </c>
      <c r="B2122" t="s">
        <v>14</v>
      </c>
      <c r="C2122" t="s">
        <v>15</v>
      </c>
      <c r="D2122" s="2">
        <v>62.27</v>
      </c>
    </row>
    <row r="2123" spans="1:4">
      <c r="A2123" s="1">
        <v>44120</v>
      </c>
      <c r="B2123" t="s">
        <v>16</v>
      </c>
      <c r="C2123" t="s">
        <v>17</v>
      </c>
      <c r="D2123" s="2">
        <v>53.73</v>
      </c>
    </row>
    <row r="2124" spans="1:4">
      <c r="A2124" s="1">
        <v>44120</v>
      </c>
      <c r="B2124" t="s">
        <v>18</v>
      </c>
      <c r="C2124" t="s">
        <v>19</v>
      </c>
      <c r="D2124" s="2">
        <v>37.004779999999997</v>
      </c>
    </row>
    <row r="2125" spans="1:4">
      <c r="A2125" s="1">
        <v>44120</v>
      </c>
      <c r="B2125" t="s">
        <v>20</v>
      </c>
      <c r="C2125" t="s">
        <v>21</v>
      </c>
      <c r="D2125" s="2">
        <v>18.113333000000001</v>
      </c>
    </row>
    <row r="2126" spans="1:4">
      <c r="A2126" s="1">
        <v>44119</v>
      </c>
      <c r="B2126" t="s">
        <v>2</v>
      </c>
      <c r="C2126" t="s">
        <v>3</v>
      </c>
      <c r="D2126" s="2">
        <v>19.75</v>
      </c>
    </row>
    <row r="2127" spans="1:4">
      <c r="A2127" s="1">
        <v>44119</v>
      </c>
      <c r="B2127" t="s">
        <v>4</v>
      </c>
      <c r="C2127" t="s">
        <v>5</v>
      </c>
      <c r="D2127" s="2">
        <v>27.757656000000001</v>
      </c>
    </row>
    <row r="2128" spans="1:4">
      <c r="A2128" s="1">
        <v>44119</v>
      </c>
      <c r="B2128" t="s">
        <v>6</v>
      </c>
      <c r="C2128" t="s">
        <v>7</v>
      </c>
      <c r="D2128" s="2">
        <v>62.470001000000003</v>
      </c>
    </row>
    <row r="2129" spans="1:4">
      <c r="A2129" s="1">
        <v>44119</v>
      </c>
      <c r="B2129" t="s">
        <v>8</v>
      </c>
      <c r="C2129" t="s">
        <v>9</v>
      </c>
      <c r="D2129" s="2">
        <v>20.700001</v>
      </c>
    </row>
    <row r="2130" spans="1:4">
      <c r="A2130" s="1">
        <v>44119</v>
      </c>
      <c r="B2130" t="s">
        <v>10</v>
      </c>
      <c r="C2130" t="s">
        <v>11</v>
      </c>
      <c r="D2130" s="2">
        <v>21.200001</v>
      </c>
    </row>
    <row r="2131" spans="1:4">
      <c r="A2131" s="1">
        <v>44119</v>
      </c>
      <c r="B2131" t="s">
        <v>12</v>
      </c>
      <c r="C2131" t="s">
        <v>13</v>
      </c>
      <c r="D2131" s="2">
        <v>24.82</v>
      </c>
    </row>
    <row r="2132" spans="1:4">
      <c r="A2132" s="1">
        <v>44119</v>
      </c>
      <c r="B2132" t="s">
        <v>14</v>
      </c>
      <c r="C2132" t="s">
        <v>15</v>
      </c>
      <c r="D2132" s="2">
        <v>62.380001</v>
      </c>
    </row>
    <row r="2133" spans="1:4">
      <c r="A2133" s="1">
        <v>44119</v>
      </c>
      <c r="B2133" t="s">
        <v>16</v>
      </c>
      <c r="C2133" t="s">
        <v>17</v>
      </c>
      <c r="D2133" s="2">
        <v>53.790000999999997</v>
      </c>
    </row>
    <row r="2134" spans="1:4">
      <c r="A2134" s="1">
        <v>44119</v>
      </c>
      <c r="B2134" t="s">
        <v>18</v>
      </c>
      <c r="C2134" t="s">
        <v>19</v>
      </c>
      <c r="D2134" s="2">
        <v>37.310218999999996</v>
      </c>
    </row>
    <row r="2135" spans="1:4">
      <c r="A2135" s="1">
        <v>44119</v>
      </c>
      <c r="B2135" t="s">
        <v>20</v>
      </c>
      <c r="C2135" t="s">
        <v>21</v>
      </c>
      <c r="D2135" s="2">
        <v>18.536667000000001</v>
      </c>
    </row>
    <row r="2136" spans="1:4">
      <c r="A2136" s="1">
        <v>44118</v>
      </c>
      <c r="B2136" t="s">
        <v>2</v>
      </c>
      <c r="C2136" t="s">
        <v>3</v>
      </c>
      <c r="D2136" s="2">
        <v>19.969999000000001</v>
      </c>
    </row>
    <row r="2137" spans="1:4">
      <c r="A2137" s="1">
        <v>44118</v>
      </c>
      <c r="B2137" t="s">
        <v>4</v>
      </c>
      <c r="C2137" t="s">
        <v>5</v>
      </c>
      <c r="D2137" s="2">
        <v>27.188932000000001</v>
      </c>
    </row>
    <row r="2138" spans="1:4">
      <c r="A2138" s="1">
        <v>44118</v>
      </c>
      <c r="B2138" t="s">
        <v>6</v>
      </c>
      <c r="C2138" t="s">
        <v>7</v>
      </c>
      <c r="D2138" s="2">
        <v>63</v>
      </c>
    </row>
    <row r="2139" spans="1:4">
      <c r="A2139" s="1">
        <v>44118</v>
      </c>
      <c r="B2139" t="s">
        <v>8</v>
      </c>
      <c r="C2139" t="s">
        <v>9</v>
      </c>
      <c r="D2139" s="2">
        <v>20.98</v>
      </c>
    </row>
    <row r="2140" spans="1:4">
      <c r="A2140" s="1">
        <v>44118</v>
      </c>
      <c r="B2140" t="s">
        <v>10</v>
      </c>
      <c r="C2140" t="s">
        <v>11</v>
      </c>
      <c r="D2140" s="2">
        <v>21.17</v>
      </c>
    </row>
    <row r="2141" spans="1:4">
      <c r="A2141" s="1">
        <v>44118</v>
      </c>
      <c r="B2141" t="s">
        <v>12</v>
      </c>
      <c r="C2141" t="s">
        <v>13</v>
      </c>
      <c r="D2141" s="2">
        <v>24.450001</v>
      </c>
    </row>
    <row r="2142" spans="1:4">
      <c r="A2142" s="1">
        <v>44118</v>
      </c>
      <c r="B2142" t="s">
        <v>14</v>
      </c>
      <c r="C2142" t="s">
        <v>15</v>
      </c>
      <c r="D2142" s="2">
        <v>61.689999</v>
      </c>
    </row>
    <row r="2143" spans="1:4">
      <c r="A2143" s="1">
        <v>44118</v>
      </c>
      <c r="B2143" t="s">
        <v>16</v>
      </c>
      <c r="C2143" t="s">
        <v>17</v>
      </c>
      <c r="D2143" s="2">
        <v>54.709999000000003</v>
      </c>
    </row>
    <row r="2144" spans="1:4">
      <c r="A2144" s="1">
        <v>44118</v>
      </c>
      <c r="B2144" t="s">
        <v>18</v>
      </c>
      <c r="C2144" t="s">
        <v>19</v>
      </c>
      <c r="D2144" s="2">
        <v>37.856312000000003</v>
      </c>
    </row>
    <row r="2145" spans="1:4">
      <c r="A2145" s="1">
        <v>44118</v>
      </c>
      <c r="B2145" t="s">
        <v>20</v>
      </c>
      <c r="C2145" t="s">
        <v>21</v>
      </c>
      <c r="D2145" s="2">
        <v>18.793333000000001</v>
      </c>
    </row>
    <row r="2146" spans="1:4">
      <c r="A2146" s="1">
        <v>44117</v>
      </c>
      <c r="B2146" t="s">
        <v>2</v>
      </c>
      <c r="C2146" t="s">
        <v>3</v>
      </c>
      <c r="D2146" s="2">
        <v>20.129999000000002</v>
      </c>
    </row>
    <row r="2147" spans="1:4">
      <c r="A2147" s="1">
        <v>44117</v>
      </c>
      <c r="B2147" t="s">
        <v>4</v>
      </c>
      <c r="C2147" t="s">
        <v>5</v>
      </c>
      <c r="D2147" s="2">
        <v>27.737701000000001</v>
      </c>
    </row>
    <row r="2148" spans="1:4">
      <c r="A2148" s="1">
        <v>44117</v>
      </c>
      <c r="B2148" t="s">
        <v>6</v>
      </c>
      <c r="C2148" t="s">
        <v>7</v>
      </c>
      <c r="D2148" s="2">
        <v>62.139999000000003</v>
      </c>
    </row>
    <row r="2149" spans="1:4">
      <c r="A2149" s="1">
        <v>44117</v>
      </c>
      <c r="B2149" t="s">
        <v>8</v>
      </c>
      <c r="C2149" t="s">
        <v>9</v>
      </c>
      <c r="D2149" s="2">
        <v>20.889999</v>
      </c>
    </row>
    <row r="2150" spans="1:4">
      <c r="A2150" s="1">
        <v>44117</v>
      </c>
      <c r="B2150" t="s">
        <v>10</v>
      </c>
      <c r="C2150" t="s">
        <v>11</v>
      </c>
      <c r="D2150" s="2">
        <v>21.15</v>
      </c>
    </row>
    <row r="2151" spans="1:4">
      <c r="A2151" s="1">
        <v>44117</v>
      </c>
      <c r="B2151" t="s">
        <v>12</v>
      </c>
      <c r="C2151" t="s">
        <v>13</v>
      </c>
      <c r="D2151" s="2">
        <v>24.66</v>
      </c>
    </row>
    <row r="2152" spans="1:4">
      <c r="A2152" s="1">
        <v>44117</v>
      </c>
      <c r="B2152" t="s">
        <v>14</v>
      </c>
      <c r="C2152" t="s">
        <v>15</v>
      </c>
      <c r="D2152" s="2">
        <v>59.369999</v>
      </c>
    </row>
    <row r="2153" spans="1:4">
      <c r="A2153" s="1">
        <v>44117</v>
      </c>
      <c r="B2153" t="s">
        <v>16</v>
      </c>
      <c r="C2153" t="s">
        <v>17</v>
      </c>
      <c r="D2153" s="2">
        <v>54.75</v>
      </c>
    </row>
    <row r="2154" spans="1:4">
      <c r="A2154" s="1">
        <v>44117</v>
      </c>
      <c r="B2154" t="s">
        <v>18</v>
      </c>
      <c r="C2154" t="s">
        <v>19</v>
      </c>
      <c r="D2154" s="2">
        <v>37.680453999999997</v>
      </c>
    </row>
    <row r="2155" spans="1:4">
      <c r="A2155" s="1">
        <v>44117</v>
      </c>
      <c r="B2155" t="s">
        <v>20</v>
      </c>
      <c r="C2155" t="s">
        <v>21</v>
      </c>
      <c r="D2155" s="2">
        <v>18.266666000000001</v>
      </c>
    </row>
    <row r="2156" spans="1:4">
      <c r="A2156" s="1">
        <v>44113</v>
      </c>
      <c r="B2156" t="s">
        <v>2</v>
      </c>
      <c r="C2156" t="s">
        <v>3</v>
      </c>
      <c r="D2156" s="2">
        <v>19.799999</v>
      </c>
    </row>
    <row r="2157" spans="1:4">
      <c r="A2157" s="1">
        <v>44113</v>
      </c>
      <c r="B2157" t="s">
        <v>4</v>
      </c>
      <c r="C2157" t="s">
        <v>5</v>
      </c>
      <c r="D2157" s="2">
        <v>27.139046</v>
      </c>
    </row>
    <row r="2158" spans="1:4">
      <c r="A2158" s="1">
        <v>44113</v>
      </c>
      <c r="B2158" t="s">
        <v>6</v>
      </c>
      <c r="C2158" t="s">
        <v>7</v>
      </c>
      <c r="D2158" s="2">
        <v>61.599997999999999</v>
      </c>
    </row>
    <row r="2159" spans="1:4">
      <c r="A2159" s="1">
        <v>44113</v>
      </c>
      <c r="B2159" t="s">
        <v>8</v>
      </c>
      <c r="C2159" t="s">
        <v>9</v>
      </c>
      <c r="D2159" s="2">
        <v>20.870000999999998</v>
      </c>
    </row>
    <row r="2160" spans="1:4">
      <c r="A2160" s="1">
        <v>44113</v>
      </c>
      <c r="B2160" t="s">
        <v>10</v>
      </c>
      <c r="C2160" t="s">
        <v>11</v>
      </c>
      <c r="D2160" s="2">
        <v>21.360001</v>
      </c>
    </row>
    <row r="2161" spans="1:4">
      <c r="A2161" s="1">
        <v>44113</v>
      </c>
      <c r="B2161" t="s">
        <v>12</v>
      </c>
      <c r="C2161" t="s">
        <v>13</v>
      </c>
      <c r="D2161" s="2">
        <v>24.18</v>
      </c>
    </row>
    <row r="2162" spans="1:4">
      <c r="A2162" s="1">
        <v>44113</v>
      </c>
      <c r="B2162" t="s">
        <v>14</v>
      </c>
      <c r="C2162" t="s">
        <v>15</v>
      </c>
      <c r="D2162" s="2">
        <v>60.150002000000001</v>
      </c>
    </row>
    <row r="2163" spans="1:4">
      <c r="A2163" s="1">
        <v>44113</v>
      </c>
      <c r="B2163" t="s">
        <v>16</v>
      </c>
      <c r="C2163" t="s">
        <v>17</v>
      </c>
      <c r="D2163" s="2">
        <v>54.860000999999997</v>
      </c>
    </row>
    <row r="2164" spans="1:4">
      <c r="A2164" s="1">
        <v>44113</v>
      </c>
      <c r="B2164" t="s">
        <v>18</v>
      </c>
      <c r="C2164" t="s">
        <v>19</v>
      </c>
      <c r="D2164" s="2">
        <v>37.263942999999998</v>
      </c>
    </row>
    <row r="2165" spans="1:4">
      <c r="A2165" s="1">
        <v>44113</v>
      </c>
      <c r="B2165" t="s">
        <v>20</v>
      </c>
      <c r="C2165" t="s">
        <v>21</v>
      </c>
      <c r="D2165" s="2">
        <v>18.236666</v>
      </c>
    </row>
    <row r="2166" spans="1:4">
      <c r="A2166" s="1">
        <v>44112</v>
      </c>
      <c r="B2166" t="s">
        <v>2</v>
      </c>
      <c r="C2166" t="s">
        <v>3</v>
      </c>
      <c r="D2166" s="2">
        <v>20.440000999999999</v>
      </c>
    </row>
    <row r="2167" spans="1:4">
      <c r="A2167" s="1">
        <v>44112</v>
      </c>
      <c r="B2167" t="s">
        <v>4</v>
      </c>
      <c r="C2167" t="s">
        <v>5</v>
      </c>
      <c r="D2167" s="2">
        <v>27.637924000000002</v>
      </c>
    </row>
    <row r="2168" spans="1:4">
      <c r="A2168" s="1">
        <v>44112</v>
      </c>
      <c r="B2168" t="s">
        <v>6</v>
      </c>
      <c r="C2168" t="s">
        <v>7</v>
      </c>
      <c r="D2168" s="2">
        <v>61.290000999999997</v>
      </c>
    </row>
    <row r="2169" spans="1:4">
      <c r="A2169" s="1">
        <v>44112</v>
      </c>
      <c r="B2169" t="s">
        <v>8</v>
      </c>
      <c r="C2169" t="s">
        <v>9</v>
      </c>
      <c r="D2169" s="2">
        <v>20.860001</v>
      </c>
    </row>
    <row r="2170" spans="1:4">
      <c r="A2170" s="1">
        <v>44112</v>
      </c>
      <c r="B2170" t="s">
        <v>10</v>
      </c>
      <c r="C2170" t="s">
        <v>11</v>
      </c>
      <c r="D2170" s="2">
        <v>21.59</v>
      </c>
    </row>
    <row r="2171" spans="1:4">
      <c r="A2171" s="1">
        <v>44112</v>
      </c>
      <c r="B2171" t="s">
        <v>12</v>
      </c>
      <c r="C2171" t="s">
        <v>13</v>
      </c>
      <c r="D2171" s="2">
        <v>24.889999</v>
      </c>
    </row>
    <row r="2172" spans="1:4">
      <c r="A2172" s="1">
        <v>44112</v>
      </c>
      <c r="B2172" t="s">
        <v>14</v>
      </c>
      <c r="C2172" t="s">
        <v>15</v>
      </c>
      <c r="D2172" s="2">
        <v>59.959999000000003</v>
      </c>
    </row>
    <row r="2173" spans="1:4">
      <c r="A2173" s="1">
        <v>44112</v>
      </c>
      <c r="B2173" t="s">
        <v>16</v>
      </c>
      <c r="C2173" t="s">
        <v>17</v>
      </c>
      <c r="D2173" s="2">
        <v>56.799999</v>
      </c>
    </row>
    <row r="2174" spans="1:4">
      <c r="A2174" s="1">
        <v>44112</v>
      </c>
      <c r="B2174" t="s">
        <v>18</v>
      </c>
      <c r="C2174" t="s">
        <v>19</v>
      </c>
      <c r="D2174" s="2">
        <v>37.902591999999999</v>
      </c>
    </row>
    <row r="2175" spans="1:4">
      <c r="A2175" s="1">
        <v>44112</v>
      </c>
      <c r="B2175" t="s">
        <v>20</v>
      </c>
      <c r="C2175" t="s">
        <v>21</v>
      </c>
      <c r="D2175" s="2">
        <v>18.283332999999999</v>
      </c>
    </row>
    <row r="2176" spans="1:4">
      <c r="A2176" s="1">
        <v>44111</v>
      </c>
      <c r="B2176" t="s">
        <v>2</v>
      </c>
      <c r="C2176" t="s">
        <v>3</v>
      </c>
      <c r="D2176" s="2">
        <v>19.790001</v>
      </c>
    </row>
    <row r="2177" spans="1:4">
      <c r="A2177" s="1">
        <v>44111</v>
      </c>
      <c r="B2177" t="s">
        <v>4</v>
      </c>
      <c r="C2177" t="s">
        <v>5</v>
      </c>
      <c r="D2177" s="2">
        <v>27.667856</v>
      </c>
    </row>
    <row r="2178" spans="1:4">
      <c r="A2178" s="1">
        <v>44111</v>
      </c>
      <c r="B2178" t="s">
        <v>6</v>
      </c>
      <c r="C2178" t="s">
        <v>7</v>
      </c>
      <c r="D2178" s="2">
        <v>60.169998</v>
      </c>
    </row>
    <row r="2179" spans="1:4">
      <c r="A2179" s="1">
        <v>44111</v>
      </c>
      <c r="B2179" t="s">
        <v>8</v>
      </c>
      <c r="C2179" t="s">
        <v>9</v>
      </c>
      <c r="D2179" s="2">
        <v>20.49</v>
      </c>
    </row>
    <row r="2180" spans="1:4">
      <c r="A2180" s="1">
        <v>44111</v>
      </c>
      <c r="B2180" t="s">
        <v>10</v>
      </c>
      <c r="C2180" t="s">
        <v>11</v>
      </c>
      <c r="D2180" s="2">
        <v>21.6</v>
      </c>
    </row>
    <row r="2181" spans="1:4">
      <c r="A2181" s="1">
        <v>44111</v>
      </c>
      <c r="B2181" t="s">
        <v>12</v>
      </c>
      <c r="C2181" t="s">
        <v>13</v>
      </c>
      <c r="D2181" s="2">
        <v>24.440000999999999</v>
      </c>
    </row>
    <row r="2182" spans="1:4">
      <c r="A2182" s="1">
        <v>44111</v>
      </c>
      <c r="B2182" t="s">
        <v>14</v>
      </c>
      <c r="C2182" t="s">
        <v>15</v>
      </c>
      <c r="D2182" s="2">
        <v>56.889999000000003</v>
      </c>
    </row>
    <row r="2183" spans="1:4">
      <c r="A2183" s="1">
        <v>44111</v>
      </c>
      <c r="B2183" t="s">
        <v>16</v>
      </c>
      <c r="C2183" t="s">
        <v>17</v>
      </c>
      <c r="D2183" s="2">
        <v>55.580002</v>
      </c>
    </row>
    <row r="2184" spans="1:4">
      <c r="A2184" s="1">
        <v>44111</v>
      </c>
      <c r="B2184" t="s">
        <v>18</v>
      </c>
      <c r="C2184" t="s">
        <v>19</v>
      </c>
      <c r="D2184" s="2">
        <v>37.661942000000003</v>
      </c>
    </row>
    <row r="2185" spans="1:4">
      <c r="A2185" s="1">
        <v>44111</v>
      </c>
      <c r="B2185" t="s">
        <v>20</v>
      </c>
      <c r="C2185" t="s">
        <v>21</v>
      </c>
      <c r="D2185" s="2">
        <v>17.903334000000001</v>
      </c>
    </row>
    <row r="2186" spans="1:4">
      <c r="A2186" s="1">
        <v>44110</v>
      </c>
      <c r="B2186" t="s">
        <v>2</v>
      </c>
      <c r="C2186" t="s">
        <v>3</v>
      </c>
      <c r="D2186" s="2">
        <v>19.93</v>
      </c>
    </row>
    <row r="2187" spans="1:4">
      <c r="A2187" s="1">
        <v>44110</v>
      </c>
      <c r="B2187" t="s">
        <v>4</v>
      </c>
      <c r="C2187" t="s">
        <v>5</v>
      </c>
      <c r="D2187" s="2">
        <v>28.476042</v>
      </c>
    </row>
    <row r="2188" spans="1:4">
      <c r="A2188" s="1">
        <v>44110</v>
      </c>
      <c r="B2188" t="s">
        <v>6</v>
      </c>
      <c r="C2188" t="s">
        <v>7</v>
      </c>
      <c r="D2188" s="2">
        <v>58.619999</v>
      </c>
    </row>
    <row r="2189" spans="1:4">
      <c r="A2189" s="1">
        <v>44110</v>
      </c>
      <c r="B2189" t="s">
        <v>8</v>
      </c>
      <c r="C2189" t="s">
        <v>9</v>
      </c>
      <c r="D2189" s="2">
        <v>20.639999</v>
      </c>
    </row>
    <row r="2190" spans="1:4">
      <c r="A2190" s="1">
        <v>44110</v>
      </c>
      <c r="B2190" t="s">
        <v>10</v>
      </c>
      <c r="C2190" t="s">
        <v>11</v>
      </c>
      <c r="D2190" s="2">
        <v>21.15</v>
      </c>
    </row>
    <row r="2191" spans="1:4">
      <c r="A2191" s="1">
        <v>44110</v>
      </c>
      <c r="B2191" t="s">
        <v>12</v>
      </c>
      <c r="C2191" t="s">
        <v>13</v>
      </c>
      <c r="D2191" s="2">
        <v>24.059999000000001</v>
      </c>
    </row>
    <row r="2192" spans="1:4">
      <c r="A2192" s="1">
        <v>44110</v>
      </c>
      <c r="B2192" t="s">
        <v>14</v>
      </c>
      <c r="C2192" t="s">
        <v>15</v>
      </c>
      <c r="D2192" s="2">
        <v>57.310001</v>
      </c>
    </row>
    <row r="2193" spans="1:4">
      <c r="A2193" s="1">
        <v>44110</v>
      </c>
      <c r="B2193" t="s">
        <v>16</v>
      </c>
      <c r="C2193" t="s">
        <v>17</v>
      </c>
      <c r="D2193" s="2">
        <v>55.369999</v>
      </c>
    </row>
    <row r="2194" spans="1:4">
      <c r="A2194" s="1">
        <v>44110</v>
      </c>
      <c r="B2194" t="s">
        <v>18</v>
      </c>
      <c r="C2194" t="s">
        <v>19</v>
      </c>
      <c r="D2194" s="2">
        <v>38.115475000000004</v>
      </c>
    </row>
    <row r="2195" spans="1:4">
      <c r="A2195" s="1">
        <v>44110</v>
      </c>
      <c r="B2195" t="s">
        <v>20</v>
      </c>
      <c r="C2195" t="s">
        <v>21</v>
      </c>
      <c r="D2195" s="2">
        <v>17.920000000000002</v>
      </c>
    </row>
    <row r="2196" spans="1:4">
      <c r="A2196" s="1">
        <v>44109</v>
      </c>
      <c r="B2196" t="s">
        <v>2</v>
      </c>
      <c r="C2196" t="s">
        <v>3</v>
      </c>
      <c r="D2196" s="2">
        <v>20.030000999999999</v>
      </c>
    </row>
    <row r="2197" spans="1:4">
      <c r="A2197" s="1">
        <v>44109</v>
      </c>
      <c r="B2197" t="s">
        <v>4</v>
      </c>
      <c r="C2197" t="s">
        <v>5</v>
      </c>
      <c r="D2197" s="2">
        <v>28.396221000000001</v>
      </c>
    </row>
    <row r="2198" spans="1:4">
      <c r="A2198" s="1">
        <v>44109</v>
      </c>
      <c r="B2198" t="s">
        <v>6</v>
      </c>
      <c r="C2198" t="s">
        <v>7</v>
      </c>
      <c r="D2198" s="2">
        <v>59.59</v>
      </c>
    </row>
    <row r="2199" spans="1:4">
      <c r="A2199" s="1">
        <v>44109</v>
      </c>
      <c r="B2199" t="s">
        <v>8</v>
      </c>
      <c r="C2199" t="s">
        <v>9</v>
      </c>
      <c r="D2199" s="2">
        <v>20.52</v>
      </c>
    </row>
    <row r="2200" spans="1:4">
      <c r="A2200" s="1">
        <v>44109</v>
      </c>
      <c r="B2200" t="s">
        <v>10</v>
      </c>
      <c r="C2200" t="s">
        <v>11</v>
      </c>
      <c r="D2200" s="2">
        <v>20.68</v>
      </c>
    </row>
    <row r="2201" spans="1:4">
      <c r="A2201" s="1">
        <v>44109</v>
      </c>
      <c r="B2201" t="s">
        <v>12</v>
      </c>
      <c r="C2201" t="s">
        <v>13</v>
      </c>
      <c r="D2201" s="2">
        <v>24.27</v>
      </c>
    </row>
    <row r="2202" spans="1:4">
      <c r="A2202" s="1">
        <v>44109</v>
      </c>
      <c r="B2202" t="s">
        <v>14</v>
      </c>
      <c r="C2202" t="s">
        <v>15</v>
      </c>
      <c r="D2202" s="2">
        <v>57.25</v>
      </c>
    </row>
    <row r="2203" spans="1:4">
      <c r="A2203" s="1">
        <v>44109</v>
      </c>
      <c r="B2203" t="s">
        <v>16</v>
      </c>
      <c r="C2203" t="s">
        <v>17</v>
      </c>
      <c r="D2203" s="2">
        <v>56.290000999999997</v>
      </c>
    </row>
    <row r="2204" spans="1:4">
      <c r="A2204" s="1">
        <v>44109</v>
      </c>
      <c r="B2204" t="s">
        <v>18</v>
      </c>
      <c r="C2204" t="s">
        <v>19</v>
      </c>
      <c r="D2204" s="2">
        <v>38.041431000000003</v>
      </c>
    </row>
    <row r="2205" spans="1:4">
      <c r="A2205" s="1">
        <v>44109</v>
      </c>
      <c r="B2205" t="s">
        <v>20</v>
      </c>
      <c r="C2205" t="s">
        <v>21</v>
      </c>
      <c r="D2205" s="2">
        <v>18.583331999999999</v>
      </c>
    </row>
    <row r="2206" spans="1:4">
      <c r="A2206" s="1">
        <v>44106</v>
      </c>
      <c r="B2206" t="s">
        <v>2</v>
      </c>
      <c r="C2206" t="s">
        <v>3</v>
      </c>
      <c r="D2206" s="2">
        <v>19.02</v>
      </c>
    </row>
    <row r="2207" spans="1:4">
      <c r="A2207" s="1">
        <v>44106</v>
      </c>
      <c r="B2207" t="s">
        <v>4</v>
      </c>
      <c r="C2207" t="s">
        <v>5</v>
      </c>
      <c r="D2207" s="2">
        <v>28.525929999999999</v>
      </c>
    </row>
    <row r="2208" spans="1:4">
      <c r="A2208" s="1">
        <v>44106</v>
      </c>
      <c r="B2208" t="s">
        <v>6</v>
      </c>
      <c r="C2208" t="s">
        <v>7</v>
      </c>
      <c r="D2208" s="2">
        <v>58.32</v>
      </c>
    </row>
    <row r="2209" spans="1:4">
      <c r="A2209" s="1">
        <v>44106</v>
      </c>
      <c r="B2209" t="s">
        <v>8</v>
      </c>
      <c r="C2209" t="s">
        <v>9</v>
      </c>
      <c r="D2209" s="2">
        <v>20.360001</v>
      </c>
    </row>
    <row r="2210" spans="1:4">
      <c r="A2210" s="1">
        <v>44106</v>
      </c>
      <c r="B2210" t="s">
        <v>10</v>
      </c>
      <c r="C2210" t="s">
        <v>11</v>
      </c>
      <c r="D2210" s="2">
        <v>20.260000000000002</v>
      </c>
    </row>
    <row r="2211" spans="1:4">
      <c r="A2211" s="1">
        <v>44106</v>
      </c>
      <c r="B2211" t="s">
        <v>12</v>
      </c>
      <c r="C2211" t="s">
        <v>13</v>
      </c>
      <c r="D2211" s="2">
        <v>23.879999000000002</v>
      </c>
    </row>
    <row r="2212" spans="1:4">
      <c r="A2212" s="1">
        <v>44106</v>
      </c>
      <c r="B2212" t="s">
        <v>14</v>
      </c>
      <c r="C2212" t="s">
        <v>15</v>
      </c>
      <c r="D2212" s="2">
        <v>56.700001</v>
      </c>
    </row>
    <row r="2213" spans="1:4">
      <c r="A2213" s="1">
        <v>44106</v>
      </c>
      <c r="B2213" t="s">
        <v>16</v>
      </c>
      <c r="C2213" t="s">
        <v>17</v>
      </c>
      <c r="D2213" s="2">
        <v>54.93</v>
      </c>
    </row>
    <row r="2214" spans="1:4">
      <c r="A2214" s="1">
        <v>44106</v>
      </c>
      <c r="B2214" t="s">
        <v>18</v>
      </c>
      <c r="C2214" t="s">
        <v>19</v>
      </c>
      <c r="D2214" s="2">
        <v>37.865569999999998</v>
      </c>
    </row>
    <row r="2215" spans="1:4">
      <c r="A2215" s="1">
        <v>44106</v>
      </c>
      <c r="B2215" t="s">
        <v>20</v>
      </c>
      <c r="C2215" t="s">
        <v>21</v>
      </c>
      <c r="D2215" s="2">
        <v>17.753332</v>
      </c>
    </row>
    <row r="2216" spans="1:4">
      <c r="A2216" s="1">
        <v>44105</v>
      </c>
      <c r="B2216" t="s">
        <v>2</v>
      </c>
      <c r="C2216" t="s">
        <v>3</v>
      </c>
      <c r="D2216" s="2">
        <v>19.850000000000001</v>
      </c>
    </row>
    <row r="2217" spans="1:4">
      <c r="A2217" s="1">
        <v>44105</v>
      </c>
      <c r="B2217" t="s">
        <v>4</v>
      </c>
      <c r="C2217" t="s">
        <v>5</v>
      </c>
      <c r="D2217" s="2">
        <v>29.264272999999999</v>
      </c>
    </row>
    <row r="2218" spans="1:4">
      <c r="A2218" s="1">
        <v>44105</v>
      </c>
      <c r="B2218" t="s">
        <v>6</v>
      </c>
      <c r="C2218" t="s">
        <v>7</v>
      </c>
      <c r="D2218" s="2">
        <v>58.860000999999997</v>
      </c>
    </row>
    <row r="2219" spans="1:4">
      <c r="A2219" s="1">
        <v>44105</v>
      </c>
      <c r="B2219" t="s">
        <v>8</v>
      </c>
      <c r="C2219" t="s">
        <v>9</v>
      </c>
      <c r="D2219" s="2">
        <v>20.719999000000001</v>
      </c>
    </row>
    <row r="2220" spans="1:4">
      <c r="A2220" s="1">
        <v>44105</v>
      </c>
      <c r="B2220" t="s">
        <v>10</v>
      </c>
      <c r="C2220" t="s">
        <v>11</v>
      </c>
      <c r="D2220" s="2">
        <v>20.549999</v>
      </c>
    </row>
    <row r="2221" spans="1:4">
      <c r="A2221" s="1">
        <v>44105</v>
      </c>
      <c r="B2221" t="s">
        <v>12</v>
      </c>
      <c r="C2221" t="s">
        <v>13</v>
      </c>
      <c r="D2221" s="2">
        <v>24.32</v>
      </c>
    </row>
    <row r="2222" spans="1:4">
      <c r="A2222" s="1">
        <v>44105</v>
      </c>
      <c r="B2222" t="s">
        <v>14</v>
      </c>
      <c r="C2222" t="s">
        <v>15</v>
      </c>
      <c r="D2222" s="2">
        <v>57.119999</v>
      </c>
    </row>
    <row r="2223" spans="1:4">
      <c r="A2223" s="1">
        <v>44105</v>
      </c>
      <c r="B2223" t="s">
        <v>16</v>
      </c>
      <c r="C2223" t="s">
        <v>17</v>
      </c>
      <c r="D2223" s="2">
        <v>55.43</v>
      </c>
    </row>
    <row r="2224" spans="1:4">
      <c r="A2224" s="1">
        <v>44105</v>
      </c>
      <c r="B2224" t="s">
        <v>18</v>
      </c>
      <c r="C2224" t="s">
        <v>19</v>
      </c>
      <c r="D2224" s="2">
        <v>38.041431000000003</v>
      </c>
    </row>
    <row r="2225" spans="1:4">
      <c r="A2225" s="1">
        <v>44105</v>
      </c>
      <c r="B2225" t="s">
        <v>20</v>
      </c>
      <c r="C2225" t="s">
        <v>21</v>
      </c>
      <c r="D2225" s="2">
        <v>18.176666000000001</v>
      </c>
    </row>
    <row r="2226" spans="1:4">
      <c r="A2226" s="1">
        <v>44104</v>
      </c>
      <c r="B2226" t="s">
        <v>2</v>
      </c>
      <c r="C2226" t="s">
        <v>3</v>
      </c>
      <c r="D2226" s="2">
        <v>19.610001</v>
      </c>
    </row>
    <row r="2227" spans="1:4">
      <c r="A2227" s="1">
        <v>44104</v>
      </c>
      <c r="B2227" t="s">
        <v>4</v>
      </c>
      <c r="C2227" t="s">
        <v>5</v>
      </c>
      <c r="D2227" s="2">
        <v>28.326377999999998</v>
      </c>
    </row>
    <row r="2228" spans="1:4">
      <c r="A2228" s="1">
        <v>44104</v>
      </c>
      <c r="B2228" t="s">
        <v>6</v>
      </c>
      <c r="C2228" t="s">
        <v>7</v>
      </c>
      <c r="D2228" s="2">
        <v>59.110000999999997</v>
      </c>
    </row>
    <row r="2229" spans="1:4">
      <c r="A2229" s="1">
        <v>44104</v>
      </c>
      <c r="B2229" t="s">
        <v>8</v>
      </c>
      <c r="C2229" t="s">
        <v>9</v>
      </c>
      <c r="D2229" s="2">
        <v>20.49</v>
      </c>
    </row>
    <row r="2230" spans="1:4">
      <c r="A2230" s="1">
        <v>44104</v>
      </c>
      <c r="B2230" t="s">
        <v>10</v>
      </c>
      <c r="C2230" t="s">
        <v>11</v>
      </c>
      <c r="D2230" s="2">
        <v>19.43</v>
      </c>
    </row>
    <row r="2231" spans="1:4">
      <c r="A2231" s="1">
        <v>44104</v>
      </c>
      <c r="B2231" t="s">
        <v>12</v>
      </c>
      <c r="C2231" t="s">
        <v>13</v>
      </c>
      <c r="D2231" s="2">
        <v>23.799999</v>
      </c>
    </row>
    <row r="2232" spans="1:4">
      <c r="A2232" s="1">
        <v>44104</v>
      </c>
      <c r="B2232" t="s">
        <v>14</v>
      </c>
      <c r="C2232" t="s">
        <v>15</v>
      </c>
      <c r="D2232" s="2">
        <v>56.669998</v>
      </c>
    </row>
    <row r="2233" spans="1:4">
      <c r="A2233" s="1">
        <v>44104</v>
      </c>
      <c r="B2233" t="s">
        <v>16</v>
      </c>
      <c r="C2233" t="s">
        <v>17</v>
      </c>
      <c r="D2233" s="2">
        <v>54.34</v>
      </c>
    </row>
    <row r="2234" spans="1:4">
      <c r="A2234" s="1">
        <v>44104</v>
      </c>
      <c r="B2234" t="s">
        <v>18</v>
      </c>
      <c r="C2234" t="s">
        <v>19</v>
      </c>
      <c r="D2234" s="2">
        <v>36.532730000000001</v>
      </c>
    </row>
    <row r="2235" spans="1:4">
      <c r="A2235" s="1">
        <v>44104</v>
      </c>
      <c r="B2235" t="s">
        <v>20</v>
      </c>
      <c r="C2235" t="s">
        <v>21</v>
      </c>
      <c r="D2235" s="2">
        <v>18.336666000000001</v>
      </c>
    </row>
    <row r="2236" spans="1:4">
      <c r="A2236" s="1">
        <v>44103</v>
      </c>
      <c r="B2236" t="s">
        <v>2</v>
      </c>
      <c r="C2236" t="s">
        <v>3</v>
      </c>
      <c r="D2236" s="2">
        <v>19.309999000000001</v>
      </c>
    </row>
    <row r="2237" spans="1:4">
      <c r="A2237" s="1">
        <v>44103</v>
      </c>
      <c r="B2237" t="s">
        <v>4</v>
      </c>
      <c r="C2237" t="s">
        <v>5</v>
      </c>
      <c r="D2237" s="2">
        <v>28.306422999999999</v>
      </c>
    </row>
    <row r="2238" spans="1:4">
      <c r="A2238" s="1">
        <v>44103</v>
      </c>
      <c r="B2238" t="s">
        <v>6</v>
      </c>
      <c r="C2238" t="s">
        <v>7</v>
      </c>
      <c r="D2238" s="2">
        <v>58.349997999999999</v>
      </c>
    </row>
    <row r="2239" spans="1:4">
      <c r="A2239" s="1">
        <v>44103</v>
      </c>
      <c r="B2239" t="s">
        <v>8</v>
      </c>
      <c r="C2239" t="s">
        <v>9</v>
      </c>
      <c r="D2239" s="2">
        <v>20.059999000000001</v>
      </c>
    </row>
    <row r="2240" spans="1:4">
      <c r="A2240" s="1">
        <v>44103</v>
      </c>
      <c r="B2240" t="s">
        <v>10</v>
      </c>
      <c r="C2240" t="s">
        <v>11</v>
      </c>
      <c r="D2240" s="2">
        <v>19.209999</v>
      </c>
    </row>
    <row r="2241" spans="1:4">
      <c r="A2241" s="1">
        <v>44103</v>
      </c>
      <c r="B2241" t="s">
        <v>12</v>
      </c>
      <c r="C2241" t="s">
        <v>13</v>
      </c>
      <c r="D2241" s="2">
        <v>24</v>
      </c>
    </row>
    <row r="2242" spans="1:4">
      <c r="A2242" s="1">
        <v>44103</v>
      </c>
      <c r="B2242" t="s">
        <v>14</v>
      </c>
      <c r="C2242" t="s">
        <v>15</v>
      </c>
      <c r="D2242" s="2">
        <v>56.790000999999997</v>
      </c>
    </row>
    <row r="2243" spans="1:4">
      <c r="A2243" s="1">
        <v>44103</v>
      </c>
      <c r="B2243" t="s">
        <v>16</v>
      </c>
      <c r="C2243" t="s">
        <v>17</v>
      </c>
      <c r="D2243" s="2">
        <v>53.349997999999999</v>
      </c>
    </row>
    <row r="2244" spans="1:4">
      <c r="A2244" s="1">
        <v>44103</v>
      </c>
      <c r="B2244" t="s">
        <v>18</v>
      </c>
      <c r="C2244" t="s">
        <v>19</v>
      </c>
      <c r="D2244" s="2">
        <v>36.458683000000001</v>
      </c>
    </row>
    <row r="2245" spans="1:4">
      <c r="A2245" s="1">
        <v>44103</v>
      </c>
      <c r="B2245" t="s">
        <v>20</v>
      </c>
      <c r="C2245" t="s">
        <v>21</v>
      </c>
      <c r="D2245" s="2">
        <v>17.883333</v>
      </c>
    </row>
    <row r="2246" spans="1:4">
      <c r="A2246" s="1">
        <v>44102</v>
      </c>
      <c r="B2246" t="s">
        <v>2</v>
      </c>
      <c r="C2246" t="s">
        <v>3</v>
      </c>
      <c r="D2246" s="2">
        <v>19.629999000000002</v>
      </c>
    </row>
    <row r="2247" spans="1:4">
      <c r="A2247" s="1">
        <v>44102</v>
      </c>
      <c r="B2247" t="s">
        <v>4</v>
      </c>
      <c r="C2247" t="s">
        <v>5</v>
      </c>
      <c r="D2247" s="2">
        <v>27.737701000000001</v>
      </c>
    </row>
    <row r="2248" spans="1:4">
      <c r="A2248" s="1">
        <v>44102</v>
      </c>
      <c r="B2248" t="s">
        <v>6</v>
      </c>
      <c r="C2248" t="s">
        <v>7</v>
      </c>
      <c r="D2248" s="2">
        <v>58.779998999999997</v>
      </c>
    </row>
    <row r="2249" spans="1:4">
      <c r="A2249" s="1">
        <v>44102</v>
      </c>
      <c r="B2249" t="s">
        <v>8</v>
      </c>
      <c r="C2249" t="s">
        <v>9</v>
      </c>
      <c r="D2249" s="2">
        <v>20.23</v>
      </c>
    </row>
    <row r="2250" spans="1:4">
      <c r="A2250" s="1">
        <v>44102</v>
      </c>
      <c r="B2250" t="s">
        <v>10</v>
      </c>
      <c r="C2250" t="s">
        <v>11</v>
      </c>
      <c r="D2250" s="2">
        <v>19.420000000000002</v>
      </c>
    </row>
    <row r="2251" spans="1:4">
      <c r="A2251" s="1">
        <v>44102</v>
      </c>
      <c r="B2251" t="s">
        <v>12</v>
      </c>
      <c r="C2251" t="s">
        <v>13</v>
      </c>
      <c r="D2251" s="2">
        <v>23.809999000000001</v>
      </c>
    </row>
    <row r="2252" spans="1:4">
      <c r="A2252" s="1">
        <v>44102</v>
      </c>
      <c r="B2252" t="s">
        <v>14</v>
      </c>
      <c r="C2252" t="s">
        <v>15</v>
      </c>
      <c r="D2252" s="2">
        <v>56.650002000000001</v>
      </c>
    </row>
    <row r="2253" spans="1:4">
      <c r="A2253" s="1">
        <v>44102</v>
      </c>
      <c r="B2253" t="s">
        <v>16</v>
      </c>
      <c r="C2253" t="s">
        <v>17</v>
      </c>
      <c r="D2253" s="2">
        <v>52.900002000000001</v>
      </c>
    </row>
    <row r="2254" spans="1:4">
      <c r="A2254" s="1">
        <v>44102</v>
      </c>
      <c r="B2254" t="s">
        <v>18</v>
      </c>
      <c r="C2254" t="s">
        <v>19</v>
      </c>
      <c r="D2254" s="2">
        <v>36.828918000000002</v>
      </c>
    </row>
    <row r="2255" spans="1:4">
      <c r="A2255" s="1">
        <v>44102</v>
      </c>
      <c r="B2255" t="s">
        <v>20</v>
      </c>
      <c r="C2255" t="s">
        <v>21</v>
      </c>
      <c r="D2255" s="2">
        <v>18.336666000000001</v>
      </c>
    </row>
    <row r="2256" spans="1:4">
      <c r="A2256" s="1">
        <v>44099</v>
      </c>
      <c r="B2256" t="s">
        <v>2</v>
      </c>
      <c r="C2256" t="s">
        <v>3</v>
      </c>
      <c r="D2256" s="2">
        <v>20.129999000000002</v>
      </c>
    </row>
    <row r="2257" spans="1:4">
      <c r="A2257" s="1">
        <v>44099</v>
      </c>
      <c r="B2257" t="s">
        <v>4</v>
      </c>
      <c r="C2257" t="s">
        <v>5</v>
      </c>
      <c r="D2257" s="2">
        <v>28.974921999999999</v>
      </c>
    </row>
    <row r="2258" spans="1:4">
      <c r="A2258" s="1">
        <v>44099</v>
      </c>
      <c r="B2258" t="s">
        <v>6</v>
      </c>
      <c r="C2258" t="s">
        <v>7</v>
      </c>
      <c r="D2258" s="2">
        <v>59.25</v>
      </c>
    </row>
    <row r="2259" spans="1:4">
      <c r="A2259" s="1">
        <v>44099</v>
      </c>
      <c r="B2259" t="s">
        <v>8</v>
      </c>
      <c r="C2259" t="s">
        <v>9</v>
      </c>
      <c r="D2259" s="2">
        <v>20.889999</v>
      </c>
    </row>
    <row r="2260" spans="1:4">
      <c r="A2260" s="1">
        <v>44099</v>
      </c>
      <c r="B2260" t="s">
        <v>10</v>
      </c>
      <c r="C2260" t="s">
        <v>11</v>
      </c>
      <c r="D2260" s="2">
        <v>20.120000999999998</v>
      </c>
    </row>
    <row r="2261" spans="1:4">
      <c r="A2261" s="1">
        <v>44099</v>
      </c>
      <c r="B2261" t="s">
        <v>12</v>
      </c>
      <c r="C2261" t="s">
        <v>13</v>
      </c>
      <c r="D2261" s="2">
        <v>24.549999</v>
      </c>
    </row>
    <row r="2262" spans="1:4">
      <c r="A2262" s="1">
        <v>44099</v>
      </c>
      <c r="B2262" t="s">
        <v>14</v>
      </c>
      <c r="C2262" t="s">
        <v>15</v>
      </c>
      <c r="D2262" s="2">
        <v>59</v>
      </c>
    </row>
    <row r="2263" spans="1:4">
      <c r="A2263" s="1">
        <v>44099</v>
      </c>
      <c r="B2263" t="s">
        <v>16</v>
      </c>
      <c r="C2263" t="s">
        <v>17</v>
      </c>
      <c r="D2263" s="2">
        <v>54.540000999999997</v>
      </c>
    </row>
    <row r="2264" spans="1:4">
      <c r="A2264" s="1">
        <v>44099</v>
      </c>
      <c r="B2264" t="s">
        <v>18</v>
      </c>
      <c r="C2264" t="s">
        <v>19</v>
      </c>
      <c r="D2264" s="2">
        <v>38.263568999999997</v>
      </c>
    </row>
    <row r="2265" spans="1:4">
      <c r="A2265" s="1">
        <v>44099</v>
      </c>
      <c r="B2265" t="s">
        <v>20</v>
      </c>
      <c r="C2265" t="s">
        <v>21</v>
      </c>
      <c r="D2265" s="2">
        <v>19.116667</v>
      </c>
    </row>
    <row r="2266" spans="1:4">
      <c r="A2266" s="1">
        <v>44098</v>
      </c>
      <c r="B2266" t="s">
        <v>2</v>
      </c>
      <c r="C2266" t="s">
        <v>3</v>
      </c>
      <c r="D2266" s="2">
        <v>20.399999999999999</v>
      </c>
    </row>
    <row r="2267" spans="1:4">
      <c r="A2267" s="1">
        <v>44098</v>
      </c>
      <c r="B2267" t="s">
        <v>4</v>
      </c>
      <c r="C2267" t="s">
        <v>5</v>
      </c>
      <c r="D2267" s="2">
        <v>28.815280999999999</v>
      </c>
    </row>
    <row r="2268" spans="1:4">
      <c r="A2268" s="1">
        <v>44098</v>
      </c>
      <c r="B2268" t="s">
        <v>6</v>
      </c>
      <c r="C2268" t="s">
        <v>7</v>
      </c>
      <c r="D2268" s="2">
        <v>58.66</v>
      </c>
    </row>
    <row r="2269" spans="1:4">
      <c r="A2269" s="1">
        <v>44098</v>
      </c>
      <c r="B2269" t="s">
        <v>8</v>
      </c>
      <c r="C2269" t="s">
        <v>9</v>
      </c>
      <c r="D2269" s="2">
        <v>21.07</v>
      </c>
    </row>
    <row r="2270" spans="1:4">
      <c r="A2270" s="1">
        <v>44098</v>
      </c>
      <c r="B2270" t="s">
        <v>10</v>
      </c>
      <c r="C2270" t="s">
        <v>11</v>
      </c>
      <c r="D2270" s="2">
        <v>20.74</v>
      </c>
    </row>
    <row r="2271" spans="1:4">
      <c r="A2271" s="1">
        <v>44098</v>
      </c>
      <c r="B2271" t="s">
        <v>12</v>
      </c>
      <c r="C2271" t="s">
        <v>13</v>
      </c>
      <c r="D2271" s="2">
        <v>24.43</v>
      </c>
    </row>
    <row r="2272" spans="1:4">
      <c r="A2272" s="1">
        <v>44098</v>
      </c>
      <c r="B2272" t="s">
        <v>14</v>
      </c>
      <c r="C2272" t="s">
        <v>15</v>
      </c>
      <c r="D2272" s="2">
        <v>57.990001999999997</v>
      </c>
    </row>
    <row r="2273" spans="1:4">
      <c r="A2273" s="1">
        <v>44098</v>
      </c>
      <c r="B2273" t="s">
        <v>16</v>
      </c>
      <c r="C2273" t="s">
        <v>17</v>
      </c>
      <c r="D2273" s="2">
        <v>53.900002000000001</v>
      </c>
    </row>
    <row r="2274" spans="1:4">
      <c r="A2274" s="1">
        <v>44098</v>
      </c>
      <c r="B2274" t="s">
        <v>18</v>
      </c>
      <c r="C2274" t="s">
        <v>19</v>
      </c>
      <c r="D2274" s="2">
        <v>38.161754999999999</v>
      </c>
    </row>
    <row r="2275" spans="1:4">
      <c r="A2275" s="1">
        <v>44098</v>
      </c>
      <c r="B2275" t="s">
        <v>20</v>
      </c>
      <c r="C2275" t="s">
        <v>21</v>
      </c>
      <c r="D2275" s="2">
        <v>19.656666000000001</v>
      </c>
    </row>
    <row r="2276" spans="1:4">
      <c r="A2276" s="1">
        <v>44097</v>
      </c>
      <c r="B2276" t="s">
        <v>2</v>
      </c>
      <c r="C2276" t="s">
        <v>3</v>
      </c>
      <c r="D2276" s="2">
        <v>20.23</v>
      </c>
    </row>
    <row r="2277" spans="1:4">
      <c r="A2277" s="1">
        <v>44097</v>
      </c>
      <c r="B2277" t="s">
        <v>4</v>
      </c>
      <c r="C2277" t="s">
        <v>5</v>
      </c>
      <c r="D2277" s="2">
        <v>28.805304</v>
      </c>
    </row>
    <row r="2278" spans="1:4">
      <c r="A2278" s="1">
        <v>44097</v>
      </c>
      <c r="B2278" t="s">
        <v>6</v>
      </c>
      <c r="C2278" t="s">
        <v>7</v>
      </c>
      <c r="D2278" s="2">
        <v>59.099997999999999</v>
      </c>
    </row>
    <row r="2279" spans="1:4">
      <c r="A2279" s="1">
        <v>44097</v>
      </c>
      <c r="B2279" t="s">
        <v>8</v>
      </c>
      <c r="C2279" t="s">
        <v>9</v>
      </c>
      <c r="D2279" s="2">
        <v>20.5</v>
      </c>
    </row>
    <row r="2280" spans="1:4">
      <c r="A2280" s="1">
        <v>44097</v>
      </c>
      <c r="B2280" t="s">
        <v>10</v>
      </c>
      <c r="C2280" t="s">
        <v>11</v>
      </c>
      <c r="D2280" s="2">
        <v>20.809999000000001</v>
      </c>
    </row>
    <row r="2281" spans="1:4">
      <c r="A2281" s="1">
        <v>44097</v>
      </c>
      <c r="B2281" t="s">
        <v>12</v>
      </c>
      <c r="C2281" t="s">
        <v>13</v>
      </c>
      <c r="D2281" s="2">
        <v>24.26</v>
      </c>
    </row>
    <row r="2282" spans="1:4">
      <c r="A2282" s="1">
        <v>44097</v>
      </c>
      <c r="B2282" t="s">
        <v>14</v>
      </c>
      <c r="C2282" t="s">
        <v>15</v>
      </c>
      <c r="D2282" s="2">
        <v>58.970001000000003</v>
      </c>
    </row>
    <row r="2283" spans="1:4">
      <c r="A2283" s="1">
        <v>44097</v>
      </c>
      <c r="B2283" t="s">
        <v>16</v>
      </c>
      <c r="C2283" t="s">
        <v>17</v>
      </c>
      <c r="D2283" s="2">
        <v>53.650002000000001</v>
      </c>
    </row>
    <row r="2284" spans="1:4">
      <c r="A2284" s="1">
        <v>44097</v>
      </c>
      <c r="B2284" t="s">
        <v>18</v>
      </c>
      <c r="C2284" t="s">
        <v>19</v>
      </c>
      <c r="D2284" s="2">
        <v>37.467567000000003</v>
      </c>
    </row>
    <row r="2285" spans="1:4">
      <c r="A2285" s="1">
        <v>44097</v>
      </c>
      <c r="B2285" t="s">
        <v>20</v>
      </c>
      <c r="C2285" t="s">
        <v>21</v>
      </c>
      <c r="D2285" s="2">
        <v>18.629999000000002</v>
      </c>
    </row>
    <row r="2286" spans="1:4">
      <c r="A2286" s="1">
        <v>44096</v>
      </c>
      <c r="B2286" t="s">
        <v>2</v>
      </c>
      <c r="C2286" t="s">
        <v>3</v>
      </c>
      <c r="D2286" s="2">
        <v>20.799999</v>
      </c>
    </row>
    <row r="2287" spans="1:4">
      <c r="A2287" s="1">
        <v>44096</v>
      </c>
      <c r="B2287" t="s">
        <v>4</v>
      </c>
      <c r="C2287" t="s">
        <v>5</v>
      </c>
      <c r="D2287" s="2">
        <v>29.074697</v>
      </c>
    </row>
    <row r="2288" spans="1:4">
      <c r="A2288" s="1">
        <v>44096</v>
      </c>
      <c r="B2288" t="s">
        <v>6</v>
      </c>
      <c r="C2288" t="s">
        <v>7</v>
      </c>
      <c r="D2288" s="2">
        <v>57.810001</v>
      </c>
    </row>
    <row r="2289" spans="1:4">
      <c r="A2289" s="1">
        <v>44096</v>
      </c>
      <c r="B2289" t="s">
        <v>8</v>
      </c>
      <c r="C2289" t="s">
        <v>9</v>
      </c>
      <c r="D2289" s="2">
        <v>21.33</v>
      </c>
    </row>
    <row r="2290" spans="1:4">
      <c r="A2290" s="1">
        <v>44096</v>
      </c>
      <c r="B2290" t="s">
        <v>10</v>
      </c>
      <c r="C2290" t="s">
        <v>11</v>
      </c>
      <c r="D2290" s="2">
        <v>21.360001</v>
      </c>
    </row>
    <row r="2291" spans="1:4">
      <c r="A2291" s="1">
        <v>44096</v>
      </c>
      <c r="B2291" t="s">
        <v>12</v>
      </c>
      <c r="C2291" t="s">
        <v>13</v>
      </c>
      <c r="D2291" s="2">
        <v>24.33</v>
      </c>
    </row>
    <row r="2292" spans="1:4">
      <c r="A2292" s="1">
        <v>44096</v>
      </c>
      <c r="B2292" t="s">
        <v>14</v>
      </c>
      <c r="C2292" t="s">
        <v>15</v>
      </c>
      <c r="D2292" s="2">
        <v>51.740001999999997</v>
      </c>
    </row>
    <row r="2293" spans="1:4">
      <c r="A2293" s="1">
        <v>44096</v>
      </c>
      <c r="B2293" t="s">
        <v>16</v>
      </c>
      <c r="C2293" t="s">
        <v>17</v>
      </c>
      <c r="D2293" s="2">
        <v>55.150002000000001</v>
      </c>
    </row>
    <row r="2294" spans="1:4">
      <c r="A2294" s="1">
        <v>44096</v>
      </c>
      <c r="B2294" t="s">
        <v>18</v>
      </c>
      <c r="C2294" t="s">
        <v>19</v>
      </c>
      <c r="D2294" s="2">
        <v>37.865569999999998</v>
      </c>
    </row>
    <row r="2295" spans="1:4">
      <c r="A2295" s="1">
        <v>44096</v>
      </c>
      <c r="B2295" t="s">
        <v>20</v>
      </c>
      <c r="C2295" t="s">
        <v>21</v>
      </c>
      <c r="D2295" s="2">
        <v>19.120000999999998</v>
      </c>
    </row>
    <row r="2296" spans="1:4">
      <c r="A2296" s="1">
        <v>44095</v>
      </c>
      <c r="B2296" t="s">
        <v>2</v>
      </c>
      <c r="C2296" t="s">
        <v>3</v>
      </c>
      <c r="D2296" s="2">
        <v>20.9</v>
      </c>
    </row>
    <row r="2297" spans="1:4">
      <c r="A2297" s="1">
        <v>44095</v>
      </c>
      <c r="B2297" t="s">
        <v>4</v>
      </c>
      <c r="C2297" t="s">
        <v>5</v>
      </c>
      <c r="D2297" s="2">
        <v>29.423912000000001</v>
      </c>
    </row>
    <row r="2298" spans="1:4">
      <c r="A2298" s="1">
        <v>44095</v>
      </c>
      <c r="B2298" t="s">
        <v>6</v>
      </c>
      <c r="C2298" t="s">
        <v>7</v>
      </c>
      <c r="D2298" s="2">
        <v>60</v>
      </c>
    </row>
    <row r="2299" spans="1:4">
      <c r="A2299" s="1">
        <v>44095</v>
      </c>
      <c r="B2299" t="s">
        <v>8</v>
      </c>
      <c r="C2299" t="s">
        <v>9</v>
      </c>
      <c r="D2299" s="2">
        <v>21.02</v>
      </c>
    </row>
    <row r="2300" spans="1:4">
      <c r="A2300" s="1">
        <v>44095</v>
      </c>
      <c r="B2300" t="s">
        <v>10</v>
      </c>
      <c r="C2300" t="s">
        <v>11</v>
      </c>
      <c r="D2300" s="2">
        <v>21.440000999999999</v>
      </c>
    </row>
    <row r="2301" spans="1:4">
      <c r="A2301" s="1">
        <v>44095</v>
      </c>
      <c r="B2301" t="s">
        <v>12</v>
      </c>
      <c r="C2301" t="s">
        <v>13</v>
      </c>
      <c r="D2301" s="2">
        <v>24.780000999999999</v>
      </c>
    </row>
    <row r="2302" spans="1:4">
      <c r="A2302" s="1">
        <v>44095</v>
      </c>
      <c r="B2302" t="s">
        <v>14</v>
      </c>
      <c r="C2302" t="s">
        <v>15</v>
      </c>
      <c r="D2302" s="2">
        <v>50.810001</v>
      </c>
    </row>
    <row r="2303" spans="1:4">
      <c r="A2303" s="1">
        <v>44095</v>
      </c>
      <c r="B2303" t="s">
        <v>16</v>
      </c>
      <c r="C2303" t="s">
        <v>17</v>
      </c>
      <c r="D2303" s="2">
        <v>54.099997999999999</v>
      </c>
    </row>
    <row r="2304" spans="1:4">
      <c r="A2304" s="1">
        <v>44095</v>
      </c>
      <c r="B2304" t="s">
        <v>18</v>
      </c>
      <c r="C2304" t="s">
        <v>19</v>
      </c>
      <c r="D2304" s="2">
        <v>37.930359000000003</v>
      </c>
    </row>
    <row r="2305" spans="1:4">
      <c r="A2305" s="1">
        <v>44095</v>
      </c>
      <c r="B2305" t="s">
        <v>20</v>
      </c>
      <c r="C2305" t="s">
        <v>21</v>
      </c>
      <c r="D2305" s="2">
        <v>18.700001</v>
      </c>
    </row>
    <row r="2306" spans="1:4">
      <c r="A2306" s="1">
        <v>44092</v>
      </c>
      <c r="B2306" t="s">
        <v>2</v>
      </c>
      <c r="C2306" t="s">
        <v>3</v>
      </c>
      <c r="D2306" s="2">
        <v>21.65</v>
      </c>
    </row>
    <row r="2307" spans="1:4">
      <c r="A2307" s="1">
        <v>44092</v>
      </c>
      <c r="B2307" t="s">
        <v>4</v>
      </c>
      <c r="C2307" t="s">
        <v>5</v>
      </c>
      <c r="D2307" s="2">
        <v>29.334114</v>
      </c>
    </row>
    <row r="2308" spans="1:4">
      <c r="A2308" s="1">
        <v>44092</v>
      </c>
      <c r="B2308" t="s">
        <v>6</v>
      </c>
      <c r="C2308" t="s">
        <v>7</v>
      </c>
      <c r="D2308" s="2">
        <v>61.66</v>
      </c>
    </row>
    <row r="2309" spans="1:4">
      <c r="A2309" s="1">
        <v>44092</v>
      </c>
      <c r="B2309" t="s">
        <v>8</v>
      </c>
      <c r="C2309" t="s">
        <v>9</v>
      </c>
      <c r="D2309" s="2">
        <v>21.18</v>
      </c>
    </row>
    <row r="2310" spans="1:4">
      <c r="A2310" s="1">
        <v>44092</v>
      </c>
      <c r="B2310" t="s">
        <v>10</v>
      </c>
      <c r="C2310" t="s">
        <v>11</v>
      </c>
      <c r="D2310" s="2">
        <v>22.07</v>
      </c>
    </row>
    <row r="2311" spans="1:4">
      <c r="A2311" s="1">
        <v>44092</v>
      </c>
      <c r="B2311" t="s">
        <v>12</v>
      </c>
      <c r="C2311" t="s">
        <v>13</v>
      </c>
      <c r="D2311" s="2">
        <v>25.309999000000001</v>
      </c>
    </row>
    <row r="2312" spans="1:4">
      <c r="A2312" s="1">
        <v>44092</v>
      </c>
      <c r="B2312" t="s">
        <v>14</v>
      </c>
      <c r="C2312" t="s">
        <v>15</v>
      </c>
      <c r="D2312" s="2">
        <v>52.700001</v>
      </c>
    </row>
    <row r="2313" spans="1:4">
      <c r="A2313" s="1">
        <v>44092</v>
      </c>
      <c r="B2313" t="s">
        <v>16</v>
      </c>
      <c r="C2313" t="s">
        <v>17</v>
      </c>
      <c r="D2313" s="2">
        <v>54.5</v>
      </c>
    </row>
    <row r="2314" spans="1:4">
      <c r="A2314" s="1">
        <v>44092</v>
      </c>
      <c r="B2314" t="s">
        <v>18</v>
      </c>
      <c r="C2314" t="s">
        <v>19</v>
      </c>
      <c r="D2314" s="2">
        <v>37.15287</v>
      </c>
    </row>
    <row r="2315" spans="1:4">
      <c r="A2315" s="1">
        <v>44092</v>
      </c>
      <c r="B2315" t="s">
        <v>20</v>
      </c>
      <c r="C2315" t="s">
        <v>21</v>
      </c>
      <c r="D2315" s="2">
        <v>18.709999</v>
      </c>
    </row>
    <row r="2316" spans="1:4">
      <c r="A2316" s="1">
        <v>44091</v>
      </c>
      <c r="B2316" t="s">
        <v>2</v>
      </c>
      <c r="C2316" t="s">
        <v>3</v>
      </c>
      <c r="D2316" s="2">
        <v>22.15</v>
      </c>
    </row>
    <row r="2317" spans="1:4">
      <c r="A2317" s="1">
        <v>44091</v>
      </c>
      <c r="B2317" t="s">
        <v>4</v>
      </c>
      <c r="C2317" t="s">
        <v>5</v>
      </c>
      <c r="D2317" s="2">
        <v>30.042524</v>
      </c>
    </row>
    <row r="2318" spans="1:4">
      <c r="A2318" s="1">
        <v>44091</v>
      </c>
      <c r="B2318" t="s">
        <v>6</v>
      </c>
      <c r="C2318" t="s">
        <v>7</v>
      </c>
      <c r="D2318" s="2">
        <v>62.080002</v>
      </c>
    </row>
    <row r="2319" spans="1:4">
      <c r="A2319" s="1">
        <v>44091</v>
      </c>
      <c r="B2319" t="s">
        <v>8</v>
      </c>
      <c r="C2319" t="s">
        <v>9</v>
      </c>
      <c r="D2319" s="2">
        <v>21.48</v>
      </c>
    </row>
    <row r="2320" spans="1:4">
      <c r="A2320" s="1">
        <v>44091</v>
      </c>
      <c r="B2320" t="s">
        <v>10</v>
      </c>
      <c r="C2320" t="s">
        <v>11</v>
      </c>
      <c r="D2320" s="2">
        <v>22.91</v>
      </c>
    </row>
    <row r="2321" spans="1:4">
      <c r="A2321" s="1">
        <v>44091</v>
      </c>
      <c r="B2321" t="s">
        <v>12</v>
      </c>
      <c r="C2321" t="s">
        <v>13</v>
      </c>
      <c r="D2321" s="2">
        <v>25.41</v>
      </c>
    </row>
    <row r="2322" spans="1:4">
      <c r="A2322" s="1">
        <v>44091</v>
      </c>
      <c r="B2322" t="s">
        <v>14</v>
      </c>
      <c r="C2322" t="s">
        <v>15</v>
      </c>
      <c r="D2322" s="2">
        <v>52.950001</v>
      </c>
    </row>
    <row r="2323" spans="1:4">
      <c r="A2323" s="1">
        <v>44091</v>
      </c>
      <c r="B2323" t="s">
        <v>16</v>
      </c>
      <c r="C2323" t="s">
        <v>17</v>
      </c>
      <c r="D2323" s="2">
        <v>56.200001</v>
      </c>
    </row>
    <row r="2324" spans="1:4">
      <c r="A2324" s="1">
        <v>44091</v>
      </c>
      <c r="B2324" t="s">
        <v>18</v>
      </c>
      <c r="C2324" t="s">
        <v>19</v>
      </c>
      <c r="D2324" s="2">
        <v>38.189521999999997</v>
      </c>
    </row>
    <row r="2325" spans="1:4">
      <c r="A2325" s="1">
        <v>44091</v>
      </c>
      <c r="B2325" t="s">
        <v>20</v>
      </c>
      <c r="C2325" t="s">
        <v>21</v>
      </c>
      <c r="D2325" s="2">
        <v>18.893332999999998</v>
      </c>
    </row>
    <row r="2326" spans="1:4">
      <c r="A2326" s="1">
        <v>44090</v>
      </c>
      <c r="B2326" t="s">
        <v>2</v>
      </c>
      <c r="C2326" t="s">
        <v>3</v>
      </c>
      <c r="D2326" s="2">
        <v>21.73</v>
      </c>
    </row>
    <row r="2327" spans="1:4">
      <c r="A2327" s="1">
        <v>44090</v>
      </c>
      <c r="B2327" t="s">
        <v>4</v>
      </c>
      <c r="C2327" t="s">
        <v>5</v>
      </c>
      <c r="D2327" s="2">
        <v>30.810798999999999</v>
      </c>
    </row>
    <row r="2328" spans="1:4">
      <c r="A2328" s="1">
        <v>44090</v>
      </c>
      <c r="B2328" t="s">
        <v>6</v>
      </c>
      <c r="C2328" t="s">
        <v>7</v>
      </c>
      <c r="D2328" s="2">
        <v>60.970001000000003</v>
      </c>
    </row>
    <row r="2329" spans="1:4">
      <c r="A2329" s="1">
        <v>44090</v>
      </c>
      <c r="B2329" t="s">
        <v>8</v>
      </c>
      <c r="C2329" t="s">
        <v>9</v>
      </c>
      <c r="D2329" s="2">
        <v>21.049999</v>
      </c>
    </row>
    <row r="2330" spans="1:4">
      <c r="A2330" s="1">
        <v>44090</v>
      </c>
      <c r="B2330" t="s">
        <v>10</v>
      </c>
      <c r="C2330" t="s">
        <v>11</v>
      </c>
      <c r="D2330" s="2">
        <v>23.120000999999998</v>
      </c>
    </row>
    <row r="2331" spans="1:4">
      <c r="A2331" s="1">
        <v>44090</v>
      </c>
      <c r="B2331" t="s">
        <v>12</v>
      </c>
      <c r="C2331" t="s">
        <v>13</v>
      </c>
      <c r="D2331" s="2">
        <v>25.07</v>
      </c>
    </row>
    <row r="2332" spans="1:4">
      <c r="A2332" s="1">
        <v>44090</v>
      </c>
      <c r="B2332" t="s">
        <v>14</v>
      </c>
      <c r="C2332" t="s">
        <v>15</v>
      </c>
      <c r="D2332" s="2">
        <v>52.68</v>
      </c>
    </row>
    <row r="2333" spans="1:4">
      <c r="A2333" s="1">
        <v>44090</v>
      </c>
      <c r="B2333" t="s">
        <v>16</v>
      </c>
      <c r="C2333" t="s">
        <v>17</v>
      </c>
      <c r="D2333" s="2">
        <v>56.709999000000003</v>
      </c>
    </row>
    <row r="2334" spans="1:4">
      <c r="A2334" s="1">
        <v>44090</v>
      </c>
      <c r="B2334" t="s">
        <v>18</v>
      </c>
      <c r="C2334" t="s">
        <v>19</v>
      </c>
      <c r="D2334" s="2">
        <v>38.180267000000001</v>
      </c>
    </row>
    <row r="2335" spans="1:4">
      <c r="A2335" s="1">
        <v>44090</v>
      </c>
      <c r="B2335" t="s">
        <v>20</v>
      </c>
      <c r="C2335" t="s">
        <v>21</v>
      </c>
      <c r="D2335" s="2">
        <v>19.006665999999999</v>
      </c>
    </row>
    <row r="2336" spans="1:4">
      <c r="A2336" s="1">
        <v>44089</v>
      </c>
      <c r="B2336" t="s">
        <v>2</v>
      </c>
      <c r="C2336" t="s">
        <v>3</v>
      </c>
      <c r="D2336" s="2">
        <v>21.67</v>
      </c>
    </row>
    <row r="2337" spans="1:4">
      <c r="A2337" s="1">
        <v>44089</v>
      </c>
      <c r="B2337" t="s">
        <v>4</v>
      </c>
      <c r="C2337" t="s">
        <v>5</v>
      </c>
      <c r="D2337" s="2">
        <v>31.189947</v>
      </c>
    </row>
    <row r="2338" spans="1:4">
      <c r="A2338" s="1">
        <v>44089</v>
      </c>
      <c r="B2338" t="s">
        <v>6</v>
      </c>
      <c r="C2338" t="s">
        <v>7</v>
      </c>
      <c r="D2338" s="2">
        <v>62.599997999999999</v>
      </c>
    </row>
    <row r="2339" spans="1:4">
      <c r="A2339" s="1">
        <v>44089</v>
      </c>
      <c r="B2339" t="s">
        <v>8</v>
      </c>
      <c r="C2339" t="s">
        <v>9</v>
      </c>
      <c r="D2339" s="2">
        <v>20.92</v>
      </c>
    </row>
    <row r="2340" spans="1:4">
      <c r="A2340" s="1">
        <v>44089</v>
      </c>
      <c r="B2340" t="s">
        <v>10</v>
      </c>
      <c r="C2340" t="s">
        <v>11</v>
      </c>
      <c r="D2340" s="2">
        <v>22.59</v>
      </c>
    </row>
    <row r="2341" spans="1:4">
      <c r="A2341" s="1">
        <v>44089</v>
      </c>
      <c r="B2341" t="s">
        <v>12</v>
      </c>
      <c r="C2341" t="s">
        <v>13</v>
      </c>
      <c r="D2341" s="2">
        <v>25.5</v>
      </c>
    </row>
    <row r="2342" spans="1:4">
      <c r="A2342" s="1">
        <v>44089</v>
      </c>
      <c r="B2342" t="s">
        <v>14</v>
      </c>
      <c r="C2342" t="s">
        <v>15</v>
      </c>
      <c r="D2342" s="2">
        <v>52.82</v>
      </c>
    </row>
    <row r="2343" spans="1:4">
      <c r="A2343" s="1">
        <v>44089</v>
      </c>
      <c r="B2343" t="s">
        <v>16</v>
      </c>
      <c r="C2343" t="s">
        <v>17</v>
      </c>
      <c r="D2343" s="2">
        <v>57.549999</v>
      </c>
    </row>
    <row r="2344" spans="1:4">
      <c r="A2344" s="1">
        <v>44089</v>
      </c>
      <c r="B2344" t="s">
        <v>18</v>
      </c>
      <c r="C2344" t="s">
        <v>19</v>
      </c>
      <c r="D2344" s="2">
        <v>38.208035000000002</v>
      </c>
    </row>
    <row r="2345" spans="1:4">
      <c r="A2345" s="1">
        <v>44089</v>
      </c>
      <c r="B2345" t="s">
        <v>20</v>
      </c>
      <c r="C2345" t="s">
        <v>21</v>
      </c>
      <c r="D2345" s="2">
        <v>19.093332</v>
      </c>
    </row>
    <row r="2346" spans="1:4">
      <c r="A2346" s="1">
        <v>44088</v>
      </c>
      <c r="B2346" t="s">
        <v>2</v>
      </c>
      <c r="C2346" t="s">
        <v>3</v>
      </c>
      <c r="D2346" s="2">
        <v>21.68</v>
      </c>
    </row>
    <row r="2347" spans="1:4">
      <c r="A2347" s="1">
        <v>44088</v>
      </c>
      <c r="B2347" t="s">
        <v>4</v>
      </c>
      <c r="C2347" t="s">
        <v>5</v>
      </c>
      <c r="D2347" s="2">
        <v>31.080193000000001</v>
      </c>
    </row>
    <row r="2348" spans="1:4">
      <c r="A2348" s="1">
        <v>44088</v>
      </c>
      <c r="B2348" t="s">
        <v>6</v>
      </c>
      <c r="C2348" t="s">
        <v>7</v>
      </c>
      <c r="D2348" s="2">
        <v>61.91</v>
      </c>
    </row>
    <row r="2349" spans="1:4">
      <c r="A2349" s="1">
        <v>44088</v>
      </c>
      <c r="B2349" t="s">
        <v>8</v>
      </c>
      <c r="C2349" t="s">
        <v>9</v>
      </c>
      <c r="D2349" s="2">
        <v>20.58</v>
      </c>
    </row>
    <row r="2350" spans="1:4">
      <c r="A2350" s="1">
        <v>44088</v>
      </c>
      <c r="B2350" t="s">
        <v>10</v>
      </c>
      <c r="C2350" t="s">
        <v>11</v>
      </c>
      <c r="D2350" s="2">
        <v>22.700001</v>
      </c>
    </row>
    <row r="2351" spans="1:4">
      <c r="A2351" s="1">
        <v>44088</v>
      </c>
      <c r="B2351" t="s">
        <v>12</v>
      </c>
      <c r="C2351" t="s">
        <v>13</v>
      </c>
      <c r="D2351" s="2">
        <v>24.719999000000001</v>
      </c>
    </row>
    <row r="2352" spans="1:4">
      <c r="A2352" s="1">
        <v>44088</v>
      </c>
      <c r="B2352" t="s">
        <v>14</v>
      </c>
      <c r="C2352" t="s">
        <v>15</v>
      </c>
      <c r="D2352" s="2">
        <v>52.830002</v>
      </c>
    </row>
    <row r="2353" spans="1:4">
      <c r="A2353" s="1">
        <v>44088</v>
      </c>
      <c r="B2353" t="s">
        <v>16</v>
      </c>
      <c r="C2353" t="s">
        <v>17</v>
      </c>
      <c r="D2353" s="2">
        <v>57.169998</v>
      </c>
    </row>
    <row r="2354" spans="1:4">
      <c r="A2354" s="1">
        <v>44088</v>
      </c>
      <c r="B2354" t="s">
        <v>18</v>
      </c>
      <c r="C2354" t="s">
        <v>19</v>
      </c>
      <c r="D2354" s="2">
        <v>38.763385999999997</v>
      </c>
    </row>
    <row r="2355" spans="1:4">
      <c r="A2355" s="1">
        <v>44088</v>
      </c>
      <c r="B2355" t="s">
        <v>20</v>
      </c>
      <c r="C2355" t="s">
        <v>21</v>
      </c>
      <c r="D2355" s="2">
        <v>19.576665999999999</v>
      </c>
    </row>
    <row r="2356" spans="1:4">
      <c r="A2356" s="1">
        <v>44085</v>
      </c>
      <c r="B2356" t="s">
        <v>2</v>
      </c>
      <c r="C2356" t="s">
        <v>3</v>
      </c>
      <c r="D2356" s="2">
        <v>21.879999000000002</v>
      </c>
    </row>
    <row r="2357" spans="1:4">
      <c r="A2357" s="1">
        <v>44085</v>
      </c>
      <c r="B2357" t="s">
        <v>4</v>
      </c>
      <c r="C2357" t="s">
        <v>5</v>
      </c>
      <c r="D2357" s="2">
        <v>29.423912000000001</v>
      </c>
    </row>
    <row r="2358" spans="1:4">
      <c r="A2358" s="1">
        <v>44085</v>
      </c>
      <c r="B2358" t="s">
        <v>6</v>
      </c>
      <c r="C2358" t="s">
        <v>7</v>
      </c>
      <c r="D2358" s="2">
        <v>61.950001</v>
      </c>
    </row>
    <row r="2359" spans="1:4">
      <c r="A2359" s="1">
        <v>44085</v>
      </c>
      <c r="B2359" t="s">
        <v>8</v>
      </c>
      <c r="C2359" t="s">
        <v>9</v>
      </c>
      <c r="D2359" s="2">
        <v>20.48</v>
      </c>
    </row>
    <row r="2360" spans="1:4">
      <c r="A2360" s="1">
        <v>44085</v>
      </c>
      <c r="B2360" t="s">
        <v>10</v>
      </c>
      <c r="C2360" t="s">
        <v>11</v>
      </c>
      <c r="D2360" s="2">
        <v>21.77</v>
      </c>
    </row>
    <row r="2361" spans="1:4">
      <c r="A2361" s="1">
        <v>44085</v>
      </c>
      <c r="B2361" t="s">
        <v>12</v>
      </c>
      <c r="C2361" t="s">
        <v>13</v>
      </c>
      <c r="D2361" s="2">
        <v>24.200001</v>
      </c>
    </row>
    <row r="2362" spans="1:4">
      <c r="A2362" s="1">
        <v>44085</v>
      </c>
      <c r="B2362" t="s">
        <v>14</v>
      </c>
      <c r="C2362" t="s">
        <v>15</v>
      </c>
      <c r="D2362" s="2">
        <v>50.540000999999997</v>
      </c>
    </row>
    <row r="2363" spans="1:4">
      <c r="A2363" s="1">
        <v>44085</v>
      </c>
      <c r="B2363" t="s">
        <v>16</v>
      </c>
      <c r="C2363" t="s">
        <v>17</v>
      </c>
      <c r="D2363" s="2">
        <v>55.75</v>
      </c>
    </row>
    <row r="2364" spans="1:4">
      <c r="A2364" s="1">
        <v>44085</v>
      </c>
      <c r="B2364" t="s">
        <v>18</v>
      </c>
      <c r="C2364" t="s">
        <v>19</v>
      </c>
      <c r="D2364" s="2">
        <v>38.337615999999997</v>
      </c>
    </row>
    <row r="2365" spans="1:4">
      <c r="A2365" s="1">
        <v>44085</v>
      </c>
      <c r="B2365" t="s">
        <v>20</v>
      </c>
      <c r="C2365" t="s">
        <v>21</v>
      </c>
      <c r="D2365" s="2">
        <v>18.673331999999998</v>
      </c>
    </row>
    <row r="2366" spans="1:4">
      <c r="A2366" s="1">
        <v>44084</v>
      </c>
      <c r="B2366" t="s">
        <v>2</v>
      </c>
      <c r="C2366" t="s">
        <v>3</v>
      </c>
      <c r="D2366" s="2">
        <v>22.120000999999998</v>
      </c>
    </row>
    <row r="2367" spans="1:4">
      <c r="A2367" s="1">
        <v>44084</v>
      </c>
      <c r="B2367" t="s">
        <v>4</v>
      </c>
      <c r="C2367" t="s">
        <v>5</v>
      </c>
      <c r="D2367" s="2">
        <v>30.082433999999999</v>
      </c>
    </row>
    <row r="2368" spans="1:4">
      <c r="A2368" s="1">
        <v>44084</v>
      </c>
      <c r="B2368" t="s">
        <v>6</v>
      </c>
      <c r="C2368" t="s">
        <v>7</v>
      </c>
      <c r="D2368" s="2">
        <v>58.529998999999997</v>
      </c>
    </row>
    <row r="2369" spans="1:4">
      <c r="A2369" s="1">
        <v>44084</v>
      </c>
      <c r="B2369" t="s">
        <v>8</v>
      </c>
      <c r="C2369" t="s">
        <v>9</v>
      </c>
      <c r="D2369" s="2">
        <v>20.549999</v>
      </c>
    </row>
    <row r="2370" spans="1:4">
      <c r="A2370" s="1">
        <v>44084</v>
      </c>
      <c r="B2370" t="s">
        <v>10</v>
      </c>
      <c r="C2370" t="s">
        <v>11</v>
      </c>
      <c r="D2370" s="2">
        <v>22.32</v>
      </c>
    </row>
    <row r="2371" spans="1:4">
      <c r="A2371" s="1">
        <v>44084</v>
      </c>
      <c r="B2371" t="s">
        <v>12</v>
      </c>
      <c r="C2371" t="s">
        <v>13</v>
      </c>
      <c r="D2371" s="2">
        <v>24.530000999999999</v>
      </c>
    </row>
    <row r="2372" spans="1:4">
      <c r="A2372" s="1">
        <v>44084</v>
      </c>
      <c r="B2372" t="s">
        <v>14</v>
      </c>
      <c r="C2372" t="s">
        <v>15</v>
      </c>
      <c r="D2372" s="2">
        <v>51.919998</v>
      </c>
    </row>
    <row r="2373" spans="1:4">
      <c r="A2373" s="1">
        <v>44084</v>
      </c>
      <c r="B2373" t="s">
        <v>16</v>
      </c>
      <c r="C2373" t="s">
        <v>17</v>
      </c>
      <c r="D2373" s="2">
        <v>56.959999000000003</v>
      </c>
    </row>
    <row r="2374" spans="1:4">
      <c r="A2374" s="1">
        <v>44084</v>
      </c>
      <c r="B2374" t="s">
        <v>18</v>
      </c>
      <c r="C2374" t="s">
        <v>19</v>
      </c>
      <c r="D2374" s="2">
        <v>38.874454</v>
      </c>
    </row>
    <row r="2375" spans="1:4">
      <c r="A2375" s="1">
        <v>44084</v>
      </c>
      <c r="B2375" t="s">
        <v>20</v>
      </c>
      <c r="C2375" t="s">
        <v>21</v>
      </c>
      <c r="D2375" s="2">
        <v>18.666665999999999</v>
      </c>
    </row>
    <row r="2376" spans="1:4">
      <c r="A2376" s="1">
        <v>44083</v>
      </c>
      <c r="B2376" t="s">
        <v>2</v>
      </c>
      <c r="C2376" t="s">
        <v>3</v>
      </c>
      <c r="D2376" s="2">
        <v>22.73</v>
      </c>
    </row>
    <row r="2377" spans="1:4">
      <c r="A2377" s="1">
        <v>44083</v>
      </c>
      <c r="B2377" t="s">
        <v>4</v>
      </c>
      <c r="C2377" t="s">
        <v>5</v>
      </c>
      <c r="D2377" s="2">
        <v>30.840731000000002</v>
      </c>
    </row>
    <row r="2378" spans="1:4">
      <c r="A2378" s="1">
        <v>44083</v>
      </c>
      <c r="B2378" t="s">
        <v>6</v>
      </c>
      <c r="C2378" t="s">
        <v>7</v>
      </c>
      <c r="D2378" s="2">
        <v>60</v>
      </c>
    </row>
    <row r="2379" spans="1:4">
      <c r="A2379" s="1">
        <v>44083</v>
      </c>
      <c r="B2379" t="s">
        <v>8</v>
      </c>
      <c r="C2379" t="s">
        <v>9</v>
      </c>
      <c r="D2379" s="2">
        <v>20.870000999999998</v>
      </c>
    </row>
    <row r="2380" spans="1:4">
      <c r="A2380" s="1">
        <v>44083</v>
      </c>
      <c r="B2380" t="s">
        <v>10</v>
      </c>
      <c r="C2380" t="s">
        <v>11</v>
      </c>
      <c r="D2380" s="2">
        <v>22.799999</v>
      </c>
    </row>
    <row r="2381" spans="1:4">
      <c r="A2381" s="1">
        <v>44083</v>
      </c>
      <c r="B2381" t="s">
        <v>12</v>
      </c>
      <c r="C2381" t="s">
        <v>13</v>
      </c>
      <c r="D2381" s="2">
        <v>24.84</v>
      </c>
    </row>
    <row r="2382" spans="1:4">
      <c r="A2382" s="1">
        <v>44083</v>
      </c>
      <c r="B2382" t="s">
        <v>14</v>
      </c>
      <c r="C2382" t="s">
        <v>15</v>
      </c>
      <c r="D2382" s="2">
        <v>54.869999</v>
      </c>
    </row>
    <row r="2383" spans="1:4">
      <c r="A2383" s="1">
        <v>44083</v>
      </c>
      <c r="B2383" t="s">
        <v>16</v>
      </c>
      <c r="C2383" t="s">
        <v>17</v>
      </c>
      <c r="D2383" s="2">
        <v>60.220001000000003</v>
      </c>
    </row>
    <row r="2384" spans="1:4">
      <c r="A2384" s="1">
        <v>44083</v>
      </c>
      <c r="B2384" t="s">
        <v>18</v>
      </c>
      <c r="C2384" t="s">
        <v>19</v>
      </c>
      <c r="D2384" s="2">
        <v>40.253571000000001</v>
      </c>
    </row>
    <row r="2385" spans="1:4">
      <c r="A2385" s="1">
        <v>44083</v>
      </c>
      <c r="B2385" t="s">
        <v>20</v>
      </c>
      <c r="C2385" t="s">
        <v>21</v>
      </c>
      <c r="D2385" s="2">
        <v>19.420000000000002</v>
      </c>
    </row>
    <row r="2386" spans="1:4">
      <c r="A2386" s="1">
        <v>44082</v>
      </c>
      <c r="B2386" t="s">
        <v>2</v>
      </c>
      <c r="C2386" t="s">
        <v>3</v>
      </c>
      <c r="D2386" s="2">
        <v>22.26</v>
      </c>
    </row>
    <row r="2387" spans="1:4">
      <c r="A2387" s="1">
        <v>44082</v>
      </c>
      <c r="B2387" t="s">
        <v>4</v>
      </c>
      <c r="C2387" t="s">
        <v>5</v>
      </c>
      <c r="D2387" s="2">
        <v>30.900597000000001</v>
      </c>
    </row>
    <row r="2388" spans="1:4">
      <c r="A2388" s="1">
        <v>44082</v>
      </c>
      <c r="B2388" t="s">
        <v>6</v>
      </c>
      <c r="C2388" t="s">
        <v>7</v>
      </c>
      <c r="D2388" s="2">
        <v>59.27</v>
      </c>
    </row>
    <row r="2389" spans="1:4">
      <c r="A2389" s="1">
        <v>44082</v>
      </c>
      <c r="B2389" t="s">
        <v>8</v>
      </c>
      <c r="C2389" t="s">
        <v>9</v>
      </c>
      <c r="D2389" s="2">
        <v>20.77</v>
      </c>
    </row>
    <row r="2390" spans="1:4">
      <c r="A2390" s="1">
        <v>44082</v>
      </c>
      <c r="B2390" t="s">
        <v>10</v>
      </c>
      <c r="C2390" t="s">
        <v>11</v>
      </c>
      <c r="D2390" s="2">
        <v>23.15</v>
      </c>
    </row>
    <row r="2391" spans="1:4">
      <c r="A2391" s="1">
        <v>44082</v>
      </c>
      <c r="B2391" t="s">
        <v>12</v>
      </c>
      <c r="C2391" t="s">
        <v>13</v>
      </c>
      <c r="D2391" s="2">
        <v>24.43</v>
      </c>
    </row>
    <row r="2392" spans="1:4">
      <c r="A2392" s="1">
        <v>44082</v>
      </c>
      <c r="B2392" t="s">
        <v>14</v>
      </c>
      <c r="C2392" t="s">
        <v>15</v>
      </c>
      <c r="D2392" s="2">
        <v>53.73</v>
      </c>
    </row>
    <row r="2393" spans="1:4">
      <c r="A2393" s="1">
        <v>44082</v>
      </c>
      <c r="B2393" t="s">
        <v>16</v>
      </c>
      <c r="C2393" t="s">
        <v>17</v>
      </c>
      <c r="D2393" s="2">
        <v>58.619999</v>
      </c>
    </row>
    <row r="2394" spans="1:4">
      <c r="A2394" s="1">
        <v>44082</v>
      </c>
      <c r="B2394" t="s">
        <v>18</v>
      </c>
      <c r="C2394" t="s">
        <v>19</v>
      </c>
      <c r="D2394" s="2">
        <v>40.262829000000004</v>
      </c>
    </row>
    <row r="2395" spans="1:4">
      <c r="A2395" s="1">
        <v>44082</v>
      </c>
      <c r="B2395" t="s">
        <v>20</v>
      </c>
      <c r="C2395" t="s">
        <v>21</v>
      </c>
      <c r="D2395" s="2">
        <v>19.013331999999998</v>
      </c>
    </row>
    <row r="2396" spans="1:4">
      <c r="A2396" s="1">
        <v>44078</v>
      </c>
      <c r="B2396" t="s">
        <v>2</v>
      </c>
      <c r="C2396" t="s">
        <v>3</v>
      </c>
      <c r="D2396" s="2">
        <v>22.92</v>
      </c>
    </row>
    <row r="2397" spans="1:4">
      <c r="A2397" s="1">
        <v>44078</v>
      </c>
      <c r="B2397" t="s">
        <v>4</v>
      </c>
      <c r="C2397" t="s">
        <v>5</v>
      </c>
      <c r="D2397" s="2">
        <v>30.770886999999998</v>
      </c>
    </row>
    <row r="2398" spans="1:4">
      <c r="A2398" s="1">
        <v>44078</v>
      </c>
      <c r="B2398" t="s">
        <v>6</v>
      </c>
      <c r="C2398" t="s">
        <v>7</v>
      </c>
      <c r="D2398" s="2">
        <v>60.490001999999997</v>
      </c>
    </row>
    <row r="2399" spans="1:4">
      <c r="A2399" s="1">
        <v>44078</v>
      </c>
      <c r="B2399" t="s">
        <v>8</v>
      </c>
      <c r="C2399" t="s">
        <v>9</v>
      </c>
      <c r="D2399" s="2">
        <v>20.620000999999998</v>
      </c>
    </row>
    <row r="2400" spans="1:4">
      <c r="A2400" s="1">
        <v>44078</v>
      </c>
      <c r="B2400" t="s">
        <v>10</v>
      </c>
      <c r="C2400" t="s">
        <v>11</v>
      </c>
      <c r="D2400" s="2">
        <v>22.25</v>
      </c>
    </row>
    <row r="2401" spans="1:4">
      <c r="A2401" s="1">
        <v>44078</v>
      </c>
      <c r="B2401" t="s">
        <v>12</v>
      </c>
      <c r="C2401" t="s">
        <v>13</v>
      </c>
      <c r="D2401" s="2">
        <v>25.01</v>
      </c>
    </row>
    <row r="2402" spans="1:4">
      <c r="A2402" s="1">
        <v>44078</v>
      </c>
      <c r="B2402" t="s">
        <v>14</v>
      </c>
      <c r="C2402" t="s">
        <v>15</v>
      </c>
      <c r="D2402" s="2">
        <v>50.75</v>
      </c>
    </row>
    <row r="2403" spans="1:4">
      <c r="A2403" s="1">
        <v>44078</v>
      </c>
      <c r="B2403" t="s">
        <v>16</v>
      </c>
      <c r="C2403" t="s">
        <v>17</v>
      </c>
      <c r="D2403" s="2">
        <v>58.830002</v>
      </c>
    </row>
    <row r="2404" spans="1:4">
      <c r="A2404" s="1">
        <v>44078</v>
      </c>
      <c r="B2404" t="s">
        <v>18</v>
      </c>
      <c r="C2404" t="s">
        <v>19</v>
      </c>
      <c r="D2404" s="2">
        <v>40.799664</v>
      </c>
    </row>
    <row r="2405" spans="1:4">
      <c r="A2405" s="1">
        <v>44078</v>
      </c>
      <c r="B2405" t="s">
        <v>20</v>
      </c>
      <c r="C2405" t="s">
        <v>21</v>
      </c>
      <c r="D2405" s="2">
        <v>19.443332999999999</v>
      </c>
    </row>
    <row r="2406" spans="1:4">
      <c r="A2406" s="1">
        <v>44077</v>
      </c>
      <c r="B2406" t="s">
        <v>2</v>
      </c>
      <c r="C2406" t="s">
        <v>3</v>
      </c>
      <c r="D2406" s="2">
        <v>22.879999000000002</v>
      </c>
    </row>
    <row r="2407" spans="1:4">
      <c r="A2407" s="1">
        <v>44077</v>
      </c>
      <c r="B2407" t="s">
        <v>4</v>
      </c>
      <c r="C2407" t="s">
        <v>5</v>
      </c>
      <c r="D2407" s="2">
        <v>30.790842000000001</v>
      </c>
    </row>
    <row r="2408" spans="1:4">
      <c r="A2408" s="1">
        <v>44077</v>
      </c>
      <c r="B2408" t="s">
        <v>6</v>
      </c>
      <c r="C2408" t="s">
        <v>7</v>
      </c>
      <c r="D2408" s="2">
        <v>59.32</v>
      </c>
    </row>
    <row r="2409" spans="1:4">
      <c r="A2409" s="1">
        <v>44077</v>
      </c>
      <c r="B2409" t="s">
        <v>8</v>
      </c>
      <c r="C2409" t="s">
        <v>9</v>
      </c>
      <c r="D2409" s="2">
        <v>20.75</v>
      </c>
    </row>
    <row r="2410" spans="1:4">
      <c r="A2410" s="1">
        <v>44077</v>
      </c>
      <c r="B2410" t="s">
        <v>10</v>
      </c>
      <c r="C2410" t="s">
        <v>11</v>
      </c>
      <c r="D2410" s="2">
        <v>21.67</v>
      </c>
    </row>
    <row r="2411" spans="1:4">
      <c r="A2411" s="1">
        <v>44077</v>
      </c>
      <c r="B2411" t="s">
        <v>12</v>
      </c>
      <c r="C2411" t="s">
        <v>13</v>
      </c>
      <c r="D2411" s="2">
        <v>25.1</v>
      </c>
    </row>
    <row r="2412" spans="1:4">
      <c r="A2412" s="1">
        <v>44077</v>
      </c>
      <c r="B2412" t="s">
        <v>14</v>
      </c>
      <c r="C2412" t="s">
        <v>15</v>
      </c>
      <c r="D2412" s="2">
        <v>50.689999</v>
      </c>
    </row>
    <row r="2413" spans="1:4">
      <c r="A2413" s="1">
        <v>44077</v>
      </c>
      <c r="B2413" t="s">
        <v>16</v>
      </c>
      <c r="C2413" t="s">
        <v>17</v>
      </c>
      <c r="D2413" s="2">
        <v>58.169998</v>
      </c>
    </row>
    <row r="2414" spans="1:4">
      <c r="A2414" s="1">
        <v>44077</v>
      </c>
      <c r="B2414" t="s">
        <v>18</v>
      </c>
      <c r="C2414" t="s">
        <v>19</v>
      </c>
      <c r="D2414" s="2">
        <v>40.63306</v>
      </c>
    </row>
    <row r="2415" spans="1:4">
      <c r="A2415" s="1">
        <v>44077</v>
      </c>
      <c r="B2415" t="s">
        <v>20</v>
      </c>
      <c r="C2415" t="s">
        <v>21</v>
      </c>
      <c r="D2415" s="2">
        <v>19.273333000000001</v>
      </c>
    </row>
    <row r="2416" spans="1:4">
      <c r="A2416" s="1">
        <v>44076</v>
      </c>
      <c r="B2416" t="s">
        <v>2</v>
      </c>
      <c r="C2416" t="s">
        <v>3</v>
      </c>
      <c r="D2416" s="2">
        <v>22.799999</v>
      </c>
    </row>
    <row r="2417" spans="1:4">
      <c r="A2417" s="1">
        <v>44076</v>
      </c>
      <c r="B2417" t="s">
        <v>4</v>
      </c>
      <c r="C2417" t="s">
        <v>5</v>
      </c>
      <c r="D2417" s="2">
        <v>32.487034000000001</v>
      </c>
    </row>
    <row r="2418" spans="1:4">
      <c r="A2418" s="1">
        <v>44076</v>
      </c>
      <c r="B2418" t="s">
        <v>6</v>
      </c>
      <c r="C2418" t="s">
        <v>7</v>
      </c>
      <c r="D2418" s="2">
        <v>61.32</v>
      </c>
    </row>
    <row r="2419" spans="1:4">
      <c r="A2419" s="1">
        <v>44076</v>
      </c>
      <c r="B2419" t="s">
        <v>8</v>
      </c>
      <c r="C2419" t="s">
        <v>9</v>
      </c>
      <c r="D2419" s="2">
        <v>20.52</v>
      </c>
    </row>
    <row r="2420" spans="1:4">
      <c r="A2420" s="1">
        <v>44076</v>
      </c>
      <c r="B2420" t="s">
        <v>10</v>
      </c>
      <c r="C2420" t="s">
        <v>11</v>
      </c>
      <c r="D2420" s="2">
        <v>21.950001</v>
      </c>
    </row>
    <row r="2421" spans="1:4">
      <c r="A2421" s="1">
        <v>44076</v>
      </c>
      <c r="B2421" t="s">
        <v>12</v>
      </c>
      <c r="C2421" t="s">
        <v>13</v>
      </c>
      <c r="D2421" s="2">
        <v>25.389999</v>
      </c>
    </row>
    <row r="2422" spans="1:4">
      <c r="A2422" s="1">
        <v>44076</v>
      </c>
      <c r="B2422" t="s">
        <v>14</v>
      </c>
      <c r="C2422" t="s">
        <v>15</v>
      </c>
      <c r="D2422" s="2">
        <v>51.049999</v>
      </c>
    </row>
    <row r="2423" spans="1:4">
      <c r="A2423" s="1">
        <v>44076</v>
      </c>
      <c r="B2423" t="s">
        <v>16</v>
      </c>
      <c r="C2423" t="s">
        <v>17</v>
      </c>
      <c r="D2423" s="2">
        <v>59.389999000000003</v>
      </c>
    </row>
    <row r="2424" spans="1:4">
      <c r="A2424" s="1">
        <v>44076</v>
      </c>
      <c r="B2424" t="s">
        <v>18</v>
      </c>
      <c r="C2424" t="s">
        <v>19</v>
      </c>
      <c r="D2424" s="2">
        <v>40.882969000000003</v>
      </c>
    </row>
    <row r="2425" spans="1:4">
      <c r="A2425" s="1">
        <v>44076</v>
      </c>
      <c r="B2425" t="s">
        <v>20</v>
      </c>
      <c r="C2425" t="s">
        <v>21</v>
      </c>
      <c r="D2425" s="2">
        <v>19.989999999999998</v>
      </c>
    </row>
    <row r="2426" spans="1:4">
      <c r="A2426" s="1">
        <v>44075</v>
      </c>
      <c r="B2426" t="s">
        <v>2</v>
      </c>
      <c r="C2426" t="s">
        <v>3</v>
      </c>
      <c r="D2426" s="2">
        <v>22.870000999999998</v>
      </c>
    </row>
    <row r="2427" spans="1:4">
      <c r="A2427" s="1">
        <v>44075</v>
      </c>
      <c r="B2427" t="s">
        <v>4</v>
      </c>
      <c r="C2427" t="s">
        <v>5</v>
      </c>
      <c r="D2427" s="2">
        <v>32.926048000000002</v>
      </c>
    </row>
    <row r="2428" spans="1:4">
      <c r="A2428" s="1">
        <v>44075</v>
      </c>
      <c r="B2428" t="s">
        <v>6</v>
      </c>
      <c r="C2428" t="s">
        <v>7</v>
      </c>
      <c r="D2428" s="2">
        <v>61.759998000000003</v>
      </c>
    </row>
    <row r="2429" spans="1:4">
      <c r="A2429" s="1">
        <v>44075</v>
      </c>
      <c r="B2429" t="s">
        <v>8</v>
      </c>
      <c r="C2429" t="s">
        <v>9</v>
      </c>
      <c r="D2429" s="2">
        <v>20.200001</v>
      </c>
    </row>
    <row r="2430" spans="1:4">
      <c r="A2430" s="1">
        <v>44075</v>
      </c>
      <c r="B2430" t="s">
        <v>10</v>
      </c>
      <c r="C2430" t="s">
        <v>11</v>
      </c>
      <c r="D2430" s="2">
        <v>22.07</v>
      </c>
    </row>
    <row r="2431" spans="1:4">
      <c r="A2431" s="1">
        <v>44075</v>
      </c>
      <c r="B2431" t="s">
        <v>12</v>
      </c>
      <c r="C2431" t="s">
        <v>13</v>
      </c>
      <c r="D2431" s="2">
        <v>26.09</v>
      </c>
    </row>
    <row r="2432" spans="1:4">
      <c r="A2432" s="1">
        <v>44075</v>
      </c>
      <c r="B2432" t="s">
        <v>14</v>
      </c>
      <c r="C2432" t="s">
        <v>15</v>
      </c>
      <c r="D2432" s="2">
        <v>50.400002000000001</v>
      </c>
    </row>
    <row r="2433" spans="1:4">
      <c r="A2433" s="1">
        <v>44075</v>
      </c>
      <c r="B2433" t="s">
        <v>16</v>
      </c>
      <c r="C2433" t="s">
        <v>17</v>
      </c>
      <c r="D2433" s="2">
        <v>58.869999</v>
      </c>
    </row>
    <row r="2434" spans="1:4">
      <c r="A2434" s="1">
        <v>44075</v>
      </c>
      <c r="B2434" t="s">
        <v>18</v>
      </c>
      <c r="C2434" t="s">
        <v>19</v>
      </c>
      <c r="D2434" s="2">
        <v>40.901477999999997</v>
      </c>
    </row>
    <row r="2435" spans="1:4">
      <c r="A2435" s="1">
        <v>44075</v>
      </c>
      <c r="B2435" t="s">
        <v>20</v>
      </c>
      <c r="C2435" t="s">
        <v>21</v>
      </c>
      <c r="D2435" s="2">
        <v>20.016666000000001</v>
      </c>
    </row>
    <row r="2436" spans="1:4">
      <c r="A2436" s="1">
        <v>44074</v>
      </c>
      <c r="B2436" t="s">
        <v>2</v>
      </c>
      <c r="C2436" t="s">
        <v>3</v>
      </c>
      <c r="D2436" s="2">
        <v>21.889999</v>
      </c>
    </row>
    <row r="2437" spans="1:4">
      <c r="A2437" s="1">
        <v>44074</v>
      </c>
      <c r="B2437" t="s">
        <v>4</v>
      </c>
      <c r="C2437" t="s">
        <v>5</v>
      </c>
      <c r="D2437" s="2">
        <v>32.197685</v>
      </c>
    </row>
    <row r="2438" spans="1:4">
      <c r="A2438" s="1">
        <v>44074</v>
      </c>
      <c r="B2438" t="s">
        <v>6</v>
      </c>
      <c r="C2438" t="s">
        <v>7</v>
      </c>
      <c r="D2438" s="2">
        <v>59.68</v>
      </c>
    </row>
    <row r="2439" spans="1:4">
      <c r="A2439" s="1">
        <v>44074</v>
      </c>
      <c r="B2439" t="s">
        <v>8</v>
      </c>
      <c r="C2439" t="s">
        <v>9</v>
      </c>
      <c r="D2439" s="2">
        <v>19.549999</v>
      </c>
    </row>
    <row r="2440" spans="1:4">
      <c r="A2440" s="1">
        <v>44074</v>
      </c>
      <c r="B2440" t="s">
        <v>10</v>
      </c>
      <c r="C2440" t="s">
        <v>11</v>
      </c>
      <c r="D2440" s="2">
        <v>20.82</v>
      </c>
    </row>
    <row r="2441" spans="1:4">
      <c r="A2441" s="1">
        <v>44074</v>
      </c>
      <c r="B2441" t="s">
        <v>12</v>
      </c>
      <c r="C2441" t="s">
        <v>13</v>
      </c>
      <c r="D2441" s="2">
        <v>25.75</v>
      </c>
    </row>
    <row r="2442" spans="1:4">
      <c r="A2442" s="1">
        <v>44074</v>
      </c>
      <c r="B2442" t="s">
        <v>14</v>
      </c>
      <c r="C2442" t="s">
        <v>15</v>
      </c>
      <c r="D2442" s="2">
        <v>48.23</v>
      </c>
    </row>
    <row r="2443" spans="1:4">
      <c r="A2443" s="1">
        <v>44074</v>
      </c>
      <c r="B2443" t="s">
        <v>16</v>
      </c>
      <c r="C2443" t="s">
        <v>17</v>
      </c>
      <c r="D2443" s="2">
        <v>56.119999</v>
      </c>
    </row>
    <row r="2444" spans="1:4">
      <c r="A2444" s="1">
        <v>44074</v>
      </c>
      <c r="B2444" t="s">
        <v>18</v>
      </c>
      <c r="C2444" t="s">
        <v>19</v>
      </c>
      <c r="D2444" s="2">
        <v>40.401665000000001</v>
      </c>
    </row>
    <row r="2445" spans="1:4">
      <c r="A2445" s="1">
        <v>44074</v>
      </c>
      <c r="B2445" t="s">
        <v>20</v>
      </c>
      <c r="C2445" t="s">
        <v>21</v>
      </c>
      <c r="D2445" s="2">
        <v>19.600000000000001</v>
      </c>
    </row>
    <row r="2446" spans="1:4">
      <c r="A2446" s="1">
        <v>44071</v>
      </c>
      <c r="B2446" t="s">
        <v>2</v>
      </c>
      <c r="C2446" t="s">
        <v>3</v>
      </c>
      <c r="D2446" s="2">
        <v>22.540001</v>
      </c>
    </row>
    <row r="2447" spans="1:4">
      <c r="A2447" s="1">
        <v>44071</v>
      </c>
      <c r="B2447" t="s">
        <v>4</v>
      </c>
      <c r="C2447" t="s">
        <v>5</v>
      </c>
      <c r="D2447" s="2">
        <v>33.135578000000002</v>
      </c>
    </row>
    <row r="2448" spans="1:4">
      <c r="A2448" s="1">
        <v>44071</v>
      </c>
      <c r="B2448" t="s">
        <v>6</v>
      </c>
      <c r="C2448" t="s">
        <v>7</v>
      </c>
      <c r="D2448" s="2">
        <v>61.099997999999999</v>
      </c>
    </row>
    <row r="2449" spans="1:4">
      <c r="A2449" s="1">
        <v>44071</v>
      </c>
      <c r="B2449" t="s">
        <v>8</v>
      </c>
      <c r="C2449" t="s">
        <v>9</v>
      </c>
      <c r="D2449" s="2">
        <v>19.77</v>
      </c>
    </row>
    <row r="2450" spans="1:4">
      <c r="A2450" s="1">
        <v>44071</v>
      </c>
      <c r="B2450" t="s">
        <v>10</v>
      </c>
      <c r="C2450" t="s">
        <v>11</v>
      </c>
      <c r="D2450" s="2">
        <v>21.610001</v>
      </c>
    </row>
    <row r="2451" spans="1:4">
      <c r="A2451" s="1">
        <v>44071</v>
      </c>
      <c r="B2451" t="s">
        <v>12</v>
      </c>
      <c r="C2451" t="s">
        <v>13</v>
      </c>
      <c r="D2451" s="2">
        <v>26.17</v>
      </c>
    </row>
    <row r="2452" spans="1:4">
      <c r="A2452" s="1">
        <v>44071</v>
      </c>
      <c r="B2452" t="s">
        <v>14</v>
      </c>
      <c r="C2452" t="s">
        <v>15</v>
      </c>
      <c r="D2452" s="2">
        <v>50</v>
      </c>
    </row>
    <row r="2453" spans="1:4">
      <c r="A2453" s="1">
        <v>44071</v>
      </c>
      <c r="B2453" t="s">
        <v>16</v>
      </c>
      <c r="C2453" t="s">
        <v>17</v>
      </c>
      <c r="D2453" s="2">
        <v>57.060001</v>
      </c>
    </row>
    <row r="2454" spans="1:4">
      <c r="A2454" s="1">
        <v>44071</v>
      </c>
      <c r="B2454" t="s">
        <v>18</v>
      </c>
      <c r="C2454" t="s">
        <v>19</v>
      </c>
      <c r="D2454" s="2">
        <v>41.466084000000002</v>
      </c>
    </row>
    <row r="2455" spans="1:4">
      <c r="A2455" s="1">
        <v>44071</v>
      </c>
      <c r="B2455" t="s">
        <v>20</v>
      </c>
      <c r="C2455" t="s">
        <v>21</v>
      </c>
      <c r="D2455" s="2">
        <v>20.34</v>
      </c>
    </row>
    <row r="2456" spans="1:4">
      <c r="A2456" s="1">
        <v>44070</v>
      </c>
      <c r="B2456" t="s">
        <v>2</v>
      </c>
      <c r="C2456" t="s">
        <v>3</v>
      </c>
      <c r="D2456" s="2">
        <v>22.15</v>
      </c>
    </row>
    <row r="2457" spans="1:4">
      <c r="A2457" s="1">
        <v>44070</v>
      </c>
      <c r="B2457" t="s">
        <v>4</v>
      </c>
      <c r="C2457" t="s">
        <v>5</v>
      </c>
      <c r="D2457" s="2">
        <v>32.287483000000002</v>
      </c>
    </row>
    <row r="2458" spans="1:4">
      <c r="A2458" s="1">
        <v>44070</v>
      </c>
      <c r="B2458" t="s">
        <v>6</v>
      </c>
      <c r="C2458" t="s">
        <v>7</v>
      </c>
      <c r="D2458" s="2">
        <v>60.790000999999997</v>
      </c>
    </row>
    <row r="2459" spans="1:4">
      <c r="A2459" s="1">
        <v>44070</v>
      </c>
      <c r="B2459" t="s">
        <v>8</v>
      </c>
      <c r="C2459" t="s">
        <v>9</v>
      </c>
      <c r="D2459" s="2">
        <v>19.399999999999999</v>
      </c>
    </row>
    <row r="2460" spans="1:4">
      <c r="A2460" s="1">
        <v>44070</v>
      </c>
      <c r="B2460" t="s">
        <v>10</v>
      </c>
      <c r="C2460" t="s">
        <v>11</v>
      </c>
      <c r="D2460" s="2">
        <v>21.5</v>
      </c>
    </row>
    <row r="2461" spans="1:4">
      <c r="A2461" s="1">
        <v>44070</v>
      </c>
      <c r="B2461" t="s">
        <v>12</v>
      </c>
      <c r="C2461" t="s">
        <v>13</v>
      </c>
      <c r="D2461" s="2">
        <v>26.08</v>
      </c>
    </row>
    <row r="2462" spans="1:4">
      <c r="A2462" s="1">
        <v>44070</v>
      </c>
      <c r="B2462" t="s">
        <v>14</v>
      </c>
      <c r="C2462" t="s">
        <v>15</v>
      </c>
      <c r="D2462" s="2">
        <v>49.110000999999997</v>
      </c>
    </row>
    <row r="2463" spans="1:4">
      <c r="A2463" s="1">
        <v>44070</v>
      </c>
      <c r="B2463" t="s">
        <v>16</v>
      </c>
      <c r="C2463" t="s">
        <v>17</v>
      </c>
      <c r="D2463" s="2">
        <v>54.799999</v>
      </c>
    </row>
    <row r="2464" spans="1:4">
      <c r="A2464" s="1">
        <v>44070</v>
      </c>
      <c r="B2464" t="s">
        <v>18</v>
      </c>
      <c r="C2464" t="s">
        <v>19</v>
      </c>
      <c r="D2464" s="2">
        <v>40.836689</v>
      </c>
    </row>
    <row r="2465" spans="1:4">
      <c r="A2465" s="1">
        <v>44070</v>
      </c>
      <c r="B2465" t="s">
        <v>20</v>
      </c>
      <c r="C2465" t="s">
        <v>21</v>
      </c>
      <c r="D2465" s="2">
        <v>20.093332</v>
      </c>
    </row>
    <row r="2466" spans="1:4">
      <c r="A2466" s="1">
        <v>44069</v>
      </c>
      <c r="B2466" t="s">
        <v>2</v>
      </c>
      <c r="C2466" t="s">
        <v>3</v>
      </c>
      <c r="D2466" s="2">
        <v>22.219999000000001</v>
      </c>
    </row>
    <row r="2467" spans="1:4">
      <c r="A2467" s="1">
        <v>44069</v>
      </c>
      <c r="B2467" t="s">
        <v>4</v>
      </c>
      <c r="C2467" t="s">
        <v>5</v>
      </c>
      <c r="D2467" s="2">
        <v>32.048018999999996</v>
      </c>
    </row>
    <row r="2468" spans="1:4">
      <c r="A2468" s="1">
        <v>44069</v>
      </c>
      <c r="B2468" t="s">
        <v>6</v>
      </c>
      <c r="C2468" t="s">
        <v>7</v>
      </c>
      <c r="D2468" s="2">
        <v>61.75</v>
      </c>
    </row>
    <row r="2469" spans="1:4">
      <c r="A2469" s="1">
        <v>44069</v>
      </c>
      <c r="B2469" t="s">
        <v>8</v>
      </c>
      <c r="C2469" t="s">
        <v>9</v>
      </c>
      <c r="D2469" s="2">
        <v>19.200001</v>
      </c>
    </row>
    <row r="2470" spans="1:4">
      <c r="A2470" s="1">
        <v>44069</v>
      </c>
      <c r="B2470" t="s">
        <v>10</v>
      </c>
      <c r="C2470" t="s">
        <v>11</v>
      </c>
      <c r="D2470" s="2">
        <v>21.51</v>
      </c>
    </row>
    <row r="2471" spans="1:4">
      <c r="A2471" s="1">
        <v>44069</v>
      </c>
      <c r="B2471" t="s">
        <v>12</v>
      </c>
      <c r="C2471" t="s">
        <v>13</v>
      </c>
      <c r="D2471" s="2">
        <v>26.18</v>
      </c>
    </row>
    <row r="2472" spans="1:4">
      <c r="A2472" s="1">
        <v>44069</v>
      </c>
      <c r="B2472" t="s">
        <v>14</v>
      </c>
      <c r="C2472" t="s">
        <v>15</v>
      </c>
      <c r="D2472" s="2">
        <v>48.419998</v>
      </c>
    </row>
    <row r="2473" spans="1:4">
      <c r="A2473" s="1">
        <v>44069</v>
      </c>
      <c r="B2473" t="s">
        <v>16</v>
      </c>
      <c r="C2473" t="s">
        <v>17</v>
      </c>
      <c r="D2473" s="2">
        <v>54.169998</v>
      </c>
    </row>
    <row r="2474" spans="1:4">
      <c r="A2474" s="1">
        <v>44069</v>
      </c>
      <c r="B2474" t="s">
        <v>18</v>
      </c>
      <c r="C2474" t="s">
        <v>19</v>
      </c>
      <c r="D2474" s="2">
        <v>41.373528</v>
      </c>
    </row>
    <row r="2475" spans="1:4">
      <c r="A2475" s="1">
        <v>44069</v>
      </c>
      <c r="B2475" t="s">
        <v>20</v>
      </c>
      <c r="C2475" t="s">
        <v>21</v>
      </c>
      <c r="D2475" s="2">
        <v>20.166665999999999</v>
      </c>
    </row>
    <row r="2476" spans="1:4">
      <c r="A2476" s="1">
        <v>44068</v>
      </c>
      <c r="B2476" t="s">
        <v>2</v>
      </c>
      <c r="C2476" t="s">
        <v>3</v>
      </c>
      <c r="D2476" s="2">
        <v>22.870000999999998</v>
      </c>
    </row>
    <row r="2477" spans="1:4">
      <c r="A2477" s="1">
        <v>44068</v>
      </c>
      <c r="B2477" t="s">
        <v>4</v>
      </c>
      <c r="C2477" t="s">
        <v>5</v>
      </c>
      <c r="D2477" s="2">
        <v>32.926048000000002</v>
      </c>
    </row>
    <row r="2478" spans="1:4">
      <c r="A2478" s="1">
        <v>44068</v>
      </c>
      <c r="B2478" t="s">
        <v>6</v>
      </c>
      <c r="C2478" t="s">
        <v>7</v>
      </c>
      <c r="D2478" s="2">
        <v>61.619999</v>
      </c>
    </row>
    <row r="2479" spans="1:4">
      <c r="A2479" s="1">
        <v>44068</v>
      </c>
      <c r="B2479" t="s">
        <v>8</v>
      </c>
      <c r="C2479" t="s">
        <v>9</v>
      </c>
      <c r="D2479" s="2">
        <v>19.799999</v>
      </c>
    </row>
    <row r="2480" spans="1:4">
      <c r="A2480" s="1">
        <v>44068</v>
      </c>
      <c r="B2480" t="s">
        <v>10</v>
      </c>
      <c r="C2480" t="s">
        <v>11</v>
      </c>
      <c r="D2480" s="2">
        <v>21.629999000000002</v>
      </c>
    </row>
    <row r="2481" spans="1:4">
      <c r="A2481" s="1">
        <v>44068</v>
      </c>
      <c r="B2481" t="s">
        <v>12</v>
      </c>
      <c r="C2481" t="s">
        <v>13</v>
      </c>
      <c r="D2481" s="2">
        <v>26.129999000000002</v>
      </c>
    </row>
    <row r="2482" spans="1:4">
      <c r="A2482" s="1">
        <v>44068</v>
      </c>
      <c r="B2482" t="s">
        <v>14</v>
      </c>
      <c r="C2482" t="s">
        <v>15</v>
      </c>
      <c r="D2482" s="2">
        <v>49.169998</v>
      </c>
    </row>
    <row r="2483" spans="1:4">
      <c r="A2483" s="1">
        <v>44068</v>
      </c>
      <c r="B2483" t="s">
        <v>16</v>
      </c>
      <c r="C2483" t="s">
        <v>17</v>
      </c>
      <c r="D2483" s="2">
        <v>54</v>
      </c>
    </row>
    <row r="2484" spans="1:4">
      <c r="A2484" s="1">
        <v>44068</v>
      </c>
      <c r="B2484" t="s">
        <v>18</v>
      </c>
      <c r="C2484" t="s">
        <v>19</v>
      </c>
      <c r="D2484" s="2">
        <v>42.160271000000002</v>
      </c>
    </row>
    <row r="2485" spans="1:4">
      <c r="A2485" s="1">
        <v>44068</v>
      </c>
      <c r="B2485" t="s">
        <v>20</v>
      </c>
      <c r="C2485" t="s">
        <v>21</v>
      </c>
      <c r="D2485" s="2">
        <v>20.616667</v>
      </c>
    </row>
    <row r="2486" spans="1:4">
      <c r="A2486" s="1">
        <v>44067</v>
      </c>
      <c r="B2486" t="s">
        <v>2</v>
      </c>
      <c r="C2486" t="s">
        <v>3</v>
      </c>
      <c r="D2486" s="2">
        <v>22.969999000000001</v>
      </c>
    </row>
    <row r="2487" spans="1:4">
      <c r="A2487" s="1">
        <v>44067</v>
      </c>
      <c r="B2487" t="s">
        <v>4</v>
      </c>
      <c r="C2487" t="s">
        <v>5</v>
      </c>
      <c r="D2487" s="2">
        <v>32.726497999999999</v>
      </c>
    </row>
    <row r="2488" spans="1:4">
      <c r="A2488" s="1">
        <v>44067</v>
      </c>
      <c r="B2488" t="s">
        <v>6</v>
      </c>
      <c r="C2488" t="s">
        <v>7</v>
      </c>
      <c r="D2488" s="2">
        <v>62.959999000000003</v>
      </c>
    </row>
    <row r="2489" spans="1:4">
      <c r="A2489" s="1">
        <v>44067</v>
      </c>
      <c r="B2489" t="s">
        <v>8</v>
      </c>
      <c r="C2489" t="s">
        <v>9</v>
      </c>
      <c r="D2489" s="2">
        <v>19.360001</v>
      </c>
    </row>
    <row r="2490" spans="1:4">
      <c r="A2490" s="1">
        <v>44067</v>
      </c>
      <c r="B2490" t="s">
        <v>10</v>
      </c>
      <c r="C2490" t="s">
        <v>11</v>
      </c>
      <c r="D2490" s="2">
        <v>22.09</v>
      </c>
    </row>
    <row r="2491" spans="1:4">
      <c r="A2491" s="1">
        <v>44067</v>
      </c>
      <c r="B2491" t="s">
        <v>12</v>
      </c>
      <c r="C2491" t="s">
        <v>13</v>
      </c>
      <c r="D2491" s="2">
        <v>26.58</v>
      </c>
    </row>
    <row r="2492" spans="1:4">
      <c r="A2492" s="1">
        <v>44067</v>
      </c>
      <c r="B2492" t="s">
        <v>14</v>
      </c>
      <c r="C2492" t="s">
        <v>15</v>
      </c>
      <c r="D2492" s="2">
        <v>49.040000999999997</v>
      </c>
    </row>
    <row r="2493" spans="1:4">
      <c r="A2493" s="1">
        <v>44067</v>
      </c>
      <c r="B2493" t="s">
        <v>16</v>
      </c>
      <c r="C2493" t="s">
        <v>17</v>
      </c>
      <c r="D2493" s="2">
        <v>53</v>
      </c>
    </row>
    <row r="2494" spans="1:4">
      <c r="A2494" s="1">
        <v>44067</v>
      </c>
      <c r="B2494" t="s">
        <v>18</v>
      </c>
      <c r="C2494" t="s">
        <v>19</v>
      </c>
      <c r="D2494" s="2">
        <v>42.447201</v>
      </c>
    </row>
    <row r="2495" spans="1:4">
      <c r="A2495" s="1">
        <v>44067</v>
      </c>
      <c r="B2495" t="s">
        <v>20</v>
      </c>
      <c r="C2495" t="s">
        <v>21</v>
      </c>
      <c r="D2495" s="2">
        <v>20.299999</v>
      </c>
    </row>
    <row r="2496" spans="1:4">
      <c r="A2496" s="1">
        <v>44064</v>
      </c>
      <c r="B2496" t="s">
        <v>2</v>
      </c>
      <c r="C2496" t="s">
        <v>3</v>
      </c>
      <c r="D2496" s="2">
        <v>22.559999000000001</v>
      </c>
    </row>
    <row r="2497" spans="1:4">
      <c r="A2497" s="1">
        <v>44064</v>
      </c>
      <c r="B2497" t="s">
        <v>4</v>
      </c>
      <c r="C2497" t="s">
        <v>5</v>
      </c>
      <c r="D2497" s="2">
        <v>32.946002999999997</v>
      </c>
    </row>
    <row r="2498" spans="1:4">
      <c r="A2498" s="1">
        <v>44064</v>
      </c>
      <c r="B2498" t="s">
        <v>6</v>
      </c>
      <c r="C2498" t="s">
        <v>7</v>
      </c>
      <c r="D2498" s="2">
        <v>62.200001</v>
      </c>
    </row>
    <row r="2499" spans="1:4">
      <c r="A2499" s="1">
        <v>44064</v>
      </c>
      <c r="B2499" t="s">
        <v>8</v>
      </c>
      <c r="C2499" t="s">
        <v>9</v>
      </c>
      <c r="D2499" s="2">
        <v>19.389999</v>
      </c>
    </row>
    <row r="2500" spans="1:4">
      <c r="A2500" s="1">
        <v>44064</v>
      </c>
      <c r="B2500" t="s">
        <v>10</v>
      </c>
      <c r="C2500" t="s">
        <v>11</v>
      </c>
      <c r="D2500" s="2">
        <v>22.15</v>
      </c>
    </row>
    <row r="2501" spans="1:4">
      <c r="A2501" s="1">
        <v>44064</v>
      </c>
      <c r="B2501" t="s">
        <v>12</v>
      </c>
      <c r="C2501" t="s">
        <v>13</v>
      </c>
      <c r="D2501" s="2">
        <v>26.110001</v>
      </c>
    </row>
    <row r="2502" spans="1:4">
      <c r="A2502" s="1">
        <v>44064</v>
      </c>
      <c r="B2502" t="s">
        <v>14</v>
      </c>
      <c r="C2502" t="s">
        <v>15</v>
      </c>
      <c r="D2502" s="2">
        <v>48.970001000000003</v>
      </c>
    </row>
    <row r="2503" spans="1:4">
      <c r="A2503" s="1">
        <v>44064</v>
      </c>
      <c r="B2503" t="s">
        <v>16</v>
      </c>
      <c r="C2503" t="s">
        <v>17</v>
      </c>
      <c r="D2503" s="2">
        <v>53.200001</v>
      </c>
    </row>
    <row r="2504" spans="1:4">
      <c r="A2504" s="1">
        <v>44064</v>
      </c>
      <c r="B2504" t="s">
        <v>18</v>
      </c>
      <c r="C2504" t="s">
        <v>19</v>
      </c>
      <c r="D2504" s="2">
        <v>42.761898000000002</v>
      </c>
    </row>
    <row r="2505" spans="1:4">
      <c r="A2505" s="1">
        <v>44064</v>
      </c>
      <c r="B2505" t="s">
        <v>20</v>
      </c>
      <c r="C2505" t="s">
        <v>21</v>
      </c>
      <c r="D2505" s="2">
        <v>20.323333999999999</v>
      </c>
    </row>
    <row r="2506" spans="1:4">
      <c r="A2506" s="1">
        <v>44063</v>
      </c>
      <c r="B2506" t="s">
        <v>2</v>
      </c>
      <c r="C2506" t="s">
        <v>3</v>
      </c>
      <c r="D2506" s="2">
        <v>22.73</v>
      </c>
    </row>
    <row r="2507" spans="1:4">
      <c r="A2507" s="1">
        <v>44063</v>
      </c>
      <c r="B2507" t="s">
        <v>4</v>
      </c>
      <c r="C2507" t="s">
        <v>5</v>
      </c>
      <c r="D2507" s="2">
        <v>32.906094000000003</v>
      </c>
    </row>
    <row r="2508" spans="1:4">
      <c r="A2508" s="1">
        <v>44063</v>
      </c>
      <c r="B2508" t="s">
        <v>6</v>
      </c>
      <c r="C2508" t="s">
        <v>7</v>
      </c>
      <c r="D2508" s="2">
        <v>62.950001</v>
      </c>
    </row>
    <row r="2509" spans="1:4">
      <c r="A2509" s="1">
        <v>44063</v>
      </c>
      <c r="B2509" t="s">
        <v>8</v>
      </c>
      <c r="C2509" t="s">
        <v>9</v>
      </c>
      <c r="D2509" s="2">
        <v>19.860001</v>
      </c>
    </row>
    <row r="2510" spans="1:4">
      <c r="A2510" s="1">
        <v>44063</v>
      </c>
      <c r="B2510" t="s">
        <v>10</v>
      </c>
      <c r="C2510" t="s">
        <v>11</v>
      </c>
      <c r="D2510" s="2">
        <v>22.4</v>
      </c>
    </row>
    <row r="2511" spans="1:4">
      <c r="A2511" s="1">
        <v>44063</v>
      </c>
      <c r="B2511" t="s">
        <v>12</v>
      </c>
      <c r="C2511" t="s">
        <v>13</v>
      </c>
      <c r="D2511" s="2">
        <v>26.18</v>
      </c>
    </row>
    <row r="2512" spans="1:4">
      <c r="A2512" s="1">
        <v>44063</v>
      </c>
      <c r="B2512" t="s">
        <v>14</v>
      </c>
      <c r="C2512" t="s">
        <v>15</v>
      </c>
      <c r="D2512" s="2">
        <v>49.939999</v>
      </c>
    </row>
    <row r="2513" spans="1:4">
      <c r="A2513" s="1">
        <v>44063</v>
      </c>
      <c r="B2513" t="s">
        <v>16</v>
      </c>
      <c r="C2513" t="s">
        <v>17</v>
      </c>
      <c r="D2513" s="2">
        <v>53.130001</v>
      </c>
    </row>
    <row r="2514" spans="1:4">
      <c r="A2514" s="1">
        <v>44063</v>
      </c>
      <c r="B2514" t="s">
        <v>18</v>
      </c>
      <c r="C2514" t="s">
        <v>19</v>
      </c>
      <c r="D2514" s="2">
        <v>43.270969000000001</v>
      </c>
    </row>
    <row r="2515" spans="1:4">
      <c r="A2515" s="1">
        <v>44063</v>
      </c>
      <c r="B2515" t="s">
        <v>20</v>
      </c>
      <c r="C2515" t="s">
        <v>21</v>
      </c>
      <c r="D2515" s="2">
        <v>20.780000999999999</v>
      </c>
    </row>
    <row r="2516" spans="1:4">
      <c r="A2516" s="1">
        <v>44062</v>
      </c>
      <c r="B2516" t="s">
        <v>2</v>
      </c>
      <c r="C2516" t="s">
        <v>3</v>
      </c>
      <c r="D2516" s="2">
        <v>22.889999</v>
      </c>
    </row>
    <row r="2517" spans="1:4">
      <c r="A2517" s="1">
        <v>44062</v>
      </c>
      <c r="B2517" t="s">
        <v>4</v>
      </c>
      <c r="C2517" t="s">
        <v>5</v>
      </c>
      <c r="D2517" s="2">
        <v>32.676608999999999</v>
      </c>
    </row>
    <row r="2518" spans="1:4">
      <c r="A2518" s="1">
        <v>44062</v>
      </c>
      <c r="B2518" t="s">
        <v>6</v>
      </c>
      <c r="C2518" t="s">
        <v>7</v>
      </c>
      <c r="D2518" s="2">
        <v>62.389999000000003</v>
      </c>
    </row>
    <row r="2519" spans="1:4">
      <c r="A2519" s="1">
        <v>44062</v>
      </c>
      <c r="B2519" t="s">
        <v>8</v>
      </c>
      <c r="C2519" t="s">
        <v>9</v>
      </c>
      <c r="D2519" s="2">
        <v>19.649999999999999</v>
      </c>
    </row>
    <row r="2520" spans="1:4">
      <c r="A2520" s="1">
        <v>44062</v>
      </c>
      <c r="B2520" t="s">
        <v>10</v>
      </c>
      <c r="C2520" t="s">
        <v>11</v>
      </c>
      <c r="D2520" s="2">
        <v>21.559999000000001</v>
      </c>
    </row>
    <row r="2521" spans="1:4">
      <c r="A2521" s="1">
        <v>44062</v>
      </c>
      <c r="B2521" t="s">
        <v>12</v>
      </c>
      <c r="C2521" t="s">
        <v>13</v>
      </c>
      <c r="D2521" s="2">
        <v>25.77</v>
      </c>
    </row>
    <row r="2522" spans="1:4">
      <c r="A2522" s="1">
        <v>44062</v>
      </c>
      <c r="B2522" t="s">
        <v>14</v>
      </c>
      <c r="C2522" t="s">
        <v>15</v>
      </c>
      <c r="D2522" s="2">
        <v>49.009998000000003</v>
      </c>
    </row>
    <row r="2523" spans="1:4">
      <c r="A2523" s="1">
        <v>44062</v>
      </c>
      <c r="B2523" t="s">
        <v>16</v>
      </c>
      <c r="C2523" t="s">
        <v>17</v>
      </c>
      <c r="D2523" s="2">
        <v>54</v>
      </c>
    </row>
    <row r="2524" spans="1:4">
      <c r="A2524" s="1">
        <v>44062</v>
      </c>
      <c r="B2524" t="s">
        <v>18</v>
      </c>
      <c r="C2524" t="s">
        <v>19</v>
      </c>
      <c r="D2524" s="2">
        <v>42.956271999999998</v>
      </c>
    </row>
    <row r="2525" spans="1:4">
      <c r="A2525" s="1">
        <v>44062</v>
      </c>
      <c r="B2525" t="s">
        <v>20</v>
      </c>
      <c r="C2525" t="s">
        <v>21</v>
      </c>
      <c r="D2525" s="2">
        <v>19.856667000000002</v>
      </c>
    </row>
    <row r="2526" spans="1:4">
      <c r="A2526" s="1">
        <v>44061</v>
      </c>
      <c r="B2526" t="s">
        <v>2</v>
      </c>
      <c r="C2526" t="s">
        <v>3</v>
      </c>
      <c r="D2526" s="2">
        <v>23.02</v>
      </c>
    </row>
    <row r="2527" spans="1:4">
      <c r="A2527" s="1">
        <v>44061</v>
      </c>
      <c r="B2527" t="s">
        <v>4</v>
      </c>
      <c r="C2527" t="s">
        <v>5</v>
      </c>
      <c r="D2527" s="2">
        <v>33.604523</v>
      </c>
    </row>
    <row r="2528" spans="1:4">
      <c r="A2528" s="1">
        <v>44061</v>
      </c>
      <c r="B2528" t="s">
        <v>6</v>
      </c>
      <c r="C2528" t="s">
        <v>7</v>
      </c>
      <c r="D2528" s="2">
        <v>63.060001</v>
      </c>
    </row>
    <row r="2529" spans="1:4">
      <c r="A2529" s="1">
        <v>44061</v>
      </c>
      <c r="B2529" t="s">
        <v>8</v>
      </c>
      <c r="C2529" t="s">
        <v>9</v>
      </c>
      <c r="D2529" s="2">
        <v>20.07</v>
      </c>
    </row>
    <row r="2530" spans="1:4">
      <c r="A2530" s="1">
        <v>44061</v>
      </c>
      <c r="B2530" t="s">
        <v>10</v>
      </c>
      <c r="C2530" t="s">
        <v>11</v>
      </c>
      <c r="D2530" s="2">
        <v>21.84</v>
      </c>
    </row>
    <row r="2531" spans="1:4">
      <c r="A2531" s="1">
        <v>44061</v>
      </c>
      <c r="B2531" t="s">
        <v>12</v>
      </c>
      <c r="C2531" t="s">
        <v>13</v>
      </c>
      <c r="D2531" s="2">
        <v>25.870000999999998</v>
      </c>
    </row>
    <row r="2532" spans="1:4">
      <c r="A2532" s="1">
        <v>44061</v>
      </c>
      <c r="B2532" t="s">
        <v>14</v>
      </c>
      <c r="C2532" t="s">
        <v>15</v>
      </c>
      <c r="D2532" s="2">
        <v>49.599997999999999</v>
      </c>
    </row>
    <row r="2533" spans="1:4">
      <c r="A2533" s="1">
        <v>44061</v>
      </c>
      <c r="B2533" t="s">
        <v>16</v>
      </c>
      <c r="C2533" t="s">
        <v>17</v>
      </c>
      <c r="D2533" s="2">
        <v>56.139999000000003</v>
      </c>
    </row>
    <row r="2534" spans="1:4">
      <c r="A2534" s="1">
        <v>44061</v>
      </c>
      <c r="B2534" t="s">
        <v>18</v>
      </c>
      <c r="C2534" t="s">
        <v>19</v>
      </c>
      <c r="D2534" s="2">
        <v>44.853713999999997</v>
      </c>
    </row>
    <row r="2535" spans="1:4">
      <c r="A2535" s="1">
        <v>44061</v>
      </c>
      <c r="B2535" t="s">
        <v>20</v>
      </c>
      <c r="C2535" t="s">
        <v>21</v>
      </c>
      <c r="D2535" s="2">
        <v>20.6</v>
      </c>
    </row>
    <row r="2536" spans="1:4">
      <c r="A2536" s="1">
        <v>44060</v>
      </c>
      <c r="B2536" t="s">
        <v>2</v>
      </c>
      <c r="C2536" t="s">
        <v>3</v>
      </c>
      <c r="D2536" s="2">
        <v>22.6</v>
      </c>
    </row>
    <row r="2537" spans="1:4">
      <c r="A2537" s="1">
        <v>44060</v>
      </c>
      <c r="B2537" t="s">
        <v>4</v>
      </c>
      <c r="C2537" t="s">
        <v>5</v>
      </c>
      <c r="D2537" s="2">
        <v>33.045780000000001</v>
      </c>
    </row>
    <row r="2538" spans="1:4">
      <c r="A2538" s="1">
        <v>44060</v>
      </c>
      <c r="B2538" t="s">
        <v>6</v>
      </c>
      <c r="C2538" t="s">
        <v>7</v>
      </c>
      <c r="D2538" s="2">
        <v>62.23</v>
      </c>
    </row>
    <row r="2539" spans="1:4">
      <c r="A2539" s="1">
        <v>44060</v>
      </c>
      <c r="B2539" t="s">
        <v>8</v>
      </c>
      <c r="C2539" t="s">
        <v>9</v>
      </c>
      <c r="D2539" s="2">
        <v>19.700001</v>
      </c>
    </row>
    <row r="2540" spans="1:4">
      <c r="A2540" s="1">
        <v>44060</v>
      </c>
      <c r="B2540" t="s">
        <v>10</v>
      </c>
      <c r="C2540" t="s">
        <v>11</v>
      </c>
      <c r="D2540" s="2">
        <v>21.85</v>
      </c>
    </row>
    <row r="2541" spans="1:4">
      <c r="A2541" s="1">
        <v>44060</v>
      </c>
      <c r="B2541" t="s">
        <v>12</v>
      </c>
      <c r="C2541" t="s">
        <v>13</v>
      </c>
      <c r="D2541" s="2">
        <v>25.77</v>
      </c>
    </row>
    <row r="2542" spans="1:4">
      <c r="A2542" s="1">
        <v>44060</v>
      </c>
      <c r="B2542" t="s">
        <v>14</v>
      </c>
      <c r="C2542" t="s">
        <v>15</v>
      </c>
      <c r="D2542" s="2">
        <v>47.720001000000003</v>
      </c>
    </row>
    <row r="2543" spans="1:4">
      <c r="A2543" s="1">
        <v>44060</v>
      </c>
      <c r="B2543" t="s">
        <v>16</v>
      </c>
      <c r="C2543" t="s">
        <v>17</v>
      </c>
      <c r="D2543" s="2">
        <v>52.869999</v>
      </c>
    </row>
    <row r="2544" spans="1:4">
      <c r="A2544" s="1">
        <v>44060</v>
      </c>
      <c r="B2544" t="s">
        <v>18</v>
      </c>
      <c r="C2544" t="s">
        <v>19</v>
      </c>
      <c r="D2544" s="2">
        <v>43.437572000000003</v>
      </c>
    </row>
    <row r="2545" spans="1:4">
      <c r="A2545" s="1">
        <v>44060</v>
      </c>
      <c r="B2545" t="s">
        <v>20</v>
      </c>
      <c r="C2545" t="s">
        <v>21</v>
      </c>
      <c r="D2545" s="2">
        <v>19.366667</v>
      </c>
    </row>
    <row r="2546" spans="1:4">
      <c r="A2546" s="1">
        <v>44057</v>
      </c>
      <c r="B2546" t="s">
        <v>2</v>
      </c>
      <c r="C2546" t="s">
        <v>3</v>
      </c>
      <c r="D2546" s="2">
        <v>22.67</v>
      </c>
    </row>
    <row r="2547" spans="1:4">
      <c r="A2547" s="1">
        <v>44057</v>
      </c>
      <c r="B2547" t="s">
        <v>4</v>
      </c>
      <c r="C2547" t="s">
        <v>5</v>
      </c>
      <c r="D2547" s="2">
        <v>34.163269</v>
      </c>
    </row>
    <row r="2548" spans="1:4">
      <c r="A2548" s="1">
        <v>44057</v>
      </c>
      <c r="B2548" t="s">
        <v>6</v>
      </c>
      <c r="C2548" t="s">
        <v>7</v>
      </c>
      <c r="D2548" s="2">
        <v>61.349997999999999</v>
      </c>
    </row>
    <row r="2549" spans="1:4">
      <c r="A2549" s="1">
        <v>44057</v>
      </c>
      <c r="B2549" t="s">
        <v>8</v>
      </c>
      <c r="C2549" t="s">
        <v>9</v>
      </c>
      <c r="D2549" s="2">
        <v>20.190000999999999</v>
      </c>
    </row>
    <row r="2550" spans="1:4">
      <c r="A2550" s="1">
        <v>44057</v>
      </c>
      <c r="B2550" t="s">
        <v>10</v>
      </c>
      <c r="C2550" t="s">
        <v>11</v>
      </c>
      <c r="D2550" s="2">
        <v>22.67</v>
      </c>
    </row>
    <row r="2551" spans="1:4">
      <c r="A2551" s="1">
        <v>44057</v>
      </c>
      <c r="B2551" t="s">
        <v>12</v>
      </c>
      <c r="C2551" t="s">
        <v>13</v>
      </c>
      <c r="D2551" s="2">
        <v>25.15</v>
      </c>
    </row>
    <row r="2552" spans="1:4">
      <c r="A2552" s="1">
        <v>44057</v>
      </c>
      <c r="B2552" t="s">
        <v>14</v>
      </c>
      <c r="C2552" t="s">
        <v>15</v>
      </c>
      <c r="D2552" s="2">
        <v>49.580002</v>
      </c>
    </row>
    <row r="2553" spans="1:4">
      <c r="A2553" s="1">
        <v>44057</v>
      </c>
      <c r="B2553" t="s">
        <v>16</v>
      </c>
      <c r="C2553" t="s">
        <v>17</v>
      </c>
      <c r="D2553" s="2">
        <v>55.5</v>
      </c>
    </row>
    <row r="2554" spans="1:4">
      <c r="A2554" s="1">
        <v>44057</v>
      </c>
      <c r="B2554" t="s">
        <v>18</v>
      </c>
      <c r="C2554" t="s">
        <v>19</v>
      </c>
      <c r="D2554" s="2">
        <v>44.057715999999999</v>
      </c>
    </row>
    <row r="2555" spans="1:4">
      <c r="A2555" s="1">
        <v>44057</v>
      </c>
      <c r="B2555" t="s">
        <v>20</v>
      </c>
      <c r="C2555" t="s">
        <v>21</v>
      </c>
      <c r="D2555" s="2">
        <v>20.190000999999999</v>
      </c>
    </row>
    <row r="2556" spans="1:4">
      <c r="A2556" s="1">
        <v>44056</v>
      </c>
      <c r="B2556" t="s">
        <v>2</v>
      </c>
      <c r="C2556" t="s">
        <v>3</v>
      </c>
      <c r="D2556" s="2">
        <v>22.84</v>
      </c>
    </row>
    <row r="2557" spans="1:4">
      <c r="A2557" s="1">
        <v>44056</v>
      </c>
      <c r="B2557" t="s">
        <v>4</v>
      </c>
      <c r="C2557" t="s">
        <v>5</v>
      </c>
      <c r="D2557" s="2">
        <v>35.220894000000001</v>
      </c>
    </row>
    <row r="2558" spans="1:4">
      <c r="A2558" s="1">
        <v>44056</v>
      </c>
      <c r="B2558" t="s">
        <v>6</v>
      </c>
      <c r="C2558" t="s">
        <v>7</v>
      </c>
      <c r="D2558" s="2">
        <v>60.349997999999999</v>
      </c>
    </row>
    <row r="2559" spans="1:4">
      <c r="A2559" s="1">
        <v>44056</v>
      </c>
      <c r="B2559" t="s">
        <v>8</v>
      </c>
      <c r="C2559" t="s">
        <v>9</v>
      </c>
      <c r="D2559" s="2">
        <v>19.77</v>
      </c>
    </row>
    <row r="2560" spans="1:4">
      <c r="A2560" s="1">
        <v>44056</v>
      </c>
      <c r="B2560" t="s">
        <v>10</v>
      </c>
      <c r="C2560" t="s">
        <v>11</v>
      </c>
      <c r="D2560" s="2">
        <v>22.030000999999999</v>
      </c>
    </row>
    <row r="2561" spans="1:4">
      <c r="A2561" s="1">
        <v>44056</v>
      </c>
      <c r="B2561" t="s">
        <v>12</v>
      </c>
      <c r="C2561" t="s">
        <v>13</v>
      </c>
      <c r="D2561" s="2">
        <v>25.25</v>
      </c>
    </row>
    <row r="2562" spans="1:4">
      <c r="A2562" s="1">
        <v>44056</v>
      </c>
      <c r="B2562" t="s">
        <v>14</v>
      </c>
      <c r="C2562" t="s">
        <v>15</v>
      </c>
      <c r="D2562" s="2">
        <v>49.02</v>
      </c>
    </row>
    <row r="2563" spans="1:4">
      <c r="A2563" s="1">
        <v>44056</v>
      </c>
      <c r="B2563" t="s">
        <v>16</v>
      </c>
      <c r="C2563" t="s">
        <v>17</v>
      </c>
      <c r="D2563" s="2">
        <v>55.5</v>
      </c>
    </row>
    <row r="2564" spans="1:4">
      <c r="A2564" s="1">
        <v>44056</v>
      </c>
      <c r="B2564" t="s">
        <v>18</v>
      </c>
      <c r="C2564" t="s">
        <v>19</v>
      </c>
      <c r="D2564" s="2">
        <v>43.548645</v>
      </c>
    </row>
    <row r="2565" spans="1:4">
      <c r="A2565" s="1">
        <v>44056</v>
      </c>
      <c r="B2565" t="s">
        <v>20</v>
      </c>
      <c r="C2565" t="s">
        <v>21</v>
      </c>
      <c r="D2565" s="2">
        <v>20.216664999999999</v>
      </c>
    </row>
    <row r="2566" spans="1:4">
      <c r="A2566" s="1">
        <v>44055</v>
      </c>
      <c r="B2566" t="s">
        <v>2</v>
      </c>
      <c r="C2566" t="s">
        <v>3</v>
      </c>
      <c r="D2566" s="2">
        <v>23.48</v>
      </c>
    </row>
    <row r="2567" spans="1:4">
      <c r="A2567" s="1">
        <v>44055</v>
      </c>
      <c r="B2567" t="s">
        <v>4</v>
      </c>
      <c r="C2567" t="s">
        <v>5</v>
      </c>
      <c r="D2567" s="2">
        <v>35.061253000000001</v>
      </c>
    </row>
    <row r="2568" spans="1:4">
      <c r="A2568" s="1">
        <v>44055</v>
      </c>
      <c r="B2568" t="s">
        <v>6</v>
      </c>
      <c r="C2568" t="s">
        <v>7</v>
      </c>
      <c r="D2568" s="2">
        <v>61.5</v>
      </c>
    </row>
    <row r="2569" spans="1:4">
      <c r="A2569" s="1">
        <v>44055</v>
      </c>
      <c r="B2569" t="s">
        <v>8</v>
      </c>
      <c r="C2569" t="s">
        <v>9</v>
      </c>
      <c r="D2569" s="2">
        <v>20.32</v>
      </c>
    </row>
    <row r="2570" spans="1:4">
      <c r="A2570" s="1">
        <v>44055</v>
      </c>
      <c r="B2570" t="s">
        <v>10</v>
      </c>
      <c r="C2570" t="s">
        <v>11</v>
      </c>
      <c r="D2570" s="2">
        <v>23.42</v>
      </c>
    </row>
    <row r="2571" spans="1:4">
      <c r="A2571" s="1">
        <v>44055</v>
      </c>
      <c r="B2571" t="s">
        <v>12</v>
      </c>
      <c r="C2571" t="s">
        <v>13</v>
      </c>
      <c r="D2571" s="2">
        <v>24.52</v>
      </c>
    </row>
    <row r="2572" spans="1:4">
      <c r="A2572" s="1">
        <v>44055</v>
      </c>
      <c r="B2572" t="s">
        <v>14</v>
      </c>
      <c r="C2572" t="s">
        <v>15</v>
      </c>
      <c r="D2572" s="2">
        <v>50.450001</v>
      </c>
    </row>
    <row r="2573" spans="1:4">
      <c r="A2573" s="1">
        <v>44055</v>
      </c>
      <c r="B2573" t="s">
        <v>16</v>
      </c>
      <c r="C2573" t="s">
        <v>17</v>
      </c>
      <c r="D2573" s="2">
        <v>54.91</v>
      </c>
    </row>
    <row r="2574" spans="1:4">
      <c r="A2574" s="1">
        <v>44055</v>
      </c>
      <c r="B2574" t="s">
        <v>18</v>
      </c>
      <c r="C2574" t="s">
        <v>19</v>
      </c>
      <c r="D2574" s="2">
        <v>44.307620999999997</v>
      </c>
    </row>
    <row r="2575" spans="1:4">
      <c r="A2575" s="1">
        <v>44055</v>
      </c>
      <c r="B2575" t="s">
        <v>20</v>
      </c>
      <c r="C2575" t="s">
        <v>21</v>
      </c>
      <c r="D2575" s="2">
        <v>20.5</v>
      </c>
    </row>
    <row r="2576" spans="1:4">
      <c r="A2576" s="1">
        <v>44054</v>
      </c>
      <c r="B2576" t="s">
        <v>2</v>
      </c>
      <c r="C2576" t="s">
        <v>3</v>
      </c>
      <c r="D2576" s="2">
        <v>23.08</v>
      </c>
    </row>
    <row r="2577" spans="1:4">
      <c r="A2577" s="1">
        <v>44054</v>
      </c>
      <c r="B2577" t="s">
        <v>4</v>
      </c>
      <c r="C2577" t="s">
        <v>5</v>
      </c>
      <c r="D2577" s="2">
        <v>34.592303999999999</v>
      </c>
    </row>
    <row r="2578" spans="1:4">
      <c r="A2578" s="1">
        <v>44054</v>
      </c>
      <c r="B2578" t="s">
        <v>6</v>
      </c>
      <c r="C2578" t="s">
        <v>7</v>
      </c>
      <c r="D2578" s="2">
        <v>60.279998999999997</v>
      </c>
    </row>
    <row r="2579" spans="1:4">
      <c r="A2579" s="1">
        <v>44054</v>
      </c>
      <c r="B2579" t="s">
        <v>8</v>
      </c>
      <c r="C2579" t="s">
        <v>9</v>
      </c>
      <c r="D2579" s="2">
        <v>20.85</v>
      </c>
    </row>
    <row r="2580" spans="1:4">
      <c r="A2580" s="1">
        <v>44054</v>
      </c>
      <c r="B2580" t="s">
        <v>10</v>
      </c>
      <c r="C2580" t="s">
        <v>11</v>
      </c>
      <c r="D2580" s="2">
        <v>23.690000999999999</v>
      </c>
    </row>
    <row r="2581" spans="1:4">
      <c r="A2581" s="1">
        <v>44054</v>
      </c>
      <c r="B2581" t="s">
        <v>12</v>
      </c>
      <c r="C2581" t="s">
        <v>13</v>
      </c>
      <c r="D2581" s="2">
        <v>23.959999</v>
      </c>
    </row>
    <row r="2582" spans="1:4">
      <c r="A2582" s="1">
        <v>44054</v>
      </c>
      <c r="B2582" t="s">
        <v>14</v>
      </c>
      <c r="C2582" t="s">
        <v>15</v>
      </c>
      <c r="D2582" s="2">
        <v>50.790000999999997</v>
      </c>
    </row>
    <row r="2583" spans="1:4">
      <c r="A2583" s="1">
        <v>44054</v>
      </c>
      <c r="B2583" t="s">
        <v>16</v>
      </c>
      <c r="C2583" t="s">
        <v>17</v>
      </c>
      <c r="D2583" s="2">
        <v>55.720001000000003</v>
      </c>
    </row>
    <row r="2584" spans="1:4">
      <c r="A2584" s="1">
        <v>44054</v>
      </c>
      <c r="B2584" t="s">
        <v>18</v>
      </c>
      <c r="C2584" t="s">
        <v>19</v>
      </c>
      <c r="D2584" s="2">
        <v>45.760784000000001</v>
      </c>
    </row>
    <row r="2585" spans="1:4">
      <c r="A2585" s="1">
        <v>44054</v>
      </c>
      <c r="B2585" t="s">
        <v>20</v>
      </c>
      <c r="C2585" t="s">
        <v>21</v>
      </c>
      <c r="D2585" s="2">
        <v>20.280000999999999</v>
      </c>
    </row>
    <row r="2586" spans="1:4">
      <c r="A2586" s="1">
        <v>44053</v>
      </c>
      <c r="B2586" t="s">
        <v>2</v>
      </c>
      <c r="C2586" t="s">
        <v>3</v>
      </c>
      <c r="D2586" s="2">
        <v>23.450001</v>
      </c>
    </row>
    <row r="2587" spans="1:4">
      <c r="A2587" s="1">
        <v>44053</v>
      </c>
      <c r="B2587" t="s">
        <v>4</v>
      </c>
      <c r="C2587" t="s">
        <v>5</v>
      </c>
      <c r="D2587" s="2">
        <v>33.903851000000003</v>
      </c>
    </row>
    <row r="2588" spans="1:4">
      <c r="A2588" s="1">
        <v>44053</v>
      </c>
      <c r="B2588" t="s">
        <v>6</v>
      </c>
      <c r="C2588" t="s">
        <v>7</v>
      </c>
      <c r="D2588" s="2">
        <v>62.200001</v>
      </c>
    </row>
    <row r="2589" spans="1:4">
      <c r="A2589" s="1">
        <v>44053</v>
      </c>
      <c r="B2589" t="s">
        <v>8</v>
      </c>
      <c r="C2589" t="s">
        <v>9</v>
      </c>
      <c r="D2589" s="2">
        <v>21.299999</v>
      </c>
    </row>
    <row r="2590" spans="1:4">
      <c r="A2590" s="1">
        <v>44053</v>
      </c>
      <c r="B2590" t="s">
        <v>10</v>
      </c>
      <c r="C2590" t="s">
        <v>11</v>
      </c>
      <c r="D2590" s="2">
        <v>22.780000999999999</v>
      </c>
    </row>
    <row r="2591" spans="1:4">
      <c r="A2591" s="1">
        <v>44053</v>
      </c>
      <c r="B2591" t="s">
        <v>12</v>
      </c>
      <c r="C2591" t="s">
        <v>13</v>
      </c>
      <c r="D2591" s="2">
        <v>23.299999</v>
      </c>
    </row>
    <row r="2592" spans="1:4">
      <c r="A2592" s="1">
        <v>44053</v>
      </c>
      <c r="B2592" t="s">
        <v>14</v>
      </c>
      <c r="C2592" t="s">
        <v>15</v>
      </c>
      <c r="D2592" s="2">
        <v>50.91</v>
      </c>
    </row>
    <row r="2593" spans="1:4">
      <c r="A2593" s="1">
        <v>44053</v>
      </c>
      <c r="B2593" t="s">
        <v>16</v>
      </c>
      <c r="C2593" t="s">
        <v>17</v>
      </c>
      <c r="D2593" s="2">
        <v>53.970001000000003</v>
      </c>
    </row>
    <row r="2594" spans="1:4">
      <c r="A2594" s="1">
        <v>44053</v>
      </c>
      <c r="B2594" t="s">
        <v>18</v>
      </c>
      <c r="C2594" t="s">
        <v>19</v>
      </c>
      <c r="D2594" s="2">
        <v>45.446086999999999</v>
      </c>
    </row>
    <row r="2595" spans="1:4">
      <c r="A2595" s="1">
        <v>44053</v>
      </c>
      <c r="B2595" t="s">
        <v>20</v>
      </c>
      <c r="C2595" t="s">
        <v>21</v>
      </c>
      <c r="D2595" s="2">
        <v>20.75</v>
      </c>
    </row>
    <row r="2596" spans="1:4">
      <c r="A2596" s="1">
        <v>44050</v>
      </c>
      <c r="B2596" t="s">
        <v>2</v>
      </c>
      <c r="C2596" t="s">
        <v>3</v>
      </c>
      <c r="D2596" s="2">
        <v>22.790001</v>
      </c>
    </row>
    <row r="2597" spans="1:4">
      <c r="A2597" s="1">
        <v>44050</v>
      </c>
      <c r="B2597" t="s">
        <v>4</v>
      </c>
      <c r="C2597" t="s">
        <v>5</v>
      </c>
      <c r="D2597" s="2">
        <v>34.412708000000002</v>
      </c>
    </row>
    <row r="2598" spans="1:4">
      <c r="A2598" s="1">
        <v>44050</v>
      </c>
      <c r="B2598" t="s">
        <v>6</v>
      </c>
      <c r="C2598" t="s">
        <v>7</v>
      </c>
      <c r="D2598" s="2">
        <v>60.450001</v>
      </c>
    </row>
    <row r="2599" spans="1:4">
      <c r="A2599" s="1">
        <v>44050</v>
      </c>
      <c r="B2599" t="s">
        <v>8</v>
      </c>
      <c r="C2599" t="s">
        <v>9</v>
      </c>
      <c r="D2599" s="2">
        <v>21.25</v>
      </c>
    </row>
    <row r="2600" spans="1:4">
      <c r="A2600" s="1">
        <v>44050</v>
      </c>
      <c r="B2600" t="s">
        <v>10</v>
      </c>
      <c r="C2600" t="s">
        <v>11</v>
      </c>
      <c r="D2600" s="2">
        <v>22.799999</v>
      </c>
    </row>
    <row r="2601" spans="1:4">
      <c r="A2601" s="1">
        <v>44050</v>
      </c>
      <c r="B2601" t="s">
        <v>12</v>
      </c>
      <c r="C2601" t="s">
        <v>13</v>
      </c>
      <c r="D2601" s="2">
        <v>23.07</v>
      </c>
    </row>
    <row r="2602" spans="1:4">
      <c r="A2602" s="1">
        <v>44050</v>
      </c>
      <c r="B2602" t="s">
        <v>14</v>
      </c>
      <c r="C2602" t="s">
        <v>15</v>
      </c>
      <c r="D2602" s="2">
        <v>50.810001</v>
      </c>
    </row>
    <row r="2603" spans="1:4">
      <c r="A2603" s="1">
        <v>44050</v>
      </c>
      <c r="B2603" t="s">
        <v>16</v>
      </c>
      <c r="C2603" t="s">
        <v>17</v>
      </c>
      <c r="D2603" s="2">
        <v>54.799999</v>
      </c>
    </row>
    <row r="2604" spans="1:4">
      <c r="A2604" s="1">
        <v>44050</v>
      </c>
      <c r="B2604" t="s">
        <v>18</v>
      </c>
      <c r="C2604" t="s">
        <v>19</v>
      </c>
      <c r="D2604" s="2">
        <v>45.723762999999998</v>
      </c>
    </row>
    <row r="2605" spans="1:4">
      <c r="A2605" s="1">
        <v>44050</v>
      </c>
      <c r="B2605" t="s">
        <v>20</v>
      </c>
      <c r="C2605" t="s">
        <v>21</v>
      </c>
      <c r="D2605" s="2">
        <v>20.85</v>
      </c>
    </row>
    <row r="2606" spans="1:4">
      <c r="A2606" s="1">
        <v>44049</v>
      </c>
      <c r="B2606" t="s">
        <v>2</v>
      </c>
      <c r="C2606" t="s">
        <v>3</v>
      </c>
      <c r="D2606" s="2">
        <v>23.219999000000001</v>
      </c>
    </row>
    <row r="2607" spans="1:4">
      <c r="A2607" s="1">
        <v>44049</v>
      </c>
      <c r="B2607" t="s">
        <v>4</v>
      </c>
      <c r="C2607" t="s">
        <v>5</v>
      </c>
      <c r="D2607" s="2">
        <v>34.472572</v>
      </c>
    </row>
    <row r="2608" spans="1:4">
      <c r="A2608" s="1">
        <v>44049</v>
      </c>
      <c r="B2608" t="s">
        <v>6</v>
      </c>
      <c r="C2608" t="s">
        <v>7</v>
      </c>
      <c r="D2608" s="2">
        <v>61.830002</v>
      </c>
    </row>
    <row r="2609" spans="1:4">
      <c r="A2609" s="1">
        <v>44049</v>
      </c>
      <c r="B2609" t="s">
        <v>8</v>
      </c>
      <c r="C2609" t="s">
        <v>9</v>
      </c>
      <c r="D2609" s="2">
        <v>21.299999</v>
      </c>
    </row>
    <row r="2610" spans="1:4">
      <c r="A2610" s="1">
        <v>44049</v>
      </c>
      <c r="B2610" t="s">
        <v>10</v>
      </c>
      <c r="C2610" t="s">
        <v>11</v>
      </c>
      <c r="D2610" s="2">
        <v>23.610001</v>
      </c>
    </row>
    <row r="2611" spans="1:4">
      <c r="A2611" s="1">
        <v>44049</v>
      </c>
      <c r="B2611" t="s">
        <v>12</v>
      </c>
      <c r="C2611" t="s">
        <v>13</v>
      </c>
      <c r="D2611" s="2">
        <v>23.32</v>
      </c>
    </row>
    <row r="2612" spans="1:4">
      <c r="A2612" s="1">
        <v>44049</v>
      </c>
      <c r="B2612" t="s">
        <v>14</v>
      </c>
      <c r="C2612" t="s">
        <v>15</v>
      </c>
      <c r="D2612" s="2">
        <v>51.630001</v>
      </c>
    </row>
    <row r="2613" spans="1:4">
      <c r="A2613" s="1">
        <v>44049</v>
      </c>
      <c r="B2613" t="s">
        <v>16</v>
      </c>
      <c r="C2613" t="s">
        <v>17</v>
      </c>
      <c r="D2613" s="2">
        <v>54.799999</v>
      </c>
    </row>
    <row r="2614" spans="1:4">
      <c r="A2614" s="1">
        <v>44049</v>
      </c>
      <c r="B2614" t="s">
        <v>18</v>
      </c>
      <c r="C2614" t="s">
        <v>19</v>
      </c>
      <c r="D2614" s="2">
        <v>47.093623999999998</v>
      </c>
    </row>
    <row r="2615" spans="1:4">
      <c r="A2615" s="1">
        <v>44049</v>
      </c>
      <c r="B2615" t="s">
        <v>20</v>
      </c>
      <c r="C2615" t="s">
        <v>21</v>
      </c>
      <c r="D2615" s="2">
        <v>21.35</v>
      </c>
    </row>
    <row r="2616" spans="1:4">
      <c r="A2616" s="1">
        <v>44048</v>
      </c>
      <c r="B2616" t="s">
        <v>2</v>
      </c>
      <c r="C2616" t="s">
        <v>3</v>
      </c>
      <c r="D2616" s="2">
        <v>23.18</v>
      </c>
    </row>
    <row r="2617" spans="1:4">
      <c r="A2617" s="1">
        <v>44048</v>
      </c>
      <c r="B2617" t="s">
        <v>4</v>
      </c>
      <c r="C2617" t="s">
        <v>5</v>
      </c>
      <c r="D2617" s="2">
        <v>34.113379999999999</v>
      </c>
    </row>
    <row r="2618" spans="1:4">
      <c r="A2618" s="1">
        <v>44048</v>
      </c>
      <c r="B2618" t="s">
        <v>6</v>
      </c>
      <c r="C2618" t="s">
        <v>7</v>
      </c>
      <c r="D2618" s="2">
        <v>62.189999</v>
      </c>
    </row>
    <row r="2619" spans="1:4">
      <c r="A2619" s="1">
        <v>44048</v>
      </c>
      <c r="B2619" t="s">
        <v>8</v>
      </c>
      <c r="C2619" t="s">
        <v>9</v>
      </c>
      <c r="D2619" s="2">
        <v>21.4</v>
      </c>
    </row>
    <row r="2620" spans="1:4">
      <c r="A2620" s="1">
        <v>44048</v>
      </c>
      <c r="B2620" t="s">
        <v>10</v>
      </c>
      <c r="C2620" t="s">
        <v>11</v>
      </c>
      <c r="D2620" s="2">
        <v>21.93</v>
      </c>
    </row>
    <row r="2621" spans="1:4">
      <c r="A2621" s="1">
        <v>44048</v>
      </c>
      <c r="B2621" t="s">
        <v>12</v>
      </c>
      <c r="C2621" t="s">
        <v>13</v>
      </c>
      <c r="D2621" s="2">
        <v>22.75</v>
      </c>
    </row>
    <row r="2622" spans="1:4">
      <c r="A2622" s="1">
        <v>44048</v>
      </c>
      <c r="B2622" t="s">
        <v>14</v>
      </c>
      <c r="C2622" t="s">
        <v>15</v>
      </c>
      <c r="D2622" s="2">
        <v>51.009998000000003</v>
      </c>
    </row>
    <row r="2623" spans="1:4">
      <c r="A2623" s="1">
        <v>44048</v>
      </c>
      <c r="B2623" t="s">
        <v>16</v>
      </c>
      <c r="C2623" t="s">
        <v>17</v>
      </c>
      <c r="D2623" s="2">
        <v>53.060001</v>
      </c>
    </row>
    <row r="2624" spans="1:4">
      <c r="A2624" s="1">
        <v>44048</v>
      </c>
      <c r="B2624" t="s">
        <v>18</v>
      </c>
      <c r="C2624" t="s">
        <v>19</v>
      </c>
      <c r="D2624" s="2">
        <v>47.001064</v>
      </c>
    </row>
    <row r="2625" spans="1:4">
      <c r="A2625" s="1">
        <v>44048</v>
      </c>
      <c r="B2625" t="s">
        <v>20</v>
      </c>
      <c r="C2625" t="s">
        <v>21</v>
      </c>
      <c r="D2625" s="2">
        <v>21.166665999999999</v>
      </c>
    </row>
    <row r="2626" spans="1:4">
      <c r="A2626" s="1">
        <v>44047</v>
      </c>
      <c r="B2626" t="s">
        <v>2</v>
      </c>
      <c r="C2626" t="s">
        <v>3</v>
      </c>
      <c r="D2626" s="2">
        <v>21.780000999999999</v>
      </c>
    </row>
    <row r="2627" spans="1:4">
      <c r="A2627" s="1">
        <v>44047</v>
      </c>
      <c r="B2627" t="s">
        <v>4</v>
      </c>
      <c r="C2627" t="s">
        <v>5</v>
      </c>
      <c r="D2627" s="2">
        <v>34.023581999999998</v>
      </c>
    </row>
    <row r="2628" spans="1:4">
      <c r="A2628" s="1">
        <v>44047</v>
      </c>
      <c r="B2628" t="s">
        <v>6</v>
      </c>
      <c r="C2628" t="s">
        <v>7</v>
      </c>
      <c r="D2628" s="2">
        <v>60.700001</v>
      </c>
    </row>
    <row r="2629" spans="1:4">
      <c r="A2629" s="1">
        <v>44047</v>
      </c>
      <c r="B2629" t="s">
        <v>8</v>
      </c>
      <c r="C2629" t="s">
        <v>9</v>
      </c>
      <c r="D2629" s="2">
        <v>21.6</v>
      </c>
    </row>
    <row r="2630" spans="1:4">
      <c r="A2630" s="1">
        <v>44047</v>
      </c>
      <c r="B2630" t="s">
        <v>10</v>
      </c>
      <c r="C2630" t="s">
        <v>11</v>
      </c>
      <c r="D2630" s="2">
        <v>20.299999</v>
      </c>
    </row>
    <row r="2631" spans="1:4">
      <c r="A2631" s="1">
        <v>44047</v>
      </c>
      <c r="B2631" t="s">
        <v>12</v>
      </c>
      <c r="C2631" t="s">
        <v>13</v>
      </c>
      <c r="D2631" s="2">
        <v>20.85</v>
      </c>
    </row>
    <row r="2632" spans="1:4">
      <c r="A2632" s="1">
        <v>44047</v>
      </c>
      <c r="B2632" t="s">
        <v>14</v>
      </c>
      <c r="C2632" t="s">
        <v>15</v>
      </c>
      <c r="D2632" s="2">
        <v>49.900002000000001</v>
      </c>
    </row>
    <row r="2633" spans="1:4">
      <c r="A2633" s="1">
        <v>44047</v>
      </c>
      <c r="B2633" t="s">
        <v>16</v>
      </c>
      <c r="C2633" t="s">
        <v>17</v>
      </c>
      <c r="D2633" s="2">
        <v>51.599997999999999</v>
      </c>
    </row>
    <row r="2634" spans="1:4">
      <c r="A2634" s="1">
        <v>44047</v>
      </c>
      <c r="B2634" t="s">
        <v>18</v>
      </c>
      <c r="C2634" t="s">
        <v>19</v>
      </c>
      <c r="D2634" s="2">
        <v>46.408690999999997</v>
      </c>
    </row>
    <row r="2635" spans="1:4">
      <c r="A2635" s="1">
        <v>44047</v>
      </c>
      <c r="B2635" t="s">
        <v>20</v>
      </c>
      <c r="C2635" t="s">
        <v>21</v>
      </c>
      <c r="D2635" s="2">
        <v>21.073333999999999</v>
      </c>
    </row>
    <row r="2636" spans="1:4">
      <c r="A2636" s="1">
        <v>44046</v>
      </c>
      <c r="B2636" t="s">
        <v>2</v>
      </c>
      <c r="C2636" t="s">
        <v>3</v>
      </c>
      <c r="D2636" s="2">
        <v>21.799999</v>
      </c>
    </row>
    <row r="2637" spans="1:4">
      <c r="A2637" s="1">
        <v>44046</v>
      </c>
      <c r="B2637" t="s">
        <v>4</v>
      </c>
      <c r="C2637" t="s">
        <v>5</v>
      </c>
      <c r="D2637" s="2">
        <v>34.312935000000003</v>
      </c>
    </row>
    <row r="2638" spans="1:4">
      <c r="A2638" s="1">
        <v>44046</v>
      </c>
      <c r="B2638" t="s">
        <v>6</v>
      </c>
      <c r="C2638" t="s">
        <v>7</v>
      </c>
      <c r="D2638" s="2">
        <v>60.259998000000003</v>
      </c>
    </row>
    <row r="2639" spans="1:4">
      <c r="A2639" s="1">
        <v>44046</v>
      </c>
      <c r="B2639" t="s">
        <v>8</v>
      </c>
      <c r="C2639" t="s">
        <v>9</v>
      </c>
      <c r="D2639" s="2">
        <v>21.92</v>
      </c>
    </row>
    <row r="2640" spans="1:4">
      <c r="A2640" s="1">
        <v>44046</v>
      </c>
      <c r="B2640" t="s">
        <v>10</v>
      </c>
      <c r="C2640" t="s">
        <v>11</v>
      </c>
      <c r="D2640" s="2">
        <v>20.58</v>
      </c>
    </row>
    <row r="2641" spans="1:4">
      <c r="A2641" s="1">
        <v>44046</v>
      </c>
      <c r="B2641" t="s">
        <v>12</v>
      </c>
      <c r="C2641" t="s">
        <v>13</v>
      </c>
      <c r="D2641" s="2">
        <v>20.870000999999998</v>
      </c>
    </row>
    <row r="2642" spans="1:4">
      <c r="A2642" s="1">
        <v>44046</v>
      </c>
      <c r="B2642" t="s">
        <v>14</v>
      </c>
      <c r="C2642" t="s">
        <v>15</v>
      </c>
      <c r="D2642" s="2">
        <v>50.290000999999997</v>
      </c>
    </row>
    <row r="2643" spans="1:4">
      <c r="A2643" s="1">
        <v>44046</v>
      </c>
      <c r="B2643" t="s">
        <v>16</v>
      </c>
      <c r="C2643" t="s">
        <v>17</v>
      </c>
      <c r="D2643" s="2">
        <v>53.400002000000001</v>
      </c>
    </row>
    <row r="2644" spans="1:4">
      <c r="A2644" s="1">
        <v>44046</v>
      </c>
      <c r="B2644" t="s">
        <v>18</v>
      </c>
      <c r="C2644" t="s">
        <v>19</v>
      </c>
      <c r="D2644" s="2">
        <v>46.325389999999999</v>
      </c>
    </row>
    <row r="2645" spans="1:4">
      <c r="A2645" s="1">
        <v>44046</v>
      </c>
      <c r="B2645" t="s">
        <v>20</v>
      </c>
      <c r="C2645" t="s">
        <v>21</v>
      </c>
      <c r="D2645" s="2">
        <v>21.296665000000001</v>
      </c>
    </row>
    <row r="2646" spans="1:4">
      <c r="A2646" s="1">
        <v>44043</v>
      </c>
      <c r="B2646" t="s">
        <v>2</v>
      </c>
      <c r="C2646" t="s">
        <v>3</v>
      </c>
      <c r="D2646" s="2">
        <v>22.200001</v>
      </c>
    </row>
    <row r="2647" spans="1:4">
      <c r="A2647" s="1">
        <v>44043</v>
      </c>
      <c r="B2647" t="s">
        <v>4</v>
      </c>
      <c r="C2647" t="s">
        <v>5</v>
      </c>
      <c r="D2647" s="2">
        <v>34.023581999999998</v>
      </c>
    </row>
    <row r="2648" spans="1:4">
      <c r="A2648" s="1">
        <v>44043</v>
      </c>
      <c r="B2648" t="s">
        <v>6</v>
      </c>
      <c r="C2648" t="s">
        <v>7</v>
      </c>
      <c r="D2648" s="2">
        <v>60.709999000000003</v>
      </c>
    </row>
    <row r="2649" spans="1:4">
      <c r="A2649" s="1">
        <v>44043</v>
      </c>
      <c r="B2649" t="s">
        <v>8</v>
      </c>
      <c r="C2649" t="s">
        <v>9</v>
      </c>
      <c r="D2649" s="2">
        <v>22.440000999999999</v>
      </c>
    </row>
    <row r="2650" spans="1:4">
      <c r="A2650" s="1">
        <v>44043</v>
      </c>
      <c r="B2650" t="s">
        <v>10</v>
      </c>
      <c r="C2650" t="s">
        <v>11</v>
      </c>
      <c r="D2650" s="2">
        <v>21.139999</v>
      </c>
    </row>
    <row r="2651" spans="1:4">
      <c r="A2651" s="1">
        <v>44043</v>
      </c>
      <c r="B2651" t="s">
        <v>12</v>
      </c>
      <c r="C2651" t="s">
        <v>13</v>
      </c>
      <c r="D2651" s="2">
        <v>20.77</v>
      </c>
    </row>
    <row r="2652" spans="1:4">
      <c r="A2652" s="1">
        <v>44043</v>
      </c>
      <c r="B2652" t="s">
        <v>14</v>
      </c>
      <c r="C2652" t="s">
        <v>15</v>
      </c>
      <c r="D2652" s="2">
        <v>50.919998</v>
      </c>
    </row>
    <row r="2653" spans="1:4">
      <c r="A2653" s="1">
        <v>44043</v>
      </c>
      <c r="B2653" t="s">
        <v>16</v>
      </c>
      <c r="C2653" t="s">
        <v>17</v>
      </c>
      <c r="D2653" s="2">
        <v>52.759998000000003</v>
      </c>
    </row>
    <row r="2654" spans="1:4">
      <c r="A2654" s="1">
        <v>44043</v>
      </c>
      <c r="B2654" t="s">
        <v>18</v>
      </c>
      <c r="C2654" t="s">
        <v>19</v>
      </c>
      <c r="D2654" s="2">
        <v>47.093623999999998</v>
      </c>
    </row>
    <row r="2655" spans="1:4">
      <c r="A2655" s="1">
        <v>44043</v>
      </c>
      <c r="B2655" t="s">
        <v>20</v>
      </c>
      <c r="C2655" t="s">
        <v>21</v>
      </c>
      <c r="D2655" s="2">
        <v>21.146666</v>
      </c>
    </row>
    <row r="2656" spans="1:4">
      <c r="A2656" s="1">
        <v>44042</v>
      </c>
      <c r="B2656" t="s">
        <v>2</v>
      </c>
      <c r="C2656" t="s">
        <v>3</v>
      </c>
      <c r="D2656" s="2">
        <v>22.82</v>
      </c>
    </row>
    <row r="2657" spans="1:4">
      <c r="A2657" s="1">
        <v>44042</v>
      </c>
      <c r="B2657" t="s">
        <v>4</v>
      </c>
      <c r="C2657" t="s">
        <v>5</v>
      </c>
      <c r="D2657" s="2">
        <v>34.941521000000002</v>
      </c>
    </row>
    <row r="2658" spans="1:4">
      <c r="A2658" s="1">
        <v>44042</v>
      </c>
      <c r="B2658" t="s">
        <v>6</v>
      </c>
      <c r="C2658" t="s">
        <v>7</v>
      </c>
      <c r="D2658" s="2">
        <v>61.27</v>
      </c>
    </row>
    <row r="2659" spans="1:4">
      <c r="A2659" s="1">
        <v>44042</v>
      </c>
      <c r="B2659" t="s">
        <v>8</v>
      </c>
      <c r="C2659" t="s">
        <v>9</v>
      </c>
      <c r="D2659" s="2">
        <v>22.65</v>
      </c>
    </row>
    <row r="2660" spans="1:4">
      <c r="A2660" s="1">
        <v>44042</v>
      </c>
      <c r="B2660" t="s">
        <v>10</v>
      </c>
      <c r="C2660" t="s">
        <v>11</v>
      </c>
      <c r="D2660" s="2">
        <v>21.6</v>
      </c>
    </row>
    <row r="2661" spans="1:4">
      <c r="A2661" s="1">
        <v>44042</v>
      </c>
      <c r="B2661" t="s">
        <v>12</v>
      </c>
      <c r="C2661" t="s">
        <v>13</v>
      </c>
      <c r="D2661" s="2">
        <v>21.290001</v>
      </c>
    </row>
    <row r="2662" spans="1:4">
      <c r="A2662" s="1">
        <v>44042</v>
      </c>
      <c r="B2662" t="s">
        <v>14</v>
      </c>
      <c r="C2662" t="s">
        <v>15</v>
      </c>
      <c r="D2662" s="2">
        <v>49.959999000000003</v>
      </c>
    </row>
    <row r="2663" spans="1:4">
      <c r="A2663" s="1">
        <v>44042</v>
      </c>
      <c r="B2663" t="s">
        <v>16</v>
      </c>
      <c r="C2663" t="s">
        <v>17</v>
      </c>
      <c r="D2663" s="2">
        <v>51.990001999999997</v>
      </c>
    </row>
    <row r="2664" spans="1:4">
      <c r="A2664" s="1">
        <v>44042</v>
      </c>
      <c r="B2664" t="s">
        <v>18</v>
      </c>
      <c r="C2664" t="s">
        <v>19</v>
      </c>
      <c r="D2664" s="2">
        <v>47.065857000000001</v>
      </c>
    </row>
    <row r="2665" spans="1:4">
      <c r="A2665" s="1">
        <v>44042</v>
      </c>
      <c r="B2665" t="s">
        <v>20</v>
      </c>
      <c r="C2665" t="s">
        <v>21</v>
      </c>
      <c r="D2665" s="2">
        <v>21.536667000000001</v>
      </c>
    </row>
    <row r="2666" spans="1:4">
      <c r="A2666" s="1">
        <v>44041</v>
      </c>
      <c r="B2666" t="s">
        <v>2</v>
      </c>
      <c r="C2666" t="s">
        <v>3</v>
      </c>
      <c r="D2666" s="2">
        <v>23.17</v>
      </c>
    </row>
    <row r="2667" spans="1:4">
      <c r="A2667" s="1">
        <v>44041</v>
      </c>
      <c r="B2667" t="s">
        <v>4</v>
      </c>
      <c r="C2667" t="s">
        <v>5</v>
      </c>
      <c r="D2667" s="2">
        <v>34.741970000000002</v>
      </c>
    </row>
    <row r="2668" spans="1:4">
      <c r="A2668" s="1">
        <v>44041</v>
      </c>
      <c r="B2668" t="s">
        <v>6</v>
      </c>
      <c r="C2668" t="s">
        <v>7</v>
      </c>
      <c r="D2668" s="2">
        <v>62.950001</v>
      </c>
    </row>
    <row r="2669" spans="1:4">
      <c r="A2669" s="1">
        <v>44041</v>
      </c>
      <c r="B2669" t="s">
        <v>8</v>
      </c>
      <c r="C2669" t="s">
        <v>9</v>
      </c>
      <c r="D2669" s="2">
        <v>22.309999000000001</v>
      </c>
    </row>
    <row r="2670" spans="1:4">
      <c r="A2670" s="1">
        <v>44041</v>
      </c>
      <c r="B2670" t="s">
        <v>10</v>
      </c>
      <c r="C2670" t="s">
        <v>11</v>
      </c>
      <c r="D2670" s="2">
        <v>21.9</v>
      </c>
    </row>
    <row r="2671" spans="1:4">
      <c r="A2671" s="1">
        <v>44041</v>
      </c>
      <c r="B2671" t="s">
        <v>12</v>
      </c>
      <c r="C2671" t="s">
        <v>13</v>
      </c>
      <c r="D2671" s="2">
        <v>21.049999</v>
      </c>
    </row>
    <row r="2672" spans="1:4">
      <c r="A2672" s="1">
        <v>44041</v>
      </c>
      <c r="B2672" t="s">
        <v>14</v>
      </c>
      <c r="C2672" t="s">
        <v>15</v>
      </c>
      <c r="D2672" s="2">
        <v>45.07</v>
      </c>
    </row>
    <row r="2673" spans="1:4">
      <c r="A2673" s="1">
        <v>44041</v>
      </c>
      <c r="B2673" t="s">
        <v>16</v>
      </c>
      <c r="C2673" t="s">
        <v>17</v>
      </c>
      <c r="D2673" s="2">
        <v>52.139999000000003</v>
      </c>
    </row>
    <row r="2674" spans="1:4">
      <c r="A2674" s="1">
        <v>44041</v>
      </c>
      <c r="B2674" t="s">
        <v>18</v>
      </c>
      <c r="C2674" t="s">
        <v>19</v>
      </c>
      <c r="D2674" s="2">
        <v>47.602694999999997</v>
      </c>
    </row>
    <row r="2675" spans="1:4">
      <c r="A2675" s="1">
        <v>44041</v>
      </c>
      <c r="B2675" t="s">
        <v>20</v>
      </c>
      <c r="C2675" t="s">
        <v>21</v>
      </c>
      <c r="D2675" s="2">
        <v>21.543333000000001</v>
      </c>
    </row>
    <row r="2676" spans="1:4">
      <c r="A2676" s="1">
        <v>44040</v>
      </c>
      <c r="B2676" t="s">
        <v>2</v>
      </c>
      <c r="C2676" t="s">
        <v>3</v>
      </c>
      <c r="D2676" s="2">
        <v>22.799999</v>
      </c>
    </row>
    <row r="2677" spans="1:4">
      <c r="A2677" s="1">
        <v>44040</v>
      </c>
      <c r="B2677" t="s">
        <v>4</v>
      </c>
      <c r="C2677" t="s">
        <v>5</v>
      </c>
      <c r="D2677" s="2">
        <v>34.642192999999999</v>
      </c>
    </row>
    <row r="2678" spans="1:4">
      <c r="A2678" s="1">
        <v>44040</v>
      </c>
      <c r="B2678" t="s">
        <v>6</v>
      </c>
      <c r="C2678" t="s">
        <v>7</v>
      </c>
      <c r="D2678" s="2">
        <v>60.34</v>
      </c>
    </row>
    <row r="2679" spans="1:4">
      <c r="A2679" s="1">
        <v>44040</v>
      </c>
      <c r="B2679" t="s">
        <v>8</v>
      </c>
      <c r="C2679" t="s">
        <v>9</v>
      </c>
      <c r="D2679" s="2">
        <v>22.5</v>
      </c>
    </row>
    <row r="2680" spans="1:4">
      <c r="A2680" s="1">
        <v>44040</v>
      </c>
      <c r="B2680" t="s">
        <v>10</v>
      </c>
      <c r="C2680" t="s">
        <v>11</v>
      </c>
      <c r="D2680" s="2">
        <v>21.59</v>
      </c>
    </row>
    <row r="2681" spans="1:4">
      <c r="A2681" s="1">
        <v>44040</v>
      </c>
      <c r="B2681" t="s">
        <v>12</v>
      </c>
      <c r="C2681" t="s">
        <v>13</v>
      </c>
      <c r="D2681" s="2">
        <v>21.190000999999999</v>
      </c>
    </row>
    <row r="2682" spans="1:4">
      <c r="A2682" s="1">
        <v>44040</v>
      </c>
      <c r="B2682" t="s">
        <v>14</v>
      </c>
      <c r="C2682" t="s">
        <v>15</v>
      </c>
      <c r="D2682" s="2">
        <v>44.889999000000003</v>
      </c>
    </row>
    <row r="2683" spans="1:4">
      <c r="A2683" s="1">
        <v>44040</v>
      </c>
      <c r="B2683" t="s">
        <v>16</v>
      </c>
      <c r="C2683" t="s">
        <v>17</v>
      </c>
      <c r="D2683" s="2">
        <v>50.5</v>
      </c>
    </row>
    <row r="2684" spans="1:4">
      <c r="A2684" s="1">
        <v>44040</v>
      </c>
      <c r="B2684" t="s">
        <v>18</v>
      </c>
      <c r="C2684" t="s">
        <v>19</v>
      </c>
      <c r="D2684" s="2">
        <v>45.899624000000003</v>
      </c>
    </row>
    <row r="2685" spans="1:4">
      <c r="A2685" s="1">
        <v>44040</v>
      </c>
      <c r="B2685" t="s">
        <v>20</v>
      </c>
      <c r="C2685" t="s">
        <v>21</v>
      </c>
      <c r="D2685" s="2">
        <v>21.743334000000001</v>
      </c>
    </row>
    <row r="2686" spans="1:4">
      <c r="A2686" s="1">
        <v>44039</v>
      </c>
      <c r="B2686" t="s">
        <v>2</v>
      </c>
      <c r="C2686" t="s">
        <v>3</v>
      </c>
      <c r="D2686" s="2">
        <v>23.200001</v>
      </c>
    </row>
    <row r="2687" spans="1:4">
      <c r="A2687" s="1">
        <v>44039</v>
      </c>
      <c r="B2687" t="s">
        <v>4</v>
      </c>
      <c r="C2687" t="s">
        <v>5</v>
      </c>
      <c r="D2687" s="2">
        <v>34.991408999999997</v>
      </c>
    </row>
    <row r="2688" spans="1:4">
      <c r="A2688" s="1">
        <v>44039</v>
      </c>
      <c r="B2688" t="s">
        <v>6</v>
      </c>
      <c r="C2688" t="s">
        <v>7</v>
      </c>
      <c r="D2688" s="2">
        <v>61.369999</v>
      </c>
    </row>
    <row r="2689" spans="1:4">
      <c r="A2689" s="1">
        <v>44039</v>
      </c>
      <c r="B2689" t="s">
        <v>8</v>
      </c>
      <c r="C2689" t="s">
        <v>9</v>
      </c>
      <c r="D2689" s="2">
        <v>21.360001</v>
      </c>
    </row>
    <row r="2690" spans="1:4">
      <c r="A2690" s="1">
        <v>44039</v>
      </c>
      <c r="B2690" t="s">
        <v>10</v>
      </c>
      <c r="C2690" t="s">
        <v>11</v>
      </c>
      <c r="D2690" s="2">
        <v>21.26</v>
      </c>
    </row>
    <row r="2691" spans="1:4">
      <c r="A2691" s="1">
        <v>44039</v>
      </c>
      <c r="B2691" t="s">
        <v>12</v>
      </c>
      <c r="C2691" t="s">
        <v>13</v>
      </c>
      <c r="D2691" s="2">
        <v>21.440000999999999</v>
      </c>
    </row>
    <row r="2692" spans="1:4">
      <c r="A2692" s="1">
        <v>44039</v>
      </c>
      <c r="B2692" t="s">
        <v>14</v>
      </c>
      <c r="C2692" t="s">
        <v>15</v>
      </c>
      <c r="D2692" s="2">
        <v>45.41</v>
      </c>
    </row>
    <row r="2693" spans="1:4">
      <c r="A2693" s="1">
        <v>44039</v>
      </c>
      <c r="B2693" t="s">
        <v>16</v>
      </c>
      <c r="C2693" t="s">
        <v>17</v>
      </c>
      <c r="D2693" s="2">
        <v>50.799999</v>
      </c>
    </row>
    <row r="2694" spans="1:4">
      <c r="A2694" s="1">
        <v>44039</v>
      </c>
      <c r="B2694" t="s">
        <v>18</v>
      </c>
      <c r="C2694" t="s">
        <v>19</v>
      </c>
      <c r="D2694" s="2">
        <v>46.436461999999999</v>
      </c>
    </row>
    <row r="2695" spans="1:4">
      <c r="A2695" s="1">
        <v>44039</v>
      </c>
      <c r="B2695" t="s">
        <v>20</v>
      </c>
      <c r="C2695" t="s">
        <v>21</v>
      </c>
      <c r="D2695" s="2">
        <v>22.076665999999999</v>
      </c>
    </row>
    <row r="2696" spans="1:4">
      <c r="A2696" s="1">
        <v>44036</v>
      </c>
      <c r="B2696" t="s">
        <v>2</v>
      </c>
      <c r="C2696" t="s">
        <v>3</v>
      </c>
      <c r="D2696" s="2">
        <v>22.73</v>
      </c>
    </row>
    <row r="2697" spans="1:4">
      <c r="A2697" s="1">
        <v>44036</v>
      </c>
      <c r="B2697" t="s">
        <v>4</v>
      </c>
      <c r="C2697" t="s">
        <v>5</v>
      </c>
      <c r="D2697" s="2">
        <v>35.450378000000001</v>
      </c>
    </row>
    <row r="2698" spans="1:4">
      <c r="A2698" s="1">
        <v>44036</v>
      </c>
      <c r="B2698" t="s">
        <v>6</v>
      </c>
      <c r="C2698" t="s">
        <v>7</v>
      </c>
      <c r="D2698" s="2">
        <v>58.599997999999999</v>
      </c>
    </row>
    <row r="2699" spans="1:4">
      <c r="A2699" s="1">
        <v>44036</v>
      </c>
      <c r="B2699" t="s">
        <v>8</v>
      </c>
      <c r="C2699" t="s">
        <v>9</v>
      </c>
      <c r="D2699" s="2">
        <v>20.629999000000002</v>
      </c>
    </row>
    <row r="2700" spans="1:4">
      <c r="A2700" s="1">
        <v>44036</v>
      </c>
      <c r="B2700" t="s">
        <v>10</v>
      </c>
      <c r="C2700" t="s">
        <v>11</v>
      </c>
      <c r="D2700" s="2">
        <v>21.370000999999998</v>
      </c>
    </row>
    <row r="2701" spans="1:4">
      <c r="A2701" s="1">
        <v>44036</v>
      </c>
      <c r="B2701" t="s">
        <v>12</v>
      </c>
      <c r="C2701" t="s">
        <v>13</v>
      </c>
      <c r="D2701" s="2">
        <v>21.549999</v>
      </c>
    </row>
    <row r="2702" spans="1:4">
      <c r="A2702" s="1">
        <v>44036</v>
      </c>
      <c r="B2702" t="s">
        <v>14</v>
      </c>
      <c r="C2702" t="s">
        <v>15</v>
      </c>
      <c r="D2702" s="2">
        <v>44.700001</v>
      </c>
    </row>
    <row r="2703" spans="1:4">
      <c r="A2703" s="1">
        <v>44036</v>
      </c>
      <c r="B2703" t="s">
        <v>16</v>
      </c>
      <c r="C2703" t="s">
        <v>17</v>
      </c>
      <c r="D2703" s="2">
        <v>51.299999</v>
      </c>
    </row>
    <row r="2704" spans="1:4">
      <c r="A2704" s="1">
        <v>44036</v>
      </c>
      <c r="B2704" t="s">
        <v>18</v>
      </c>
      <c r="C2704" t="s">
        <v>19</v>
      </c>
      <c r="D2704" s="2">
        <v>46.991810000000001</v>
      </c>
    </row>
    <row r="2705" spans="1:4">
      <c r="A2705" s="1">
        <v>44036</v>
      </c>
      <c r="B2705" t="s">
        <v>20</v>
      </c>
      <c r="C2705" t="s">
        <v>21</v>
      </c>
      <c r="D2705" s="2">
        <v>21.783332999999999</v>
      </c>
    </row>
    <row r="2706" spans="1:4">
      <c r="A2706" s="1">
        <v>44035</v>
      </c>
      <c r="B2706" t="s">
        <v>2</v>
      </c>
      <c r="C2706" t="s">
        <v>3</v>
      </c>
      <c r="D2706" s="2">
        <v>22.57</v>
      </c>
    </row>
    <row r="2707" spans="1:4">
      <c r="A2707" s="1">
        <v>44035</v>
      </c>
      <c r="B2707" t="s">
        <v>4</v>
      </c>
      <c r="C2707" t="s">
        <v>5</v>
      </c>
      <c r="D2707" s="2">
        <v>35.679862999999997</v>
      </c>
    </row>
    <row r="2708" spans="1:4">
      <c r="A2708" s="1">
        <v>44035</v>
      </c>
      <c r="B2708" t="s">
        <v>6</v>
      </c>
      <c r="C2708" t="s">
        <v>7</v>
      </c>
      <c r="D2708" s="2">
        <v>58.849997999999999</v>
      </c>
    </row>
    <row r="2709" spans="1:4">
      <c r="A2709" s="1">
        <v>44035</v>
      </c>
      <c r="B2709" t="s">
        <v>8</v>
      </c>
      <c r="C2709" t="s">
        <v>9</v>
      </c>
      <c r="D2709" s="2">
        <v>20.5</v>
      </c>
    </row>
    <row r="2710" spans="1:4">
      <c r="A2710" s="1">
        <v>44035</v>
      </c>
      <c r="B2710" t="s">
        <v>10</v>
      </c>
      <c r="C2710" t="s">
        <v>11</v>
      </c>
      <c r="D2710" s="2">
        <v>21.809999000000001</v>
      </c>
    </row>
    <row r="2711" spans="1:4">
      <c r="A2711" s="1">
        <v>44035</v>
      </c>
      <c r="B2711" t="s">
        <v>12</v>
      </c>
      <c r="C2711" t="s">
        <v>13</v>
      </c>
      <c r="D2711" s="2">
        <v>21.360001</v>
      </c>
    </row>
    <row r="2712" spans="1:4">
      <c r="A2712" s="1">
        <v>44035</v>
      </c>
      <c r="B2712" t="s">
        <v>14</v>
      </c>
      <c r="C2712" t="s">
        <v>15</v>
      </c>
      <c r="D2712" s="2">
        <v>45.880001</v>
      </c>
    </row>
    <row r="2713" spans="1:4">
      <c r="A2713" s="1">
        <v>44035</v>
      </c>
      <c r="B2713" t="s">
        <v>16</v>
      </c>
      <c r="C2713" t="s">
        <v>17</v>
      </c>
      <c r="D2713" s="2">
        <v>51.849997999999999</v>
      </c>
    </row>
    <row r="2714" spans="1:4">
      <c r="A2714" s="1">
        <v>44035</v>
      </c>
      <c r="B2714" t="s">
        <v>18</v>
      </c>
      <c r="C2714" t="s">
        <v>19</v>
      </c>
      <c r="D2714" s="2">
        <v>46.547530999999999</v>
      </c>
    </row>
    <row r="2715" spans="1:4">
      <c r="A2715" s="1">
        <v>44035</v>
      </c>
      <c r="B2715" t="s">
        <v>20</v>
      </c>
      <c r="C2715" t="s">
        <v>21</v>
      </c>
      <c r="D2715" s="2">
        <v>21.84</v>
      </c>
    </row>
    <row r="2716" spans="1:4">
      <c r="A2716" s="1">
        <v>44034</v>
      </c>
      <c r="B2716" t="s">
        <v>2</v>
      </c>
      <c r="C2716" t="s">
        <v>3</v>
      </c>
      <c r="D2716" s="2">
        <v>23.049999</v>
      </c>
    </row>
    <row r="2717" spans="1:4">
      <c r="A2717" s="1">
        <v>44034</v>
      </c>
      <c r="B2717" t="s">
        <v>4</v>
      </c>
      <c r="C2717" t="s">
        <v>5</v>
      </c>
      <c r="D2717" s="2">
        <v>36.517978999999997</v>
      </c>
    </row>
    <row r="2718" spans="1:4">
      <c r="A2718" s="1">
        <v>44034</v>
      </c>
      <c r="B2718" t="s">
        <v>6</v>
      </c>
      <c r="C2718" t="s">
        <v>7</v>
      </c>
      <c r="D2718" s="2">
        <v>59.240001999999997</v>
      </c>
    </row>
    <row r="2719" spans="1:4">
      <c r="A2719" s="1">
        <v>44034</v>
      </c>
      <c r="B2719" t="s">
        <v>8</v>
      </c>
      <c r="C2719" t="s">
        <v>9</v>
      </c>
      <c r="D2719" s="2">
        <v>20.85</v>
      </c>
    </row>
    <row r="2720" spans="1:4">
      <c r="A2720" s="1">
        <v>44034</v>
      </c>
      <c r="B2720" t="s">
        <v>10</v>
      </c>
      <c r="C2720" t="s">
        <v>11</v>
      </c>
      <c r="D2720" s="2">
        <v>22.17</v>
      </c>
    </row>
    <row r="2721" spans="1:4">
      <c r="A2721" s="1">
        <v>44034</v>
      </c>
      <c r="B2721" t="s">
        <v>12</v>
      </c>
      <c r="C2721" t="s">
        <v>13</v>
      </c>
      <c r="D2721" s="2">
        <v>21.129999000000002</v>
      </c>
    </row>
    <row r="2722" spans="1:4">
      <c r="A2722" s="1">
        <v>44034</v>
      </c>
      <c r="B2722" t="s">
        <v>14</v>
      </c>
      <c r="C2722" t="s">
        <v>15</v>
      </c>
      <c r="D2722" s="2">
        <v>46.389999000000003</v>
      </c>
    </row>
    <row r="2723" spans="1:4">
      <c r="A2723" s="1">
        <v>44034</v>
      </c>
      <c r="B2723" t="s">
        <v>16</v>
      </c>
      <c r="C2723" t="s">
        <v>17</v>
      </c>
      <c r="D2723" s="2">
        <v>53.889999000000003</v>
      </c>
    </row>
    <row r="2724" spans="1:4">
      <c r="A2724" s="1">
        <v>44034</v>
      </c>
      <c r="B2724" t="s">
        <v>18</v>
      </c>
      <c r="C2724" t="s">
        <v>19</v>
      </c>
      <c r="D2724" s="2">
        <v>47.371299999999998</v>
      </c>
    </row>
    <row r="2725" spans="1:4">
      <c r="A2725" s="1">
        <v>44034</v>
      </c>
      <c r="B2725" t="s">
        <v>20</v>
      </c>
      <c r="C2725" t="s">
        <v>21</v>
      </c>
      <c r="D2725" s="2">
        <v>22.233333999999999</v>
      </c>
    </row>
    <row r="2726" spans="1:4">
      <c r="A2726" s="1">
        <v>44033</v>
      </c>
      <c r="B2726" t="s">
        <v>2</v>
      </c>
      <c r="C2726" t="s">
        <v>3</v>
      </c>
      <c r="D2726" s="2">
        <v>23.370000999999998</v>
      </c>
    </row>
    <row r="2727" spans="1:4">
      <c r="A2727" s="1">
        <v>44033</v>
      </c>
      <c r="B2727" t="s">
        <v>4</v>
      </c>
      <c r="C2727" t="s">
        <v>5</v>
      </c>
      <c r="D2727" s="2">
        <v>35.560130999999998</v>
      </c>
    </row>
    <row r="2728" spans="1:4">
      <c r="A2728" s="1">
        <v>44033</v>
      </c>
      <c r="B2728" t="s">
        <v>6</v>
      </c>
      <c r="C2728" t="s">
        <v>7</v>
      </c>
      <c r="D2728" s="2">
        <v>59.700001</v>
      </c>
    </row>
    <row r="2729" spans="1:4">
      <c r="A2729" s="1">
        <v>44033</v>
      </c>
      <c r="B2729" t="s">
        <v>8</v>
      </c>
      <c r="C2729" t="s">
        <v>9</v>
      </c>
      <c r="D2729" s="2">
        <v>20.9</v>
      </c>
    </row>
    <row r="2730" spans="1:4">
      <c r="A2730" s="1">
        <v>44033</v>
      </c>
      <c r="B2730" t="s">
        <v>10</v>
      </c>
      <c r="C2730" t="s">
        <v>11</v>
      </c>
      <c r="D2730" s="2">
        <v>23.030000999999999</v>
      </c>
    </row>
    <row r="2731" spans="1:4">
      <c r="A2731" s="1">
        <v>44033</v>
      </c>
      <c r="B2731" t="s">
        <v>12</v>
      </c>
      <c r="C2731" t="s">
        <v>13</v>
      </c>
      <c r="D2731" s="2">
        <v>20.99</v>
      </c>
    </row>
    <row r="2732" spans="1:4">
      <c r="A2732" s="1">
        <v>44033</v>
      </c>
      <c r="B2732" t="s">
        <v>14</v>
      </c>
      <c r="C2732" t="s">
        <v>15</v>
      </c>
      <c r="D2732" s="2">
        <v>46.889999000000003</v>
      </c>
    </row>
    <row r="2733" spans="1:4">
      <c r="A2733" s="1">
        <v>44033</v>
      </c>
      <c r="B2733" t="s">
        <v>16</v>
      </c>
      <c r="C2733" t="s">
        <v>17</v>
      </c>
      <c r="D2733" s="2">
        <v>54.759998000000003</v>
      </c>
    </row>
    <row r="2734" spans="1:4">
      <c r="A2734" s="1">
        <v>44033</v>
      </c>
      <c r="B2734" t="s">
        <v>18</v>
      </c>
      <c r="C2734" t="s">
        <v>19</v>
      </c>
      <c r="D2734" s="2">
        <v>47.213951000000002</v>
      </c>
    </row>
    <row r="2735" spans="1:4">
      <c r="A2735" s="1">
        <v>44033</v>
      </c>
      <c r="B2735" t="s">
        <v>20</v>
      </c>
      <c r="C2735" t="s">
        <v>21</v>
      </c>
      <c r="D2735" s="2">
        <v>22.043333000000001</v>
      </c>
    </row>
    <row r="2736" spans="1:4">
      <c r="A2736" s="1">
        <v>44032</v>
      </c>
      <c r="B2736" t="s">
        <v>2</v>
      </c>
      <c r="C2736" t="s">
        <v>3</v>
      </c>
      <c r="D2736" s="2">
        <v>22.74</v>
      </c>
    </row>
    <row r="2737" spans="1:4">
      <c r="A2737" s="1">
        <v>44032</v>
      </c>
      <c r="B2737" t="s">
        <v>4</v>
      </c>
      <c r="C2737" t="s">
        <v>5</v>
      </c>
      <c r="D2737" s="2">
        <v>35.250827999999998</v>
      </c>
    </row>
    <row r="2738" spans="1:4">
      <c r="A2738" s="1">
        <v>44032</v>
      </c>
      <c r="B2738" t="s">
        <v>6</v>
      </c>
      <c r="C2738" t="s">
        <v>7</v>
      </c>
      <c r="D2738" s="2">
        <v>60.799999</v>
      </c>
    </row>
    <row r="2739" spans="1:4">
      <c r="A2739" s="1">
        <v>44032</v>
      </c>
      <c r="B2739" t="s">
        <v>8</v>
      </c>
      <c r="C2739" t="s">
        <v>9</v>
      </c>
      <c r="D2739" s="2">
        <v>20.329999999999998</v>
      </c>
    </row>
    <row r="2740" spans="1:4">
      <c r="A2740" s="1">
        <v>44032</v>
      </c>
      <c r="B2740" t="s">
        <v>10</v>
      </c>
      <c r="C2740" t="s">
        <v>11</v>
      </c>
      <c r="D2740" s="2">
        <v>23.190000999999999</v>
      </c>
    </row>
    <row r="2741" spans="1:4">
      <c r="A2741" s="1">
        <v>44032</v>
      </c>
      <c r="B2741" t="s">
        <v>12</v>
      </c>
      <c r="C2741" t="s">
        <v>13</v>
      </c>
      <c r="D2741" s="2">
        <v>21.27</v>
      </c>
    </row>
    <row r="2742" spans="1:4">
      <c r="A2742" s="1">
        <v>44032</v>
      </c>
      <c r="B2742" t="s">
        <v>14</v>
      </c>
      <c r="C2742" t="s">
        <v>15</v>
      </c>
      <c r="D2742" s="2">
        <v>46.209999000000003</v>
      </c>
    </row>
    <row r="2743" spans="1:4">
      <c r="A2743" s="1">
        <v>44032</v>
      </c>
      <c r="B2743" t="s">
        <v>16</v>
      </c>
      <c r="C2743" t="s">
        <v>17</v>
      </c>
      <c r="D2743" s="2">
        <v>55.299999</v>
      </c>
    </row>
    <row r="2744" spans="1:4">
      <c r="A2744" s="1">
        <v>44032</v>
      </c>
      <c r="B2744" t="s">
        <v>18</v>
      </c>
      <c r="C2744" t="s">
        <v>19</v>
      </c>
      <c r="D2744" s="2">
        <v>47.565669999999997</v>
      </c>
    </row>
    <row r="2745" spans="1:4">
      <c r="A2745" s="1">
        <v>44032</v>
      </c>
      <c r="B2745" t="s">
        <v>20</v>
      </c>
      <c r="C2745" t="s">
        <v>21</v>
      </c>
      <c r="D2745" s="2">
        <v>22.466664999999999</v>
      </c>
    </row>
    <row r="2746" spans="1:4">
      <c r="A2746" s="1">
        <v>44029</v>
      </c>
      <c r="B2746" t="s">
        <v>2</v>
      </c>
      <c r="C2746" t="s">
        <v>3</v>
      </c>
      <c r="D2746" s="2">
        <v>22.74</v>
      </c>
    </row>
    <row r="2747" spans="1:4">
      <c r="A2747" s="1">
        <v>44029</v>
      </c>
      <c r="B2747" t="s">
        <v>4</v>
      </c>
      <c r="C2747" t="s">
        <v>5</v>
      </c>
      <c r="D2747" s="2">
        <v>35.320667</v>
      </c>
    </row>
    <row r="2748" spans="1:4">
      <c r="A2748" s="1">
        <v>44029</v>
      </c>
      <c r="B2748" t="s">
        <v>6</v>
      </c>
      <c r="C2748" t="s">
        <v>7</v>
      </c>
      <c r="D2748" s="2">
        <v>61.040000999999997</v>
      </c>
    </row>
    <row r="2749" spans="1:4">
      <c r="A2749" s="1">
        <v>44029</v>
      </c>
      <c r="B2749" t="s">
        <v>8</v>
      </c>
      <c r="C2749" t="s">
        <v>9</v>
      </c>
      <c r="D2749" s="2">
        <v>20.219999000000001</v>
      </c>
    </row>
    <row r="2750" spans="1:4">
      <c r="A2750" s="1">
        <v>44029</v>
      </c>
      <c r="B2750" t="s">
        <v>10</v>
      </c>
      <c r="C2750" t="s">
        <v>11</v>
      </c>
      <c r="D2750" s="2">
        <v>22.77</v>
      </c>
    </row>
    <row r="2751" spans="1:4">
      <c r="A2751" s="1">
        <v>44029</v>
      </c>
      <c r="B2751" t="s">
        <v>12</v>
      </c>
      <c r="C2751" t="s">
        <v>13</v>
      </c>
      <c r="D2751" s="2">
        <v>20.940000999999999</v>
      </c>
    </row>
    <row r="2752" spans="1:4">
      <c r="A2752" s="1">
        <v>44029</v>
      </c>
      <c r="B2752" t="s">
        <v>14</v>
      </c>
      <c r="C2752" t="s">
        <v>15</v>
      </c>
      <c r="D2752" s="2">
        <v>45.950001</v>
      </c>
    </row>
    <row r="2753" spans="1:4">
      <c r="A2753" s="1">
        <v>44029</v>
      </c>
      <c r="B2753" t="s">
        <v>16</v>
      </c>
      <c r="C2753" t="s">
        <v>17</v>
      </c>
      <c r="D2753" s="2">
        <v>52.549999</v>
      </c>
    </row>
    <row r="2754" spans="1:4">
      <c r="A2754" s="1">
        <v>44029</v>
      </c>
      <c r="B2754" t="s">
        <v>18</v>
      </c>
      <c r="C2754" t="s">
        <v>19</v>
      </c>
      <c r="D2754" s="2">
        <v>45.372039999999998</v>
      </c>
    </row>
    <row r="2755" spans="1:4">
      <c r="A2755" s="1">
        <v>44029</v>
      </c>
      <c r="B2755" t="s">
        <v>20</v>
      </c>
      <c r="C2755" t="s">
        <v>21</v>
      </c>
      <c r="D2755" s="2">
        <v>21.296665000000001</v>
      </c>
    </row>
    <row r="2756" spans="1:4">
      <c r="A2756" s="1">
        <v>44028</v>
      </c>
      <c r="B2756" t="s">
        <v>2</v>
      </c>
      <c r="C2756" t="s">
        <v>3</v>
      </c>
      <c r="D2756" s="2">
        <v>22.719999000000001</v>
      </c>
    </row>
    <row r="2757" spans="1:4">
      <c r="A2757" s="1">
        <v>44028</v>
      </c>
      <c r="B2757" t="s">
        <v>4</v>
      </c>
      <c r="C2757" t="s">
        <v>5</v>
      </c>
      <c r="D2757" s="2">
        <v>34.642192999999999</v>
      </c>
    </row>
    <row r="2758" spans="1:4">
      <c r="A2758" s="1">
        <v>44028</v>
      </c>
      <c r="B2758" t="s">
        <v>6</v>
      </c>
      <c r="C2758" t="s">
        <v>7</v>
      </c>
      <c r="D2758" s="2">
        <v>60.119999</v>
      </c>
    </row>
    <row r="2759" spans="1:4">
      <c r="A2759" s="1">
        <v>44028</v>
      </c>
      <c r="B2759" t="s">
        <v>8</v>
      </c>
      <c r="C2759" t="s">
        <v>9</v>
      </c>
      <c r="D2759" s="2">
        <v>19.440000999999999</v>
      </c>
    </row>
    <row r="2760" spans="1:4">
      <c r="A2760" s="1">
        <v>44028</v>
      </c>
      <c r="B2760" t="s">
        <v>10</v>
      </c>
      <c r="C2760" t="s">
        <v>11</v>
      </c>
      <c r="D2760" s="2">
        <v>22.530000999999999</v>
      </c>
    </row>
    <row r="2761" spans="1:4">
      <c r="A2761" s="1">
        <v>44028</v>
      </c>
      <c r="B2761" t="s">
        <v>12</v>
      </c>
      <c r="C2761" t="s">
        <v>13</v>
      </c>
      <c r="D2761" s="2">
        <v>20.68</v>
      </c>
    </row>
    <row r="2762" spans="1:4">
      <c r="A2762" s="1">
        <v>44028</v>
      </c>
      <c r="B2762" t="s">
        <v>14</v>
      </c>
      <c r="C2762" t="s">
        <v>15</v>
      </c>
      <c r="D2762" s="2">
        <v>44.59</v>
      </c>
    </row>
    <row r="2763" spans="1:4">
      <c r="A2763" s="1">
        <v>44028</v>
      </c>
      <c r="B2763" t="s">
        <v>16</v>
      </c>
      <c r="C2763" t="s">
        <v>17</v>
      </c>
      <c r="D2763" s="2">
        <v>53.5</v>
      </c>
    </row>
    <row r="2764" spans="1:4">
      <c r="A2764" s="1">
        <v>44028</v>
      </c>
      <c r="B2764" t="s">
        <v>18</v>
      </c>
      <c r="C2764" t="s">
        <v>19</v>
      </c>
      <c r="D2764" s="2">
        <v>43.113621000000002</v>
      </c>
    </row>
    <row r="2765" spans="1:4">
      <c r="A2765" s="1">
        <v>44028</v>
      </c>
      <c r="B2765" t="s">
        <v>20</v>
      </c>
      <c r="C2765" t="s">
        <v>21</v>
      </c>
      <c r="D2765" s="2">
        <v>20.5</v>
      </c>
    </row>
    <row r="2766" spans="1:4">
      <c r="A2766" s="1">
        <v>44027</v>
      </c>
      <c r="B2766" t="s">
        <v>2</v>
      </c>
      <c r="C2766" t="s">
        <v>3</v>
      </c>
      <c r="D2766" s="2">
        <v>23.34</v>
      </c>
    </row>
    <row r="2767" spans="1:4">
      <c r="A2767" s="1">
        <v>44027</v>
      </c>
      <c r="B2767" t="s">
        <v>4</v>
      </c>
      <c r="C2767" t="s">
        <v>5</v>
      </c>
      <c r="D2767" s="2">
        <v>35.220894000000001</v>
      </c>
    </row>
    <row r="2768" spans="1:4">
      <c r="A2768" s="1">
        <v>44027</v>
      </c>
      <c r="B2768" t="s">
        <v>6</v>
      </c>
      <c r="C2768" t="s">
        <v>7</v>
      </c>
      <c r="D2768" s="2">
        <v>61.790000999999997</v>
      </c>
    </row>
    <row r="2769" spans="1:4">
      <c r="A2769" s="1">
        <v>44027</v>
      </c>
      <c r="B2769" t="s">
        <v>8</v>
      </c>
      <c r="C2769" t="s">
        <v>9</v>
      </c>
      <c r="D2769" s="2">
        <v>19.670000000000002</v>
      </c>
    </row>
    <row r="2770" spans="1:4">
      <c r="A2770" s="1">
        <v>44027</v>
      </c>
      <c r="B2770" t="s">
        <v>10</v>
      </c>
      <c r="C2770" t="s">
        <v>11</v>
      </c>
      <c r="D2770" s="2">
        <v>22.75</v>
      </c>
    </row>
    <row r="2771" spans="1:4">
      <c r="A2771" s="1">
        <v>44027</v>
      </c>
      <c r="B2771" t="s">
        <v>12</v>
      </c>
      <c r="C2771" t="s">
        <v>13</v>
      </c>
      <c r="D2771" s="2">
        <v>20.959999</v>
      </c>
    </row>
    <row r="2772" spans="1:4">
      <c r="A2772" s="1">
        <v>44027</v>
      </c>
      <c r="B2772" t="s">
        <v>14</v>
      </c>
      <c r="C2772" t="s">
        <v>15</v>
      </c>
      <c r="D2772" s="2">
        <v>44.740001999999997</v>
      </c>
    </row>
    <row r="2773" spans="1:4">
      <c r="A2773" s="1">
        <v>44027</v>
      </c>
      <c r="B2773" t="s">
        <v>16</v>
      </c>
      <c r="C2773" t="s">
        <v>17</v>
      </c>
      <c r="D2773" s="2">
        <v>52.959999000000003</v>
      </c>
    </row>
    <row r="2774" spans="1:4">
      <c r="A2774" s="1">
        <v>44027</v>
      </c>
      <c r="B2774" t="s">
        <v>18</v>
      </c>
      <c r="C2774" t="s">
        <v>19</v>
      </c>
      <c r="D2774" s="2">
        <v>43.456085000000002</v>
      </c>
    </row>
    <row r="2775" spans="1:4">
      <c r="A2775" s="1">
        <v>44027</v>
      </c>
      <c r="B2775" t="s">
        <v>20</v>
      </c>
      <c r="C2775" t="s">
        <v>21</v>
      </c>
      <c r="D2775" s="2">
        <v>20.629999000000002</v>
      </c>
    </row>
    <row r="2776" spans="1:4">
      <c r="A2776" s="1">
        <v>44026</v>
      </c>
      <c r="B2776" t="s">
        <v>2</v>
      </c>
      <c r="C2776" t="s">
        <v>3</v>
      </c>
      <c r="D2776" s="2">
        <v>22.9</v>
      </c>
    </row>
    <row r="2777" spans="1:4">
      <c r="A2777" s="1">
        <v>44026</v>
      </c>
      <c r="B2777" t="s">
        <v>4</v>
      </c>
      <c r="C2777" t="s">
        <v>5</v>
      </c>
      <c r="D2777" s="2">
        <v>34.57235</v>
      </c>
    </row>
    <row r="2778" spans="1:4">
      <c r="A2778" s="1">
        <v>44026</v>
      </c>
      <c r="B2778" t="s">
        <v>6</v>
      </c>
      <c r="C2778" t="s">
        <v>7</v>
      </c>
      <c r="D2778" s="2">
        <v>61.700001</v>
      </c>
    </row>
    <row r="2779" spans="1:4">
      <c r="A2779" s="1">
        <v>44026</v>
      </c>
      <c r="B2779" t="s">
        <v>8</v>
      </c>
      <c r="C2779" t="s">
        <v>9</v>
      </c>
      <c r="D2779" s="2">
        <v>19.889999</v>
      </c>
    </row>
    <row r="2780" spans="1:4">
      <c r="A2780" s="1">
        <v>44026</v>
      </c>
      <c r="B2780" t="s">
        <v>10</v>
      </c>
      <c r="C2780" t="s">
        <v>11</v>
      </c>
      <c r="D2780" s="2">
        <v>22.870000999999998</v>
      </c>
    </row>
    <row r="2781" spans="1:4">
      <c r="A2781" s="1">
        <v>44026</v>
      </c>
      <c r="B2781" t="s">
        <v>12</v>
      </c>
      <c r="C2781" t="s">
        <v>13</v>
      </c>
      <c r="D2781" s="2">
        <v>20.399999999999999</v>
      </c>
    </row>
    <row r="2782" spans="1:4">
      <c r="A2782" s="1">
        <v>44026</v>
      </c>
      <c r="B2782" t="s">
        <v>14</v>
      </c>
      <c r="C2782" t="s">
        <v>15</v>
      </c>
      <c r="D2782" s="2">
        <v>43.900002000000001</v>
      </c>
    </row>
    <row r="2783" spans="1:4">
      <c r="A2783" s="1">
        <v>44026</v>
      </c>
      <c r="B2783" t="s">
        <v>16</v>
      </c>
      <c r="C2783" t="s">
        <v>17</v>
      </c>
      <c r="D2783" s="2">
        <v>52.5</v>
      </c>
    </row>
    <row r="2784" spans="1:4">
      <c r="A2784" s="1">
        <v>44026</v>
      </c>
      <c r="B2784" t="s">
        <v>18</v>
      </c>
      <c r="C2784" t="s">
        <v>19</v>
      </c>
      <c r="D2784" s="2">
        <v>44.066971000000002</v>
      </c>
    </row>
    <row r="2785" spans="1:4">
      <c r="A2785" s="1">
        <v>44026</v>
      </c>
      <c r="B2785" t="s">
        <v>20</v>
      </c>
      <c r="C2785" t="s">
        <v>21</v>
      </c>
      <c r="D2785" s="2">
        <v>20.379999000000002</v>
      </c>
    </row>
    <row r="2786" spans="1:4">
      <c r="A2786" s="1">
        <v>44025</v>
      </c>
      <c r="B2786" t="s">
        <v>2</v>
      </c>
      <c r="C2786" t="s">
        <v>3</v>
      </c>
      <c r="D2786" s="2">
        <v>22.16</v>
      </c>
    </row>
    <row r="2787" spans="1:4">
      <c r="A2787" s="1">
        <v>44025</v>
      </c>
      <c r="B2787" t="s">
        <v>4</v>
      </c>
      <c r="C2787" t="s">
        <v>5</v>
      </c>
      <c r="D2787" s="2">
        <v>34.073470999999998</v>
      </c>
    </row>
    <row r="2788" spans="1:4">
      <c r="A2788" s="1">
        <v>44025</v>
      </c>
      <c r="B2788" t="s">
        <v>6</v>
      </c>
      <c r="C2788" t="s">
        <v>7</v>
      </c>
      <c r="D2788" s="2">
        <v>57.650002000000001</v>
      </c>
    </row>
    <row r="2789" spans="1:4">
      <c r="A2789" s="1">
        <v>44025</v>
      </c>
      <c r="B2789" t="s">
        <v>8</v>
      </c>
      <c r="C2789" t="s">
        <v>9</v>
      </c>
      <c r="D2789" s="2">
        <v>19.850000000000001</v>
      </c>
    </row>
    <row r="2790" spans="1:4">
      <c r="A2790" s="1">
        <v>44025</v>
      </c>
      <c r="B2790" t="s">
        <v>10</v>
      </c>
      <c r="C2790" t="s">
        <v>11</v>
      </c>
      <c r="D2790" s="2">
        <v>22.92</v>
      </c>
    </row>
    <row r="2791" spans="1:4">
      <c r="A2791" s="1">
        <v>44025</v>
      </c>
      <c r="B2791" t="s">
        <v>12</v>
      </c>
      <c r="C2791" t="s">
        <v>13</v>
      </c>
      <c r="D2791" s="2">
        <v>20.02</v>
      </c>
    </row>
    <row r="2792" spans="1:4">
      <c r="A2792" s="1">
        <v>44025</v>
      </c>
      <c r="B2792" t="s">
        <v>14</v>
      </c>
      <c r="C2792" t="s">
        <v>15</v>
      </c>
      <c r="D2792" s="2">
        <v>42.099997999999999</v>
      </c>
    </row>
    <row r="2793" spans="1:4">
      <c r="A2793" s="1">
        <v>44025</v>
      </c>
      <c r="B2793" t="s">
        <v>16</v>
      </c>
      <c r="C2793" t="s">
        <v>17</v>
      </c>
      <c r="D2793" s="2">
        <v>52.970001000000003</v>
      </c>
    </row>
    <row r="2794" spans="1:4">
      <c r="A2794" s="1">
        <v>44025</v>
      </c>
      <c r="B2794" t="s">
        <v>18</v>
      </c>
      <c r="C2794" t="s">
        <v>19</v>
      </c>
      <c r="D2794" s="2">
        <v>43.483851999999999</v>
      </c>
    </row>
    <row r="2795" spans="1:4">
      <c r="A2795" s="1">
        <v>44025</v>
      </c>
      <c r="B2795" t="s">
        <v>20</v>
      </c>
      <c r="C2795" t="s">
        <v>21</v>
      </c>
      <c r="D2795" s="2">
        <v>19.963332999999999</v>
      </c>
    </row>
    <row r="2796" spans="1:4">
      <c r="A2796" s="1">
        <v>44022</v>
      </c>
      <c r="B2796" t="s">
        <v>2</v>
      </c>
      <c r="C2796" t="s">
        <v>3</v>
      </c>
      <c r="D2796" s="2">
        <v>22.51</v>
      </c>
    </row>
    <row r="2797" spans="1:4">
      <c r="A2797" s="1">
        <v>44022</v>
      </c>
      <c r="B2797" t="s">
        <v>4</v>
      </c>
      <c r="C2797" t="s">
        <v>5</v>
      </c>
      <c r="D2797" s="2">
        <v>35.081206999999999</v>
      </c>
    </row>
    <row r="2798" spans="1:4">
      <c r="A2798" s="1">
        <v>44022</v>
      </c>
      <c r="B2798" t="s">
        <v>6</v>
      </c>
      <c r="C2798" t="s">
        <v>7</v>
      </c>
      <c r="D2798" s="2">
        <v>56.970001000000003</v>
      </c>
    </row>
    <row r="2799" spans="1:4">
      <c r="A2799" s="1">
        <v>44022</v>
      </c>
      <c r="B2799" t="s">
        <v>8</v>
      </c>
      <c r="C2799" t="s">
        <v>9</v>
      </c>
      <c r="D2799" s="2">
        <v>20.200001</v>
      </c>
    </row>
    <row r="2800" spans="1:4">
      <c r="A2800" s="1">
        <v>44022</v>
      </c>
      <c r="B2800" t="s">
        <v>10</v>
      </c>
      <c r="C2800" t="s">
        <v>11</v>
      </c>
      <c r="D2800" s="2">
        <v>23.4</v>
      </c>
    </row>
    <row r="2801" spans="1:4">
      <c r="A2801" s="1">
        <v>44022</v>
      </c>
      <c r="B2801" t="s">
        <v>12</v>
      </c>
      <c r="C2801" t="s">
        <v>13</v>
      </c>
      <c r="D2801" s="2">
        <v>20.450001</v>
      </c>
    </row>
    <row r="2802" spans="1:4">
      <c r="A2802" s="1">
        <v>44022</v>
      </c>
      <c r="B2802" t="s">
        <v>14</v>
      </c>
      <c r="C2802" t="s">
        <v>15</v>
      </c>
      <c r="D2802" s="2">
        <v>43.540000999999997</v>
      </c>
    </row>
    <row r="2803" spans="1:4">
      <c r="A2803" s="1">
        <v>44022</v>
      </c>
      <c r="B2803" t="s">
        <v>16</v>
      </c>
      <c r="C2803" t="s">
        <v>17</v>
      </c>
      <c r="D2803" s="2">
        <v>52.299999</v>
      </c>
    </row>
    <row r="2804" spans="1:4">
      <c r="A2804" s="1">
        <v>44022</v>
      </c>
      <c r="B2804" t="s">
        <v>18</v>
      </c>
      <c r="C2804" t="s">
        <v>19</v>
      </c>
      <c r="D2804" s="2">
        <v>44.113250999999998</v>
      </c>
    </row>
    <row r="2805" spans="1:4">
      <c r="A2805" s="1">
        <v>44022</v>
      </c>
      <c r="B2805" t="s">
        <v>20</v>
      </c>
      <c r="C2805" t="s">
        <v>21</v>
      </c>
      <c r="D2805" s="2">
        <v>19.983333999999999</v>
      </c>
    </row>
    <row r="2806" spans="1:4">
      <c r="A2806" s="1">
        <v>44021</v>
      </c>
      <c r="B2806" t="s">
        <v>2</v>
      </c>
      <c r="C2806" t="s">
        <v>3</v>
      </c>
      <c r="D2806" s="2">
        <v>22.139999</v>
      </c>
    </row>
    <row r="2807" spans="1:4">
      <c r="A2807" s="1">
        <v>44021</v>
      </c>
      <c r="B2807" t="s">
        <v>4</v>
      </c>
      <c r="C2807" t="s">
        <v>5</v>
      </c>
      <c r="D2807" s="2">
        <v>35.290737</v>
      </c>
    </row>
    <row r="2808" spans="1:4">
      <c r="A2808" s="1">
        <v>44021</v>
      </c>
      <c r="B2808" t="s">
        <v>6</v>
      </c>
      <c r="C2808" t="s">
        <v>7</v>
      </c>
      <c r="D2808" s="2">
        <v>56.419998</v>
      </c>
    </row>
    <row r="2809" spans="1:4">
      <c r="A2809" s="1">
        <v>44021</v>
      </c>
      <c r="B2809" t="s">
        <v>8</v>
      </c>
      <c r="C2809" t="s">
        <v>9</v>
      </c>
      <c r="D2809" s="2">
        <v>20.149999999999999</v>
      </c>
    </row>
    <row r="2810" spans="1:4">
      <c r="A2810" s="1">
        <v>44021</v>
      </c>
      <c r="B2810" t="s">
        <v>10</v>
      </c>
      <c r="C2810" t="s">
        <v>11</v>
      </c>
      <c r="D2810" s="2">
        <v>23.370000999999998</v>
      </c>
    </row>
    <row r="2811" spans="1:4">
      <c r="A2811" s="1">
        <v>44021</v>
      </c>
      <c r="B2811" t="s">
        <v>12</v>
      </c>
      <c r="C2811" t="s">
        <v>13</v>
      </c>
      <c r="D2811" s="2">
        <v>20.639999</v>
      </c>
    </row>
    <row r="2812" spans="1:4">
      <c r="A2812" s="1">
        <v>44021</v>
      </c>
      <c r="B2812" t="s">
        <v>14</v>
      </c>
      <c r="C2812" t="s">
        <v>15</v>
      </c>
      <c r="D2812" s="2">
        <v>43.330002</v>
      </c>
    </row>
    <row r="2813" spans="1:4">
      <c r="A2813" s="1">
        <v>44021</v>
      </c>
      <c r="B2813" t="s">
        <v>16</v>
      </c>
      <c r="C2813" t="s">
        <v>17</v>
      </c>
      <c r="D2813" s="2">
        <v>52.099997999999999</v>
      </c>
    </row>
    <row r="2814" spans="1:4">
      <c r="A2814" s="1">
        <v>44021</v>
      </c>
      <c r="B2814" t="s">
        <v>18</v>
      </c>
      <c r="C2814" t="s">
        <v>19</v>
      </c>
      <c r="D2814" s="2">
        <v>43.502364999999998</v>
      </c>
    </row>
    <row r="2815" spans="1:4">
      <c r="A2815" s="1">
        <v>44021</v>
      </c>
      <c r="B2815" t="s">
        <v>20</v>
      </c>
      <c r="C2815" t="s">
        <v>21</v>
      </c>
      <c r="D2815" s="2">
        <v>19.629999000000002</v>
      </c>
    </row>
    <row r="2816" spans="1:4">
      <c r="A2816" s="1">
        <v>44020</v>
      </c>
      <c r="B2816" t="s">
        <v>2</v>
      </c>
      <c r="C2816" t="s">
        <v>3</v>
      </c>
      <c r="D2816" s="2">
        <v>22.65</v>
      </c>
    </row>
    <row r="2817" spans="1:4">
      <c r="A2817" s="1">
        <v>44020</v>
      </c>
      <c r="B2817" t="s">
        <v>4</v>
      </c>
      <c r="C2817" t="s">
        <v>5</v>
      </c>
      <c r="D2817" s="2">
        <v>32.048018999999996</v>
      </c>
    </row>
    <row r="2818" spans="1:4">
      <c r="A2818" s="1">
        <v>44020</v>
      </c>
      <c r="B2818" t="s">
        <v>6</v>
      </c>
      <c r="C2818" t="s">
        <v>7</v>
      </c>
      <c r="D2818" s="2">
        <v>57.32</v>
      </c>
    </row>
    <row r="2819" spans="1:4">
      <c r="A2819" s="1">
        <v>44020</v>
      </c>
      <c r="B2819" t="s">
        <v>8</v>
      </c>
      <c r="C2819" t="s">
        <v>9</v>
      </c>
      <c r="D2819" s="2">
        <v>20.700001</v>
      </c>
    </row>
    <row r="2820" spans="1:4">
      <c r="A2820" s="1">
        <v>44020</v>
      </c>
      <c r="B2820" t="s">
        <v>10</v>
      </c>
      <c r="C2820" t="s">
        <v>11</v>
      </c>
      <c r="D2820" s="2">
        <v>22.85</v>
      </c>
    </row>
    <row r="2821" spans="1:4">
      <c r="A2821" s="1">
        <v>44020</v>
      </c>
      <c r="B2821" t="s">
        <v>12</v>
      </c>
      <c r="C2821" t="s">
        <v>13</v>
      </c>
      <c r="D2821" s="2">
        <v>21</v>
      </c>
    </row>
    <row r="2822" spans="1:4">
      <c r="A2822" s="1">
        <v>44020</v>
      </c>
      <c r="B2822" t="s">
        <v>14</v>
      </c>
      <c r="C2822" t="s">
        <v>15</v>
      </c>
      <c r="D2822" s="2">
        <v>44.419998</v>
      </c>
    </row>
    <row r="2823" spans="1:4">
      <c r="A2823" s="1">
        <v>44020</v>
      </c>
      <c r="B2823" t="s">
        <v>16</v>
      </c>
      <c r="C2823" t="s">
        <v>17</v>
      </c>
      <c r="D2823" s="2">
        <v>51.93</v>
      </c>
    </row>
    <row r="2824" spans="1:4">
      <c r="A2824" s="1">
        <v>44020</v>
      </c>
      <c r="B2824" t="s">
        <v>18</v>
      </c>
      <c r="C2824" t="s">
        <v>19</v>
      </c>
      <c r="D2824" s="2">
        <v>43.807808000000001</v>
      </c>
    </row>
    <row r="2825" spans="1:4">
      <c r="A2825" s="1">
        <v>44020</v>
      </c>
      <c r="B2825" t="s">
        <v>20</v>
      </c>
      <c r="C2825" t="s">
        <v>21</v>
      </c>
      <c r="D2825" s="2">
        <v>20.216664999999999</v>
      </c>
    </row>
    <row r="2826" spans="1:4">
      <c r="A2826" s="1">
        <v>44019</v>
      </c>
      <c r="B2826" t="s">
        <v>2</v>
      </c>
      <c r="C2826" t="s">
        <v>3</v>
      </c>
      <c r="D2826" s="2">
        <v>22.23</v>
      </c>
    </row>
    <row r="2827" spans="1:4">
      <c r="A2827" s="1">
        <v>44019</v>
      </c>
      <c r="B2827" t="s">
        <v>4</v>
      </c>
      <c r="C2827" t="s">
        <v>5</v>
      </c>
      <c r="D2827" s="2">
        <v>31.678847999999999</v>
      </c>
    </row>
    <row r="2828" spans="1:4">
      <c r="A2828" s="1">
        <v>44019</v>
      </c>
      <c r="B2828" t="s">
        <v>6</v>
      </c>
      <c r="C2828" t="s">
        <v>7</v>
      </c>
      <c r="D2828" s="2">
        <v>56.369999</v>
      </c>
    </row>
    <row r="2829" spans="1:4">
      <c r="A2829" s="1">
        <v>44019</v>
      </c>
      <c r="B2829" t="s">
        <v>8</v>
      </c>
      <c r="C2829" t="s">
        <v>9</v>
      </c>
      <c r="D2829" s="2">
        <v>19.899999999999999</v>
      </c>
    </row>
    <row r="2830" spans="1:4">
      <c r="A2830" s="1">
        <v>44019</v>
      </c>
      <c r="B2830" t="s">
        <v>10</v>
      </c>
      <c r="C2830" t="s">
        <v>11</v>
      </c>
      <c r="D2830" s="2">
        <v>22.4</v>
      </c>
    </row>
    <row r="2831" spans="1:4">
      <c r="A2831" s="1">
        <v>44019</v>
      </c>
      <c r="B2831" t="s">
        <v>12</v>
      </c>
      <c r="C2831" t="s">
        <v>13</v>
      </c>
      <c r="D2831" s="2">
        <v>20.59</v>
      </c>
    </row>
    <row r="2832" spans="1:4">
      <c r="A2832" s="1">
        <v>44019</v>
      </c>
      <c r="B2832" t="s">
        <v>14</v>
      </c>
      <c r="C2832" t="s">
        <v>15</v>
      </c>
      <c r="D2832" s="2">
        <v>44.009998000000003</v>
      </c>
    </row>
    <row r="2833" spans="1:4">
      <c r="A2833" s="1">
        <v>44019</v>
      </c>
      <c r="B2833" t="s">
        <v>16</v>
      </c>
      <c r="C2833" t="s">
        <v>17</v>
      </c>
      <c r="D2833" s="2">
        <v>50.869999</v>
      </c>
    </row>
    <row r="2834" spans="1:4">
      <c r="A2834" s="1">
        <v>44019</v>
      </c>
      <c r="B2834" t="s">
        <v>18</v>
      </c>
      <c r="C2834" t="s">
        <v>19</v>
      </c>
      <c r="D2834" s="2">
        <v>43.983668999999999</v>
      </c>
    </row>
    <row r="2835" spans="1:4">
      <c r="A2835" s="1">
        <v>44019</v>
      </c>
      <c r="B2835" t="s">
        <v>20</v>
      </c>
      <c r="C2835" t="s">
        <v>21</v>
      </c>
      <c r="D2835" s="2">
        <v>19.056664999999999</v>
      </c>
    </row>
    <row r="2836" spans="1:4">
      <c r="A2836" s="1">
        <v>44018</v>
      </c>
      <c r="B2836" t="s">
        <v>2</v>
      </c>
      <c r="C2836" t="s">
        <v>3</v>
      </c>
      <c r="D2836" s="2">
        <v>22.51</v>
      </c>
    </row>
    <row r="2837" spans="1:4">
      <c r="A2837" s="1">
        <v>44018</v>
      </c>
      <c r="B2837" t="s">
        <v>4</v>
      </c>
      <c r="C2837" t="s">
        <v>5</v>
      </c>
      <c r="D2837" s="2">
        <v>32.526943000000003</v>
      </c>
    </row>
    <row r="2838" spans="1:4">
      <c r="A2838" s="1">
        <v>44018</v>
      </c>
      <c r="B2838" t="s">
        <v>6</v>
      </c>
      <c r="C2838" t="s">
        <v>7</v>
      </c>
      <c r="D2838" s="2">
        <v>56.57</v>
      </c>
    </row>
    <row r="2839" spans="1:4">
      <c r="A2839" s="1">
        <v>44018</v>
      </c>
      <c r="B2839" t="s">
        <v>8</v>
      </c>
      <c r="C2839" t="s">
        <v>9</v>
      </c>
      <c r="D2839" s="2">
        <v>20.059999000000001</v>
      </c>
    </row>
    <row r="2840" spans="1:4">
      <c r="A2840" s="1">
        <v>44018</v>
      </c>
      <c r="B2840" t="s">
        <v>10</v>
      </c>
      <c r="C2840" t="s">
        <v>11</v>
      </c>
      <c r="D2840" s="2">
        <v>22.799999</v>
      </c>
    </row>
    <row r="2841" spans="1:4">
      <c r="A2841" s="1">
        <v>44018</v>
      </c>
      <c r="B2841" t="s">
        <v>12</v>
      </c>
      <c r="C2841" t="s">
        <v>13</v>
      </c>
      <c r="D2841" s="2">
        <v>20.639999</v>
      </c>
    </row>
    <row r="2842" spans="1:4">
      <c r="A2842" s="1">
        <v>44018</v>
      </c>
      <c r="B2842" t="s">
        <v>14</v>
      </c>
      <c r="C2842" t="s">
        <v>15</v>
      </c>
      <c r="D2842" s="2">
        <v>43.25</v>
      </c>
    </row>
    <row r="2843" spans="1:4">
      <c r="A2843" s="1">
        <v>44018</v>
      </c>
      <c r="B2843" t="s">
        <v>16</v>
      </c>
      <c r="C2843" t="s">
        <v>17</v>
      </c>
      <c r="D2843" s="2">
        <v>50</v>
      </c>
    </row>
    <row r="2844" spans="1:4">
      <c r="A2844" s="1">
        <v>44018</v>
      </c>
      <c r="B2844" t="s">
        <v>18</v>
      </c>
      <c r="C2844" t="s">
        <v>19</v>
      </c>
      <c r="D2844" s="2">
        <v>44.483482000000002</v>
      </c>
    </row>
    <row r="2845" spans="1:4">
      <c r="A2845" s="1">
        <v>44018</v>
      </c>
      <c r="B2845" t="s">
        <v>20</v>
      </c>
      <c r="C2845" t="s">
        <v>21</v>
      </c>
      <c r="D2845" s="2">
        <v>18.84</v>
      </c>
    </row>
    <row r="2846" spans="1:4">
      <c r="A2846" s="1">
        <v>44015</v>
      </c>
      <c r="B2846" t="s">
        <v>2</v>
      </c>
      <c r="C2846" t="s">
        <v>3</v>
      </c>
      <c r="D2846" s="2">
        <v>21.98</v>
      </c>
    </row>
    <row r="2847" spans="1:4">
      <c r="A2847" s="1">
        <v>44015</v>
      </c>
      <c r="B2847" t="s">
        <v>4</v>
      </c>
      <c r="C2847" t="s">
        <v>5</v>
      </c>
      <c r="D2847" s="2">
        <v>30.930530999999998</v>
      </c>
    </row>
    <row r="2848" spans="1:4">
      <c r="A2848" s="1">
        <v>44015</v>
      </c>
      <c r="B2848" t="s">
        <v>6</v>
      </c>
      <c r="C2848" t="s">
        <v>7</v>
      </c>
      <c r="D2848" s="2">
        <v>55.259998000000003</v>
      </c>
    </row>
    <row r="2849" spans="1:4">
      <c r="A2849" s="1">
        <v>44015</v>
      </c>
      <c r="B2849" t="s">
        <v>8</v>
      </c>
      <c r="C2849" t="s">
        <v>9</v>
      </c>
      <c r="D2849" s="2">
        <v>20.200001</v>
      </c>
    </row>
    <row r="2850" spans="1:4">
      <c r="A2850" s="1">
        <v>44015</v>
      </c>
      <c r="B2850" t="s">
        <v>10</v>
      </c>
      <c r="C2850" t="s">
        <v>11</v>
      </c>
      <c r="D2850" s="2">
        <v>21.35</v>
      </c>
    </row>
    <row r="2851" spans="1:4">
      <c r="A2851" s="1">
        <v>44015</v>
      </c>
      <c r="B2851" t="s">
        <v>12</v>
      </c>
      <c r="C2851" t="s">
        <v>13</v>
      </c>
      <c r="D2851" s="2">
        <v>20.870000999999998</v>
      </c>
    </row>
    <row r="2852" spans="1:4">
      <c r="A2852" s="1">
        <v>44015</v>
      </c>
      <c r="B2852" t="s">
        <v>14</v>
      </c>
      <c r="C2852" t="s">
        <v>15</v>
      </c>
      <c r="D2852" s="2">
        <v>42.700001</v>
      </c>
    </row>
    <row r="2853" spans="1:4">
      <c r="A2853" s="1">
        <v>44015</v>
      </c>
      <c r="B2853" t="s">
        <v>16</v>
      </c>
      <c r="C2853" t="s">
        <v>17</v>
      </c>
      <c r="D2853" s="2">
        <v>48.75</v>
      </c>
    </row>
    <row r="2854" spans="1:4">
      <c r="A2854" s="1">
        <v>44015</v>
      </c>
      <c r="B2854" t="s">
        <v>18</v>
      </c>
      <c r="C2854" t="s">
        <v>19</v>
      </c>
      <c r="D2854" s="2">
        <v>44.946274000000003</v>
      </c>
    </row>
    <row r="2855" spans="1:4">
      <c r="A2855" s="1">
        <v>44015</v>
      </c>
      <c r="B2855" t="s">
        <v>20</v>
      </c>
      <c r="C2855" t="s">
        <v>21</v>
      </c>
      <c r="D2855" s="2">
        <v>18.833331999999999</v>
      </c>
    </row>
    <row r="2856" spans="1:4">
      <c r="A2856" s="1">
        <v>44014</v>
      </c>
      <c r="B2856" t="s">
        <v>2</v>
      </c>
      <c r="C2856" t="s">
        <v>3</v>
      </c>
      <c r="D2856" s="2">
        <v>22.059999000000001</v>
      </c>
    </row>
    <row r="2857" spans="1:4">
      <c r="A2857" s="1">
        <v>44014</v>
      </c>
      <c r="B2857" t="s">
        <v>4</v>
      </c>
      <c r="C2857" t="s">
        <v>5</v>
      </c>
      <c r="D2857" s="2">
        <v>31.130081000000001</v>
      </c>
    </row>
    <row r="2858" spans="1:4">
      <c r="A2858" s="1">
        <v>44014</v>
      </c>
      <c r="B2858" t="s">
        <v>6</v>
      </c>
      <c r="C2858" t="s">
        <v>7</v>
      </c>
      <c r="D2858" s="2">
        <v>55.490001999999997</v>
      </c>
    </row>
    <row r="2859" spans="1:4">
      <c r="A2859" s="1">
        <v>44014</v>
      </c>
      <c r="B2859" t="s">
        <v>8</v>
      </c>
      <c r="C2859" t="s">
        <v>9</v>
      </c>
      <c r="D2859" s="2">
        <v>20.120000999999998</v>
      </c>
    </row>
    <row r="2860" spans="1:4">
      <c r="A2860" s="1">
        <v>44014</v>
      </c>
      <c r="B2860" t="s">
        <v>10</v>
      </c>
      <c r="C2860" t="s">
        <v>11</v>
      </c>
      <c r="D2860" s="2">
        <v>20.75</v>
      </c>
    </row>
    <row r="2861" spans="1:4">
      <c r="A2861" s="1">
        <v>44014</v>
      </c>
      <c r="B2861" t="s">
        <v>12</v>
      </c>
      <c r="C2861" t="s">
        <v>13</v>
      </c>
      <c r="D2861" s="2">
        <v>20.719999000000001</v>
      </c>
    </row>
    <row r="2862" spans="1:4">
      <c r="A2862" s="1">
        <v>44014</v>
      </c>
      <c r="B2862" t="s">
        <v>14</v>
      </c>
      <c r="C2862" t="s">
        <v>15</v>
      </c>
      <c r="D2862" s="2">
        <v>42.389999000000003</v>
      </c>
    </row>
    <row r="2863" spans="1:4">
      <c r="A2863" s="1">
        <v>44014</v>
      </c>
      <c r="B2863" t="s">
        <v>16</v>
      </c>
      <c r="C2863" t="s">
        <v>17</v>
      </c>
      <c r="D2863" s="2">
        <v>48.330002</v>
      </c>
    </row>
    <row r="2864" spans="1:4">
      <c r="A2864" s="1">
        <v>44014</v>
      </c>
      <c r="B2864" t="s">
        <v>18</v>
      </c>
      <c r="C2864" t="s">
        <v>19</v>
      </c>
      <c r="D2864" s="2">
        <v>42.761898000000002</v>
      </c>
    </row>
    <row r="2865" spans="1:4">
      <c r="A2865" s="1">
        <v>44014</v>
      </c>
      <c r="B2865" t="s">
        <v>20</v>
      </c>
      <c r="C2865" t="s">
        <v>21</v>
      </c>
      <c r="D2865" s="2">
        <v>18.733333999999999</v>
      </c>
    </row>
    <row r="2866" spans="1:4">
      <c r="A2866" s="1">
        <v>44013</v>
      </c>
      <c r="B2866" t="s">
        <v>2</v>
      </c>
      <c r="C2866" t="s">
        <v>3</v>
      </c>
      <c r="D2866" s="2">
        <v>21.709999</v>
      </c>
    </row>
    <row r="2867" spans="1:4">
      <c r="A2867" s="1">
        <v>44013</v>
      </c>
      <c r="B2867" t="s">
        <v>4</v>
      </c>
      <c r="C2867" t="s">
        <v>5</v>
      </c>
      <c r="D2867" s="2">
        <v>32.516967999999999</v>
      </c>
    </row>
    <row r="2868" spans="1:4">
      <c r="A2868" s="1">
        <v>44013</v>
      </c>
      <c r="B2868" t="s">
        <v>6</v>
      </c>
      <c r="C2868" t="s">
        <v>7</v>
      </c>
      <c r="D2868" s="2">
        <v>54.540000999999997</v>
      </c>
    </row>
    <row r="2869" spans="1:4">
      <c r="A2869" s="1">
        <v>44013</v>
      </c>
      <c r="B2869" t="s">
        <v>8</v>
      </c>
      <c r="C2869" t="s">
        <v>9</v>
      </c>
      <c r="D2869" s="2">
        <v>19.940000999999999</v>
      </c>
    </row>
    <row r="2870" spans="1:4">
      <c r="A2870" s="1">
        <v>44013</v>
      </c>
      <c r="B2870" t="s">
        <v>10</v>
      </c>
      <c r="C2870" t="s">
        <v>11</v>
      </c>
      <c r="D2870" s="2">
        <v>20.950001</v>
      </c>
    </row>
    <row r="2871" spans="1:4">
      <c r="A2871" s="1">
        <v>44013</v>
      </c>
      <c r="B2871" t="s">
        <v>12</v>
      </c>
      <c r="C2871" t="s">
        <v>13</v>
      </c>
      <c r="D2871" s="2">
        <v>20.799999</v>
      </c>
    </row>
    <row r="2872" spans="1:4">
      <c r="A2872" s="1">
        <v>44013</v>
      </c>
      <c r="B2872" t="s">
        <v>14</v>
      </c>
      <c r="C2872" t="s">
        <v>15</v>
      </c>
      <c r="D2872" s="2">
        <v>42.349997999999999</v>
      </c>
    </row>
    <row r="2873" spans="1:4">
      <c r="A2873" s="1">
        <v>44013</v>
      </c>
      <c r="B2873" t="s">
        <v>16</v>
      </c>
      <c r="C2873" t="s">
        <v>17</v>
      </c>
      <c r="D2873" s="2">
        <v>47.990001999999997</v>
      </c>
    </row>
    <row r="2874" spans="1:4">
      <c r="A2874" s="1">
        <v>44013</v>
      </c>
      <c r="B2874" t="s">
        <v>18</v>
      </c>
      <c r="C2874" t="s">
        <v>19</v>
      </c>
      <c r="D2874" s="2">
        <v>42.947018</v>
      </c>
    </row>
    <row r="2875" spans="1:4">
      <c r="A2875" s="1">
        <v>44013</v>
      </c>
      <c r="B2875" t="s">
        <v>20</v>
      </c>
      <c r="C2875" t="s">
        <v>21</v>
      </c>
      <c r="D2875" s="2">
        <v>18.676666000000001</v>
      </c>
    </row>
    <row r="2876" spans="1:4">
      <c r="A2876" s="1">
        <v>44012</v>
      </c>
      <c r="B2876" t="s">
        <v>2</v>
      </c>
      <c r="C2876" t="s">
        <v>3</v>
      </c>
      <c r="D2876" s="2">
        <v>21.549999</v>
      </c>
    </row>
    <row r="2877" spans="1:4">
      <c r="A2877" s="1">
        <v>44012</v>
      </c>
      <c r="B2877" t="s">
        <v>4</v>
      </c>
      <c r="C2877" t="s">
        <v>5</v>
      </c>
      <c r="D2877" s="2">
        <v>32.107883000000001</v>
      </c>
    </row>
    <row r="2878" spans="1:4">
      <c r="A2878" s="1">
        <v>44012</v>
      </c>
      <c r="B2878" t="s">
        <v>6</v>
      </c>
      <c r="C2878" t="s">
        <v>7</v>
      </c>
      <c r="D2878" s="2">
        <v>55.919998</v>
      </c>
    </row>
    <row r="2879" spans="1:4">
      <c r="A2879" s="1">
        <v>44012</v>
      </c>
      <c r="B2879" t="s">
        <v>8</v>
      </c>
      <c r="C2879" t="s">
        <v>9</v>
      </c>
      <c r="D2879" s="2">
        <v>19.75</v>
      </c>
    </row>
    <row r="2880" spans="1:4">
      <c r="A2880" s="1">
        <v>44012</v>
      </c>
      <c r="B2880" t="s">
        <v>10</v>
      </c>
      <c r="C2880" t="s">
        <v>11</v>
      </c>
      <c r="D2880" s="2">
        <v>20.5</v>
      </c>
    </row>
    <row r="2881" spans="1:4">
      <c r="A2881" s="1">
        <v>44012</v>
      </c>
      <c r="B2881" t="s">
        <v>12</v>
      </c>
      <c r="C2881" t="s">
        <v>13</v>
      </c>
      <c r="D2881" s="2">
        <v>20.68</v>
      </c>
    </row>
    <row r="2882" spans="1:4">
      <c r="A2882" s="1">
        <v>44012</v>
      </c>
      <c r="B2882" t="s">
        <v>14</v>
      </c>
      <c r="C2882" t="s">
        <v>15</v>
      </c>
      <c r="D2882" s="2">
        <v>40.909999999999997</v>
      </c>
    </row>
    <row r="2883" spans="1:4">
      <c r="A2883" s="1">
        <v>44012</v>
      </c>
      <c r="B2883" t="s">
        <v>16</v>
      </c>
      <c r="C2883" t="s">
        <v>17</v>
      </c>
      <c r="D2883" s="2">
        <v>47.900002000000001</v>
      </c>
    </row>
    <row r="2884" spans="1:4">
      <c r="A2884" s="1">
        <v>44012</v>
      </c>
      <c r="B2884" t="s">
        <v>18</v>
      </c>
      <c r="C2884" t="s">
        <v>19</v>
      </c>
      <c r="D2884" s="2">
        <v>41.715992</v>
      </c>
    </row>
    <row r="2885" spans="1:4">
      <c r="A2885" s="1">
        <v>44012</v>
      </c>
      <c r="B2885" t="s">
        <v>20</v>
      </c>
      <c r="C2885" t="s">
        <v>21</v>
      </c>
      <c r="D2885" s="2">
        <v>18.363333000000001</v>
      </c>
    </row>
    <row r="2886" spans="1:4">
      <c r="A2886" s="1">
        <v>44011</v>
      </c>
      <c r="B2886" t="s">
        <v>2</v>
      </c>
      <c r="C2886" t="s">
        <v>3</v>
      </c>
      <c r="D2886" s="2">
        <v>21.66</v>
      </c>
    </row>
    <row r="2887" spans="1:4">
      <c r="A2887" s="1">
        <v>44011</v>
      </c>
      <c r="B2887" t="s">
        <v>4</v>
      </c>
      <c r="C2887" t="s">
        <v>5</v>
      </c>
      <c r="D2887" s="2">
        <v>31.928288999999999</v>
      </c>
    </row>
    <row r="2888" spans="1:4">
      <c r="A2888" s="1">
        <v>44011</v>
      </c>
      <c r="B2888" t="s">
        <v>6</v>
      </c>
      <c r="C2888" t="s">
        <v>7</v>
      </c>
      <c r="D2888" s="2">
        <v>55.630001</v>
      </c>
    </row>
    <row r="2889" spans="1:4">
      <c r="A2889" s="1">
        <v>44011</v>
      </c>
      <c r="B2889" t="s">
        <v>8</v>
      </c>
      <c r="C2889" t="s">
        <v>9</v>
      </c>
      <c r="D2889" s="2">
        <v>19.84</v>
      </c>
    </row>
    <row r="2890" spans="1:4">
      <c r="A2890" s="1">
        <v>44011</v>
      </c>
      <c r="B2890" t="s">
        <v>10</v>
      </c>
      <c r="C2890" t="s">
        <v>11</v>
      </c>
      <c r="D2890" s="2">
        <v>20.719999000000001</v>
      </c>
    </row>
    <row r="2891" spans="1:4">
      <c r="A2891" s="1">
        <v>44011</v>
      </c>
      <c r="B2891" t="s">
        <v>12</v>
      </c>
      <c r="C2891" t="s">
        <v>13</v>
      </c>
      <c r="D2891" s="2">
        <v>20.239999999999998</v>
      </c>
    </row>
    <row r="2892" spans="1:4">
      <c r="A2892" s="1">
        <v>44011</v>
      </c>
      <c r="B2892" t="s">
        <v>14</v>
      </c>
      <c r="C2892" t="s">
        <v>15</v>
      </c>
      <c r="D2892" s="2">
        <v>41.209999000000003</v>
      </c>
    </row>
    <row r="2893" spans="1:4">
      <c r="A2893" s="1">
        <v>44011</v>
      </c>
      <c r="B2893" t="s">
        <v>16</v>
      </c>
      <c r="C2893" t="s">
        <v>17</v>
      </c>
      <c r="D2893" s="2">
        <v>47.450001</v>
      </c>
    </row>
    <row r="2894" spans="1:4">
      <c r="A2894" s="1">
        <v>44011</v>
      </c>
      <c r="B2894" t="s">
        <v>18</v>
      </c>
      <c r="C2894" t="s">
        <v>19</v>
      </c>
      <c r="D2894" s="2">
        <v>42.530501999999998</v>
      </c>
    </row>
    <row r="2895" spans="1:4">
      <c r="A2895" s="1">
        <v>44011</v>
      </c>
      <c r="B2895" t="s">
        <v>20</v>
      </c>
      <c r="C2895" t="s">
        <v>21</v>
      </c>
      <c r="D2895" s="2">
        <v>18.32</v>
      </c>
    </row>
    <row r="2896" spans="1:4">
      <c r="A2896" s="1">
        <v>44008</v>
      </c>
      <c r="B2896" t="s">
        <v>2</v>
      </c>
      <c r="C2896" t="s">
        <v>3</v>
      </c>
      <c r="D2896" s="2">
        <v>20.84</v>
      </c>
    </row>
    <row r="2897" spans="1:4">
      <c r="A2897" s="1">
        <v>44008</v>
      </c>
      <c r="B2897" t="s">
        <v>4</v>
      </c>
      <c r="C2897" t="s">
        <v>5</v>
      </c>
      <c r="D2897" s="2">
        <v>31.060237999999998</v>
      </c>
    </row>
    <row r="2898" spans="1:4">
      <c r="A2898" s="1">
        <v>44008</v>
      </c>
      <c r="B2898" t="s">
        <v>6</v>
      </c>
      <c r="C2898" t="s">
        <v>7</v>
      </c>
      <c r="D2898" s="2">
        <v>55.619999</v>
      </c>
    </row>
    <row r="2899" spans="1:4">
      <c r="A2899" s="1">
        <v>44008</v>
      </c>
      <c r="B2899" t="s">
        <v>8</v>
      </c>
      <c r="C2899" t="s">
        <v>9</v>
      </c>
      <c r="D2899" s="2">
        <v>19.5</v>
      </c>
    </row>
    <row r="2900" spans="1:4">
      <c r="A2900" s="1">
        <v>44008</v>
      </c>
      <c r="B2900" t="s">
        <v>10</v>
      </c>
      <c r="C2900" t="s">
        <v>11</v>
      </c>
      <c r="D2900" s="2">
        <v>20.23</v>
      </c>
    </row>
    <row r="2901" spans="1:4">
      <c r="A2901" s="1">
        <v>44008</v>
      </c>
      <c r="B2901" t="s">
        <v>12</v>
      </c>
      <c r="C2901" t="s">
        <v>13</v>
      </c>
      <c r="D2901" s="2">
        <v>20.51</v>
      </c>
    </row>
    <row r="2902" spans="1:4">
      <c r="A2902" s="1">
        <v>44008</v>
      </c>
      <c r="B2902" t="s">
        <v>14</v>
      </c>
      <c r="C2902" t="s">
        <v>15</v>
      </c>
      <c r="D2902" s="2">
        <v>40.25</v>
      </c>
    </row>
    <row r="2903" spans="1:4">
      <c r="A2903" s="1">
        <v>44008</v>
      </c>
      <c r="B2903" t="s">
        <v>16</v>
      </c>
      <c r="C2903" t="s">
        <v>17</v>
      </c>
      <c r="D2903" s="2">
        <v>46.290000999999997</v>
      </c>
    </row>
    <row r="2904" spans="1:4">
      <c r="A2904" s="1">
        <v>44008</v>
      </c>
      <c r="B2904" t="s">
        <v>18</v>
      </c>
      <c r="C2904" t="s">
        <v>19</v>
      </c>
      <c r="D2904" s="2">
        <v>42.215805000000003</v>
      </c>
    </row>
    <row r="2905" spans="1:4">
      <c r="A2905" s="1">
        <v>44008</v>
      </c>
      <c r="B2905" t="s">
        <v>20</v>
      </c>
      <c r="C2905" t="s">
        <v>21</v>
      </c>
      <c r="D2905" s="2">
        <v>17.816666000000001</v>
      </c>
    </row>
    <row r="2906" spans="1:4">
      <c r="A2906" s="1">
        <v>44007</v>
      </c>
      <c r="B2906" t="s">
        <v>2</v>
      </c>
      <c r="C2906" t="s">
        <v>3</v>
      </c>
      <c r="D2906" s="2">
        <v>21.469999000000001</v>
      </c>
    </row>
    <row r="2907" spans="1:4">
      <c r="A2907" s="1">
        <v>44007</v>
      </c>
      <c r="B2907" t="s">
        <v>4</v>
      </c>
      <c r="C2907" t="s">
        <v>5</v>
      </c>
      <c r="D2907" s="2">
        <v>32.327393000000001</v>
      </c>
    </row>
    <row r="2908" spans="1:4">
      <c r="A2908" s="1">
        <v>44007</v>
      </c>
      <c r="B2908" t="s">
        <v>6</v>
      </c>
      <c r="C2908" t="s">
        <v>7</v>
      </c>
      <c r="D2908" s="2">
        <v>56</v>
      </c>
    </row>
    <row r="2909" spans="1:4">
      <c r="A2909" s="1">
        <v>44007</v>
      </c>
      <c r="B2909" t="s">
        <v>8</v>
      </c>
      <c r="C2909" t="s">
        <v>9</v>
      </c>
      <c r="D2909" s="2">
        <v>20</v>
      </c>
    </row>
    <row r="2910" spans="1:4">
      <c r="A2910" s="1">
        <v>44007</v>
      </c>
      <c r="B2910" t="s">
        <v>10</v>
      </c>
      <c r="C2910" t="s">
        <v>11</v>
      </c>
      <c r="D2910" s="2">
        <v>21.299999</v>
      </c>
    </row>
    <row r="2911" spans="1:4">
      <c r="A2911" s="1">
        <v>44007</v>
      </c>
      <c r="B2911" t="s">
        <v>12</v>
      </c>
      <c r="C2911" t="s">
        <v>13</v>
      </c>
      <c r="D2911" s="2">
        <v>20.459999</v>
      </c>
    </row>
    <row r="2912" spans="1:4">
      <c r="A2912" s="1">
        <v>44007</v>
      </c>
      <c r="B2912" t="s">
        <v>14</v>
      </c>
      <c r="C2912" t="s">
        <v>15</v>
      </c>
      <c r="D2912" s="2">
        <v>41.450001</v>
      </c>
    </row>
    <row r="2913" spans="1:4">
      <c r="A2913" s="1">
        <v>44007</v>
      </c>
      <c r="B2913" t="s">
        <v>16</v>
      </c>
      <c r="C2913" t="s">
        <v>17</v>
      </c>
      <c r="D2913" s="2">
        <v>47.900002000000001</v>
      </c>
    </row>
    <row r="2914" spans="1:4">
      <c r="A2914" s="1">
        <v>44007</v>
      </c>
      <c r="B2914" t="s">
        <v>18</v>
      </c>
      <c r="C2914" t="s">
        <v>19</v>
      </c>
      <c r="D2914" s="2">
        <v>43.011806</v>
      </c>
    </row>
    <row r="2915" spans="1:4">
      <c r="A2915" s="1">
        <v>44007</v>
      </c>
      <c r="B2915" t="s">
        <v>20</v>
      </c>
      <c r="C2915" t="s">
        <v>21</v>
      </c>
      <c r="D2915" s="2">
        <v>18.333331999999999</v>
      </c>
    </row>
    <row r="2916" spans="1:4">
      <c r="A2916" s="1">
        <v>44006</v>
      </c>
      <c r="B2916" t="s">
        <v>2</v>
      </c>
      <c r="C2916" t="s">
        <v>3</v>
      </c>
      <c r="D2916" s="2">
        <v>21</v>
      </c>
    </row>
    <row r="2917" spans="1:4">
      <c r="A2917" s="1">
        <v>44006</v>
      </c>
      <c r="B2917" t="s">
        <v>4</v>
      </c>
      <c r="C2917" t="s">
        <v>5</v>
      </c>
      <c r="D2917" s="2">
        <v>31.728736999999999</v>
      </c>
    </row>
    <row r="2918" spans="1:4">
      <c r="A2918" s="1">
        <v>44006</v>
      </c>
      <c r="B2918" t="s">
        <v>6</v>
      </c>
      <c r="C2918" t="s">
        <v>7</v>
      </c>
      <c r="D2918" s="2">
        <v>55.389999000000003</v>
      </c>
    </row>
    <row r="2919" spans="1:4">
      <c r="A2919" s="1">
        <v>44006</v>
      </c>
      <c r="B2919" t="s">
        <v>8</v>
      </c>
      <c r="C2919" t="s">
        <v>9</v>
      </c>
      <c r="D2919" s="2">
        <v>19.629999000000002</v>
      </c>
    </row>
    <row r="2920" spans="1:4">
      <c r="A2920" s="1">
        <v>44006</v>
      </c>
      <c r="B2920" t="s">
        <v>10</v>
      </c>
      <c r="C2920" t="s">
        <v>11</v>
      </c>
      <c r="D2920" s="2">
        <v>21.4</v>
      </c>
    </row>
    <row r="2921" spans="1:4">
      <c r="A2921" s="1">
        <v>44006</v>
      </c>
      <c r="B2921" t="s">
        <v>12</v>
      </c>
      <c r="C2921" t="s">
        <v>13</v>
      </c>
      <c r="D2921" s="2">
        <v>20.5</v>
      </c>
    </row>
    <row r="2922" spans="1:4">
      <c r="A2922" s="1">
        <v>44006</v>
      </c>
      <c r="B2922" t="s">
        <v>14</v>
      </c>
      <c r="C2922" t="s">
        <v>15</v>
      </c>
      <c r="D2922" s="2">
        <v>40.98</v>
      </c>
    </row>
    <row r="2923" spans="1:4">
      <c r="A2923" s="1">
        <v>44006</v>
      </c>
      <c r="B2923" t="s">
        <v>16</v>
      </c>
      <c r="C2923" t="s">
        <v>17</v>
      </c>
      <c r="D2923" s="2">
        <v>45.439999</v>
      </c>
    </row>
    <row r="2924" spans="1:4">
      <c r="A2924" s="1">
        <v>44006</v>
      </c>
      <c r="B2924" t="s">
        <v>18</v>
      </c>
      <c r="C2924" t="s">
        <v>19</v>
      </c>
      <c r="D2924" s="2">
        <v>40.966270000000002</v>
      </c>
    </row>
    <row r="2925" spans="1:4">
      <c r="A2925" s="1">
        <v>44006</v>
      </c>
      <c r="B2925" t="s">
        <v>20</v>
      </c>
      <c r="C2925" t="s">
        <v>21</v>
      </c>
      <c r="D2925" s="2">
        <v>17.549999</v>
      </c>
    </row>
    <row r="2926" spans="1:4">
      <c r="A2926" s="1">
        <v>44005</v>
      </c>
      <c r="B2926" t="s">
        <v>2</v>
      </c>
      <c r="C2926" t="s">
        <v>3</v>
      </c>
      <c r="D2926" s="2">
        <v>21.65</v>
      </c>
    </row>
    <row r="2927" spans="1:4">
      <c r="A2927" s="1">
        <v>44005</v>
      </c>
      <c r="B2927" t="s">
        <v>4</v>
      </c>
      <c r="C2927" t="s">
        <v>5</v>
      </c>
      <c r="D2927" s="2">
        <v>32.616740999999998</v>
      </c>
    </row>
    <row r="2928" spans="1:4">
      <c r="A2928" s="1">
        <v>44005</v>
      </c>
      <c r="B2928" t="s">
        <v>6</v>
      </c>
      <c r="C2928" t="s">
        <v>7</v>
      </c>
      <c r="D2928" s="2">
        <v>55.59</v>
      </c>
    </row>
    <row r="2929" spans="1:4">
      <c r="A2929" s="1">
        <v>44005</v>
      </c>
      <c r="B2929" t="s">
        <v>8</v>
      </c>
      <c r="C2929" t="s">
        <v>9</v>
      </c>
      <c r="D2929" s="2">
        <v>19.73</v>
      </c>
    </row>
    <row r="2930" spans="1:4">
      <c r="A2930" s="1">
        <v>44005</v>
      </c>
      <c r="B2930" t="s">
        <v>10</v>
      </c>
      <c r="C2930" t="s">
        <v>11</v>
      </c>
      <c r="D2930" s="2">
        <v>21.91</v>
      </c>
    </row>
    <row r="2931" spans="1:4">
      <c r="A2931" s="1">
        <v>44005</v>
      </c>
      <c r="B2931" t="s">
        <v>12</v>
      </c>
      <c r="C2931" t="s">
        <v>13</v>
      </c>
      <c r="D2931" s="2">
        <v>19.969999000000001</v>
      </c>
    </row>
    <row r="2932" spans="1:4">
      <c r="A2932" s="1">
        <v>44005</v>
      </c>
      <c r="B2932" t="s">
        <v>14</v>
      </c>
      <c r="C2932" t="s">
        <v>15</v>
      </c>
      <c r="D2932" s="2">
        <v>41.759998000000003</v>
      </c>
    </row>
    <row r="2933" spans="1:4">
      <c r="A2933" s="1">
        <v>44005</v>
      </c>
      <c r="B2933" t="s">
        <v>16</v>
      </c>
      <c r="C2933" t="s">
        <v>17</v>
      </c>
      <c r="D2933" s="2">
        <v>47.669998</v>
      </c>
    </row>
    <row r="2934" spans="1:4">
      <c r="A2934" s="1">
        <v>44005</v>
      </c>
      <c r="B2934" t="s">
        <v>18</v>
      </c>
      <c r="C2934" t="s">
        <v>19</v>
      </c>
      <c r="D2934" s="2">
        <v>41.280968000000001</v>
      </c>
    </row>
    <row r="2935" spans="1:4">
      <c r="A2935" s="1">
        <v>44005</v>
      </c>
      <c r="B2935" t="s">
        <v>20</v>
      </c>
      <c r="C2935" t="s">
        <v>21</v>
      </c>
      <c r="D2935" s="2">
        <v>17.426666000000001</v>
      </c>
    </row>
    <row r="2936" spans="1:4">
      <c r="A2936" s="1">
        <v>44004</v>
      </c>
      <c r="B2936" t="s">
        <v>2</v>
      </c>
      <c r="C2936" t="s">
        <v>3</v>
      </c>
      <c r="D2936" s="2">
        <v>20.950001</v>
      </c>
    </row>
    <row r="2937" spans="1:4">
      <c r="A2937" s="1">
        <v>44004</v>
      </c>
      <c r="B2937" t="s">
        <v>4</v>
      </c>
      <c r="C2937" t="s">
        <v>5</v>
      </c>
      <c r="D2937" s="2">
        <v>32.427169999999997</v>
      </c>
    </row>
    <row r="2938" spans="1:4">
      <c r="A2938" s="1">
        <v>44004</v>
      </c>
      <c r="B2938" t="s">
        <v>6</v>
      </c>
      <c r="C2938" t="s">
        <v>7</v>
      </c>
      <c r="D2938" s="2">
        <v>55</v>
      </c>
    </row>
    <row r="2939" spans="1:4">
      <c r="A2939" s="1">
        <v>44004</v>
      </c>
      <c r="B2939" t="s">
        <v>8</v>
      </c>
      <c r="C2939" t="s">
        <v>9</v>
      </c>
      <c r="D2939" s="2">
        <v>19.399999999999999</v>
      </c>
    </row>
    <row r="2940" spans="1:4">
      <c r="A2940" s="1">
        <v>44004</v>
      </c>
      <c r="B2940" t="s">
        <v>10</v>
      </c>
      <c r="C2940" t="s">
        <v>11</v>
      </c>
      <c r="D2940" s="2">
        <v>22</v>
      </c>
    </row>
    <row r="2941" spans="1:4">
      <c r="A2941" s="1">
        <v>44004</v>
      </c>
      <c r="B2941" t="s">
        <v>12</v>
      </c>
      <c r="C2941" t="s">
        <v>13</v>
      </c>
      <c r="D2941" s="2">
        <v>20.360001</v>
      </c>
    </row>
    <row r="2942" spans="1:4">
      <c r="A2942" s="1">
        <v>44004</v>
      </c>
      <c r="B2942" t="s">
        <v>14</v>
      </c>
      <c r="C2942" t="s">
        <v>15</v>
      </c>
      <c r="D2942" s="2">
        <v>41.240001999999997</v>
      </c>
    </row>
    <row r="2943" spans="1:4">
      <c r="A2943" s="1">
        <v>44004</v>
      </c>
      <c r="B2943" t="s">
        <v>16</v>
      </c>
      <c r="C2943" t="s">
        <v>17</v>
      </c>
      <c r="D2943" s="2">
        <v>46.290000999999997</v>
      </c>
    </row>
    <row r="2944" spans="1:4">
      <c r="A2944" s="1">
        <v>44004</v>
      </c>
      <c r="B2944" t="s">
        <v>18</v>
      </c>
      <c r="C2944" t="s">
        <v>19</v>
      </c>
      <c r="D2944" s="2">
        <v>41.308734999999999</v>
      </c>
    </row>
    <row r="2945" spans="1:4">
      <c r="A2945" s="1">
        <v>44004</v>
      </c>
      <c r="B2945" t="s">
        <v>20</v>
      </c>
      <c r="C2945" t="s">
        <v>21</v>
      </c>
      <c r="D2945" s="2">
        <v>16.776667</v>
      </c>
    </row>
    <row r="2946" spans="1:4">
      <c r="A2946" s="1">
        <v>44001</v>
      </c>
      <c r="B2946" t="s">
        <v>2</v>
      </c>
      <c r="C2946" t="s">
        <v>3</v>
      </c>
      <c r="D2946" s="2">
        <v>21.469999000000001</v>
      </c>
    </row>
    <row r="2947" spans="1:4">
      <c r="A2947" s="1">
        <v>44001</v>
      </c>
      <c r="B2947" t="s">
        <v>4</v>
      </c>
      <c r="C2947" t="s">
        <v>5</v>
      </c>
      <c r="D2947" s="2">
        <v>32.856205000000003</v>
      </c>
    </row>
    <row r="2948" spans="1:4">
      <c r="A2948" s="1">
        <v>44001</v>
      </c>
      <c r="B2948" t="s">
        <v>6</v>
      </c>
      <c r="C2948" t="s">
        <v>7</v>
      </c>
      <c r="D2948" s="2">
        <v>55.169998</v>
      </c>
    </row>
    <row r="2949" spans="1:4">
      <c r="A2949" s="1">
        <v>44001</v>
      </c>
      <c r="B2949" t="s">
        <v>8</v>
      </c>
      <c r="C2949" t="s">
        <v>9</v>
      </c>
      <c r="D2949" s="2">
        <v>19.809999000000001</v>
      </c>
    </row>
    <row r="2950" spans="1:4">
      <c r="A2950" s="1">
        <v>44001</v>
      </c>
      <c r="B2950" t="s">
        <v>10</v>
      </c>
      <c r="C2950" t="s">
        <v>11</v>
      </c>
      <c r="D2950" s="2">
        <v>22.030000999999999</v>
      </c>
    </row>
    <row r="2951" spans="1:4">
      <c r="A2951" s="1">
        <v>44001</v>
      </c>
      <c r="B2951" t="s">
        <v>12</v>
      </c>
      <c r="C2951" t="s">
        <v>13</v>
      </c>
      <c r="D2951" s="2">
        <v>20.51</v>
      </c>
    </row>
    <row r="2952" spans="1:4">
      <c r="A2952" s="1">
        <v>44001</v>
      </c>
      <c r="B2952" t="s">
        <v>14</v>
      </c>
      <c r="C2952" t="s">
        <v>15</v>
      </c>
      <c r="D2952" s="2">
        <v>41.900002000000001</v>
      </c>
    </row>
    <row r="2953" spans="1:4">
      <c r="A2953" s="1">
        <v>44001</v>
      </c>
      <c r="B2953" t="s">
        <v>16</v>
      </c>
      <c r="C2953" t="s">
        <v>17</v>
      </c>
      <c r="D2953" s="2">
        <v>44.580002</v>
      </c>
    </row>
    <row r="2954" spans="1:4">
      <c r="A2954" s="1">
        <v>44001</v>
      </c>
      <c r="B2954" t="s">
        <v>18</v>
      </c>
      <c r="C2954" t="s">
        <v>19</v>
      </c>
      <c r="D2954" s="2">
        <v>41.706738000000001</v>
      </c>
    </row>
    <row r="2955" spans="1:4">
      <c r="A2955" s="1">
        <v>44001</v>
      </c>
      <c r="B2955" t="s">
        <v>20</v>
      </c>
      <c r="C2955" t="s">
        <v>21</v>
      </c>
      <c r="D2955" s="2">
        <v>17</v>
      </c>
    </row>
    <row r="2956" spans="1:4">
      <c r="A2956" s="1">
        <v>44000</v>
      </c>
      <c r="B2956" t="s">
        <v>2</v>
      </c>
      <c r="C2956" t="s">
        <v>3</v>
      </c>
      <c r="D2956" s="2">
        <v>21.6</v>
      </c>
    </row>
    <row r="2957" spans="1:4">
      <c r="A2957" s="1">
        <v>44000</v>
      </c>
      <c r="B2957" t="s">
        <v>4</v>
      </c>
      <c r="C2957" t="s">
        <v>5</v>
      </c>
      <c r="D2957" s="2">
        <v>33.325150000000001</v>
      </c>
    </row>
    <row r="2958" spans="1:4">
      <c r="A2958" s="1">
        <v>44000</v>
      </c>
      <c r="B2958" t="s">
        <v>6</v>
      </c>
      <c r="C2958" t="s">
        <v>7</v>
      </c>
      <c r="D2958" s="2">
        <v>56.169998</v>
      </c>
    </row>
    <row r="2959" spans="1:4">
      <c r="A2959" s="1">
        <v>44000</v>
      </c>
      <c r="B2959" t="s">
        <v>8</v>
      </c>
      <c r="C2959" t="s">
        <v>9</v>
      </c>
      <c r="D2959" s="2">
        <v>19.16</v>
      </c>
    </row>
    <row r="2960" spans="1:4">
      <c r="A2960" s="1">
        <v>44000</v>
      </c>
      <c r="B2960" t="s">
        <v>10</v>
      </c>
      <c r="C2960" t="s">
        <v>11</v>
      </c>
      <c r="D2960" s="2">
        <v>21.809999000000001</v>
      </c>
    </row>
    <row r="2961" spans="1:4">
      <c r="A2961" s="1">
        <v>44000</v>
      </c>
      <c r="B2961" t="s">
        <v>12</v>
      </c>
      <c r="C2961" t="s">
        <v>13</v>
      </c>
      <c r="D2961" s="2">
        <v>20.079999999999998</v>
      </c>
    </row>
    <row r="2962" spans="1:4">
      <c r="A2962" s="1">
        <v>44000</v>
      </c>
      <c r="B2962" t="s">
        <v>14</v>
      </c>
      <c r="C2962" t="s">
        <v>15</v>
      </c>
      <c r="D2962" s="2">
        <v>41.209999000000003</v>
      </c>
    </row>
    <row r="2963" spans="1:4">
      <c r="A2963" s="1">
        <v>44000</v>
      </c>
      <c r="B2963" t="s">
        <v>16</v>
      </c>
      <c r="C2963" t="s">
        <v>17</v>
      </c>
      <c r="D2963" s="2">
        <v>43.950001</v>
      </c>
    </row>
    <row r="2964" spans="1:4">
      <c r="A2964" s="1">
        <v>44000</v>
      </c>
      <c r="B2964" t="s">
        <v>18</v>
      </c>
      <c r="C2964" t="s">
        <v>19</v>
      </c>
      <c r="D2964" s="2">
        <v>40.484966</v>
      </c>
    </row>
    <row r="2965" spans="1:4">
      <c r="A2965" s="1">
        <v>44000</v>
      </c>
      <c r="B2965" t="s">
        <v>20</v>
      </c>
      <c r="C2965" t="s">
        <v>21</v>
      </c>
      <c r="D2965" s="2">
        <v>16.786667000000001</v>
      </c>
    </row>
    <row r="2966" spans="1:4">
      <c r="A2966" s="1">
        <v>43999</v>
      </c>
      <c r="B2966" t="s">
        <v>2</v>
      </c>
      <c r="C2966" t="s">
        <v>3</v>
      </c>
      <c r="D2966" s="2">
        <v>21.440000999999999</v>
      </c>
    </row>
    <row r="2967" spans="1:4">
      <c r="A2967" s="1">
        <v>43999</v>
      </c>
      <c r="B2967" t="s">
        <v>4</v>
      </c>
      <c r="C2967" t="s">
        <v>5</v>
      </c>
      <c r="D2967" s="2">
        <v>32.626719999999999</v>
      </c>
    </row>
    <row r="2968" spans="1:4">
      <c r="A2968" s="1">
        <v>43999</v>
      </c>
      <c r="B2968" t="s">
        <v>6</v>
      </c>
      <c r="C2968" t="s">
        <v>7</v>
      </c>
      <c r="D2968" s="2">
        <v>56.200001</v>
      </c>
    </row>
    <row r="2969" spans="1:4">
      <c r="A2969" s="1">
        <v>43999</v>
      </c>
      <c r="B2969" t="s">
        <v>8</v>
      </c>
      <c r="C2969" t="s">
        <v>9</v>
      </c>
      <c r="D2969" s="2">
        <v>19.040001</v>
      </c>
    </row>
    <row r="2970" spans="1:4">
      <c r="A2970" s="1">
        <v>43999</v>
      </c>
      <c r="B2970" t="s">
        <v>10</v>
      </c>
      <c r="C2970" t="s">
        <v>11</v>
      </c>
      <c r="D2970" s="2">
        <v>22.59</v>
      </c>
    </row>
    <row r="2971" spans="1:4">
      <c r="A2971" s="1">
        <v>43999</v>
      </c>
      <c r="B2971" t="s">
        <v>12</v>
      </c>
      <c r="C2971" t="s">
        <v>13</v>
      </c>
      <c r="D2971" s="2">
        <v>19.549999</v>
      </c>
    </row>
    <row r="2972" spans="1:4">
      <c r="A2972" s="1">
        <v>43999</v>
      </c>
      <c r="B2972" t="s">
        <v>14</v>
      </c>
      <c r="C2972" t="s">
        <v>15</v>
      </c>
      <c r="D2972" s="2">
        <v>40.830002</v>
      </c>
    </row>
    <row r="2973" spans="1:4">
      <c r="A2973" s="1">
        <v>43999</v>
      </c>
      <c r="B2973" t="s">
        <v>16</v>
      </c>
      <c r="C2973" t="s">
        <v>17</v>
      </c>
      <c r="D2973" s="2">
        <v>44.139999000000003</v>
      </c>
    </row>
    <row r="2974" spans="1:4">
      <c r="A2974" s="1">
        <v>43999</v>
      </c>
      <c r="B2974" t="s">
        <v>18</v>
      </c>
      <c r="C2974" t="s">
        <v>19</v>
      </c>
      <c r="D2974" s="2">
        <v>38.874454</v>
      </c>
    </row>
    <row r="2975" spans="1:4">
      <c r="A2975" s="1">
        <v>43999</v>
      </c>
      <c r="B2975" t="s">
        <v>20</v>
      </c>
      <c r="C2975" t="s">
        <v>21</v>
      </c>
      <c r="D2975" s="2">
        <v>17.066666000000001</v>
      </c>
    </row>
    <row r="2976" spans="1:4">
      <c r="A2976" s="1">
        <v>43998</v>
      </c>
      <c r="B2976" t="s">
        <v>2</v>
      </c>
      <c r="C2976" t="s">
        <v>3</v>
      </c>
      <c r="D2976" s="2">
        <v>21.370000999999998</v>
      </c>
    </row>
    <row r="2977" spans="1:4">
      <c r="A2977" s="1">
        <v>43998</v>
      </c>
      <c r="B2977" t="s">
        <v>4</v>
      </c>
      <c r="C2977" t="s">
        <v>5</v>
      </c>
      <c r="D2977" s="2">
        <v>31.489274999999999</v>
      </c>
    </row>
    <row r="2978" spans="1:4">
      <c r="A2978" s="1">
        <v>43998</v>
      </c>
      <c r="B2978" t="s">
        <v>6</v>
      </c>
      <c r="C2978" t="s">
        <v>7</v>
      </c>
      <c r="D2978" s="2">
        <v>55.389999000000003</v>
      </c>
    </row>
    <row r="2979" spans="1:4">
      <c r="A2979" s="1">
        <v>43998</v>
      </c>
      <c r="B2979" t="s">
        <v>8</v>
      </c>
      <c r="C2979" t="s">
        <v>9</v>
      </c>
      <c r="D2979" s="2">
        <v>19</v>
      </c>
    </row>
    <row r="2980" spans="1:4">
      <c r="A2980" s="1">
        <v>43998</v>
      </c>
      <c r="B2980" t="s">
        <v>10</v>
      </c>
      <c r="C2980" t="s">
        <v>11</v>
      </c>
      <c r="D2980" s="2">
        <v>21.42</v>
      </c>
    </row>
    <row r="2981" spans="1:4">
      <c r="A2981" s="1">
        <v>43998</v>
      </c>
      <c r="B2981" t="s">
        <v>12</v>
      </c>
      <c r="C2981" t="s">
        <v>13</v>
      </c>
      <c r="D2981" s="2">
        <v>19.110001</v>
      </c>
    </row>
    <row r="2982" spans="1:4">
      <c r="A2982" s="1">
        <v>43998</v>
      </c>
      <c r="B2982" t="s">
        <v>14</v>
      </c>
      <c r="C2982" t="s">
        <v>15</v>
      </c>
      <c r="D2982" s="2">
        <v>40.169998</v>
      </c>
    </row>
    <row r="2983" spans="1:4">
      <c r="A2983" s="1">
        <v>43998</v>
      </c>
      <c r="B2983" t="s">
        <v>16</v>
      </c>
      <c r="C2983" t="s">
        <v>17</v>
      </c>
      <c r="D2983" s="2">
        <v>43</v>
      </c>
    </row>
    <row r="2984" spans="1:4">
      <c r="A2984" s="1">
        <v>43998</v>
      </c>
      <c r="B2984" t="s">
        <v>18</v>
      </c>
      <c r="C2984" t="s">
        <v>19</v>
      </c>
      <c r="D2984" s="2">
        <v>39.022548999999998</v>
      </c>
    </row>
    <row r="2985" spans="1:4">
      <c r="A2985" s="1">
        <v>43998</v>
      </c>
      <c r="B2985" t="s">
        <v>20</v>
      </c>
      <c r="C2985" t="s">
        <v>21</v>
      </c>
      <c r="D2985" s="2">
        <v>16.5</v>
      </c>
    </row>
    <row r="2986" spans="1:4">
      <c r="A2986" s="1">
        <v>43997</v>
      </c>
      <c r="B2986" t="s">
        <v>2</v>
      </c>
      <c r="C2986" t="s">
        <v>3</v>
      </c>
      <c r="D2986" s="2">
        <v>20.700001</v>
      </c>
    </row>
    <row r="2987" spans="1:4">
      <c r="A2987" s="1">
        <v>43997</v>
      </c>
      <c r="B2987" t="s">
        <v>4</v>
      </c>
      <c r="C2987" t="s">
        <v>5</v>
      </c>
      <c r="D2987" s="2">
        <v>31.728736999999999</v>
      </c>
    </row>
    <row r="2988" spans="1:4">
      <c r="A2988" s="1">
        <v>43997</v>
      </c>
      <c r="B2988" t="s">
        <v>6</v>
      </c>
      <c r="C2988" t="s">
        <v>7</v>
      </c>
      <c r="D2988" s="2">
        <v>53.880001</v>
      </c>
    </row>
    <row r="2989" spans="1:4">
      <c r="A2989" s="1">
        <v>43997</v>
      </c>
      <c r="B2989" t="s">
        <v>8</v>
      </c>
      <c r="C2989" t="s">
        <v>9</v>
      </c>
      <c r="D2989" s="2">
        <v>18.299999</v>
      </c>
    </row>
    <row r="2990" spans="1:4">
      <c r="A2990" s="1">
        <v>43997</v>
      </c>
      <c r="B2990" t="s">
        <v>10</v>
      </c>
      <c r="C2990" t="s">
        <v>11</v>
      </c>
      <c r="D2990" s="2">
        <v>21.68</v>
      </c>
    </row>
    <row r="2991" spans="1:4">
      <c r="A2991" s="1">
        <v>43997</v>
      </c>
      <c r="B2991" t="s">
        <v>12</v>
      </c>
      <c r="C2991" t="s">
        <v>13</v>
      </c>
      <c r="D2991" s="2">
        <v>19.350000000000001</v>
      </c>
    </row>
    <row r="2992" spans="1:4">
      <c r="A2992" s="1">
        <v>43997</v>
      </c>
      <c r="B2992" t="s">
        <v>14</v>
      </c>
      <c r="C2992" t="s">
        <v>15</v>
      </c>
      <c r="D2992" s="2">
        <v>40.700001</v>
      </c>
    </row>
    <row r="2993" spans="1:4">
      <c r="A2993" s="1">
        <v>43997</v>
      </c>
      <c r="B2993" t="s">
        <v>16</v>
      </c>
      <c r="C2993" t="s">
        <v>17</v>
      </c>
      <c r="D2993" s="2">
        <v>44.279998999999997</v>
      </c>
    </row>
    <row r="2994" spans="1:4">
      <c r="A2994" s="1">
        <v>43997</v>
      </c>
      <c r="B2994" t="s">
        <v>18</v>
      </c>
      <c r="C2994" t="s">
        <v>19</v>
      </c>
      <c r="D2994" s="2">
        <v>40.309105000000002</v>
      </c>
    </row>
    <row r="2995" spans="1:4">
      <c r="A2995" s="1">
        <v>43997</v>
      </c>
      <c r="B2995" t="s">
        <v>20</v>
      </c>
      <c r="C2995" t="s">
        <v>21</v>
      </c>
      <c r="D2995" s="2">
        <v>16.503332</v>
      </c>
    </row>
    <row r="2996" spans="1:4">
      <c r="A2996" s="1">
        <v>43994</v>
      </c>
      <c r="B2996" t="s">
        <v>2</v>
      </c>
      <c r="C2996" t="s">
        <v>3</v>
      </c>
      <c r="D2996" s="2">
        <v>20.6</v>
      </c>
    </row>
    <row r="2997" spans="1:4">
      <c r="A2997" s="1">
        <v>43994</v>
      </c>
      <c r="B2997" t="s">
        <v>4</v>
      </c>
      <c r="C2997" t="s">
        <v>5</v>
      </c>
      <c r="D2997" s="2">
        <v>31.229856000000002</v>
      </c>
    </row>
    <row r="2998" spans="1:4">
      <c r="A2998" s="1">
        <v>43994</v>
      </c>
      <c r="B2998" t="s">
        <v>6</v>
      </c>
      <c r="C2998" t="s">
        <v>7</v>
      </c>
      <c r="D2998" s="2">
        <v>53.400002000000001</v>
      </c>
    </row>
    <row r="2999" spans="1:4">
      <c r="A2999" s="1">
        <v>43994</v>
      </c>
      <c r="B2999" t="s">
        <v>8</v>
      </c>
      <c r="C2999" t="s">
        <v>9</v>
      </c>
      <c r="D2999" s="2">
        <v>18.5</v>
      </c>
    </row>
    <row r="3000" spans="1:4">
      <c r="A3000" s="1">
        <v>43994</v>
      </c>
      <c r="B3000" t="s">
        <v>10</v>
      </c>
      <c r="C3000" t="s">
        <v>11</v>
      </c>
      <c r="D3000" s="2">
        <v>22</v>
      </c>
    </row>
    <row r="3001" spans="1:4">
      <c r="A3001" s="1">
        <v>43994</v>
      </c>
      <c r="B3001" t="s">
        <v>12</v>
      </c>
      <c r="C3001" t="s">
        <v>13</v>
      </c>
      <c r="D3001" s="2">
        <v>19.239999999999998</v>
      </c>
    </row>
    <row r="3002" spans="1:4">
      <c r="A3002" s="1">
        <v>43994</v>
      </c>
      <c r="B3002" t="s">
        <v>14</v>
      </c>
      <c r="C3002" t="s">
        <v>15</v>
      </c>
      <c r="D3002" s="2">
        <v>40.290000999999997</v>
      </c>
    </row>
    <row r="3003" spans="1:4">
      <c r="A3003" s="1">
        <v>43994</v>
      </c>
      <c r="B3003" t="s">
        <v>16</v>
      </c>
      <c r="C3003" t="s">
        <v>17</v>
      </c>
      <c r="D3003" s="2">
        <v>43.709999000000003</v>
      </c>
    </row>
    <row r="3004" spans="1:4">
      <c r="A3004" s="1">
        <v>43994</v>
      </c>
      <c r="B3004" t="s">
        <v>18</v>
      </c>
      <c r="C3004" t="s">
        <v>19</v>
      </c>
      <c r="D3004" s="2">
        <v>41.429062000000002</v>
      </c>
    </row>
    <row r="3005" spans="1:4">
      <c r="A3005" s="1">
        <v>43994</v>
      </c>
      <c r="B3005" t="s">
        <v>20</v>
      </c>
      <c r="C3005" t="s">
        <v>21</v>
      </c>
      <c r="D3005" s="2">
        <v>16.616667</v>
      </c>
    </row>
    <row r="3006" spans="1:4">
      <c r="A3006" s="1">
        <v>43992</v>
      </c>
      <c r="B3006" t="s">
        <v>2</v>
      </c>
      <c r="C3006" t="s">
        <v>3</v>
      </c>
      <c r="D3006" s="2">
        <v>21.4</v>
      </c>
    </row>
    <row r="3007" spans="1:4">
      <c r="A3007" s="1">
        <v>43992</v>
      </c>
      <c r="B3007" t="s">
        <v>4</v>
      </c>
      <c r="C3007" t="s">
        <v>5</v>
      </c>
      <c r="D3007" s="2">
        <v>30.561358999999999</v>
      </c>
    </row>
    <row r="3008" spans="1:4">
      <c r="A3008" s="1">
        <v>43992</v>
      </c>
      <c r="B3008" t="s">
        <v>6</v>
      </c>
      <c r="C3008" t="s">
        <v>7</v>
      </c>
      <c r="D3008" s="2">
        <v>54.200001</v>
      </c>
    </row>
    <row r="3009" spans="1:4">
      <c r="A3009" s="1">
        <v>43992</v>
      </c>
      <c r="B3009" t="s">
        <v>8</v>
      </c>
      <c r="C3009" t="s">
        <v>9</v>
      </c>
      <c r="D3009" s="2">
        <v>18.010000000000002</v>
      </c>
    </row>
    <row r="3010" spans="1:4">
      <c r="A3010" s="1">
        <v>43992</v>
      </c>
      <c r="B3010" t="s">
        <v>10</v>
      </c>
      <c r="C3010" t="s">
        <v>11</v>
      </c>
      <c r="D3010" s="2">
        <v>22.700001</v>
      </c>
    </row>
    <row r="3011" spans="1:4">
      <c r="A3011" s="1">
        <v>43992</v>
      </c>
      <c r="B3011" t="s">
        <v>12</v>
      </c>
      <c r="C3011" t="s">
        <v>13</v>
      </c>
      <c r="D3011" s="2">
        <v>19.549999</v>
      </c>
    </row>
    <row r="3012" spans="1:4">
      <c r="A3012" s="1">
        <v>43992</v>
      </c>
      <c r="B3012" t="s">
        <v>14</v>
      </c>
      <c r="C3012" t="s">
        <v>15</v>
      </c>
      <c r="D3012" s="2">
        <v>41.099997999999999</v>
      </c>
    </row>
    <row r="3013" spans="1:4">
      <c r="A3013" s="1">
        <v>43992</v>
      </c>
      <c r="B3013" t="s">
        <v>16</v>
      </c>
      <c r="C3013" t="s">
        <v>17</v>
      </c>
      <c r="D3013" s="2">
        <v>44.880001</v>
      </c>
    </row>
    <row r="3014" spans="1:4">
      <c r="A3014" s="1">
        <v>43992</v>
      </c>
      <c r="B3014" t="s">
        <v>18</v>
      </c>
      <c r="C3014" t="s">
        <v>19</v>
      </c>
      <c r="D3014" s="2">
        <v>41.715992</v>
      </c>
    </row>
    <row r="3015" spans="1:4">
      <c r="A3015" s="1">
        <v>43992</v>
      </c>
      <c r="B3015" t="s">
        <v>20</v>
      </c>
      <c r="C3015" t="s">
        <v>21</v>
      </c>
      <c r="D3015" s="2">
        <v>16.913333999999999</v>
      </c>
    </row>
    <row r="3016" spans="1:4">
      <c r="A3016" s="1">
        <v>43991</v>
      </c>
      <c r="B3016" t="s">
        <v>2</v>
      </c>
      <c r="C3016" t="s">
        <v>3</v>
      </c>
      <c r="D3016" s="2">
        <v>21.719999000000001</v>
      </c>
    </row>
    <row r="3017" spans="1:4">
      <c r="A3017" s="1">
        <v>43991</v>
      </c>
      <c r="B3017" t="s">
        <v>4</v>
      </c>
      <c r="C3017" t="s">
        <v>5</v>
      </c>
      <c r="D3017" s="2">
        <v>30.182210999999999</v>
      </c>
    </row>
    <row r="3018" spans="1:4">
      <c r="A3018" s="1">
        <v>43991</v>
      </c>
      <c r="B3018" t="s">
        <v>6</v>
      </c>
      <c r="C3018" t="s">
        <v>7</v>
      </c>
      <c r="D3018" s="2">
        <v>54.990001999999997</v>
      </c>
    </row>
    <row r="3019" spans="1:4">
      <c r="A3019" s="1">
        <v>43991</v>
      </c>
      <c r="B3019" t="s">
        <v>8</v>
      </c>
      <c r="C3019" t="s">
        <v>9</v>
      </c>
      <c r="D3019" s="2">
        <v>18.370000999999998</v>
      </c>
    </row>
    <row r="3020" spans="1:4">
      <c r="A3020" s="1">
        <v>43991</v>
      </c>
      <c r="B3020" t="s">
        <v>10</v>
      </c>
      <c r="C3020" t="s">
        <v>11</v>
      </c>
      <c r="D3020" s="2">
        <v>23.93</v>
      </c>
    </row>
    <row r="3021" spans="1:4">
      <c r="A3021" s="1">
        <v>43991</v>
      </c>
      <c r="B3021" t="s">
        <v>12</v>
      </c>
      <c r="C3021" t="s">
        <v>13</v>
      </c>
      <c r="D3021" s="2">
        <v>19.68</v>
      </c>
    </row>
    <row r="3022" spans="1:4">
      <c r="A3022" s="1">
        <v>43991</v>
      </c>
      <c r="B3022" t="s">
        <v>14</v>
      </c>
      <c r="C3022" t="s">
        <v>15</v>
      </c>
      <c r="D3022" s="2">
        <v>42.900002000000001</v>
      </c>
    </row>
    <row r="3023" spans="1:4">
      <c r="A3023" s="1">
        <v>43991</v>
      </c>
      <c r="B3023" t="s">
        <v>16</v>
      </c>
      <c r="C3023" t="s">
        <v>17</v>
      </c>
      <c r="D3023" s="2">
        <v>46.700001</v>
      </c>
    </row>
    <row r="3024" spans="1:4">
      <c r="A3024" s="1">
        <v>43991</v>
      </c>
      <c r="B3024" t="s">
        <v>18</v>
      </c>
      <c r="C3024" t="s">
        <v>19</v>
      </c>
      <c r="D3024" s="2">
        <v>42.410178999999999</v>
      </c>
    </row>
    <row r="3025" spans="1:4">
      <c r="A3025" s="1">
        <v>43991</v>
      </c>
      <c r="B3025" t="s">
        <v>20</v>
      </c>
      <c r="C3025" t="s">
        <v>21</v>
      </c>
      <c r="D3025" s="2">
        <v>17.023333000000001</v>
      </c>
    </row>
    <row r="3026" spans="1:4">
      <c r="A3026" s="1">
        <v>43990</v>
      </c>
      <c r="B3026" t="s">
        <v>2</v>
      </c>
      <c r="C3026" t="s">
        <v>3</v>
      </c>
      <c r="D3026" s="2">
        <v>22.530000999999999</v>
      </c>
    </row>
    <row r="3027" spans="1:4">
      <c r="A3027" s="1">
        <v>43990</v>
      </c>
      <c r="B3027" t="s">
        <v>4</v>
      </c>
      <c r="C3027" t="s">
        <v>5</v>
      </c>
      <c r="D3027" s="2">
        <v>29.733218999999998</v>
      </c>
    </row>
    <row r="3028" spans="1:4">
      <c r="A3028" s="1">
        <v>43990</v>
      </c>
      <c r="B3028" t="s">
        <v>6</v>
      </c>
      <c r="C3028" t="s">
        <v>7</v>
      </c>
      <c r="D3028" s="2">
        <v>54.779998999999997</v>
      </c>
    </row>
    <row r="3029" spans="1:4">
      <c r="A3029" s="1">
        <v>43990</v>
      </c>
      <c r="B3029" t="s">
        <v>8</v>
      </c>
      <c r="C3029" t="s">
        <v>9</v>
      </c>
      <c r="D3029" s="2">
        <v>18.399999999999999</v>
      </c>
    </row>
    <row r="3030" spans="1:4">
      <c r="A3030" s="1">
        <v>43990</v>
      </c>
      <c r="B3030" t="s">
        <v>10</v>
      </c>
      <c r="C3030" t="s">
        <v>11</v>
      </c>
      <c r="D3030" s="2">
        <v>22.85</v>
      </c>
    </row>
    <row r="3031" spans="1:4">
      <c r="A3031" s="1">
        <v>43990</v>
      </c>
      <c r="B3031" t="s">
        <v>12</v>
      </c>
      <c r="C3031" t="s">
        <v>13</v>
      </c>
      <c r="D3031" s="2">
        <v>19.600000000000001</v>
      </c>
    </row>
    <row r="3032" spans="1:4">
      <c r="A3032" s="1">
        <v>43990</v>
      </c>
      <c r="B3032" t="s">
        <v>14</v>
      </c>
      <c r="C3032" t="s">
        <v>15</v>
      </c>
      <c r="D3032" s="2">
        <v>43.200001</v>
      </c>
    </row>
    <row r="3033" spans="1:4">
      <c r="A3033" s="1">
        <v>43990</v>
      </c>
      <c r="B3033" t="s">
        <v>16</v>
      </c>
      <c r="C3033" t="s">
        <v>17</v>
      </c>
      <c r="D3033" s="2">
        <v>47.299999</v>
      </c>
    </row>
    <row r="3034" spans="1:4">
      <c r="A3034" s="1">
        <v>43990</v>
      </c>
      <c r="B3034" t="s">
        <v>18</v>
      </c>
      <c r="C3034" t="s">
        <v>19</v>
      </c>
      <c r="D3034" s="2">
        <v>42.854458000000001</v>
      </c>
    </row>
    <row r="3035" spans="1:4">
      <c r="A3035" s="1">
        <v>43990</v>
      </c>
      <c r="B3035" t="s">
        <v>20</v>
      </c>
      <c r="C3035" t="s">
        <v>21</v>
      </c>
      <c r="D3035" s="2">
        <v>17.239999999999998</v>
      </c>
    </row>
    <row r="3036" spans="1:4">
      <c r="A3036" s="1">
        <v>43987</v>
      </c>
      <c r="B3036" t="s">
        <v>2</v>
      </c>
      <c r="C3036" t="s">
        <v>3</v>
      </c>
      <c r="D3036" s="2">
        <v>22.1</v>
      </c>
    </row>
    <row r="3037" spans="1:4">
      <c r="A3037" s="1">
        <v>43987</v>
      </c>
      <c r="B3037" t="s">
        <v>4</v>
      </c>
      <c r="C3037" t="s">
        <v>5</v>
      </c>
      <c r="D3037" s="2">
        <v>29.633444000000001</v>
      </c>
    </row>
    <row r="3038" spans="1:4">
      <c r="A3038" s="1">
        <v>43987</v>
      </c>
      <c r="B3038" t="s">
        <v>6</v>
      </c>
      <c r="C3038" t="s">
        <v>7</v>
      </c>
      <c r="D3038" s="2">
        <v>54.610000999999997</v>
      </c>
    </row>
    <row r="3039" spans="1:4">
      <c r="A3039" s="1">
        <v>43987</v>
      </c>
      <c r="B3039" t="s">
        <v>8</v>
      </c>
      <c r="C3039" t="s">
        <v>9</v>
      </c>
      <c r="D3039" s="2">
        <v>18.25</v>
      </c>
    </row>
    <row r="3040" spans="1:4">
      <c r="A3040" s="1">
        <v>43987</v>
      </c>
      <c r="B3040" t="s">
        <v>10</v>
      </c>
      <c r="C3040" t="s">
        <v>11</v>
      </c>
      <c r="D3040" s="2">
        <v>23.09</v>
      </c>
    </row>
    <row r="3041" spans="1:4">
      <c r="A3041" s="1">
        <v>43987</v>
      </c>
      <c r="B3041" t="s">
        <v>12</v>
      </c>
      <c r="C3041" t="s">
        <v>13</v>
      </c>
      <c r="D3041" s="2">
        <v>19.059999000000001</v>
      </c>
    </row>
    <row r="3042" spans="1:4">
      <c r="A3042" s="1">
        <v>43987</v>
      </c>
      <c r="B3042" t="s">
        <v>14</v>
      </c>
      <c r="C3042" t="s">
        <v>15</v>
      </c>
      <c r="D3042" s="2">
        <v>40.840000000000003</v>
      </c>
    </row>
    <row r="3043" spans="1:4">
      <c r="A3043" s="1">
        <v>43987</v>
      </c>
      <c r="B3043" t="s">
        <v>16</v>
      </c>
      <c r="C3043" t="s">
        <v>17</v>
      </c>
      <c r="D3043" s="2">
        <v>46.099997999999999</v>
      </c>
    </row>
    <row r="3044" spans="1:4">
      <c r="A3044" s="1">
        <v>43987</v>
      </c>
      <c r="B3044" t="s">
        <v>18</v>
      </c>
      <c r="C3044" t="s">
        <v>19</v>
      </c>
      <c r="D3044" s="2">
        <v>42.761898000000002</v>
      </c>
    </row>
    <row r="3045" spans="1:4">
      <c r="A3045" s="1">
        <v>43987</v>
      </c>
      <c r="B3045" t="s">
        <v>20</v>
      </c>
      <c r="C3045" t="s">
        <v>21</v>
      </c>
      <c r="D3045" s="2">
        <v>16.356667000000002</v>
      </c>
    </row>
    <row r="3046" spans="1:4">
      <c r="A3046" s="1">
        <v>43986</v>
      </c>
      <c r="B3046" t="s">
        <v>2</v>
      </c>
      <c r="C3046" t="s">
        <v>3</v>
      </c>
      <c r="D3046" s="2">
        <v>21.43</v>
      </c>
    </row>
    <row r="3047" spans="1:4">
      <c r="A3047" s="1">
        <v>43986</v>
      </c>
      <c r="B3047" t="s">
        <v>4</v>
      </c>
      <c r="C3047" t="s">
        <v>5</v>
      </c>
      <c r="D3047" s="2">
        <v>30.321898000000001</v>
      </c>
    </row>
    <row r="3048" spans="1:4">
      <c r="A3048" s="1">
        <v>43986</v>
      </c>
      <c r="B3048" t="s">
        <v>6</v>
      </c>
      <c r="C3048" t="s">
        <v>7</v>
      </c>
      <c r="D3048" s="2">
        <v>55.66</v>
      </c>
    </row>
    <row r="3049" spans="1:4">
      <c r="A3049" s="1">
        <v>43986</v>
      </c>
      <c r="B3049" t="s">
        <v>8</v>
      </c>
      <c r="C3049" t="s">
        <v>9</v>
      </c>
      <c r="D3049" s="2">
        <v>18.5</v>
      </c>
    </row>
    <row r="3050" spans="1:4">
      <c r="A3050" s="1">
        <v>43986</v>
      </c>
      <c r="B3050" t="s">
        <v>10</v>
      </c>
      <c r="C3050" t="s">
        <v>11</v>
      </c>
      <c r="D3050" s="2">
        <v>22.99</v>
      </c>
    </row>
    <row r="3051" spans="1:4">
      <c r="A3051" s="1">
        <v>43986</v>
      </c>
      <c r="B3051" t="s">
        <v>12</v>
      </c>
      <c r="C3051" t="s">
        <v>13</v>
      </c>
      <c r="D3051" s="2">
        <v>19.709999</v>
      </c>
    </row>
    <row r="3052" spans="1:4">
      <c r="A3052" s="1">
        <v>43986</v>
      </c>
      <c r="B3052" t="s">
        <v>14</v>
      </c>
      <c r="C3052" t="s">
        <v>15</v>
      </c>
      <c r="D3052" s="2">
        <v>40</v>
      </c>
    </row>
    <row r="3053" spans="1:4">
      <c r="A3053" s="1">
        <v>43986</v>
      </c>
      <c r="B3053" t="s">
        <v>16</v>
      </c>
      <c r="C3053" t="s">
        <v>17</v>
      </c>
      <c r="D3053" s="2">
        <v>45.360000999999997</v>
      </c>
    </row>
    <row r="3054" spans="1:4">
      <c r="A3054" s="1">
        <v>43986</v>
      </c>
      <c r="B3054" t="s">
        <v>18</v>
      </c>
      <c r="C3054" t="s">
        <v>19</v>
      </c>
      <c r="D3054" s="2">
        <v>43.317248999999997</v>
      </c>
    </row>
    <row r="3055" spans="1:4">
      <c r="A3055" s="1">
        <v>43986</v>
      </c>
      <c r="B3055" t="s">
        <v>20</v>
      </c>
      <c r="C3055" t="s">
        <v>21</v>
      </c>
      <c r="D3055" s="2">
        <v>16.526667</v>
      </c>
    </row>
    <row r="3056" spans="1:4">
      <c r="A3056" s="1">
        <v>43985</v>
      </c>
      <c r="B3056" t="s">
        <v>2</v>
      </c>
      <c r="C3056" t="s">
        <v>3</v>
      </c>
      <c r="D3056" s="2">
        <v>21.469999000000001</v>
      </c>
    </row>
    <row r="3057" spans="1:4">
      <c r="A3057" s="1">
        <v>43985</v>
      </c>
      <c r="B3057" t="s">
        <v>4</v>
      </c>
      <c r="C3057" t="s">
        <v>5</v>
      </c>
      <c r="D3057" s="2">
        <v>30.162254000000001</v>
      </c>
    </row>
    <row r="3058" spans="1:4">
      <c r="A3058" s="1">
        <v>43985</v>
      </c>
      <c r="B3058" t="s">
        <v>6</v>
      </c>
      <c r="C3058" t="s">
        <v>7</v>
      </c>
      <c r="D3058" s="2">
        <v>53.66</v>
      </c>
    </row>
    <row r="3059" spans="1:4">
      <c r="A3059" s="1">
        <v>43985</v>
      </c>
      <c r="B3059" t="s">
        <v>8</v>
      </c>
      <c r="C3059" t="s">
        <v>9</v>
      </c>
      <c r="D3059" s="2">
        <v>18.850000000000001</v>
      </c>
    </row>
    <row r="3060" spans="1:4">
      <c r="A3060" s="1">
        <v>43985</v>
      </c>
      <c r="B3060" t="s">
        <v>10</v>
      </c>
      <c r="C3060" t="s">
        <v>11</v>
      </c>
      <c r="D3060" s="2">
        <v>23.559999000000001</v>
      </c>
    </row>
    <row r="3061" spans="1:4">
      <c r="A3061" s="1">
        <v>43985</v>
      </c>
      <c r="B3061" t="s">
        <v>12</v>
      </c>
      <c r="C3061" t="s">
        <v>13</v>
      </c>
      <c r="D3061" s="2">
        <v>19.48</v>
      </c>
    </row>
    <row r="3062" spans="1:4">
      <c r="A3062" s="1">
        <v>43985</v>
      </c>
      <c r="B3062" t="s">
        <v>14</v>
      </c>
      <c r="C3062" t="s">
        <v>15</v>
      </c>
      <c r="D3062" s="2">
        <v>41.02</v>
      </c>
    </row>
    <row r="3063" spans="1:4">
      <c r="A3063" s="1">
        <v>43985</v>
      </c>
      <c r="B3063" t="s">
        <v>16</v>
      </c>
      <c r="C3063" t="s">
        <v>17</v>
      </c>
      <c r="D3063" s="2">
        <v>46.740001999999997</v>
      </c>
    </row>
    <row r="3064" spans="1:4">
      <c r="A3064" s="1">
        <v>43985</v>
      </c>
      <c r="B3064" t="s">
        <v>18</v>
      </c>
      <c r="C3064" t="s">
        <v>19</v>
      </c>
      <c r="D3064" s="2">
        <v>43.687480999999998</v>
      </c>
    </row>
    <row r="3065" spans="1:4">
      <c r="A3065" s="1">
        <v>43985</v>
      </c>
      <c r="B3065" t="s">
        <v>20</v>
      </c>
      <c r="C3065" t="s">
        <v>21</v>
      </c>
      <c r="D3065" s="2">
        <v>16.273333000000001</v>
      </c>
    </row>
    <row r="3066" spans="1:4">
      <c r="A3066" s="1">
        <v>43984</v>
      </c>
      <c r="B3066" t="s">
        <v>2</v>
      </c>
      <c r="C3066" t="s">
        <v>3</v>
      </c>
      <c r="D3066" s="2">
        <v>21.4</v>
      </c>
    </row>
    <row r="3067" spans="1:4">
      <c r="A3067" s="1">
        <v>43984</v>
      </c>
      <c r="B3067" t="s">
        <v>4</v>
      </c>
      <c r="C3067" t="s">
        <v>5</v>
      </c>
      <c r="D3067" s="2">
        <v>29.862926000000002</v>
      </c>
    </row>
    <row r="3068" spans="1:4">
      <c r="A3068" s="1">
        <v>43984</v>
      </c>
      <c r="B3068" t="s">
        <v>6</v>
      </c>
      <c r="C3068" t="s">
        <v>7</v>
      </c>
      <c r="D3068" s="2">
        <v>53.419998</v>
      </c>
    </row>
    <row r="3069" spans="1:4">
      <c r="A3069" s="1">
        <v>43984</v>
      </c>
      <c r="B3069" t="s">
        <v>8</v>
      </c>
      <c r="C3069" t="s">
        <v>9</v>
      </c>
      <c r="D3069" s="2">
        <v>18.700001</v>
      </c>
    </row>
    <row r="3070" spans="1:4">
      <c r="A3070" s="1">
        <v>43984</v>
      </c>
      <c r="B3070" t="s">
        <v>10</v>
      </c>
      <c r="C3070" t="s">
        <v>11</v>
      </c>
      <c r="D3070" s="2">
        <v>22.709999</v>
      </c>
    </row>
    <row r="3071" spans="1:4">
      <c r="A3071" s="1">
        <v>43984</v>
      </c>
      <c r="B3071" t="s">
        <v>12</v>
      </c>
      <c r="C3071" t="s">
        <v>13</v>
      </c>
      <c r="D3071" s="2">
        <v>19.709999</v>
      </c>
    </row>
    <row r="3072" spans="1:4">
      <c r="A3072" s="1">
        <v>43984</v>
      </c>
      <c r="B3072" t="s">
        <v>14</v>
      </c>
      <c r="C3072" t="s">
        <v>15</v>
      </c>
      <c r="D3072" s="2">
        <v>38.25</v>
      </c>
    </row>
    <row r="3073" spans="1:4">
      <c r="A3073" s="1">
        <v>43984</v>
      </c>
      <c r="B3073" t="s">
        <v>16</v>
      </c>
      <c r="C3073" t="s">
        <v>17</v>
      </c>
      <c r="D3073" s="2">
        <v>47</v>
      </c>
    </row>
    <row r="3074" spans="1:4">
      <c r="A3074" s="1">
        <v>43984</v>
      </c>
      <c r="B3074" t="s">
        <v>18</v>
      </c>
      <c r="C3074" t="s">
        <v>19</v>
      </c>
      <c r="D3074" s="2">
        <v>42.576782000000001</v>
      </c>
    </row>
    <row r="3075" spans="1:4">
      <c r="A3075" s="1">
        <v>43984</v>
      </c>
      <c r="B3075" t="s">
        <v>20</v>
      </c>
      <c r="C3075" t="s">
        <v>21</v>
      </c>
      <c r="D3075" s="2">
        <v>15.486666</v>
      </c>
    </row>
    <row r="3076" spans="1:4">
      <c r="A3076" s="1">
        <v>43983</v>
      </c>
      <c r="B3076" t="s">
        <v>2</v>
      </c>
      <c r="C3076" t="s">
        <v>3</v>
      </c>
      <c r="D3076" s="2">
        <v>20.329999999999998</v>
      </c>
    </row>
    <row r="3077" spans="1:4">
      <c r="A3077" s="1">
        <v>43983</v>
      </c>
      <c r="B3077" t="s">
        <v>4</v>
      </c>
      <c r="C3077" t="s">
        <v>5</v>
      </c>
      <c r="D3077" s="2">
        <v>29.234338999999999</v>
      </c>
    </row>
    <row r="3078" spans="1:4">
      <c r="A3078" s="1">
        <v>43983</v>
      </c>
      <c r="B3078" t="s">
        <v>6</v>
      </c>
      <c r="C3078" t="s">
        <v>7</v>
      </c>
      <c r="D3078" s="2">
        <v>53.419998</v>
      </c>
    </row>
    <row r="3079" spans="1:4">
      <c r="A3079" s="1">
        <v>43983</v>
      </c>
      <c r="B3079" t="s">
        <v>8</v>
      </c>
      <c r="C3079" t="s">
        <v>9</v>
      </c>
      <c r="D3079" s="2">
        <v>18.399999999999999</v>
      </c>
    </row>
    <row r="3080" spans="1:4">
      <c r="A3080" s="1">
        <v>43983</v>
      </c>
      <c r="B3080" t="s">
        <v>10</v>
      </c>
      <c r="C3080" t="s">
        <v>11</v>
      </c>
      <c r="D3080" s="2">
        <v>22.280000999999999</v>
      </c>
    </row>
    <row r="3081" spans="1:4">
      <c r="A3081" s="1">
        <v>43983</v>
      </c>
      <c r="B3081" t="s">
        <v>12</v>
      </c>
      <c r="C3081" t="s">
        <v>13</v>
      </c>
      <c r="D3081" s="2">
        <v>19.48</v>
      </c>
    </row>
    <row r="3082" spans="1:4">
      <c r="A3082" s="1">
        <v>43983</v>
      </c>
      <c r="B3082" t="s">
        <v>14</v>
      </c>
      <c r="C3082" t="s">
        <v>15</v>
      </c>
      <c r="D3082" s="2">
        <v>37.610000999999997</v>
      </c>
    </row>
    <row r="3083" spans="1:4">
      <c r="A3083" s="1">
        <v>43983</v>
      </c>
      <c r="B3083" t="s">
        <v>16</v>
      </c>
      <c r="C3083" t="s">
        <v>17</v>
      </c>
      <c r="D3083" s="2">
        <v>42.799999</v>
      </c>
    </row>
    <row r="3084" spans="1:4">
      <c r="A3084" s="1">
        <v>43983</v>
      </c>
      <c r="B3084" t="s">
        <v>18</v>
      </c>
      <c r="C3084" t="s">
        <v>19</v>
      </c>
      <c r="D3084" s="2">
        <v>42.308365000000002</v>
      </c>
    </row>
    <row r="3085" spans="1:4">
      <c r="A3085" s="1">
        <v>43983</v>
      </c>
      <c r="B3085" t="s">
        <v>20</v>
      </c>
      <c r="C3085" t="s">
        <v>21</v>
      </c>
      <c r="D3085" s="2">
        <v>15.176666000000001</v>
      </c>
    </row>
    <row r="3086" spans="1:4">
      <c r="A3086" s="1">
        <v>43980</v>
      </c>
      <c r="B3086" t="s">
        <v>2</v>
      </c>
      <c r="C3086" t="s">
        <v>3</v>
      </c>
      <c r="D3086" s="2">
        <v>20.34</v>
      </c>
    </row>
    <row r="3087" spans="1:4">
      <c r="A3087" s="1">
        <v>43980</v>
      </c>
      <c r="B3087" t="s">
        <v>4</v>
      </c>
      <c r="C3087" t="s">
        <v>5</v>
      </c>
      <c r="D3087" s="2">
        <v>28.186691</v>
      </c>
    </row>
    <row r="3088" spans="1:4">
      <c r="A3088" s="1">
        <v>43980</v>
      </c>
      <c r="B3088" t="s">
        <v>6</v>
      </c>
      <c r="C3088" t="s">
        <v>7</v>
      </c>
      <c r="D3088" s="2">
        <v>53</v>
      </c>
    </row>
    <row r="3089" spans="1:4">
      <c r="A3089" s="1">
        <v>43980</v>
      </c>
      <c r="B3089" t="s">
        <v>8</v>
      </c>
      <c r="C3089" t="s">
        <v>9</v>
      </c>
      <c r="D3089" s="2">
        <v>18.489999999999998</v>
      </c>
    </row>
    <row r="3090" spans="1:4">
      <c r="A3090" s="1">
        <v>43980</v>
      </c>
      <c r="B3090" t="s">
        <v>10</v>
      </c>
      <c r="C3090" t="s">
        <v>11</v>
      </c>
      <c r="D3090" s="2">
        <v>20.690000999999999</v>
      </c>
    </row>
    <row r="3091" spans="1:4">
      <c r="A3091" s="1">
        <v>43980</v>
      </c>
      <c r="B3091" t="s">
        <v>12</v>
      </c>
      <c r="C3091" t="s">
        <v>13</v>
      </c>
      <c r="D3091" s="2">
        <v>19.559999000000001</v>
      </c>
    </row>
    <row r="3092" spans="1:4">
      <c r="A3092" s="1">
        <v>43980</v>
      </c>
      <c r="B3092" t="s">
        <v>14</v>
      </c>
      <c r="C3092" t="s">
        <v>15</v>
      </c>
      <c r="D3092" s="2">
        <v>38.479999999999997</v>
      </c>
    </row>
    <row r="3093" spans="1:4">
      <c r="A3093" s="1">
        <v>43980</v>
      </c>
      <c r="B3093" t="s">
        <v>16</v>
      </c>
      <c r="C3093" t="s">
        <v>17</v>
      </c>
      <c r="D3093" s="2">
        <v>42.099997999999999</v>
      </c>
    </row>
    <row r="3094" spans="1:4">
      <c r="A3094" s="1">
        <v>43980</v>
      </c>
      <c r="B3094" t="s">
        <v>18</v>
      </c>
      <c r="C3094" t="s">
        <v>19</v>
      </c>
      <c r="D3094" s="2">
        <v>41.373528</v>
      </c>
    </row>
    <row r="3095" spans="1:4">
      <c r="A3095" s="1">
        <v>43980</v>
      </c>
      <c r="B3095" t="s">
        <v>20</v>
      </c>
      <c r="C3095" t="s">
        <v>21</v>
      </c>
      <c r="D3095" s="2">
        <v>15.183332999999999</v>
      </c>
    </row>
    <row r="3096" spans="1:4">
      <c r="A3096" s="1">
        <v>43979</v>
      </c>
      <c r="B3096" t="s">
        <v>2</v>
      </c>
      <c r="C3096" t="s">
        <v>3</v>
      </c>
      <c r="D3096" s="2">
        <v>19.77</v>
      </c>
    </row>
    <row r="3097" spans="1:4">
      <c r="A3097" s="1">
        <v>43979</v>
      </c>
      <c r="B3097" t="s">
        <v>4</v>
      </c>
      <c r="C3097" t="s">
        <v>5</v>
      </c>
      <c r="D3097" s="2">
        <v>28.645659999999999</v>
      </c>
    </row>
    <row r="3098" spans="1:4">
      <c r="A3098" s="1">
        <v>43979</v>
      </c>
      <c r="B3098" t="s">
        <v>6</v>
      </c>
      <c r="C3098" t="s">
        <v>7</v>
      </c>
      <c r="D3098" s="2">
        <v>50.09</v>
      </c>
    </row>
    <row r="3099" spans="1:4">
      <c r="A3099" s="1">
        <v>43979</v>
      </c>
      <c r="B3099" t="s">
        <v>8</v>
      </c>
      <c r="C3099" t="s">
        <v>9</v>
      </c>
      <c r="D3099" s="2">
        <v>17.98</v>
      </c>
    </row>
    <row r="3100" spans="1:4">
      <c r="A3100" s="1">
        <v>43979</v>
      </c>
      <c r="B3100" t="s">
        <v>10</v>
      </c>
      <c r="C3100" t="s">
        <v>11</v>
      </c>
      <c r="D3100" s="2">
        <v>21.299999</v>
      </c>
    </row>
    <row r="3101" spans="1:4">
      <c r="A3101" s="1">
        <v>43979</v>
      </c>
      <c r="B3101" t="s">
        <v>12</v>
      </c>
      <c r="C3101" t="s">
        <v>13</v>
      </c>
      <c r="D3101" s="2">
        <v>19.489999999999998</v>
      </c>
    </row>
    <row r="3102" spans="1:4">
      <c r="A3102" s="1">
        <v>43979</v>
      </c>
      <c r="B3102" t="s">
        <v>14</v>
      </c>
      <c r="C3102" t="s">
        <v>15</v>
      </c>
      <c r="D3102" s="2">
        <v>37.32</v>
      </c>
    </row>
    <row r="3103" spans="1:4">
      <c r="A3103" s="1">
        <v>43979</v>
      </c>
      <c r="B3103" t="s">
        <v>16</v>
      </c>
      <c r="C3103" t="s">
        <v>17</v>
      </c>
      <c r="D3103" s="2">
        <v>43.59</v>
      </c>
    </row>
    <row r="3104" spans="1:4">
      <c r="A3104" s="1">
        <v>43979</v>
      </c>
      <c r="B3104" t="s">
        <v>18</v>
      </c>
      <c r="C3104" t="s">
        <v>19</v>
      </c>
      <c r="D3104" s="2">
        <v>40.716361999999997</v>
      </c>
    </row>
    <row r="3105" spans="1:4">
      <c r="A3105" s="1">
        <v>43979</v>
      </c>
      <c r="B3105" t="s">
        <v>20</v>
      </c>
      <c r="C3105" t="s">
        <v>21</v>
      </c>
      <c r="D3105" s="2">
        <v>15.316666</v>
      </c>
    </row>
    <row r="3106" spans="1:4">
      <c r="A3106" s="1">
        <v>43978</v>
      </c>
      <c r="B3106" t="s">
        <v>2</v>
      </c>
      <c r="C3106" t="s">
        <v>3</v>
      </c>
      <c r="D3106" s="2">
        <v>19.93</v>
      </c>
    </row>
    <row r="3107" spans="1:4">
      <c r="A3107" s="1">
        <v>43978</v>
      </c>
      <c r="B3107" t="s">
        <v>4</v>
      </c>
      <c r="C3107" t="s">
        <v>5</v>
      </c>
      <c r="D3107" s="2">
        <v>28.835235999999998</v>
      </c>
    </row>
    <row r="3108" spans="1:4">
      <c r="A3108" s="1">
        <v>43978</v>
      </c>
      <c r="B3108" t="s">
        <v>6</v>
      </c>
      <c r="C3108" t="s">
        <v>7</v>
      </c>
      <c r="D3108" s="2">
        <v>50.639999000000003</v>
      </c>
    </row>
    <row r="3109" spans="1:4">
      <c r="A3109" s="1">
        <v>43978</v>
      </c>
      <c r="B3109" t="s">
        <v>8</v>
      </c>
      <c r="C3109" t="s">
        <v>9</v>
      </c>
      <c r="D3109" s="2">
        <v>18.469999000000001</v>
      </c>
    </row>
    <row r="3110" spans="1:4">
      <c r="A3110" s="1">
        <v>43978</v>
      </c>
      <c r="B3110" t="s">
        <v>10</v>
      </c>
      <c r="C3110" t="s">
        <v>11</v>
      </c>
      <c r="D3110" s="2">
        <v>22.540001</v>
      </c>
    </row>
    <row r="3111" spans="1:4">
      <c r="A3111" s="1">
        <v>43978</v>
      </c>
      <c r="B3111" t="s">
        <v>12</v>
      </c>
      <c r="C3111" t="s">
        <v>13</v>
      </c>
      <c r="D3111" s="2">
        <v>19.790001</v>
      </c>
    </row>
    <row r="3112" spans="1:4">
      <c r="A3112" s="1">
        <v>43978</v>
      </c>
      <c r="B3112" t="s">
        <v>14</v>
      </c>
      <c r="C3112" t="s">
        <v>15</v>
      </c>
      <c r="D3112" s="2">
        <v>39.099997999999999</v>
      </c>
    </row>
    <row r="3113" spans="1:4">
      <c r="A3113" s="1">
        <v>43978</v>
      </c>
      <c r="B3113" t="s">
        <v>16</v>
      </c>
      <c r="C3113" t="s">
        <v>17</v>
      </c>
      <c r="D3113" s="2">
        <v>43.900002000000001</v>
      </c>
    </row>
    <row r="3114" spans="1:4">
      <c r="A3114" s="1">
        <v>43978</v>
      </c>
      <c r="B3114" t="s">
        <v>18</v>
      </c>
      <c r="C3114" t="s">
        <v>19</v>
      </c>
      <c r="D3114" s="2">
        <v>40.734875000000002</v>
      </c>
    </row>
    <row r="3115" spans="1:4">
      <c r="A3115" s="1">
        <v>43978</v>
      </c>
      <c r="B3115" t="s">
        <v>20</v>
      </c>
      <c r="C3115" t="s">
        <v>21</v>
      </c>
      <c r="D3115" s="2">
        <v>15.53</v>
      </c>
    </row>
    <row r="3116" spans="1:4">
      <c r="A3116" s="1">
        <v>43977</v>
      </c>
      <c r="B3116" t="s">
        <v>2</v>
      </c>
      <c r="C3116" t="s">
        <v>3</v>
      </c>
      <c r="D3116" s="2">
        <v>19.670000000000002</v>
      </c>
    </row>
    <row r="3117" spans="1:4">
      <c r="A3117" s="1">
        <v>43977</v>
      </c>
      <c r="B3117" t="s">
        <v>4</v>
      </c>
      <c r="C3117" t="s">
        <v>5</v>
      </c>
      <c r="D3117" s="2">
        <v>26.839718000000001</v>
      </c>
    </row>
    <row r="3118" spans="1:4">
      <c r="A3118" s="1">
        <v>43977</v>
      </c>
      <c r="B3118" t="s">
        <v>6</v>
      </c>
      <c r="C3118" t="s">
        <v>7</v>
      </c>
      <c r="D3118" s="2">
        <v>49.200001</v>
      </c>
    </row>
    <row r="3119" spans="1:4">
      <c r="A3119" s="1">
        <v>43977</v>
      </c>
      <c r="B3119" t="s">
        <v>8</v>
      </c>
      <c r="C3119" t="s">
        <v>9</v>
      </c>
      <c r="D3119" s="2">
        <v>17.790001</v>
      </c>
    </row>
    <row r="3120" spans="1:4">
      <c r="A3120" s="1">
        <v>43977</v>
      </c>
      <c r="B3120" t="s">
        <v>10</v>
      </c>
      <c r="C3120" t="s">
        <v>11</v>
      </c>
      <c r="D3120" s="2">
        <v>21.780000999999999</v>
      </c>
    </row>
    <row r="3121" spans="1:4">
      <c r="A3121" s="1">
        <v>43977</v>
      </c>
      <c r="B3121" t="s">
        <v>12</v>
      </c>
      <c r="C3121" t="s">
        <v>13</v>
      </c>
      <c r="D3121" s="2">
        <v>18.799999</v>
      </c>
    </row>
    <row r="3122" spans="1:4">
      <c r="A3122" s="1">
        <v>43977</v>
      </c>
      <c r="B3122" t="s">
        <v>14</v>
      </c>
      <c r="C3122" t="s">
        <v>15</v>
      </c>
      <c r="D3122" s="2">
        <v>36.880001</v>
      </c>
    </row>
    <row r="3123" spans="1:4">
      <c r="A3123" s="1">
        <v>43977</v>
      </c>
      <c r="B3123" t="s">
        <v>16</v>
      </c>
      <c r="C3123" t="s">
        <v>17</v>
      </c>
      <c r="D3123" s="2">
        <v>41.540000999999997</v>
      </c>
    </row>
    <row r="3124" spans="1:4">
      <c r="A3124" s="1">
        <v>43977</v>
      </c>
      <c r="B3124" t="s">
        <v>18</v>
      </c>
      <c r="C3124" t="s">
        <v>19</v>
      </c>
      <c r="D3124" s="2">
        <v>40.808922000000003</v>
      </c>
    </row>
    <row r="3125" spans="1:4">
      <c r="A3125" s="1">
        <v>43977</v>
      </c>
      <c r="B3125" t="s">
        <v>20</v>
      </c>
      <c r="C3125" t="s">
        <v>21</v>
      </c>
      <c r="D3125" s="2">
        <v>15.5</v>
      </c>
    </row>
    <row r="3126" spans="1:4">
      <c r="A3126" s="1">
        <v>43976</v>
      </c>
      <c r="B3126" t="s">
        <v>2</v>
      </c>
      <c r="C3126" t="s">
        <v>3</v>
      </c>
      <c r="D3126" s="2">
        <v>19.48</v>
      </c>
    </row>
    <row r="3127" spans="1:4">
      <c r="A3127" s="1">
        <v>43976</v>
      </c>
      <c r="B3127" t="s">
        <v>4</v>
      </c>
      <c r="C3127" t="s">
        <v>5</v>
      </c>
      <c r="D3127" s="2">
        <v>25.692295000000001</v>
      </c>
    </row>
    <row r="3128" spans="1:4">
      <c r="A3128" s="1">
        <v>43976</v>
      </c>
      <c r="B3128" t="s">
        <v>6</v>
      </c>
      <c r="C3128" t="s">
        <v>7</v>
      </c>
      <c r="D3128" s="2">
        <v>50.099997999999999</v>
      </c>
    </row>
    <row r="3129" spans="1:4">
      <c r="A3129" s="1">
        <v>43976</v>
      </c>
      <c r="B3129" t="s">
        <v>8</v>
      </c>
      <c r="C3129" t="s">
        <v>9</v>
      </c>
      <c r="D3129" s="2">
        <v>17.989999999999998</v>
      </c>
    </row>
    <row r="3130" spans="1:4">
      <c r="A3130" s="1">
        <v>43976</v>
      </c>
      <c r="B3130" t="s">
        <v>10</v>
      </c>
      <c r="C3130" t="s">
        <v>11</v>
      </c>
      <c r="D3130" s="2">
        <v>22.639999</v>
      </c>
    </row>
    <row r="3131" spans="1:4">
      <c r="A3131" s="1">
        <v>43976</v>
      </c>
      <c r="B3131" t="s">
        <v>12</v>
      </c>
      <c r="C3131" t="s">
        <v>13</v>
      </c>
      <c r="D3131" s="2">
        <v>18.98</v>
      </c>
    </row>
    <row r="3132" spans="1:4">
      <c r="A3132" s="1">
        <v>43976</v>
      </c>
      <c r="B3132" t="s">
        <v>14</v>
      </c>
      <c r="C3132" t="s">
        <v>15</v>
      </c>
      <c r="D3132" s="2">
        <v>36.700001</v>
      </c>
    </row>
    <row r="3133" spans="1:4">
      <c r="A3133" s="1">
        <v>43976</v>
      </c>
      <c r="B3133" t="s">
        <v>16</v>
      </c>
      <c r="C3133" t="s">
        <v>17</v>
      </c>
      <c r="D3133" s="2">
        <v>42.799999</v>
      </c>
    </row>
    <row r="3134" spans="1:4">
      <c r="A3134" s="1">
        <v>43976</v>
      </c>
      <c r="B3134" t="s">
        <v>18</v>
      </c>
      <c r="C3134" t="s">
        <v>19</v>
      </c>
      <c r="D3134" s="2">
        <v>40.031433</v>
      </c>
    </row>
    <row r="3135" spans="1:4">
      <c r="A3135" s="1">
        <v>43976</v>
      </c>
      <c r="B3135" t="s">
        <v>20</v>
      </c>
      <c r="C3135" t="s">
        <v>21</v>
      </c>
      <c r="D3135" s="2">
        <v>15.5</v>
      </c>
    </row>
    <row r="3136" spans="1:4">
      <c r="A3136" s="1">
        <v>43973</v>
      </c>
      <c r="B3136" t="s">
        <v>2</v>
      </c>
      <c r="C3136" t="s">
        <v>3</v>
      </c>
      <c r="D3136" s="2">
        <v>18.670000000000002</v>
      </c>
    </row>
    <row r="3137" spans="1:4">
      <c r="A3137" s="1">
        <v>43973</v>
      </c>
      <c r="B3137" t="s">
        <v>4</v>
      </c>
      <c r="C3137" t="s">
        <v>5</v>
      </c>
      <c r="D3137" s="2">
        <v>25.293192000000001</v>
      </c>
    </row>
    <row r="3138" spans="1:4">
      <c r="A3138" s="1">
        <v>43973</v>
      </c>
      <c r="B3138" t="s">
        <v>6</v>
      </c>
      <c r="C3138" t="s">
        <v>7</v>
      </c>
      <c r="D3138" s="2">
        <v>50.27</v>
      </c>
    </row>
    <row r="3139" spans="1:4">
      <c r="A3139" s="1">
        <v>43973</v>
      </c>
      <c r="B3139" t="s">
        <v>8</v>
      </c>
      <c r="C3139" t="s">
        <v>9</v>
      </c>
      <c r="D3139" s="2">
        <v>17.610001</v>
      </c>
    </row>
    <row r="3140" spans="1:4">
      <c r="A3140" s="1">
        <v>43973</v>
      </c>
      <c r="B3140" t="s">
        <v>10</v>
      </c>
      <c r="C3140" t="s">
        <v>11</v>
      </c>
      <c r="D3140" s="2">
        <v>21.190000999999999</v>
      </c>
    </row>
    <row r="3141" spans="1:4">
      <c r="A3141" s="1">
        <v>43973</v>
      </c>
      <c r="B3141" t="s">
        <v>12</v>
      </c>
      <c r="C3141" t="s">
        <v>13</v>
      </c>
      <c r="D3141" s="2">
        <v>19.200001</v>
      </c>
    </row>
    <row r="3142" spans="1:4">
      <c r="A3142" s="1">
        <v>43973</v>
      </c>
      <c r="B3142" t="s">
        <v>14</v>
      </c>
      <c r="C3142" t="s">
        <v>15</v>
      </c>
      <c r="D3142" s="2">
        <v>36.189999</v>
      </c>
    </row>
    <row r="3143" spans="1:4">
      <c r="A3143" s="1">
        <v>43973</v>
      </c>
      <c r="B3143" t="s">
        <v>16</v>
      </c>
      <c r="C3143" t="s">
        <v>17</v>
      </c>
      <c r="D3143" s="2">
        <v>41.709999000000003</v>
      </c>
    </row>
    <row r="3144" spans="1:4">
      <c r="A3144" s="1">
        <v>43973</v>
      </c>
      <c r="B3144" t="s">
        <v>18</v>
      </c>
      <c r="C3144" t="s">
        <v>19</v>
      </c>
      <c r="D3144" s="2">
        <v>38.180267000000001</v>
      </c>
    </row>
    <row r="3145" spans="1:4">
      <c r="A3145" s="1">
        <v>43973</v>
      </c>
      <c r="B3145" t="s">
        <v>20</v>
      </c>
      <c r="C3145" t="s">
        <v>21</v>
      </c>
      <c r="D3145" s="2">
        <v>14.626666</v>
      </c>
    </row>
    <row r="3146" spans="1:4">
      <c r="A3146" s="1">
        <v>43972</v>
      </c>
      <c r="B3146" t="s">
        <v>2</v>
      </c>
      <c r="C3146" t="s">
        <v>3</v>
      </c>
      <c r="D3146" s="2">
        <v>19.190000999999999</v>
      </c>
    </row>
    <row r="3147" spans="1:4">
      <c r="A3147" s="1">
        <v>43972</v>
      </c>
      <c r="B3147" t="s">
        <v>4</v>
      </c>
      <c r="C3147" t="s">
        <v>5</v>
      </c>
      <c r="D3147" s="2">
        <v>26.789829000000001</v>
      </c>
    </row>
    <row r="3148" spans="1:4">
      <c r="A3148" s="1">
        <v>43972</v>
      </c>
      <c r="B3148" t="s">
        <v>6</v>
      </c>
      <c r="C3148" t="s">
        <v>7</v>
      </c>
      <c r="D3148" s="2">
        <v>51.130001</v>
      </c>
    </row>
    <row r="3149" spans="1:4">
      <c r="A3149" s="1">
        <v>43972</v>
      </c>
      <c r="B3149" t="s">
        <v>8</v>
      </c>
      <c r="C3149" t="s">
        <v>9</v>
      </c>
      <c r="D3149" s="2">
        <v>17.799999</v>
      </c>
    </row>
    <row r="3150" spans="1:4">
      <c r="A3150" s="1">
        <v>43972</v>
      </c>
      <c r="B3150" t="s">
        <v>10</v>
      </c>
      <c r="C3150" t="s">
        <v>11</v>
      </c>
      <c r="D3150" s="2">
        <v>21.700001</v>
      </c>
    </row>
    <row r="3151" spans="1:4">
      <c r="A3151" s="1">
        <v>43972</v>
      </c>
      <c r="B3151" t="s">
        <v>12</v>
      </c>
      <c r="C3151" t="s">
        <v>13</v>
      </c>
      <c r="D3151" s="2">
        <v>19.07</v>
      </c>
    </row>
    <row r="3152" spans="1:4">
      <c r="A3152" s="1">
        <v>43972</v>
      </c>
      <c r="B3152" t="s">
        <v>14</v>
      </c>
      <c r="C3152" t="s">
        <v>15</v>
      </c>
      <c r="D3152" s="2">
        <v>36.290000999999997</v>
      </c>
    </row>
    <row r="3153" spans="1:4">
      <c r="A3153" s="1">
        <v>43972</v>
      </c>
      <c r="B3153" t="s">
        <v>16</v>
      </c>
      <c r="C3153" t="s">
        <v>17</v>
      </c>
      <c r="D3153" s="2">
        <v>43.619999</v>
      </c>
    </row>
    <row r="3154" spans="1:4">
      <c r="A3154" s="1">
        <v>43972</v>
      </c>
      <c r="B3154" t="s">
        <v>18</v>
      </c>
      <c r="C3154" t="s">
        <v>19</v>
      </c>
      <c r="D3154" s="2">
        <v>39.494594999999997</v>
      </c>
    </row>
    <row r="3155" spans="1:4">
      <c r="A3155" s="1">
        <v>43972</v>
      </c>
      <c r="B3155" t="s">
        <v>20</v>
      </c>
      <c r="C3155" t="s">
        <v>21</v>
      </c>
      <c r="D3155" s="2">
        <v>14.54</v>
      </c>
    </row>
    <row r="3156" spans="1:4">
      <c r="A3156" s="1">
        <v>43971</v>
      </c>
      <c r="B3156" t="s">
        <v>2</v>
      </c>
      <c r="C3156" t="s">
        <v>3</v>
      </c>
      <c r="D3156" s="2">
        <v>19.299999</v>
      </c>
    </row>
    <row r="3157" spans="1:4">
      <c r="A3157" s="1">
        <v>43971</v>
      </c>
      <c r="B3157" t="s">
        <v>4</v>
      </c>
      <c r="C3157" t="s">
        <v>5</v>
      </c>
      <c r="D3157" s="2">
        <v>26.779852000000002</v>
      </c>
    </row>
    <row r="3158" spans="1:4">
      <c r="A3158" s="1">
        <v>43971</v>
      </c>
      <c r="B3158" t="s">
        <v>6</v>
      </c>
      <c r="C3158" t="s">
        <v>7</v>
      </c>
      <c r="D3158" s="2">
        <v>52.5</v>
      </c>
    </row>
    <row r="3159" spans="1:4">
      <c r="A3159" s="1">
        <v>43971</v>
      </c>
      <c r="B3159" t="s">
        <v>8</v>
      </c>
      <c r="C3159" t="s">
        <v>9</v>
      </c>
      <c r="D3159" s="2">
        <v>17.399999999999999</v>
      </c>
    </row>
    <row r="3160" spans="1:4">
      <c r="A3160" s="1">
        <v>43971</v>
      </c>
      <c r="B3160" t="s">
        <v>10</v>
      </c>
      <c r="C3160" t="s">
        <v>11</v>
      </c>
      <c r="D3160" s="2">
        <v>20.620000999999998</v>
      </c>
    </row>
    <row r="3161" spans="1:4">
      <c r="A3161" s="1">
        <v>43971</v>
      </c>
      <c r="B3161" t="s">
        <v>12</v>
      </c>
      <c r="C3161" t="s">
        <v>13</v>
      </c>
      <c r="D3161" s="2">
        <v>19.850000000000001</v>
      </c>
    </row>
    <row r="3162" spans="1:4">
      <c r="A3162" s="1">
        <v>43971</v>
      </c>
      <c r="B3162" t="s">
        <v>14</v>
      </c>
      <c r="C3162" t="s">
        <v>15</v>
      </c>
      <c r="D3162" s="2">
        <v>35.299999</v>
      </c>
    </row>
    <row r="3163" spans="1:4">
      <c r="A3163" s="1">
        <v>43971</v>
      </c>
      <c r="B3163" t="s">
        <v>16</v>
      </c>
      <c r="C3163" t="s">
        <v>17</v>
      </c>
      <c r="D3163" s="2">
        <v>40.5</v>
      </c>
    </row>
    <row r="3164" spans="1:4">
      <c r="A3164" s="1">
        <v>43971</v>
      </c>
      <c r="B3164" t="s">
        <v>18</v>
      </c>
      <c r="C3164" t="s">
        <v>19</v>
      </c>
      <c r="D3164" s="2">
        <v>37.634174000000002</v>
      </c>
    </row>
    <row r="3165" spans="1:4">
      <c r="A3165" s="1">
        <v>43971</v>
      </c>
      <c r="B3165" t="s">
        <v>20</v>
      </c>
      <c r="C3165" t="s">
        <v>21</v>
      </c>
      <c r="D3165" s="2">
        <v>13.546666</v>
      </c>
    </row>
    <row r="3166" spans="1:4">
      <c r="A3166" s="1">
        <v>43970</v>
      </c>
      <c r="B3166" t="s">
        <v>2</v>
      </c>
      <c r="C3166" t="s">
        <v>3</v>
      </c>
      <c r="D3166" s="2">
        <v>18.68</v>
      </c>
    </row>
    <row r="3167" spans="1:4">
      <c r="A3167" s="1">
        <v>43970</v>
      </c>
      <c r="B3167" t="s">
        <v>4</v>
      </c>
      <c r="C3167" t="s">
        <v>5</v>
      </c>
      <c r="D3167" s="2">
        <v>27.747679000000002</v>
      </c>
    </row>
    <row r="3168" spans="1:4">
      <c r="A3168" s="1">
        <v>43970</v>
      </c>
      <c r="B3168" t="s">
        <v>6</v>
      </c>
      <c r="C3168" t="s">
        <v>7</v>
      </c>
      <c r="D3168" s="2">
        <v>52.299999</v>
      </c>
    </row>
    <row r="3169" spans="1:4">
      <c r="A3169" s="1">
        <v>43970</v>
      </c>
      <c r="B3169" t="s">
        <v>8</v>
      </c>
      <c r="C3169" t="s">
        <v>9</v>
      </c>
      <c r="D3169" s="2">
        <v>17.129999000000002</v>
      </c>
    </row>
    <row r="3170" spans="1:4">
      <c r="A3170" s="1">
        <v>43970</v>
      </c>
      <c r="B3170" t="s">
        <v>10</v>
      </c>
      <c r="C3170" t="s">
        <v>11</v>
      </c>
      <c r="D3170" s="2">
        <v>19.670000000000002</v>
      </c>
    </row>
    <row r="3171" spans="1:4">
      <c r="A3171" s="1">
        <v>43970</v>
      </c>
      <c r="B3171" t="s">
        <v>12</v>
      </c>
      <c r="C3171" t="s">
        <v>13</v>
      </c>
      <c r="D3171" s="2">
        <v>20.040001</v>
      </c>
    </row>
    <row r="3172" spans="1:4">
      <c r="A3172" s="1">
        <v>43970</v>
      </c>
      <c r="B3172" t="s">
        <v>14</v>
      </c>
      <c r="C3172" t="s">
        <v>15</v>
      </c>
      <c r="D3172" s="2">
        <v>35.07</v>
      </c>
    </row>
    <row r="3173" spans="1:4">
      <c r="A3173" s="1">
        <v>43970</v>
      </c>
      <c r="B3173" t="s">
        <v>16</v>
      </c>
      <c r="C3173" t="s">
        <v>17</v>
      </c>
      <c r="D3173" s="2">
        <v>41.689999</v>
      </c>
    </row>
    <row r="3174" spans="1:4">
      <c r="A3174" s="1">
        <v>43970</v>
      </c>
      <c r="B3174" t="s">
        <v>18</v>
      </c>
      <c r="C3174" t="s">
        <v>19</v>
      </c>
      <c r="D3174" s="2">
        <v>37.004779999999997</v>
      </c>
    </row>
    <row r="3175" spans="1:4">
      <c r="A3175" s="1">
        <v>43970</v>
      </c>
      <c r="B3175" t="s">
        <v>20</v>
      </c>
      <c r="C3175" t="s">
        <v>21</v>
      </c>
      <c r="D3175" s="2">
        <v>13.573333</v>
      </c>
    </row>
    <row r="3176" spans="1:4">
      <c r="A3176" s="1">
        <v>43969</v>
      </c>
      <c r="B3176" t="s">
        <v>2</v>
      </c>
      <c r="C3176" t="s">
        <v>3</v>
      </c>
      <c r="D3176" s="2">
        <v>18.540001</v>
      </c>
    </row>
    <row r="3177" spans="1:4">
      <c r="A3177" s="1">
        <v>43969</v>
      </c>
      <c r="B3177" t="s">
        <v>4</v>
      </c>
      <c r="C3177" t="s">
        <v>5</v>
      </c>
      <c r="D3177" s="2">
        <v>26.829740999999999</v>
      </c>
    </row>
    <row r="3178" spans="1:4">
      <c r="A3178" s="1">
        <v>43969</v>
      </c>
      <c r="B3178" t="s">
        <v>6</v>
      </c>
      <c r="C3178" t="s">
        <v>7</v>
      </c>
      <c r="D3178" s="2">
        <v>51.259998000000003</v>
      </c>
    </row>
    <row r="3179" spans="1:4">
      <c r="A3179" s="1">
        <v>43969</v>
      </c>
      <c r="B3179" t="s">
        <v>8</v>
      </c>
      <c r="C3179" t="s">
        <v>9</v>
      </c>
      <c r="D3179" s="2">
        <v>17.18</v>
      </c>
    </row>
    <row r="3180" spans="1:4">
      <c r="A3180" s="1">
        <v>43969</v>
      </c>
      <c r="B3180" t="s">
        <v>10</v>
      </c>
      <c r="C3180" t="s">
        <v>11</v>
      </c>
      <c r="D3180" s="2">
        <v>19.389999</v>
      </c>
    </row>
    <row r="3181" spans="1:4">
      <c r="A3181" s="1">
        <v>43969</v>
      </c>
      <c r="B3181" t="s">
        <v>12</v>
      </c>
      <c r="C3181" t="s">
        <v>13</v>
      </c>
      <c r="D3181" s="2">
        <v>20</v>
      </c>
    </row>
    <row r="3182" spans="1:4">
      <c r="A3182" s="1">
        <v>43969</v>
      </c>
      <c r="B3182" t="s">
        <v>14</v>
      </c>
      <c r="C3182" t="s">
        <v>15</v>
      </c>
      <c r="D3182" s="2">
        <v>33.509998000000003</v>
      </c>
    </row>
    <row r="3183" spans="1:4">
      <c r="A3183" s="1">
        <v>43969</v>
      </c>
      <c r="B3183" t="s">
        <v>16</v>
      </c>
      <c r="C3183" t="s">
        <v>17</v>
      </c>
      <c r="D3183" s="2">
        <v>39.650002000000001</v>
      </c>
    </row>
    <row r="3184" spans="1:4">
      <c r="A3184" s="1">
        <v>43969</v>
      </c>
      <c r="B3184" t="s">
        <v>18</v>
      </c>
      <c r="C3184" t="s">
        <v>19</v>
      </c>
      <c r="D3184" s="2">
        <v>36.097706000000002</v>
      </c>
    </row>
    <row r="3185" spans="1:4">
      <c r="A3185" s="1">
        <v>43969</v>
      </c>
      <c r="B3185" t="s">
        <v>20</v>
      </c>
      <c r="C3185" t="s">
        <v>21</v>
      </c>
      <c r="D3185" s="2">
        <v>13.996665999999999</v>
      </c>
    </row>
    <row r="3186" spans="1:4">
      <c r="A3186" s="1">
        <v>43966</v>
      </c>
      <c r="B3186" t="s">
        <v>2</v>
      </c>
      <c r="C3186" t="s">
        <v>3</v>
      </c>
      <c r="D3186" s="2">
        <v>17.149999999999999</v>
      </c>
    </row>
    <row r="3187" spans="1:4">
      <c r="A3187" s="1">
        <v>43966</v>
      </c>
      <c r="B3187" t="s">
        <v>4</v>
      </c>
      <c r="C3187" t="s">
        <v>5</v>
      </c>
      <c r="D3187" s="2">
        <v>26.450589999999998</v>
      </c>
    </row>
    <row r="3188" spans="1:4">
      <c r="A3188" s="1">
        <v>43966</v>
      </c>
      <c r="B3188" t="s">
        <v>6</v>
      </c>
      <c r="C3188" t="s">
        <v>7</v>
      </c>
      <c r="D3188" s="2">
        <v>48.049999</v>
      </c>
    </row>
    <row r="3189" spans="1:4">
      <c r="A3189" s="1">
        <v>43966</v>
      </c>
      <c r="B3189" t="s">
        <v>8</v>
      </c>
      <c r="C3189" t="s">
        <v>9</v>
      </c>
      <c r="D3189" s="2">
        <v>17.379999000000002</v>
      </c>
    </row>
    <row r="3190" spans="1:4">
      <c r="A3190" s="1">
        <v>43966</v>
      </c>
      <c r="B3190" t="s">
        <v>10</v>
      </c>
      <c r="C3190" t="s">
        <v>11</v>
      </c>
      <c r="D3190" s="2">
        <v>18.100000000000001</v>
      </c>
    </row>
    <row r="3191" spans="1:4">
      <c r="A3191" s="1">
        <v>43966</v>
      </c>
      <c r="B3191" t="s">
        <v>12</v>
      </c>
      <c r="C3191" t="s">
        <v>13</v>
      </c>
      <c r="D3191" s="2">
        <v>21.73</v>
      </c>
    </row>
    <row r="3192" spans="1:4">
      <c r="A3192" s="1">
        <v>43966</v>
      </c>
      <c r="B3192" t="s">
        <v>14</v>
      </c>
      <c r="C3192" t="s">
        <v>15</v>
      </c>
      <c r="D3192" s="2">
        <v>30.200001</v>
      </c>
    </row>
    <row r="3193" spans="1:4">
      <c r="A3193" s="1">
        <v>43966</v>
      </c>
      <c r="B3193" t="s">
        <v>16</v>
      </c>
      <c r="C3193" t="s">
        <v>17</v>
      </c>
      <c r="D3193" s="2">
        <v>38.75</v>
      </c>
    </row>
    <row r="3194" spans="1:4">
      <c r="A3194" s="1">
        <v>43966</v>
      </c>
      <c r="B3194" t="s">
        <v>18</v>
      </c>
      <c r="C3194" t="s">
        <v>19</v>
      </c>
      <c r="D3194" s="2">
        <v>34.200263999999997</v>
      </c>
    </row>
    <row r="3195" spans="1:4">
      <c r="A3195" s="1">
        <v>43966</v>
      </c>
      <c r="B3195" t="s">
        <v>20</v>
      </c>
      <c r="C3195" t="s">
        <v>21</v>
      </c>
      <c r="D3195" s="2">
        <v>13.18</v>
      </c>
    </row>
    <row r="3196" spans="1:4">
      <c r="A3196" s="1">
        <v>43965</v>
      </c>
      <c r="B3196" t="s">
        <v>2</v>
      </c>
      <c r="C3196" t="s">
        <v>3</v>
      </c>
      <c r="D3196" s="2">
        <v>17.399999999999999</v>
      </c>
    </row>
    <row r="3197" spans="1:4">
      <c r="A3197" s="1">
        <v>43965</v>
      </c>
      <c r="B3197" t="s">
        <v>4</v>
      </c>
      <c r="C3197" t="s">
        <v>5</v>
      </c>
      <c r="D3197" s="2">
        <v>27.109112</v>
      </c>
    </row>
    <row r="3198" spans="1:4">
      <c r="A3198" s="1">
        <v>43965</v>
      </c>
      <c r="B3198" t="s">
        <v>6</v>
      </c>
      <c r="C3198" t="s">
        <v>7</v>
      </c>
      <c r="D3198" s="2">
        <v>48.09</v>
      </c>
    </row>
    <row r="3199" spans="1:4">
      <c r="A3199" s="1">
        <v>43965</v>
      </c>
      <c r="B3199" t="s">
        <v>8</v>
      </c>
      <c r="C3199" t="s">
        <v>9</v>
      </c>
      <c r="D3199" s="2">
        <v>17.899999999999999</v>
      </c>
    </row>
    <row r="3200" spans="1:4">
      <c r="A3200" s="1">
        <v>43965</v>
      </c>
      <c r="B3200" t="s">
        <v>10</v>
      </c>
      <c r="C3200" t="s">
        <v>11</v>
      </c>
      <c r="D3200" s="2">
        <v>18.670000000000002</v>
      </c>
    </row>
    <row r="3201" spans="1:4">
      <c r="A3201" s="1">
        <v>43965</v>
      </c>
      <c r="B3201" t="s">
        <v>12</v>
      </c>
      <c r="C3201" t="s">
        <v>13</v>
      </c>
      <c r="D3201" s="2">
        <v>22.34</v>
      </c>
    </row>
    <row r="3202" spans="1:4">
      <c r="A3202" s="1">
        <v>43965</v>
      </c>
      <c r="B3202" t="s">
        <v>14</v>
      </c>
      <c r="C3202" t="s">
        <v>15</v>
      </c>
      <c r="D3202" s="2">
        <v>29.290001</v>
      </c>
    </row>
    <row r="3203" spans="1:4">
      <c r="A3203" s="1">
        <v>43965</v>
      </c>
      <c r="B3203" t="s">
        <v>16</v>
      </c>
      <c r="C3203" t="s">
        <v>17</v>
      </c>
      <c r="D3203" s="2">
        <v>38.330002</v>
      </c>
    </row>
    <row r="3204" spans="1:4">
      <c r="A3204" s="1">
        <v>43965</v>
      </c>
      <c r="B3204" t="s">
        <v>18</v>
      </c>
      <c r="C3204" t="s">
        <v>19</v>
      </c>
      <c r="D3204" s="2">
        <v>35.0518</v>
      </c>
    </row>
    <row r="3205" spans="1:4">
      <c r="A3205" s="1">
        <v>43965</v>
      </c>
      <c r="B3205" t="s">
        <v>20</v>
      </c>
      <c r="C3205" t="s">
        <v>21</v>
      </c>
      <c r="D3205" s="2">
        <v>12.606666000000001</v>
      </c>
    </row>
    <row r="3206" spans="1:4">
      <c r="A3206" s="1">
        <v>43964</v>
      </c>
      <c r="B3206" t="s">
        <v>2</v>
      </c>
      <c r="C3206" t="s">
        <v>3</v>
      </c>
      <c r="D3206" s="2">
        <v>17.59</v>
      </c>
    </row>
    <row r="3207" spans="1:4">
      <c r="A3207" s="1">
        <v>43964</v>
      </c>
      <c r="B3207" t="s">
        <v>4</v>
      </c>
      <c r="C3207" t="s">
        <v>5</v>
      </c>
      <c r="D3207" s="2">
        <v>27.149023</v>
      </c>
    </row>
    <row r="3208" spans="1:4">
      <c r="A3208" s="1">
        <v>43964</v>
      </c>
      <c r="B3208" t="s">
        <v>6</v>
      </c>
      <c r="C3208" t="s">
        <v>7</v>
      </c>
      <c r="D3208" s="2">
        <v>48.540000999999997</v>
      </c>
    </row>
    <row r="3209" spans="1:4">
      <c r="A3209" s="1">
        <v>43964</v>
      </c>
      <c r="B3209" t="s">
        <v>8</v>
      </c>
      <c r="C3209" t="s">
        <v>9</v>
      </c>
      <c r="D3209" s="2">
        <v>18.120000999999998</v>
      </c>
    </row>
    <row r="3210" spans="1:4">
      <c r="A3210" s="1">
        <v>43964</v>
      </c>
      <c r="B3210" t="s">
        <v>10</v>
      </c>
      <c r="C3210" t="s">
        <v>11</v>
      </c>
      <c r="D3210" s="2">
        <v>18.200001</v>
      </c>
    </row>
    <row r="3211" spans="1:4">
      <c r="A3211" s="1">
        <v>43964</v>
      </c>
      <c r="B3211" t="s">
        <v>12</v>
      </c>
      <c r="C3211" t="s">
        <v>13</v>
      </c>
      <c r="D3211" s="2">
        <v>23.309999000000001</v>
      </c>
    </row>
    <row r="3212" spans="1:4">
      <c r="A3212" s="1">
        <v>43964</v>
      </c>
      <c r="B3212" t="s">
        <v>14</v>
      </c>
      <c r="C3212" t="s">
        <v>15</v>
      </c>
      <c r="D3212" s="2">
        <v>27.309999000000001</v>
      </c>
    </row>
    <row r="3213" spans="1:4">
      <c r="A3213" s="1">
        <v>43964</v>
      </c>
      <c r="B3213" t="s">
        <v>16</v>
      </c>
      <c r="C3213" t="s">
        <v>17</v>
      </c>
      <c r="D3213" s="2">
        <v>39.389999000000003</v>
      </c>
    </row>
    <row r="3214" spans="1:4">
      <c r="A3214" s="1">
        <v>43964</v>
      </c>
      <c r="B3214" t="s">
        <v>18</v>
      </c>
      <c r="C3214" t="s">
        <v>19</v>
      </c>
      <c r="D3214" s="2">
        <v>37.652683000000003</v>
      </c>
    </row>
    <row r="3215" spans="1:4">
      <c r="A3215" s="1">
        <v>43964</v>
      </c>
      <c r="B3215" t="s">
        <v>20</v>
      </c>
      <c r="C3215" t="s">
        <v>21</v>
      </c>
      <c r="D3215" s="2">
        <v>12.053333</v>
      </c>
    </row>
    <row r="3216" spans="1:4">
      <c r="A3216" s="1">
        <v>43963</v>
      </c>
      <c r="B3216" t="s">
        <v>2</v>
      </c>
      <c r="C3216" t="s">
        <v>3</v>
      </c>
      <c r="D3216" s="2">
        <v>18.139999</v>
      </c>
    </row>
    <row r="3217" spans="1:4">
      <c r="A3217" s="1">
        <v>43963</v>
      </c>
      <c r="B3217" t="s">
        <v>4</v>
      </c>
      <c r="C3217" t="s">
        <v>5</v>
      </c>
      <c r="D3217" s="2">
        <v>26.161242000000001</v>
      </c>
    </row>
    <row r="3218" spans="1:4">
      <c r="A3218" s="1">
        <v>43963</v>
      </c>
      <c r="B3218" t="s">
        <v>6</v>
      </c>
      <c r="C3218" t="s">
        <v>7</v>
      </c>
      <c r="D3218" s="2">
        <v>47.459999000000003</v>
      </c>
    </row>
    <row r="3219" spans="1:4">
      <c r="A3219" s="1">
        <v>43963</v>
      </c>
      <c r="B3219" t="s">
        <v>8</v>
      </c>
      <c r="C3219" t="s">
        <v>9</v>
      </c>
      <c r="D3219" s="2">
        <v>18.540001</v>
      </c>
    </row>
    <row r="3220" spans="1:4">
      <c r="A3220" s="1">
        <v>43963</v>
      </c>
      <c r="B3220" t="s">
        <v>10</v>
      </c>
      <c r="C3220" t="s">
        <v>11</v>
      </c>
      <c r="D3220" s="2">
        <v>17.989999999999998</v>
      </c>
    </row>
    <row r="3221" spans="1:4">
      <c r="A3221" s="1">
        <v>43963</v>
      </c>
      <c r="B3221" t="s">
        <v>12</v>
      </c>
      <c r="C3221" t="s">
        <v>13</v>
      </c>
      <c r="D3221" s="2">
        <v>21.6</v>
      </c>
    </row>
    <row r="3222" spans="1:4">
      <c r="A3222" s="1">
        <v>43963</v>
      </c>
      <c r="B3222" t="s">
        <v>14</v>
      </c>
      <c r="C3222" t="s">
        <v>15</v>
      </c>
      <c r="D3222" s="2">
        <v>27.51</v>
      </c>
    </row>
    <row r="3223" spans="1:4">
      <c r="A3223" s="1">
        <v>43963</v>
      </c>
      <c r="B3223" t="s">
        <v>16</v>
      </c>
      <c r="C3223" t="s">
        <v>17</v>
      </c>
      <c r="D3223" s="2">
        <v>40.450001</v>
      </c>
    </row>
    <row r="3224" spans="1:4">
      <c r="A3224" s="1">
        <v>43963</v>
      </c>
      <c r="B3224" t="s">
        <v>18</v>
      </c>
      <c r="C3224" t="s">
        <v>19</v>
      </c>
      <c r="D3224" s="2">
        <v>37.652683000000003</v>
      </c>
    </row>
    <row r="3225" spans="1:4">
      <c r="A3225" s="1">
        <v>43963</v>
      </c>
      <c r="B3225" t="s">
        <v>20</v>
      </c>
      <c r="C3225" t="s">
        <v>21</v>
      </c>
      <c r="D3225" s="2">
        <v>11.91</v>
      </c>
    </row>
    <row r="3226" spans="1:4">
      <c r="A3226" s="1">
        <v>43962</v>
      </c>
      <c r="B3226" t="s">
        <v>2</v>
      </c>
      <c r="C3226" t="s">
        <v>3</v>
      </c>
      <c r="D3226" s="2">
        <v>18.149999999999999</v>
      </c>
    </row>
    <row r="3227" spans="1:4">
      <c r="A3227" s="1">
        <v>43962</v>
      </c>
      <c r="B3227" t="s">
        <v>4</v>
      </c>
      <c r="C3227" t="s">
        <v>5</v>
      </c>
      <c r="D3227" s="2">
        <v>26.211127999999999</v>
      </c>
    </row>
    <row r="3228" spans="1:4">
      <c r="A3228" s="1">
        <v>43962</v>
      </c>
      <c r="B3228" t="s">
        <v>6</v>
      </c>
      <c r="C3228" t="s">
        <v>7</v>
      </c>
      <c r="D3228" s="2">
        <v>47.73</v>
      </c>
    </row>
    <row r="3229" spans="1:4">
      <c r="A3229" s="1">
        <v>43962</v>
      </c>
      <c r="B3229" t="s">
        <v>8</v>
      </c>
      <c r="C3229" t="s">
        <v>9</v>
      </c>
      <c r="D3229" s="2">
        <v>19.379999000000002</v>
      </c>
    </row>
    <row r="3230" spans="1:4">
      <c r="A3230" s="1">
        <v>43962</v>
      </c>
      <c r="B3230" t="s">
        <v>10</v>
      </c>
      <c r="C3230" t="s">
        <v>11</v>
      </c>
      <c r="D3230" s="2">
        <v>18.379999000000002</v>
      </c>
    </row>
    <row r="3231" spans="1:4">
      <c r="A3231" s="1">
        <v>43962</v>
      </c>
      <c r="B3231" t="s">
        <v>12</v>
      </c>
      <c r="C3231" t="s">
        <v>13</v>
      </c>
      <c r="D3231" s="2">
        <v>21.66</v>
      </c>
    </row>
    <row r="3232" spans="1:4">
      <c r="A3232" s="1">
        <v>43962</v>
      </c>
      <c r="B3232" t="s">
        <v>14</v>
      </c>
      <c r="C3232" t="s">
        <v>15</v>
      </c>
      <c r="D3232" s="2">
        <v>28.1</v>
      </c>
    </row>
    <row r="3233" spans="1:4">
      <c r="A3233" s="1">
        <v>43962</v>
      </c>
      <c r="B3233" t="s">
        <v>16</v>
      </c>
      <c r="C3233" t="s">
        <v>17</v>
      </c>
      <c r="D3233" s="2">
        <v>42.299999</v>
      </c>
    </row>
    <row r="3234" spans="1:4">
      <c r="A3234" s="1">
        <v>43962</v>
      </c>
      <c r="B3234" t="s">
        <v>18</v>
      </c>
      <c r="C3234" t="s">
        <v>19</v>
      </c>
      <c r="D3234" s="2">
        <v>38.735619</v>
      </c>
    </row>
    <row r="3235" spans="1:4">
      <c r="A3235" s="1">
        <v>43962</v>
      </c>
      <c r="B3235" t="s">
        <v>20</v>
      </c>
      <c r="C3235" t="s">
        <v>21</v>
      </c>
      <c r="D3235" s="2">
        <v>12.266666000000001</v>
      </c>
    </row>
    <row r="3236" spans="1:4">
      <c r="A3236" s="1">
        <v>43959</v>
      </c>
      <c r="B3236" t="s">
        <v>2</v>
      </c>
      <c r="C3236" t="s">
        <v>3</v>
      </c>
      <c r="D3236" s="2">
        <v>18.48</v>
      </c>
    </row>
    <row r="3237" spans="1:4">
      <c r="A3237" s="1">
        <v>43959</v>
      </c>
      <c r="B3237" t="s">
        <v>4</v>
      </c>
      <c r="C3237" t="s">
        <v>5</v>
      </c>
      <c r="D3237" s="2">
        <v>26.839718000000001</v>
      </c>
    </row>
    <row r="3238" spans="1:4">
      <c r="A3238" s="1">
        <v>43959</v>
      </c>
      <c r="B3238" t="s">
        <v>6</v>
      </c>
      <c r="C3238" t="s">
        <v>7</v>
      </c>
      <c r="D3238" s="2">
        <v>48.849997999999999</v>
      </c>
    </row>
    <row r="3239" spans="1:4">
      <c r="A3239" s="1">
        <v>43959</v>
      </c>
      <c r="B3239" t="s">
        <v>8</v>
      </c>
      <c r="C3239" t="s">
        <v>9</v>
      </c>
      <c r="D3239" s="2">
        <v>19.75</v>
      </c>
    </row>
    <row r="3240" spans="1:4">
      <c r="A3240" s="1">
        <v>43959</v>
      </c>
      <c r="B3240" t="s">
        <v>10</v>
      </c>
      <c r="C3240" t="s">
        <v>11</v>
      </c>
      <c r="D3240" s="2">
        <v>18.84</v>
      </c>
    </row>
    <row r="3241" spans="1:4">
      <c r="A3241" s="1">
        <v>43959</v>
      </c>
      <c r="B3241" t="s">
        <v>12</v>
      </c>
      <c r="C3241" t="s">
        <v>13</v>
      </c>
      <c r="D3241" s="2">
        <v>21.49</v>
      </c>
    </row>
    <row r="3242" spans="1:4">
      <c r="A3242" s="1">
        <v>43959</v>
      </c>
      <c r="B3242" t="s">
        <v>14</v>
      </c>
      <c r="C3242" t="s">
        <v>15</v>
      </c>
      <c r="D3242" s="2">
        <v>29.65</v>
      </c>
    </row>
    <row r="3243" spans="1:4">
      <c r="A3243" s="1">
        <v>43959</v>
      </c>
      <c r="B3243" t="s">
        <v>16</v>
      </c>
      <c r="C3243" t="s">
        <v>17</v>
      </c>
      <c r="D3243" s="2">
        <v>41.700001</v>
      </c>
    </row>
    <row r="3244" spans="1:4">
      <c r="A3244" s="1">
        <v>43959</v>
      </c>
      <c r="B3244" t="s">
        <v>18</v>
      </c>
      <c r="C3244" t="s">
        <v>19</v>
      </c>
      <c r="D3244" s="2">
        <v>40.179523000000003</v>
      </c>
    </row>
    <row r="3245" spans="1:4">
      <c r="A3245" s="1">
        <v>43959</v>
      </c>
      <c r="B3245" t="s">
        <v>20</v>
      </c>
      <c r="C3245" t="s">
        <v>21</v>
      </c>
      <c r="D3245" s="2">
        <v>12.586665999999999</v>
      </c>
    </row>
    <row r="3246" spans="1:4">
      <c r="A3246" s="1">
        <v>43958</v>
      </c>
      <c r="B3246" t="s">
        <v>2</v>
      </c>
      <c r="C3246" t="s">
        <v>3</v>
      </c>
      <c r="D3246" s="2">
        <v>17.440000999999999</v>
      </c>
    </row>
    <row r="3247" spans="1:4">
      <c r="A3247" s="1">
        <v>43958</v>
      </c>
      <c r="B3247" t="s">
        <v>4</v>
      </c>
      <c r="C3247" t="s">
        <v>5</v>
      </c>
      <c r="D3247" s="2">
        <v>26.739943</v>
      </c>
    </row>
    <row r="3248" spans="1:4">
      <c r="A3248" s="1">
        <v>43958</v>
      </c>
      <c r="B3248" t="s">
        <v>6</v>
      </c>
      <c r="C3248" t="s">
        <v>7</v>
      </c>
      <c r="D3248" s="2">
        <v>46.049999</v>
      </c>
    </row>
    <row r="3249" spans="1:4">
      <c r="A3249" s="1">
        <v>43958</v>
      </c>
      <c r="B3249" t="s">
        <v>8</v>
      </c>
      <c r="C3249" t="s">
        <v>9</v>
      </c>
      <c r="D3249" s="2">
        <v>19.620000999999998</v>
      </c>
    </row>
    <row r="3250" spans="1:4">
      <c r="A3250" s="1">
        <v>43958</v>
      </c>
      <c r="B3250" t="s">
        <v>10</v>
      </c>
      <c r="C3250" t="s">
        <v>11</v>
      </c>
      <c r="D3250" s="2">
        <v>18.440000999999999</v>
      </c>
    </row>
    <row r="3251" spans="1:4">
      <c r="A3251" s="1">
        <v>43958</v>
      </c>
      <c r="B3251" t="s">
        <v>12</v>
      </c>
      <c r="C3251" t="s">
        <v>13</v>
      </c>
      <c r="D3251" s="2">
        <v>20.459999</v>
      </c>
    </row>
    <row r="3252" spans="1:4">
      <c r="A3252" s="1">
        <v>43958</v>
      </c>
      <c r="B3252" t="s">
        <v>14</v>
      </c>
      <c r="C3252" t="s">
        <v>15</v>
      </c>
      <c r="D3252" s="2">
        <v>29.77</v>
      </c>
    </row>
    <row r="3253" spans="1:4">
      <c r="A3253" s="1">
        <v>43958</v>
      </c>
      <c r="B3253" t="s">
        <v>16</v>
      </c>
      <c r="C3253" t="s">
        <v>17</v>
      </c>
      <c r="D3253" s="2">
        <v>41.66</v>
      </c>
    </row>
    <row r="3254" spans="1:4">
      <c r="A3254" s="1">
        <v>43958</v>
      </c>
      <c r="B3254" t="s">
        <v>18</v>
      </c>
      <c r="C3254" t="s">
        <v>19</v>
      </c>
      <c r="D3254" s="2">
        <v>40.697848999999998</v>
      </c>
    </row>
    <row r="3255" spans="1:4">
      <c r="A3255" s="1">
        <v>43958</v>
      </c>
      <c r="B3255" t="s">
        <v>20</v>
      </c>
      <c r="C3255" t="s">
        <v>21</v>
      </c>
      <c r="D3255" s="2">
        <v>12.283333000000001</v>
      </c>
    </row>
    <row r="3256" spans="1:4">
      <c r="A3256" s="1">
        <v>43957</v>
      </c>
      <c r="B3256" t="s">
        <v>2</v>
      </c>
      <c r="C3256" t="s">
        <v>3</v>
      </c>
      <c r="D3256" s="2">
        <v>17.280000999999999</v>
      </c>
    </row>
    <row r="3257" spans="1:4">
      <c r="A3257" s="1">
        <v>43957</v>
      </c>
      <c r="B3257" t="s">
        <v>4</v>
      </c>
      <c r="C3257" t="s">
        <v>5</v>
      </c>
      <c r="D3257" s="2">
        <v>27.358553000000001</v>
      </c>
    </row>
    <row r="3258" spans="1:4">
      <c r="A3258" s="1">
        <v>43957</v>
      </c>
      <c r="B3258" t="s">
        <v>6</v>
      </c>
      <c r="C3258" t="s">
        <v>7</v>
      </c>
      <c r="D3258" s="2">
        <v>44.330002</v>
      </c>
    </row>
    <row r="3259" spans="1:4">
      <c r="A3259" s="1">
        <v>43957</v>
      </c>
      <c r="B3259" t="s">
        <v>8</v>
      </c>
      <c r="C3259" t="s">
        <v>9</v>
      </c>
      <c r="D3259" s="2">
        <v>19.879999000000002</v>
      </c>
    </row>
    <row r="3260" spans="1:4">
      <c r="A3260" s="1">
        <v>43957</v>
      </c>
      <c r="B3260" t="s">
        <v>10</v>
      </c>
      <c r="C3260" t="s">
        <v>11</v>
      </c>
      <c r="D3260" s="2">
        <v>19.299999</v>
      </c>
    </row>
    <row r="3261" spans="1:4">
      <c r="A3261" s="1">
        <v>43957</v>
      </c>
      <c r="B3261" t="s">
        <v>12</v>
      </c>
      <c r="C3261" t="s">
        <v>13</v>
      </c>
      <c r="D3261" s="2">
        <v>18.579999999999998</v>
      </c>
    </row>
    <row r="3262" spans="1:4">
      <c r="A3262" s="1">
        <v>43957</v>
      </c>
      <c r="B3262" t="s">
        <v>14</v>
      </c>
      <c r="C3262" t="s">
        <v>15</v>
      </c>
      <c r="D3262" s="2">
        <v>32.5</v>
      </c>
    </row>
    <row r="3263" spans="1:4">
      <c r="A3263" s="1">
        <v>43957</v>
      </c>
      <c r="B3263" t="s">
        <v>16</v>
      </c>
      <c r="C3263" t="s">
        <v>17</v>
      </c>
      <c r="D3263" s="2">
        <v>42.830002</v>
      </c>
    </row>
    <row r="3264" spans="1:4">
      <c r="A3264" s="1">
        <v>43957</v>
      </c>
      <c r="B3264" t="s">
        <v>18</v>
      </c>
      <c r="C3264" t="s">
        <v>19</v>
      </c>
      <c r="D3264" s="2">
        <v>41.317988999999997</v>
      </c>
    </row>
    <row r="3265" spans="1:4">
      <c r="A3265" s="1">
        <v>43957</v>
      </c>
      <c r="B3265" t="s">
        <v>20</v>
      </c>
      <c r="C3265" t="s">
        <v>21</v>
      </c>
      <c r="D3265" s="2">
        <v>12.813333</v>
      </c>
    </row>
    <row r="3266" spans="1:4">
      <c r="A3266" s="1">
        <v>43956</v>
      </c>
      <c r="B3266" t="s">
        <v>2</v>
      </c>
      <c r="C3266" t="s">
        <v>3</v>
      </c>
      <c r="D3266" s="2">
        <v>17.940000999999999</v>
      </c>
    </row>
    <row r="3267" spans="1:4">
      <c r="A3267" s="1">
        <v>43956</v>
      </c>
      <c r="B3267" t="s">
        <v>4</v>
      </c>
      <c r="C3267" t="s">
        <v>5</v>
      </c>
      <c r="D3267" s="2">
        <v>25.482765000000001</v>
      </c>
    </row>
    <row r="3268" spans="1:4">
      <c r="A3268" s="1">
        <v>43956</v>
      </c>
      <c r="B3268" t="s">
        <v>6</v>
      </c>
      <c r="C3268" t="s">
        <v>7</v>
      </c>
      <c r="D3268" s="2">
        <v>43.700001</v>
      </c>
    </row>
    <row r="3269" spans="1:4">
      <c r="A3269" s="1">
        <v>43956</v>
      </c>
      <c r="B3269" t="s">
        <v>8</v>
      </c>
      <c r="C3269" t="s">
        <v>9</v>
      </c>
      <c r="D3269" s="2">
        <v>19.860001</v>
      </c>
    </row>
    <row r="3270" spans="1:4">
      <c r="A3270" s="1">
        <v>43956</v>
      </c>
      <c r="B3270" t="s">
        <v>10</v>
      </c>
      <c r="C3270" t="s">
        <v>11</v>
      </c>
      <c r="D3270" s="2">
        <v>19.690000999999999</v>
      </c>
    </row>
    <row r="3271" spans="1:4">
      <c r="A3271" s="1">
        <v>43956</v>
      </c>
      <c r="B3271" t="s">
        <v>12</v>
      </c>
      <c r="C3271" t="s">
        <v>13</v>
      </c>
      <c r="D3271" s="2">
        <v>18.700001</v>
      </c>
    </row>
    <row r="3272" spans="1:4">
      <c r="A3272" s="1">
        <v>43956</v>
      </c>
      <c r="B3272" t="s">
        <v>14</v>
      </c>
      <c r="C3272" t="s">
        <v>15</v>
      </c>
      <c r="D3272" s="2">
        <v>33.630001</v>
      </c>
    </row>
    <row r="3273" spans="1:4">
      <c r="A3273" s="1">
        <v>43956</v>
      </c>
      <c r="B3273" t="s">
        <v>16</v>
      </c>
      <c r="C3273" t="s">
        <v>17</v>
      </c>
      <c r="D3273" s="2">
        <v>41.599997999999999</v>
      </c>
    </row>
    <row r="3274" spans="1:4">
      <c r="A3274" s="1">
        <v>43956</v>
      </c>
      <c r="B3274" t="s">
        <v>18</v>
      </c>
      <c r="C3274" t="s">
        <v>19</v>
      </c>
      <c r="D3274" s="2">
        <v>40.707107999999998</v>
      </c>
    </row>
    <row r="3275" spans="1:4">
      <c r="A3275" s="1">
        <v>43956</v>
      </c>
      <c r="B3275" t="s">
        <v>20</v>
      </c>
      <c r="C3275" t="s">
        <v>21</v>
      </c>
      <c r="D3275" s="2">
        <v>12.913333</v>
      </c>
    </row>
    <row r="3276" spans="1:4">
      <c r="A3276" s="1">
        <v>43955</v>
      </c>
      <c r="B3276" t="s">
        <v>2</v>
      </c>
      <c r="C3276" t="s">
        <v>3</v>
      </c>
      <c r="D3276" s="2">
        <v>17.379999000000002</v>
      </c>
    </row>
    <row r="3277" spans="1:4">
      <c r="A3277" s="1">
        <v>43955</v>
      </c>
      <c r="B3277" t="s">
        <v>4</v>
      </c>
      <c r="C3277" t="s">
        <v>5</v>
      </c>
      <c r="D3277" s="2">
        <v>25.203393999999999</v>
      </c>
    </row>
    <row r="3278" spans="1:4">
      <c r="A3278" s="1">
        <v>43955</v>
      </c>
      <c r="B3278" t="s">
        <v>6</v>
      </c>
      <c r="C3278" t="s">
        <v>7</v>
      </c>
      <c r="D3278" s="2">
        <v>43.93</v>
      </c>
    </row>
    <row r="3279" spans="1:4">
      <c r="A3279" s="1">
        <v>43955</v>
      </c>
      <c r="B3279" t="s">
        <v>8</v>
      </c>
      <c r="C3279" t="s">
        <v>9</v>
      </c>
      <c r="D3279" s="2">
        <v>20.040001</v>
      </c>
    </row>
    <row r="3280" spans="1:4">
      <c r="A3280" s="1">
        <v>43955</v>
      </c>
      <c r="B3280" t="s">
        <v>10</v>
      </c>
      <c r="C3280" t="s">
        <v>11</v>
      </c>
      <c r="D3280" s="2">
        <v>19.98</v>
      </c>
    </row>
    <row r="3281" spans="1:4">
      <c r="A3281" s="1">
        <v>43955</v>
      </c>
      <c r="B3281" t="s">
        <v>12</v>
      </c>
      <c r="C3281" t="s">
        <v>13</v>
      </c>
      <c r="D3281" s="2">
        <v>17.780000999999999</v>
      </c>
    </row>
    <row r="3282" spans="1:4">
      <c r="A3282" s="1">
        <v>43955</v>
      </c>
      <c r="B3282" t="s">
        <v>14</v>
      </c>
      <c r="C3282" t="s">
        <v>15</v>
      </c>
      <c r="D3282" s="2">
        <v>33.409999999999997</v>
      </c>
    </row>
    <row r="3283" spans="1:4">
      <c r="A3283" s="1">
        <v>43955</v>
      </c>
      <c r="B3283" t="s">
        <v>16</v>
      </c>
      <c r="C3283" t="s">
        <v>17</v>
      </c>
      <c r="D3283" s="2">
        <v>40.900002000000001</v>
      </c>
    </row>
    <row r="3284" spans="1:4">
      <c r="A3284" s="1">
        <v>43955</v>
      </c>
      <c r="B3284" t="s">
        <v>18</v>
      </c>
      <c r="C3284" t="s">
        <v>19</v>
      </c>
      <c r="D3284" s="2">
        <v>39.707478000000002</v>
      </c>
    </row>
    <row r="3285" spans="1:4">
      <c r="A3285" s="1">
        <v>43955</v>
      </c>
      <c r="B3285" t="s">
        <v>20</v>
      </c>
      <c r="C3285" t="s">
        <v>21</v>
      </c>
      <c r="D3285" s="2">
        <v>12.793333000000001</v>
      </c>
    </row>
    <row r="3286" spans="1:4">
      <c r="A3286" s="1">
        <v>43951</v>
      </c>
      <c r="B3286" t="s">
        <v>2</v>
      </c>
      <c r="C3286" t="s">
        <v>3</v>
      </c>
      <c r="D3286" s="2">
        <v>18.049999</v>
      </c>
    </row>
    <row r="3287" spans="1:4">
      <c r="A3287" s="1">
        <v>43951</v>
      </c>
      <c r="B3287" t="s">
        <v>4</v>
      </c>
      <c r="C3287" t="s">
        <v>5</v>
      </c>
      <c r="D3287" s="2">
        <v>24.824244</v>
      </c>
    </row>
    <row r="3288" spans="1:4">
      <c r="A3288" s="1">
        <v>43951</v>
      </c>
      <c r="B3288" t="s">
        <v>6</v>
      </c>
      <c r="C3288" t="s">
        <v>7</v>
      </c>
      <c r="D3288" s="2">
        <v>44.860000999999997</v>
      </c>
    </row>
    <row r="3289" spans="1:4">
      <c r="A3289" s="1">
        <v>43951</v>
      </c>
      <c r="B3289" t="s">
        <v>8</v>
      </c>
      <c r="C3289" t="s">
        <v>9</v>
      </c>
      <c r="D3289" s="2">
        <v>20</v>
      </c>
    </row>
    <row r="3290" spans="1:4">
      <c r="A3290" s="1">
        <v>43951</v>
      </c>
      <c r="B3290" t="s">
        <v>10</v>
      </c>
      <c r="C3290" t="s">
        <v>11</v>
      </c>
      <c r="D3290" s="2">
        <v>20.889999</v>
      </c>
    </row>
    <row r="3291" spans="1:4">
      <c r="A3291" s="1">
        <v>43951</v>
      </c>
      <c r="B3291" t="s">
        <v>12</v>
      </c>
      <c r="C3291" t="s">
        <v>13</v>
      </c>
      <c r="D3291" s="2">
        <v>17.809999000000001</v>
      </c>
    </row>
    <row r="3292" spans="1:4">
      <c r="A3292" s="1">
        <v>43951</v>
      </c>
      <c r="B3292" t="s">
        <v>14</v>
      </c>
      <c r="C3292" t="s">
        <v>15</v>
      </c>
      <c r="D3292" s="2">
        <v>34.189999</v>
      </c>
    </row>
    <row r="3293" spans="1:4">
      <c r="A3293" s="1">
        <v>43951</v>
      </c>
      <c r="B3293" t="s">
        <v>16</v>
      </c>
      <c r="C3293" t="s">
        <v>17</v>
      </c>
      <c r="D3293" s="2">
        <v>42.5</v>
      </c>
    </row>
    <row r="3294" spans="1:4">
      <c r="A3294" s="1">
        <v>43951</v>
      </c>
      <c r="B3294" t="s">
        <v>18</v>
      </c>
      <c r="C3294" t="s">
        <v>19</v>
      </c>
      <c r="D3294" s="2">
        <v>41.512363000000001</v>
      </c>
    </row>
    <row r="3295" spans="1:4">
      <c r="A3295" s="1">
        <v>43951</v>
      </c>
      <c r="B3295" t="s">
        <v>20</v>
      </c>
      <c r="C3295" t="s">
        <v>21</v>
      </c>
      <c r="D3295" s="2">
        <v>12.806666</v>
      </c>
    </row>
    <row r="3296" spans="1:4">
      <c r="A3296" s="1">
        <v>43950</v>
      </c>
      <c r="B3296" t="s">
        <v>2</v>
      </c>
      <c r="C3296" t="s">
        <v>3</v>
      </c>
      <c r="D3296" s="2">
        <v>18.200001</v>
      </c>
    </row>
    <row r="3297" spans="1:4">
      <c r="A3297" s="1">
        <v>43950</v>
      </c>
      <c r="B3297" t="s">
        <v>4</v>
      </c>
      <c r="C3297" t="s">
        <v>5</v>
      </c>
      <c r="D3297" s="2">
        <v>25.712250000000001</v>
      </c>
    </row>
    <row r="3298" spans="1:4">
      <c r="A3298" s="1">
        <v>43950</v>
      </c>
      <c r="B3298" t="s">
        <v>6</v>
      </c>
      <c r="C3298" t="s">
        <v>7</v>
      </c>
      <c r="D3298" s="2">
        <v>46.73</v>
      </c>
    </row>
    <row r="3299" spans="1:4">
      <c r="A3299" s="1">
        <v>43950</v>
      </c>
      <c r="B3299" t="s">
        <v>8</v>
      </c>
      <c r="C3299" t="s">
        <v>9</v>
      </c>
      <c r="D3299" s="2">
        <v>20.200001</v>
      </c>
    </row>
    <row r="3300" spans="1:4">
      <c r="A3300" s="1">
        <v>43950</v>
      </c>
      <c r="B3300" t="s">
        <v>10</v>
      </c>
      <c r="C3300" t="s">
        <v>11</v>
      </c>
      <c r="D3300" s="2">
        <v>22.370000999999998</v>
      </c>
    </row>
    <row r="3301" spans="1:4">
      <c r="A3301" s="1">
        <v>43950</v>
      </c>
      <c r="B3301" t="s">
        <v>12</v>
      </c>
      <c r="C3301" t="s">
        <v>13</v>
      </c>
      <c r="D3301" s="2">
        <v>17.48</v>
      </c>
    </row>
    <row r="3302" spans="1:4">
      <c r="A3302" s="1">
        <v>43950</v>
      </c>
      <c r="B3302" t="s">
        <v>14</v>
      </c>
      <c r="C3302" t="s">
        <v>15</v>
      </c>
      <c r="D3302" s="2">
        <v>36.150002000000001</v>
      </c>
    </row>
    <row r="3303" spans="1:4">
      <c r="A3303" s="1">
        <v>43950</v>
      </c>
      <c r="B3303" t="s">
        <v>16</v>
      </c>
      <c r="C3303" t="s">
        <v>17</v>
      </c>
      <c r="D3303" s="2">
        <v>46.080002</v>
      </c>
    </row>
    <row r="3304" spans="1:4">
      <c r="A3304" s="1">
        <v>43950</v>
      </c>
      <c r="B3304" t="s">
        <v>18</v>
      </c>
      <c r="C3304" t="s">
        <v>19</v>
      </c>
      <c r="D3304" s="2">
        <v>44.094738</v>
      </c>
    </row>
    <row r="3305" spans="1:4">
      <c r="A3305" s="1">
        <v>43950</v>
      </c>
      <c r="B3305" t="s">
        <v>20</v>
      </c>
      <c r="C3305" t="s">
        <v>21</v>
      </c>
      <c r="D3305" s="2">
        <v>13.3</v>
      </c>
    </row>
    <row r="3306" spans="1:4">
      <c r="A3306" s="1">
        <v>43949</v>
      </c>
      <c r="B3306" t="s">
        <v>2</v>
      </c>
      <c r="C3306" t="s">
        <v>3</v>
      </c>
      <c r="D3306" s="2">
        <v>17.25</v>
      </c>
    </row>
    <row r="3307" spans="1:4">
      <c r="A3307" s="1">
        <v>43949</v>
      </c>
      <c r="B3307" t="s">
        <v>4</v>
      </c>
      <c r="C3307" t="s">
        <v>5</v>
      </c>
      <c r="D3307" s="2">
        <v>25.133551000000001</v>
      </c>
    </row>
    <row r="3308" spans="1:4">
      <c r="A3308" s="1">
        <v>43949</v>
      </c>
      <c r="B3308" t="s">
        <v>6</v>
      </c>
      <c r="C3308" t="s">
        <v>7</v>
      </c>
      <c r="D3308" s="2">
        <v>44.610000999999997</v>
      </c>
    </row>
    <row r="3309" spans="1:4">
      <c r="A3309" s="1">
        <v>43949</v>
      </c>
      <c r="B3309" t="s">
        <v>8</v>
      </c>
      <c r="C3309" t="s">
        <v>9</v>
      </c>
      <c r="D3309" s="2">
        <v>19.82</v>
      </c>
    </row>
    <row r="3310" spans="1:4">
      <c r="A3310" s="1">
        <v>43949</v>
      </c>
      <c r="B3310" t="s">
        <v>10</v>
      </c>
      <c r="C3310" t="s">
        <v>11</v>
      </c>
      <c r="D3310" s="2">
        <v>21.76</v>
      </c>
    </row>
    <row r="3311" spans="1:4">
      <c r="A3311" s="1">
        <v>43949</v>
      </c>
      <c r="B3311" t="s">
        <v>12</v>
      </c>
      <c r="C3311" t="s">
        <v>13</v>
      </c>
      <c r="D3311" s="2">
        <v>17.940000999999999</v>
      </c>
    </row>
    <row r="3312" spans="1:4">
      <c r="A3312" s="1">
        <v>43949</v>
      </c>
      <c r="B3312" t="s">
        <v>14</v>
      </c>
      <c r="C3312" t="s">
        <v>15</v>
      </c>
      <c r="D3312" s="2">
        <v>35.200001</v>
      </c>
    </row>
    <row r="3313" spans="1:4">
      <c r="A3313" s="1">
        <v>43949</v>
      </c>
      <c r="B3313" t="s">
        <v>16</v>
      </c>
      <c r="C3313" t="s">
        <v>17</v>
      </c>
      <c r="D3313" s="2">
        <v>45.59</v>
      </c>
    </row>
    <row r="3314" spans="1:4">
      <c r="A3314" s="1">
        <v>43949</v>
      </c>
      <c r="B3314" t="s">
        <v>18</v>
      </c>
      <c r="C3314" t="s">
        <v>19</v>
      </c>
      <c r="D3314" s="2">
        <v>43.382038000000001</v>
      </c>
    </row>
    <row r="3315" spans="1:4">
      <c r="A3315" s="1">
        <v>43949</v>
      </c>
      <c r="B3315" t="s">
        <v>20</v>
      </c>
      <c r="C3315" t="s">
        <v>21</v>
      </c>
      <c r="D3315" s="2">
        <v>13.266666000000001</v>
      </c>
    </row>
    <row r="3316" spans="1:4">
      <c r="A3316" s="1">
        <v>43948</v>
      </c>
      <c r="B3316" t="s">
        <v>2</v>
      </c>
      <c r="C3316" t="s">
        <v>3</v>
      </c>
      <c r="D3316" s="2">
        <v>16.450001</v>
      </c>
    </row>
    <row r="3317" spans="1:4">
      <c r="A3317" s="1">
        <v>43948</v>
      </c>
      <c r="B3317" t="s">
        <v>4</v>
      </c>
      <c r="C3317" t="s">
        <v>5</v>
      </c>
      <c r="D3317" s="2">
        <v>23.946217000000001</v>
      </c>
    </row>
    <row r="3318" spans="1:4">
      <c r="A3318" s="1">
        <v>43948</v>
      </c>
      <c r="B3318" t="s">
        <v>6</v>
      </c>
      <c r="C3318" t="s">
        <v>7</v>
      </c>
      <c r="D3318" s="2">
        <v>44.549999</v>
      </c>
    </row>
    <row r="3319" spans="1:4">
      <c r="A3319" s="1">
        <v>43948</v>
      </c>
      <c r="B3319" t="s">
        <v>8</v>
      </c>
      <c r="C3319" t="s">
        <v>9</v>
      </c>
      <c r="D3319" s="2">
        <v>20.129999000000002</v>
      </c>
    </row>
    <row r="3320" spans="1:4">
      <c r="A3320" s="1">
        <v>43948</v>
      </c>
      <c r="B3320" t="s">
        <v>10</v>
      </c>
      <c r="C3320" t="s">
        <v>11</v>
      </c>
      <c r="D3320" s="2">
        <v>21.059999000000001</v>
      </c>
    </row>
    <row r="3321" spans="1:4">
      <c r="A3321" s="1">
        <v>43948</v>
      </c>
      <c r="B3321" t="s">
        <v>12</v>
      </c>
      <c r="C3321" t="s">
        <v>13</v>
      </c>
      <c r="D3321" s="2">
        <v>18.010000000000002</v>
      </c>
    </row>
    <row r="3322" spans="1:4">
      <c r="A3322" s="1">
        <v>43948</v>
      </c>
      <c r="B3322" t="s">
        <v>14</v>
      </c>
      <c r="C3322" t="s">
        <v>15</v>
      </c>
      <c r="D3322" s="2">
        <v>33.5</v>
      </c>
    </row>
    <row r="3323" spans="1:4">
      <c r="A3323" s="1">
        <v>43948</v>
      </c>
      <c r="B3323" t="s">
        <v>16</v>
      </c>
      <c r="C3323" t="s">
        <v>17</v>
      </c>
      <c r="D3323" s="2">
        <v>42.599997999999999</v>
      </c>
    </row>
    <row r="3324" spans="1:4">
      <c r="A3324" s="1">
        <v>43948</v>
      </c>
      <c r="B3324" t="s">
        <v>18</v>
      </c>
      <c r="C3324" t="s">
        <v>19</v>
      </c>
      <c r="D3324" s="2">
        <v>41.604922999999999</v>
      </c>
    </row>
    <row r="3325" spans="1:4">
      <c r="A3325" s="1">
        <v>43948</v>
      </c>
      <c r="B3325" t="s">
        <v>20</v>
      </c>
      <c r="C3325" t="s">
        <v>21</v>
      </c>
      <c r="D3325" s="2">
        <v>13.076665999999999</v>
      </c>
    </row>
    <row r="3326" spans="1:4">
      <c r="A3326" s="1">
        <v>43945</v>
      </c>
      <c r="B3326" t="s">
        <v>2</v>
      </c>
      <c r="C3326" t="s">
        <v>3</v>
      </c>
      <c r="D3326" s="2">
        <v>15.95</v>
      </c>
    </row>
    <row r="3327" spans="1:4">
      <c r="A3327" s="1">
        <v>43945</v>
      </c>
      <c r="B3327" t="s">
        <v>4</v>
      </c>
      <c r="C3327" t="s">
        <v>5</v>
      </c>
      <c r="D3327" s="2">
        <v>22.449577000000001</v>
      </c>
    </row>
    <row r="3328" spans="1:4">
      <c r="A3328" s="1">
        <v>43945</v>
      </c>
      <c r="B3328" t="s">
        <v>6</v>
      </c>
      <c r="C3328" t="s">
        <v>7</v>
      </c>
      <c r="D3328" s="2">
        <v>43.759998000000003</v>
      </c>
    </row>
    <row r="3329" spans="1:4">
      <c r="A3329" s="1">
        <v>43945</v>
      </c>
      <c r="B3329" t="s">
        <v>8</v>
      </c>
      <c r="C3329" t="s">
        <v>9</v>
      </c>
      <c r="D3329" s="2">
        <v>19.989999999999998</v>
      </c>
    </row>
    <row r="3330" spans="1:4">
      <c r="A3330" s="1">
        <v>43945</v>
      </c>
      <c r="B3330" t="s">
        <v>10</v>
      </c>
      <c r="C3330" t="s">
        <v>11</v>
      </c>
      <c r="D3330" s="2">
        <v>20.58</v>
      </c>
    </row>
    <row r="3331" spans="1:4">
      <c r="A3331" s="1">
        <v>43945</v>
      </c>
      <c r="B3331" t="s">
        <v>12</v>
      </c>
      <c r="C3331" t="s">
        <v>13</v>
      </c>
      <c r="D3331" s="2">
        <v>17</v>
      </c>
    </row>
    <row r="3332" spans="1:4">
      <c r="A3332" s="1">
        <v>43945</v>
      </c>
      <c r="B3332" t="s">
        <v>14</v>
      </c>
      <c r="C3332" t="s">
        <v>15</v>
      </c>
      <c r="D3332" s="2">
        <v>32.979999999999997</v>
      </c>
    </row>
    <row r="3333" spans="1:4">
      <c r="A3333" s="1">
        <v>43945</v>
      </c>
      <c r="B3333" t="s">
        <v>16</v>
      </c>
      <c r="C3333" t="s">
        <v>17</v>
      </c>
      <c r="D3333" s="2">
        <v>42.990001999999997</v>
      </c>
    </row>
    <row r="3334" spans="1:4">
      <c r="A3334" s="1">
        <v>43945</v>
      </c>
      <c r="B3334" t="s">
        <v>18</v>
      </c>
      <c r="C3334" t="s">
        <v>19</v>
      </c>
      <c r="D3334" s="2">
        <v>40.753386999999996</v>
      </c>
    </row>
    <row r="3335" spans="1:4">
      <c r="A3335" s="1">
        <v>43945</v>
      </c>
      <c r="B3335" t="s">
        <v>20</v>
      </c>
      <c r="C3335" t="s">
        <v>21</v>
      </c>
      <c r="D3335" s="2">
        <v>12.333333</v>
      </c>
    </row>
    <row r="3336" spans="1:4">
      <c r="A3336" s="1">
        <v>43944</v>
      </c>
      <c r="B3336" t="s">
        <v>2</v>
      </c>
      <c r="C3336" t="s">
        <v>3</v>
      </c>
      <c r="D3336" s="2">
        <v>16.950001</v>
      </c>
    </row>
    <row r="3337" spans="1:4">
      <c r="A3337" s="1">
        <v>43944</v>
      </c>
      <c r="B3337" t="s">
        <v>4</v>
      </c>
      <c r="C3337" t="s">
        <v>5</v>
      </c>
      <c r="D3337" s="2">
        <v>24.405186</v>
      </c>
    </row>
    <row r="3338" spans="1:4">
      <c r="A3338" s="1">
        <v>43944</v>
      </c>
      <c r="B3338" t="s">
        <v>6</v>
      </c>
      <c r="C3338" t="s">
        <v>7</v>
      </c>
      <c r="D3338" s="2">
        <v>43.509998000000003</v>
      </c>
    </row>
    <row r="3339" spans="1:4">
      <c r="A3339" s="1">
        <v>43944</v>
      </c>
      <c r="B3339" t="s">
        <v>8</v>
      </c>
      <c r="C3339" t="s">
        <v>9</v>
      </c>
      <c r="D3339" s="2">
        <v>20.6</v>
      </c>
    </row>
    <row r="3340" spans="1:4">
      <c r="A3340" s="1">
        <v>43944</v>
      </c>
      <c r="B3340" t="s">
        <v>10</v>
      </c>
      <c r="C3340" t="s">
        <v>11</v>
      </c>
      <c r="D3340" s="2">
        <v>22.98</v>
      </c>
    </row>
    <row r="3341" spans="1:4">
      <c r="A3341" s="1">
        <v>43944</v>
      </c>
      <c r="B3341" t="s">
        <v>12</v>
      </c>
      <c r="C3341" t="s">
        <v>13</v>
      </c>
      <c r="D3341" s="2">
        <v>16.959999</v>
      </c>
    </row>
    <row r="3342" spans="1:4">
      <c r="A3342" s="1">
        <v>43944</v>
      </c>
      <c r="B3342" t="s">
        <v>14</v>
      </c>
      <c r="C3342" t="s">
        <v>15</v>
      </c>
      <c r="D3342" s="2">
        <v>34.979999999999997</v>
      </c>
    </row>
    <row r="3343" spans="1:4">
      <c r="A3343" s="1">
        <v>43944</v>
      </c>
      <c r="B3343" t="s">
        <v>16</v>
      </c>
      <c r="C3343" t="s">
        <v>17</v>
      </c>
      <c r="D3343" s="2">
        <v>44.470001000000003</v>
      </c>
    </row>
    <row r="3344" spans="1:4">
      <c r="A3344" s="1">
        <v>43944</v>
      </c>
      <c r="B3344" t="s">
        <v>18</v>
      </c>
      <c r="C3344" t="s">
        <v>19</v>
      </c>
      <c r="D3344" s="2">
        <v>41.817805999999997</v>
      </c>
    </row>
    <row r="3345" spans="1:4">
      <c r="A3345" s="1">
        <v>43944</v>
      </c>
      <c r="B3345" t="s">
        <v>20</v>
      </c>
      <c r="C3345" t="s">
        <v>21</v>
      </c>
      <c r="D3345" s="2">
        <v>13.75</v>
      </c>
    </row>
    <row r="3346" spans="1:4">
      <c r="A3346" s="1">
        <v>43943</v>
      </c>
      <c r="B3346" t="s">
        <v>2</v>
      </c>
      <c r="C3346" t="s">
        <v>3</v>
      </c>
      <c r="D3346" s="2">
        <v>16.75</v>
      </c>
    </row>
    <row r="3347" spans="1:4">
      <c r="A3347" s="1">
        <v>43943</v>
      </c>
      <c r="B3347" t="s">
        <v>4</v>
      </c>
      <c r="C3347" t="s">
        <v>5</v>
      </c>
      <c r="D3347" s="2">
        <v>25.113593999999999</v>
      </c>
    </row>
    <row r="3348" spans="1:4">
      <c r="A3348" s="1">
        <v>43943</v>
      </c>
      <c r="B3348" t="s">
        <v>6</v>
      </c>
      <c r="C3348" t="s">
        <v>7</v>
      </c>
      <c r="D3348" s="2">
        <v>42.900002000000001</v>
      </c>
    </row>
    <row r="3349" spans="1:4">
      <c r="A3349" s="1">
        <v>43943</v>
      </c>
      <c r="B3349" t="s">
        <v>8</v>
      </c>
      <c r="C3349" t="s">
        <v>9</v>
      </c>
      <c r="D3349" s="2">
        <v>20.950001</v>
      </c>
    </row>
    <row r="3350" spans="1:4">
      <c r="A3350" s="1">
        <v>43943</v>
      </c>
      <c r="B3350" t="s">
        <v>10</v>
      </c>
      <c r="C3350" t="s">
        <v>11</v>
      </c>
      <c r="D3350" s="2">
        <v>23.200001</v>
      </c>
    </row>
    <row r="3351" spans="1:4">
      <c r="A3351" s="1">
        <v>43943</v>
      </c>
      <c r="B3351" t="s">
        <v>12</v>
      </c>
      <c r="C3351" t="s">
        <v>13</v>
      </c>
      <c r="D3351" s="2">
        <v>16.530000999999999</v>
      </c>
    </row>
    <row r="3352" spans="1:4">
      <c r="A3352" s="1">
        <v>43943</v>
      </c>
      <c r="B3352" t="s">
        <v>14</v>
      </c>
      <c r="C3352" t="s">
        <v>15</v>
      </c>
      <c r="D3352" s="2">
        <v>36.5</v>
      </c>
    </row>
    <row r="3353" spans="1:4">
      <c r="A3353" s="1">
        <v>43943</v>
      </c>
      <c r="B3353" t="s">
        <v>16</v>
      </c>
      <c r="C3353" t="s">
        <v>17</v>
      </c>
      <c r="D3353" s="2">
        <v>47.790000999999997</v>
      </c>
    </row>
    <row r="3354" spans="1:4">
      <c r="A3354" s="1">
        <v>43943</v>
      </c>
      <c r="B3354" t="s">
        <v>18</v>
      </c>
      <c r="C3354" t="s">
        <v>19</v>
      </c>
      <c r="D3354" s="2">
        <v>44.057715999999999</v>
      </c>
    </row>
    <row r="3355" spans="1:4">
      <c r="A3355" s="1">
        <v>43943</v>
      </c>
      <c r="B3355" t="s">
        <v>20</v>
      </c>
      <c r="C3355" t="s">
        <v>21</v>
      </c>
      <c r="D3355" s="2">
        <v>14.003333</v>
      </c>
    </row>
    <row r="3356" spans="1:4">
      <c r="A3356" s="1">
        <v>43941</v>
      </c>
      <c r="B3356" t="s">
        <v>2</v>
      </c>
      <c r="C3356" t="s">
        <v>3</v>
      </c>
      <c r="D3356" s="2">
        <v>15.95</v>
      </c>
    </row>
    <row r="3357" spans="1:4">
      <c r="A3357" s="1">
        <v>43941</v>
      </c>
      <c r="B3357" t="s">
        <v>4</v>
      </c>
      <c r="C3357" t="s">
        <v>5</v>
      </c>
      <c r="D3357" s="2">
        <v>22.778836999999999</v>
      </c>
    </row>
    <row r="3358" spans="1:4">
      <c r="A3358" s="1">
        <v>43941</v>
      </c>
      <c r="B3358" t="s">
        <v>6</v>
      </c>
      <c r="C3358" t="s">
        <v>7</v>
      </c>
      <c r="D3358" s="2">
        <v>42.459999000000003</v>
      </c>
    </row>
    <row r="3359" spans="1:4">
      <c r="A3359" s="1">
        <v>43941</v>
      </c>
      <c r="B3359" t="s">
        <v>8</v>
      </c>
      <c r="C3359" t="s">
        <v>9</v>
      </c>
      <c r="D3359" s="2">
        <v>20.09</v>
      </c>
    </row>
    <row r="3360" spans="1:4">
      <c r="A3360" s="1">
        <v>43941</v>
      </c>
      <c r="B3360" t="s">
        <v>10</v>
      </c>
      <c r="C3360" t="s">
        <v>11</v>
      </c>
      <c r="D3360" s="2">
        <v>21.6</v>
      </c>
    </row>
    <row r="3361" spans="1:4">
      <c r="A3361" s="1">
        <v>43941</v>
      </c>
      <c r="B3361" t="s">
        <v>12</v>
      </c>
      <c r="C3361" t="s">
        <v>13</v>
      </c>
      <c r="D3361" s="2">
        <v>15.95</v>
      </c>
    </row>
    <row r="3362" spans="1:4">
      <c r="A3362" s="1">
        <v>43941</v>
      </c>
      <c r="B3362" t="s">
        <v>14</v>
      </c>
      <c r="C3362" t="s">
        <v>15</v>
      </c>
      <c r="D3362" s="2">
        <v>34</v>
      </c>
    </row>
    <row r="3363" spans="1:4">
      <c r="A3363" s="1">
        <v>43941</v>
      </c>
      <c r="B3363" t="s">
        <v>16</v>
      </c>
      <c r="C3363" t="s">
        <v>17</v>
      </c>
      <c r="D3363" s="2">
        <v>44.93</v>
      </c>
    </row>
    <row r="3364" spans="1:4">
      <c r="A3364" s="1">
        <v>43941</v>
      </c>
      <c r="B3364" t="s">
        <v>18</v>
      </c>
      <c r="C3364" t="s">
        <v>19</v>
      </c>
      <c r="D3364" s="2">
        <v>42.391666000000001</v>
      </c>
    </row>
    <row r="3365" spans="1:4">
      <c r="A3365" s="1">
        <v>43941</v>
      </c>
      <c r="B3365" t="s">
        <v>20</v>
      </c>
      <c r="C3365" t="s">
        <v>21</v>
      </c>
      <c r="D3365" s="2">
        <v>13.53</v>
      </c>
    </row>
    <row r="3366" spans="1:4">
      <c r="A3366" s="1">
        <v>43938</v>
      </c>
      <c r="B3366" t="s">
        <v>2</v>
      </c>
      <c r="C3366" t="s">
        <v>3</v>
      </c>
      <c r="D3366" s="2">
        <v>16.129999000000002</v>
      </c>
    </row>
    <row r="3367" spans="1:4">
      <c r="A3367" s="1">
        <v>43938</v>
      </c>
      <c r="B3367" t="s">
        <v>4</v>
      </c>
      <c r="C3367" t="s">
        <v>5</v>
      </c>
      <c r="D3367" s="2">
        <v>21.701257999999999</v>
      </c>
    </row>
    <row r="3368" spans="1:4">
      <c r="A3368" s="1">
        <v>43938</v>
      </c>
      <c r="B3368" t="s">
        <v>6</v>
      </c>
      <c r="C3368" t="s">
        <v>7</v>
      </c>
      <c r="D3368" s="2">
        <v>44</v>
      </c>
    </row>
    <row r="3369" spans="1:4">
      <c r="A3369" s="1">
        <v>43938</v>
      </c>
      <c r="B3369" t="s">
        <v>8</v>
      </c>
      <c r="C3369" t="s">
        <v>9</v>
      </c>
      <c r="D3369" s="2">
        <v>20.399999999999999</v>
      </c>
    </row>
    <row r="3370" spans="1:4">
      <c r="A3370" s="1">
        <v>43938</v>
      </c>
      <c r="B3370" t="s">
        <v>10</v>
      </c>
      <c r="C3370" t="s">
        <v>11</v>
      </c>
      <c r="D3370" s="2">
        <v>20.950001</v>
      </c>
    </row>
    <row r="3371" spans="1:4">
      <c r="A3371" s="1">
        <v>43938</v>
      </c>
      <c r="B3371" t="s">
        <v>12</v>
      </c>
      <c r="C3371" t="s">
        <v>13</v>
      </c>
      <c r="D3371" s="2">
        <v>15.85</v>
      </c>
    </row>
    <row r="3372" spans="1:4">
      <c r="A3372" s="1">
        <v>43938</v>
      </c>
      <c r="B3372" t="s">
        <v>14</v>
      </c>
      <c r="C3372" t="s">
        <v>15</v>
      </c>
      <c r="D3372" s="2">
        <v>32.029998999999997</v>
      </c>
    </row>
    <row r="3373" spans="1:4">
      <c r="A3373" s="1">
        <v>43938</v>
      </c>
      <c r="B3373" t="s">
        <v>16</v>
      </c>
      <c r="C3373" t="s">
        <v>17</v>
      </c>
      <c r="D3373" s="2">
        <v>42.299999</v>
      </c>
    </row>
    <row r="3374" spans="1:4">
      <c r="A3374" s="1">
        <v>43938</v>
      </c>
      <c r="B3374" t="s">
        <v>18</v>
      </c>
      <c r="C3374" t="s">
        <v>19</v>
      </c>
      <c r="D3374" s="2">
        <v>40.290596000000001</v>
      </c>
    </row>
    <row r="3375" spans="1:4">
      <c r="A3375" s="1">
        <v>43938</v>
      </c>
      <c r="B3375" t="s">
        <v>20</v>
      </c>
      <c r="C3375" t="s">
        <v>21</v>
      </c>
      <c r="D3375" s="2">
        <v>13.176666000000001</v>
      </c>
    </row>
    <row r="3376" spans="1:4">
      <c r="A3376" s="1">
        <v>43937</v>
      </c>
      <c r="B3376" t="s">
        <v>2</v>
      </c>
      <c r="C3376" t="s">
        <v>3</v>
      </c>
      <c r="D3376" s="2">
        <v>15.72</v>
      </c>
    </row>
    <row r="3377" spans="1:4">
      <c r="A3377" s="1">
        <v>43937</v>
      </c>
      <c r="B3377" t="s">
        <v>4</v>
      </c>
      <c r="C3377" t="s">
        <v>5</v>
      </c>
      <c r="D3377" s="2">
        <v>22.319868</v>
      </c>
    </row>
    <row r="3378" spans="1:4">
      <c r="A3378" s="1">
        <v>43937</v>
      </c>
      <c r="B3378" t="s">
        <v>6</v>
      </c>
      <c r="C3378" t="s">
        <v>7</v>
      </c>
      <c r="D3378" s="2">
        <v>42.759998000000003</v>
      </c>
    </row>
    <row r="3379" spans="1:4">
      <c r="A3379" s="1">
        <v>43937</v>
      </c>
      <c r="B3379" t="s">
        <v>8</v>
      </c>
      <c r="C3379" t="s">
        <v>9</v>
      </c>
      <c r="D3379" s="2">
        <v>20.530000999999999</v>
      </c>
    </row>
    <row r="3380" spans="1:4">
      <c r="A3380" s="1">
        <v>43937</v>
      </c>
      <c r="B3380" t="s">
        <v>10</v>
      </c>
      <c r="C3380" t="s">
        <v>11</v>
      </c>
      <c r="D3380" s="2">
        <v>18.799999</v>
      </c>
    </row>
    <row r="3381" spans="1:4">
      <c r="A3381" s="1">
        <v>43937</v>
      </c>
      <c r="B3381" t="s">
        <v>12</v>
      </c>
      <c r="C3381" t="s">
        <v>13</v>
      </c>
      <c r="D3381" s="2">
        <v>15.94</v>
      </c>
    </row>
    <row r="3382" spans="1:4">
      <c r="A3382" s="1">
        <v>43937</v>
      </c>
      <c r="B3382" t="s">
        <v>14</v>
      </c>
      <c r="C3382" t="s">
        <v>15</v>
      </c>
      <c r="D3382" s="2">
        <v>29.559999000000001</v>
      </c>
    </row>
    <row r="3383" spans="1:4">
      <c r="A3383" s="1">
        <v>43937</v>
      </c>
      <c r="B3383" t="s">
        <v>16</v>
      </c>
      <c r="C3383" t="s">
        <v>17</v>
      </c>
      <c r="D3383" s="2">
        <v>40.099997999999999</v>
      </c>
    </row>
    <row r="3384" spans="1:4">
      <c r="A3384" s="1">
        <v>43937</v>
      </c>
      <c r="B3384" t="s">
        <v>18</v>
      </c>
      <c r="C3384" t="s">
        <v>19</v>
      </c>
      <c r="D3384" s="2">
        <v>39.198405999999999</v>
      </c>
    </row>
    <row r="3385" spans="1:4">
      <c r="A3385" s="1">
        <v>43937</v>
      </c>
      <c r="B3385" t="s">
        <v>20</v>
      </c>
      <c r="C3385" t="s">
        <v>21</v>
      </c>
      <c r="D3385" s="2">
        <v>13.103332999999999</v>
      </c>
    </row>
    <row r="3386" spans="1:4">
      <c r="A3386" s="1">
        <v>43936</v>
      </c>
      <c r="B3386" t="s">
        <v>2</v>
      </c>
      <c r="C3386" t="s">
        <v>3</v>
      </c>
      <c r="D3386" s="2">
        <v>16.379999000000002</v>
      </c>
    </row>
    <row r="3387" spans="1:4">
      <c r="A3387" s="1">
        <v>43936</v>
      </c>
      <c r="B3387" t="s">
        <v>4</v>
      </c>
      <c r="C3387" t="s">
        <v>5</v>
      </c>
      <c r="D3387" s="2">
        <v>21.481750000000002</v>
      </c>
    </row>
    <row r="3388" spans="1:4">
      <c r="A3388" s="1">
        <v>43936</v>
      </c>
      <c r="B3388" t="s">
        <v>6</v>
      </c>
      <c r="C3388" t="s">
        <v>7</v>
      </c>
      <c r="D3388" s="2">
        <v>43.189999</v>
      </c>
    </row>
    <row r="3389" spans="1:4">
      <c r="A3389" s="1">
        <v>43936</v>
      </c>
      <c r="B3389" t="s">
        <v>8</v>
      </c>
      <c r="C3389" t="s">
        <v>9</v>
      </c>
      <c r="D3389" s="2">
        <v>19.920000000000002</v>
      </c>
    </row>
    <row r="3390" spans="1:4">
      <c r="A3390" s="1">
        <v>43936</v>
      </c>
      <c r="B3390" t="s">
        <v>10</v>
      </c>
      <c r="C3390" t="s">
        <v>11</v>
      </c>
      <c r="D3390" s="2">
        <v>19.040001</v>
      </c>
    </row>
    <row r="3391" spans="1:4">
      <c r="A3391" s="1">
        <v>43936</v>
      </c>
      <c r="B3391" t="s">
        <v>12</v>
      </c>
      <c r="C3391" t="s">
        <v>13</v>
      </c>
      <c r="D3391" s="2">
        <v>16.120000999999998</v>
      </c>
    </row>
    <row r="3392" spans="1:4">
      <c r="A3392" s="1">
        <v>43936</v>
      </c>
      <c r="B3392" t="s">
        <v>14</v>
      </c>
      <c r="C3392" t="s">
        <v>15</v>
      </c>
      <c r="D3392" s="2">
        <v>30.120000999999998</v>
      </c>
    </row>
    <row r="3393" spans="1:4">
      <c r="A3393" s="1">
        <v>43936</v>
      </c>
      <c r="B3393" t="s">
        <v>16</v>
      </c>
      <c r="C3393" t="s">
        <v>17</v>
      </c>
      <c r="D3393" s="2">
        <v>38.380001</v>
      </c>
    </row>
    <row r="3394" spans="1:4">
      <c r="A3394" s="1">
        <v>43936</v>
      </c>
      <c r="B3394" t="s">
        <v>18</v>
      </c>
      <c r="C3394" t="s">
        <v>19</v>
      </c>
      <c r="D3394" s="2">
        <v>40.457199000000003</v>
      </c>
    </row>
    <row r="3395" spans="1:4">
      <c r="A3395" s="1">
        <v>43936</v>
      </c>
      <c r="B3395" t="s">
        <v>20</v>
      </c>
      <c r="C3395" t="s">
        <v>21</v>
      </c>
      <c r="D3395" s="2">
        <v>13.306666</v>
      </c>
    </row>
    <row r="3396" spans="1:4">
      <c r="A3396" s="1">
        <v>43935</v>
      </c>
      <c r="B3396" t="s">
        <v>2</v>
      </c>
      <c r="C3396" t="s">
        <v>3</v>
      </c>
      <c r="D3396" s="2">
        <v>16.73</v>
      </c>
    </row>
    <row r="3397" spans="1:4">
      <c r="A3397" s="1">
        <v>43935</v>
      </c>
      <c r="B3397" t="s">
        <v>4</v>
      </c>
      <c r="C3397" t="s">
        <v>5</v>
      </c>
      <c r="D3397" s="2">
        <v>20.972895000000001</v>
      </c>
    </row>
    <row r="3398" spans="1:4">
      <c r="A3398" s="1">
        <v>43935</v>
      </c>
      <c r="B3398" t="s">
        <v>6</v>
      </c>
      <c r="C3398" t="s">
        <v>7</v>
      </c>
      <c r="D3398" s="2">
        <v>44.529998999999997</v>
      </c>
    </row>
    <row r="3399" spans="1:4">
      <c r="A3399" s="1">
        <v>43935</v>
      </c>
      <c r="B3399" t="s">
        <v>8</v>
      </c>
      <c r="C3399" t="s">
        <v>9</v>
      </c>
      <c r="D3399" s="2">
        <v>20.309999000000001</v>
      </c>
    </row>
    <row r="3400" spans="1:4">
      <c r="A3400" s="1">
        <v>43935</v>
      </c>
      <c r="B3400" t="s">
        <v>10</v>
      </c>
      <c r="C3400" t="s">
        <v>11</v>
      </c>
      <c r="D3400" s="2">
        <v>19.600000000000001</v>
      </c>
    </row>
    <row r="3401" spans="1:4">
      <c r="A3401" s="1">
        <v>43935</v>
      </c>
      <c r="B3401" t="s">
        <v>12</v>
      </c>
      <c r="C3401" t="s">
        <v>13</v>
      </c>
      <c r="D3401" s="2">
        <v>16.489999999999998</v>
      </c>
    </row>
    <row r="3402" spans="1:4">
      <c r="A3402" s="1">
        <v>43935</v>
      </c>
      <c r="B3402" t="s">
        <v>14</v>
      </c>
      <c r="C3402" t="s">
        <v>15</v>
      </c>
      <c r="D3402" s="2">
        <v>30.49</v>
      </c>
    </row>
    <row r="3403" spans="1:4">
      <c r="A3403" s="1">
        <v>43935</v>
      </c>
      <c r="B3403" t="s">
        <v>16</v>
      </c>
      <c r="C3403" t="s">
        <v>17</v>
      </c>
      <c r="D3403" s="2">
        <v>37.400002000000001</v>
      </c>
    </row>
    <row r="3404" spans="1:4">
      <c r="A3404" s="1">
        <v>43935</v>
      </c>
      <c r="B3404" t="s">
        <v>18</v>
      </c>
      <c r="C3404" t="s">
        <v>19</v>
      </c>
      <c r="D3404" s="2">
        <v>40.984779000000003</v>
      </c>
    </row>
    <row r="3405" spans="1:4">
      <c r="A3405" s="1">
        <v>43935</v>
      </c>
      <c r="B3405" t="s">
        <v>20</v>
      </c>
      <c r="C3405" t="s">
        <v>21</v>
      </c>
      <c r="D3405" s="2">
        <v>13.186666000000001</v>
      </c>
    </row>
    <row r="3406" spans="1:4">
      <c r="A3406" s="1">
        <v>43934</v>
      </c>
      <c r="B3406" t="s">
        <v>2</v>
      </c>
      <c r="C3406" t="s">
        <v>3</v>
      </c>
      <c r="D3406" s="2">
        <v>16.93</v>
      </c>
    </row>
    <row r="3407" spans="1:4">
      <c r="A3407" s="1">
        <v>43934</v>
      </c>
      <c r="B3407" t="s">
        <v>4</v>
      </c>
      <c r="C3407" t="s">
        <v>5</v>
      </c>
      <c r="D3407" s="2">
        <v>20.643635</v>
      </c>
    </row>
    <row r="3408" spans="1:4">
      <c r="A3408" s="1">
        <v>43934</v>
      </c>
      <c r="B3408" t="s">
        <v>6</v>
      </c>
      <c r="C3408" t="s">
        <v>7</v>
      </c>
      <c r="D3408" s="2">
        <v>44.57</v>
      </c>
    </row>
    <row r="3409" spans="1:4">
      <c r="A3409" s="1">
        <v>43934</v>
      </c>
      <c r="B3409" t="s">
        <v>8</v>
      </c>
      <c r="C3409" t="s">
        <v>9</v>
      </c>
      <c r="D3409" s="2">
        <v>20.700001</v>
      </c>
    </row>
    <row r="3410" spans="1:4">
      <c r="A3410" s="1">
        <v>43934</v>
      </c>
      <c r="B3410" t="s">
        <v>10</v>
      </c>
      <c r="C3410" t="s">
        <v>11</v>
      </c>
      <c r="D3410" s="2">
        <v>19.700001</v>
      </c>
    </row>
    <row r="3411" spans="1:4">
      <c r="A3411" s="1">
        <v>43934</v>
      </c>
      <c r="B3411" t="s">
        <v>12</v>
      </c>
      <c r="C3411" t="s">
        <v>13</v>
      </c>
      <c r="D3411" s="2">
        <v>16.200001</v>
      </c>
    </row>
    <row r="3412" spans="1:4">
      <c r="A3412" s="1">
        <v>43934</v>
      </c>
      <c r="B3412" t="s">
        <v>14</v>
      </c>
      <c r="C3412" t="s">
        <v>15</v>
      </c>
      <c r="D3412" s="2">
        <v>29.75</v>
      </c>
    </row>
    <row r="3413" spans="1:4">
      <c r="A3413" s="1">
        <v>43934</v>
      </c>
      <c r="B3413" t="s">
        <v>16</v>
      </c>
      <c r="C3413" t="s">
        <v>17</v>
      </c>
      <c r="D3413" s="2">
        <v>36.549999</v>
      </c>
    </row>
    <row r="3414" spans="1:4">
      <c r="A3414" s="1">
        <v>43934</v>
      </c>
      <c r="B3414" t="s">
        <v>18</v>
      </c>
      <c r="C3414" t="s">
        <v>19</v>
      </c>
      <c r="D3414" s="2">
        <v>37.717475999999998</v>
      </c>
    </row>
    <row r="3415" spans="1:4">
      <c r="A3415" s="1">
        <v>43934</v>
      </c>
      <c r="B3415" t="s">
        <v>20</v>
      </c>
      <c r="C3415" t="s">
        <v>21</v>
      </c>
      <c r="D3415" s="2">
        <v>13.113333000000001</v>
      </c>
    </row>
    <row r="3416" spans="1:4">
      <c r="A3416" s="1">
        <v>43930</v>
      </c>
      <c r="B3416" t="s">
        <v>2</v>
      </c>
      <c r="C3416" t="s">
        <v>3</v>
      </c>
      <c r="D3416" s="2">
        <v>16.82</v>
      </c>
    </row>
    <row r="3417" spans="1:4">
      <c r="A3417" s="1">
        <v>43930</v>
      </c>
      <c r="B3417" t="s">
        <v>4</v>
      </c>
      <c r="C3417" t="s">
        <v>5</v>
      </c>
      <c r="D3417" s="2">
        <v>21.252268000000001</v>
      </c>
    </row>
    <row r="3418" spans="1:4">
      <c r="A3418" s="1">
        <v>43930</v>
      </c>
      <c r="B3418" t="s">
        <v>6</v>
      </c>
      <c r="C3418" t="s">
        <v>7</v>
      </c>
      <c r="D3418" s="2">
        <v>43.279998999999997</v>
      </c>
    </row>
    <row r="3419" spans="1:4">
      <c r="A3419" s="1">
        <v>43930</v>
      </c>
      <c r="B3419" t="s">
        <v>8</v>
      </c>
      <c r="C3419" t="s">
        <v>9</v>
      </c>
      <c r="D3419" s="2">
        <v>20</v>
      </c>
    </row>
    <row r="3420" spans="1:4">
      <c r="A3420" s="1">
        <v>43930</v>
      </c>
      <c r="B3420" t="s">
        <v>10</v>
      </c>
      <c r="C3420" t="s">
        <v>11</v>
      </c>
      <c r="D3420" s="2">
        <v>19.559999000000001</v>
      </c>
    </row>
    <row r="3421" spans="1:4">
      <c r="A3421" s="1">
        <v>43930</v>
      </c>
      <c r="B3421" t="s">
        <v>12</v>
      </c>
      <c r="C3421" t="s">
        <v>13</v>
      </c>
      <c r="D3421" s="2">
        <v>16</v>
      </c>
    </row>
    <row r="3422" spans="1:4">
      <c r="A3422" s="1">
        <v>43930</v>
      </c>
      <c r="B3422" t="s">
        <v>14</v>
      </c>
      <c r="C3422" t="s">
        <v>15</v>
      </c>
      <c r="D3422" s="2">
        <v>30.15</v>
      </c>
    </row>
    <row r="3423" spans="1:4">
      <c r="A3423" s="1">
        <v>43930</v>
      </c>
      <c r="B3423" t="s">
        <v>16</v>
      </c>
      <c r="C3423" t="s">
        <v>17</v>
      </c>
      <c r="D3423" s="2">
        <v>37.599997999999999</v>
      </c>
    </row>
    <row r="3424" spans="1:4">
      <c r="A3424" s="1">
        <v>43930</v>
      </c>
      <c r="B3424" t="s">
        <v>18</v>
      </c>
      <c r="C3424" t="s">
        <v>19</v>
      </c>
      <c r="D3424" s="2">
        <v>36.375380999999997</v>
      </c>
    </row>
    <row r="3425" spans="1:4">
      <c r="A3425" s="1">
        <v>43930</v>
      </c>
      <c r="B3425" t="s">
        <v>20</v>
      </c>
      <c r="C3425" t="s">
        <v>21</v>
      </c>
      <c r="D3425" s="2">
        <v>13.003333</v>
      </c>
    </row>
    <row r="3426" spans="1:4">
      <c r="A3426" s="1">
        <v>43929</v>
      </c>
      <c r="B3426" t="s">
        <v>2</v>
      </c>
      <c r="C3426" t="s">
        <v>3</v>
      </c>
      <c r="D3426" s="2">
        <v>17.32</v>
      </c>
    </row>
    <row r="3427" spans="1:4">
      <c r="A3427" s="1">
        <v>43929</v>
      </c>
      <c r="B3427" t="s">
        <v>4</v>
      </c>
      <c r="C3427" t="s">
        <v>5</v>
      </c>
      <c r="D3427" s="2">
        <v>21.840944</v>
      </c>
    </row>
    <row r="3428" spans="1:4">
      <c r="A3428" s="1">
        <v>43929</v>
      </c>
      <c r="B3428" t="s">
        <v>6</v>
      </c>
      <c r="C3428" t="s">
        <v>7</v>
      </c>
      <c r="D3428" s="2">
        <v>43.509998000000003</v>
      </c>
    </row>
    <row r="3429" spans="1:4">
      <c r="A3429" s="1">
        <v>43929</v>
      </c>
      <c r="B3429" t="s">
        <v>8</v>
      </c>
      <c r="C3429" t="s">
        <v>9</v>
      </c>
      <c r="D3429" s="2">
        <v>20.85</v>
      </c>
    </row>
    <row r="3430" spans="1:4">
      <c r="A3430" s="1">
        <v>43929</v>
      </c>
      <c r="B3430" t="s">
        <v>10</v>
      </c>
      <c r="C3430" t="s">
        <v>11</v>
      </c>
      <c r="D3430" s="2">
        <v>20.170000000000002</v>
      </c>
    </row>
    <row r="3431" spans="1:4">
      <c r="A3431" s="1">
        <v>43929</v>
      </c>
      <c r="B3431" t="s">
        <v>12</v>
      </c>
      <c r="C3431" t="s">
        <v>13</v>
      </c>
      <c r="D3431" s="2">
        <v>16.239999999999998</v>
      </c>
    </row>
    <row r="3432" spans="1:4">
      <c r="A3432" s="1">
        <v>43929</v>
      </c>
      <c r="B3432" t="s">
        <v>14</v>
      </c>
      <c r="C3432" t="s">
        <v>15</v>
      </c>
      <c r="D3432" s="2">
        <v>31.9</v>
      </c>
    </row>
    <row r="3433" spans="1:4">
      <c r="A3433" s="1">
        <v>43929</v>
      </c>
      <c r="B3433" t="s">
        <v>16</v>
      </c>
      <c r="C3433" t="s">
        <v>17</v>
      </c>
      <c r="D3433" s="2">
        <v>39.57</v>
      </c>
    </row>
    <row r="3434" spans="1:4">
      <c r="A3434" s="1">
        <v>43929</v>
      </c>
      <c r="B3434" t="s">
        <v>18</v>
      </c>
      <c r="C3434" t="s">
        <v>19</v>
      </c>
      <c r="D3434" s="2">
        <v>37.717475999999998</v>
      </c>
    </row>
    <row r="3435" spans="1:4">
      <c r="A3435" s="1">
        <v>43929</v>
      </c>
      <c r="B3435" t="s">
        <v>20</v>
      </c>
      <c r="C3435" t="s">
        <v>21</v>
      </c>
      <c r="D3435" s="2">
        <v>13.103332999999999</v>
      </c>
    </row>
    <row r="3436" spans="1:4">
      <c r="A3436" s="1">
        <v>43928</v>
      </c>
      <c r="B3436" t="s">
        <v>2</v>
      </c>
      <c r="C3436" t="s">
        <v>3</v>
      </c>
      <c r="D3436" s="2">
        <v>16.399999999999999</v>
      </c>
    </row>
    <row r="3437" spans="1:4">
      <c r="A3437" s="1">
        <v>43928</v>
      </c>
      <c r="B3437" t="s">
        <v>4</v>
      </c>
      <c r="C3437" t="s">
        <v>5</v>
      </c>
      <c r="D3437" s="2">
        <v>20.414148000000001</v>
      </c>
    </row>
    <row r="3438" spans="1:4">
      <c r="A3438" s="1">
        <v>43928</v>
      </c>
      <c r="B3438" t="s">
        <v>6</v>
      </c>
      <c r="C3438" t="s">
        <v>7</v>
      </c>
      <c r="D3438" s="2">
        <v>43.779998999999997</v>
      </c>
    </row>
    <row r="3439" spans="1:4">
      <c r="A3439" s="1">
        <v>43928</v>
      </c>
      <c r="B3439" t="s">
        <v>8</v>
      </c>
      <c r="C3439" t="s">
        <v>9</v>
      </c>
      <c r="D3439" s="2">
        <v>20.860001</v>
      </c>
    </row>
    <row r="3440" spans="1:4">
      <c r="A3440" s="1">
        <v>43928</v>
      </c>
      <c r="B3440" t="s">
        <v>10</v>
      </c>
      <c r="C3440" t="s">
        <v>11</v>
      </c>
      <c r="D3440" s="2">
        <v>20.120000999999998</v>
      </c>
    </row>
    <row r="3441" spans="1:4">
      <c r="A3441" s="1">
        <v>43928</v>
      </c>
      <c r="B3441" t="s">
        <v>12</v>
      </c>
      <c r="C3441" t="s">
        <v>13</v>
      </c>
      <c r="D3441" s="2">
        <v>16.100000000000001</v>
      </c>
    </row>
    <row r="3442" spans="1:4">
      <c r="A3442" s="1">
        <v>43928</v>
      </c>
      <c r="B3442" t="s">
        <v>14</v>
      </c>
      <c r="C3442" t="s">
        <v>15</v>
      </c>
      <c r="D3442" s="2">
        <v>29.219999000000001</v>
      </c>
    </row>
    <row r="3443" spans="1:4">
      <c r="A3443" s="1">
        <v>43928</v>
      </c>
      <c r="B3443" t="s">
        <v>16</v>
      </c>
      <c r="C3443" t="s">
        <v>17</v>
      </c>
      <c r="D3443" s="2">
        <v>38.889999000000003</v>
      </c>
    </row>
    <row r="3444" spans="1:4">
      <c r="A3444" s="1">
        <v>43928</v>
      </c>
      <c r="B3444" t="s">
        <v>18</v>
      </c>
      <c r="C3444" t="s">
        <v>19</v>
      </c>
      <c r="D3444" s="2">
        <v>36.764125999999997</v>
      </c>
    </row>
    <row r="3445" spans="1:4">
      <c r="A3445" s="1">
        <v>43928</v>
      </c>
      <c r="B3445" t="s">
        <v>20</v>
      </c>
      <c r="C3445" t="s">
        <v>21</v>
      </c>
      <c r="D3445" s="2">
        <v>12.833333</v>
      </c>
    </row>
    <row r="3446" spans="1:4">
      <c r="A3446" s="1">
        <v>43927</v>
      </c>
      <c r="B3446" t="s">
        <v>2</v>
      </c>
      <c r="C3446" t="s">
        <v>3</v>
      </c>
      <c r="D3446" s="2">
        <v>15.77</v>
      </c>
    </row>
    <row r="3447" spans="1:4">
      <c r="A3447" s="1">
        <v>43927</v>
      </c>
      <c r="B3447" t="s">
        <v>4</v>
      </c>
      <c r="C3447" t="s">
        <v>5</v>
      </c>
      <c r="D3447" s="2">
        <v>19.456301</v>
      </c>
    </row>
    <row r="3448" spans="1:4">
      <c r="A3448" s="1">
        <v>43927</v>
      </c>
      <c r="B3448" t="s">
        <v>6</v>
      </c>
      <c r="C3448" t="s">
        <v>7</v>
      </c>
      <c r="D3448" s="2">
        <v>43.130001</v>
      </c>
    </row>
    <row r="3449" spans="1:4">
      <c r="A3449" s="1">
        <v>43927</v>
      </c>
      <c r="B3449" t="s">
        <v>8</v>
      </c>
      <c r="C3449" t="s">
        <v>9</v>
      </c>
      <c r="D3449" s="2">
        <v>21.27</v>
      </c>
    </row>
    <row r="3450" spans="1:4">
      <c r="A3450" s="1">
        <v>43927</v>
      </c>
      <c r="B3450" t="s">
        <v>10</v>
      </c>
      <c r="C3450" t="s">
        <v>11</v>
      </c>
      <c r="D3450" s="2">
        <v>19.68</v>
      </c>
    </row>
    <row r="3451" spans="1:4">
      <c r="A3451" s="1">
        <v>43927</v>
      </c>
      <c r="B3451" t="s">
        <v>12</v>
      </c>
      <c r="C3451" t="s">
        <v>13</v>
      </c>
      <c r="D3451" s="2">
        <v>16.489999999999998</v>
      </c>
    </row>
    <row r="3452" spans="1:4">
      <c r="A3452" s="1">
        <v>43927</v>
      </c>
      <c r="B3452" t="s">
        <v>14</v>
      </c>
      <c r="C3452" t="s">
        <v>15</v>
      </c>
      <c r="D3452" s="2">
        <v>28</v>
      </c>
    </row>
    <row r="3453" spans="1:4">
      <c r="A3453" s="1">
        <v>43927</v>
      </c>
      <c r="B3453" t="s">
        <v>16</v>
      </c>
      <c r="C3453" t="s">
        <v>17</v>
      </c>
      <c r="D3453" s="2">
        <v>37.5</v>
      </c>
    </row>
    <row r="3454" spans="1:4">
      <c r="A3454" s="1">
        <v>43927</v>
      </c>
      <c r="B3454" t="s">
        <v>18</v>
      </c>
      <c r="C3454" t="s">
        <v>19</v>
      </c>
      <c r="D3454" s="2">
        <v>35.616405</v>
      </c>
    </row>
    <row r="3455" spans="1:4">
      <c r="A3455" s="1">
        <v>43927</v>
      </c>
      <c r="B3455" t="s">
        <v>20</v>
      </c>
      <c r="C3455" t="s">
        <v>21</v>
      </c>
      <c r="D3455" s="2">
        <v>12.403333</v>
      </c>
    </row>
    <row r="3456" spans="1:4">
      <c r="A3456" s="1">
        <v>43924</v>
      </c>
      <c r="B3456" t="s">
        <v>2</v>
      </c>
      <c r="C3456" t="s">
        <v>3</v>
      </c>
      <c r="D3456" s="2">
        <v>15.34</v>
      </c>
    </row>
    <row r="3457" spans="1:4">
      <c r="A3457" s="1">
        <v>43924</v>
      </c>
      <c r="B3457" t="s">
        <v>4</v>
      </c>
      <c r="C3457" t="s">
        <v>5</v>
      </c>
      <c r="D3457" s="2">
        <v>17.400917</v>
      </c>
    </row>
    <row r="3458" spans="1:4">
      <c r="A3458" s="1">
        <v>43924</v>
      </c>
      <c r="B3458" t="s">
        <v>6</v>
      </c>
      <c r="C3458" t="s">
        <v>7</v>
      </c>
      <c r="D3458" s="2">
        <v>40.5</v>
      </c>
    </row>
    <row r="3459" spans="1:4">
      <c r="A3459" s="1">
        <v>43924</v>
      </c>
      <c r="B3459" t="s">
        <v>8</v>
      </c>
      <c r="C3459" t="s">
        <v>9</v>
      </c>
      <c r="D3459" s="2">
        <v>21.18</v>
      </c>
    </row>
    <row r="3460" spans="1:4">
      <c r="A3460" s="1">
        <v>43924</v>
      </c>
      <c r="B3460" t="s">
        <v>10</v>
      </c>
      <c r="C3460" t="s">
        <v>11</v>
      </c>
      <c r="D3460" s="2">
        <v>18.139999</v>
      </c>
    </row>
    <row r="3461" spans="1:4">
      <c r="A3461" s="1">
        <v>43924</v>
      </c>
      <c r="B3461" t="s">
        <v>12</v>
      </c>
      <c r="C3461" t="s">
        <v>13</v>
      </c>
      <c r="D3461" s="2">
        <v>16.610001</v>
      </c>
    </row>
    <row r="3462" spans="1:4">
      <c r="A3462" s="1">
        <v>43924</v>
      </c>
      <c r="B3462" t="s">
        <v>14</v>
      </c>
      <c r="C3462" t="s">
        <v>15</v>
      </c>
      <c r="D3462" s="2">
        <v>23.309999000000001</v>
      </c>
    </row>
    <row r="3463" spans="1:4">
      <c r="A3463" s="1">
        <v>43924</v>
      </c>
      <c r="B3463" t="s">
        <v>16</v>
      </c>
      <c r="C3463" t="s">
        <v>17</v>
      </c>
      <c r="D3463" s="2">
        <v>33.029998999999997</v>
      </c>
    </row>
    <row r="3464" spans="1:4">
      <c r="A3464" s="1">
        <v>43924</v>
      </c>
      <c r="B3464" t="s">
        <v>18</v>
      </c>
      <c r="C3464" t="s">
        <v>19</v>
      </c>
      <c r="D3464" s="2">
        <v>31.756724999999999</v>
      </c>
    </row>
    <row r="3465" spans="1:4">
      <c r="A3465" s="1">
        <v>43924</v>
      </c>
      <c r="B3465" t="s">
        <v>20</v>
      </c>
      <c r="C3465" t="s">
        <v>21</v>
      </c>
      <c r="D3465" s="2">
        <v>11.95</v>
      </c>
    </row>
    <row r="3466" spans="1:4">
      <c r="A3466" s="1">
        <v>43923</v>
      </c>
      <c r="B3466" t="s">
        <v>2</v>
      </c>
      <c r="C3466" t="s">
        <v>3</v>
      </c>
      <c r="D3466" s="2">
        <v>15.51</v>
      </c>
    </row>
    <row r="3467" spans="1:4">
      <c r="A3467" s="1">
        <v>43923</v>
      </c>
      <c r="B3467" t="s">
        <v>4</v>
      </c>
      <c r="C3467" t="s">
        <v>5</v>
      </c>
      <c r="D3467" s="2">
        <v>18.508430000000001</v>
      </c>
    </row>
    <row r="3468" spans="1:4">
      <c r="A3468" s="1">
        <v>43923</v>
      </c>
      <c r="B3468" t="s">
        <v>6</v>
      </c>
      <c r="C3468" t="s">
        <v>7</v>
      </c>
      <c r="D3468" s="2">
        <v>42.779998999999997</v>
      </c>
    </row>
    <row r="3469" spans="1:4">
      <c r="A3469" s="1">
        <v>43923</v>
      </c>
      <c r="B3469" t="s">
        <v>8</v>
      </c>
      <c r="C3469" t="s">
        <v>9</v>
      </c>
      <c r="D3469" s="2">
        <v>21.469999000000001</v>
      </c>
    </row>
    <row r="3470" spans="1:4">
      <c r="A3470" s="1">
        <v>43923</v>
      </c>
      <c r="B3470" t="s">
        <v>10</v>
      </c>
      <c r="C3470" t="s">
        <v>11</v>
      </c>
      <c r="D3470" s="2">
        <v>18.620000999999998</v>
      </c>
    </row>
    <row r="3471" spans="1:4">
      <c r="A3471" s="1">
        <v>43923</v>
      </c>
      <c r="B3471" t="s">
        <v>12</v>
      </c>
      <c r="C3471" t="s">
        <v>13</v>
      </c>
      <c r="D3471" s="2">
        <v>16.850000000000001</v>
      </c>
    </row>
    <row r="3472" spans="1:4">
      <c r="A3472" s="1">
        <v>43923</v>
      </c>
      <c r="B3472" t="s">
        <v>14</v>
      </c>
      <c r="C3472" t="s">
        <v>15</v>
      </c>
      <c r="D3472" s="2">
        <v>26.139999</v>
      </c>
    </row>
    <row r="3473" spans="1:4">
      <c r="A3473" s="1">
        <v>43923</v>
      </c>
      <c r="B3473" t="s">
        <v>16</v>
      </c>
      <c r="C3473" t="s">
        <v>17</v>
      </c>
      <c r="D3473" s="2">
        <v>36.090000000000003</v>
      </c>
    </row>
    <row r="3474" spans="1:4">
      <c r="A3474" s="1">
        <v>43923</v>
      </c>
      <c r="B3474" t="s">
        <v>18</v>
      </c>
      <c r="C3474" t="s">
        <v>19</v>
      </c>
      <c r="D3474" s="2">
        <v>32.904449</v>
      </c>
    </row>
    <row r="3475" spans="1:4">
      <c r="A3475" s="1">
        <v>43923</v>
      </c>
      <c r="B3475" t="s">
        <v>20</v>
      </c>
      <c r="C3475" t="s">
        <v>21</v>
      </c>
      <c r="D3475" s="2">
        <v>12.266666000000001</v>
      </c>
    </row>
    <row r="3476" spans="1:4">
      <c r="A3476" s="1">
        <v>43922</v>
      </c>
      <c r="B3476" t="s">
        <v>2</v>
      </c>
      <c r="C3476" t="s">
        <v>3</v>
      </c>
      <c r="D3476" s="2">
        <v>14.3</v>
      </c>
    </row>
    <row r="3477" spans="1:4">
      <c r="A3477" s="1">
        <v>43922</v>
      </c>
      <c r="B3477" t="s">
        <v>4</v>
      </c>
      <c r="C3477" t="s">
        <v>5</v>
      </c>
      <c r="D3477" s="2">
        <v>17.909775</v>
      </c>
    </row>
    <row r="3478" spans="1:4">
      <c r="A3478" s="1">
        <v>43922</v>
      </c>
      <c r="B3478" t="s">
        <v>6</v>
      </c>
      <c r="C3478" t="s">
        <v>7</v>
      </c>
      <c r="D3478" s="2">
        <v>43.369999</v>
      </c>
    </row>
    <row r="3479" spans="1:4">
      <c r="A3479" s="1">
        <v>43922</v>
      </c>
      <c r="B3479" t="s">
        <v>8</v>
      </c>
      <c r="C3479" t="s">
        <v>9</v>
      </c>
      <c r="D3479" s="2">
        <v>19.719999000000001</v>
      </c>
    </row>
    <row r="3480" spans="1:4">
      <c r="A3480" s="1">
        <v>43922</v>
      </c>
      <c r="B3480" t="s">
        <v>10</v>
      </c>
      <c r="C3480" t="s">
        <v>11</v>
      </c>
      <c r="D3480" s="2">
        <v>18.530000999999999</v>
      </c>
    </row>
    <row r="3481" spans="1:4">
      <c r="A3481" s="1">
        <v>43922</v>
      </c>
      <c r="B3481" t="s">
        <v>12</v>
      </c>
      <c r="C3481" t="s">
        <v>13</v>
      </c>
      <c r="D3481" s="2">
        <v>15.75</v>
      </c>
    </row>
    <row r="3482" spans="1:4">
      <c r="A3482" s="1">
        <v>43922</v>
      </c>
      <c r="B3482" t="s">
        <v>14</v>
      </c>
      <c r="C3482" t="s">
        <v>15</v>
      </c>
      <c r="D3482" s="2">
        <v>23.700001</v>
      </c>
    </row>
    <row r="3483" spans="1:4">
      <c r="A3483" s="1">
        <v>43922</v>
      </c>
      <c r="B3483" t="s">
        <v>16</v>
      </c>
      <c r="C3483" t="s">
        <v>17</v>
      </c>
      <c r="D3483" s="2">
        <v>36.099997999999999</v>
      </c>
    </row>
    <row r="3484" spans="1:4">
      <c r="A3484" s="1">
        <v>43922</v>
      </c>
      <c r="B3484" t="s">
        <v>18</v>
      </c>
      <c r="C3484" t="s">
        <v>19</v>
      </c>
      <c r="D3484" s="2">
        <v>31.784493999999999</v>
      </c>
    </row>
    <row r="3485" spans="1:4">
      <c r="A3485" s="1">
        <v>43922</v>
      </c>
      <c r="B3485" t="s">
        <v>20</v>
      </c>
      <c r="C3485" t="s">
        <v>21</v>
      </c>
      <c r="D3485" s="2">
        <v>11.55</v>
      </c>
    </row>
    <row r="3486" spans="1:4">
      <c r="A3486" s="1">
        <v>43921</v>
      </c>
      <c r="B3486" t="s">
        <v>2</v>
      </c>
      <c r="C3486" t="s">
        <v>3</v>
      </c>
      <c r="D3486" s="2">
        <v>13.99</v>
      </c>
    </row>
    <row r="3487" spans="1:4">
      <c r="A3487" s="1">
        <v>43921</v>
      </c>
      <c r="B3487" t="s">
        <v>4</v>
      </c>
      <c r="C3487" t="s">
        <v>5</v>
      </c>
      <c r="D3487" s="2">
        <v>17.959661000000001</v>
      </c>
    </row>
    <row r="3488" spans="1:4">
      <c r="A3488" s="1">
        <v>43921</v>
      </c>
      <c r="B3488" t="s">
        <v>6</v>
      </c>
      <c r="C3488" t="s">
        <v>7</v>
      </c>
      <c r="D3488" s="2">
        <v>43.220001000000003</v>
      </c>
    </row>
    <row r="3489" spans="1:4">
      <c r="A3489" s="1">
        <v>43921</v>
      </c>
      <c r="B3489" t="s">
        <v>8</v>
      </c>
      <c r="C3489" t="s">
        <v>9</v>
      </c>
      <c r="D3489" s="2">
        <v>20.629999000000002</v>
      </c>
    </row>
    <row r="3490" spans="1:4">
      <c r="A3490" s="1">
        <v>43921</v>
      </c>
      <c r="B3490" t="s">
        <v>10</v>
      </c>
      <c r="C3490" t="s">
        <v>11</v>
      </c>
      <c r="D3490" s="2">
        <v>19.079999999999998</v>
      </c>
    </row>
    <row r="3491" spans="1:4">
      <c r="A3491" s="1">
        <v>43921</v>
      </c>
      <c r="B3491" t="s">
        <v>12</v>
      </c>
      <c r="C3491" t="s">
        <v>13</v>
      </c>
      <c r="D3491" s="2">
        <v>16.219999000000001</v>
      </c>
    </row>
    <row r="3492" spans="1:4">
      <c r="A3492" s="1">
        <v>43921</v>
      </c>
      <c r="B3492" t="s">
        <v>14</v>
      </c>
      <c r="C3492" t="s">
        <v>15</v>
      </c>
      <c r="D3492" s="2">
        <v>26.299999</v>
      </c>
    </row>
    <row r="3493" spans="1:4">
      <c r="A3493" s="1">
        <v>43921</v>
      </c>
      <c r="B3493" t="s">
        <v>16</v>
      </c>
      <c r="C3493" t="s">
        <v>17</v>
      </c>
      <c r="D3493" s="2">
        <v>36.869999</v>
      </c>
    </row>
    <row r="3494" spans="1:4">
      <c r="A3494" s="1">
        <v>43921</v>
      </c>
      <c r="B3494" t="s">
        <v>18</v>
      </c>
      <c r="C3494" t="s">
        <v>19</v>
      </c>
      <c r="D3494" s="2">
        <v>31.284679000000001</v>
      </c>
    </row>
    <row r="3495" spans="1:4">
      <c r="A3495" s="1">
        <v>43921</v>
      </c>
      <c r="B3495" t="s">
        <v>20</v>
      </c>
      <c r="C3495" t="s">
        <v>21</v>
      </c>
      <c r="D3495" s="2">
        <v>11.966666</v>
      </c>
    </row>
    <row r="3496" spans="1:4">
      <c r="A3496" s="1">
        <v>43920</v>
      </c>
      <c r="B3496" t="s">
        <v>2</v>
      </c>
      <c r="C3496" t="s">
        <v>3</v>
      </c>
      <c r="D3496" s="2">
        <v>13.38</v>
      </c>
    </row>
    <row r="3497" spans="1:4">
      <c r="A3497" s="1">
        <v>43920</v>
      </c>
      <c r="B3497" t="s">
        <v>4</v>
      </c>
      <c r="C3497" t="s">
        <v>5</v>
      </c>
      <c r="D3497" s="2">
        <v>18.997332</v>
      </c>
    </row>
    <row r="3498" spans="1:4">
      <c r="A3498" s="1">
        <v>43920</v>
      </c>
      <c r="B3498" t="s">
        <v>6</v>
      </c>
      <c r="C3498" t="s">
        <v>7</v>
      </c>
      <c r="D3498" s="2">
        <v>41.77</v>
      </c>
    </row>
    <row r="3499" spans="1:4">
      <c r="A3499" s="1">
        <v>43920</v>
      </c>
      <c r="B3499" t="s">
        <v>8</v>
      </c>
      <c r="C3499" t="s">
        <v>9</v>
      </c>
      <c r="D3499" s="2">
        <v>21.58</v>
      </c>
    </row>
    <row r="3500" spans="1:4">
      <c r="A3500" s="1">
        <v>43920</v>
      </c>
      <c r="B3500" t="s">
        <v>10</v>
      </c>
      <c r="C3500" t="s">
        <v>11</v>
      </c>
      <c r="D3500" s="2">
        <v>20.950001</v>
      </c>
    </row>
    <row r="3501" spans="1:4">
      <c r="A3501" s="1">
        <v>43920</v>
      </c>
      <c r="B3501" t="s">
        <v>12</v>
      </c>
      <c r="C3501" t="s">
        <v>13</v>
      </c>
      <c r="D3501" s="2">
        <v>15.73</v>
      </c>
    </row>
    <row r="3502" spans="1:4">
      <c r="A3502" s="1">
        <v>43920</v>
      </c>
      <c r="B3502" t="s">
        <v>14</v>
      </c>
      <c r="C3502" t="s">
        <v>15</v>
      </c>
      <c r="D3502" s="2">
        <v>28.700001</v>
      </c>
    </row>
    <row r="3503" spans="1:4">
      <c r="A3503" s="1">
        <v>43920</v>
      </c>
      <c r="B3503" t="s">
        <v>16</v>
      </c>
      <c r="C3503" t="s">
        <v>17</v>
      </c>
      <c r="D3503" s="2">
        <v>37.450001</v>
      </c>
    </row>
    <row r="3504" spans="1:4">
      <c r="A3504" s="1">
        <v>43920</v>
      </c>
      <c r="B3504" t="s">
        <v>18</v>
      </c>
      <c r="C3504" t="s">
        <v>19</v>
      </c>
      <c r="D3504" s="2">
        <v>33.089565</v>
      </c>
    </row>
    <row r="3505" spans="1:4">
      <c r="A3505" s="1">
        <v>43920</v>
      </c>
      <c r="B3505" t="s">
        <v>20</v>
      </c>
      <c r="C3505" t="s">
        <v>21</v>
      </c>
      <c r="D3505" s="2">
        <v>12.333333</v>
      </c>
    </row>
    <row r="3506" spans="1:4">
      <c r="A3506" s="1">
        <v>43917</v>
      </c>
      <c r="B3506" t="s">
        <v>2</v>
      </c>
      <c r="C3506" t="s">
        <v>3</v>
      </c>
      <c r="D3506" s="2">
        <v>13.3</v>
      </c>
    </row>
    <row r="3507" spans="1:4">
      <c r="A3507" s="1">
        <v>43917</v>
      </c>
      <c r="B3507" t="s">
        <v>4</v>
      </c>
      <c r="C3507" t="s">
        <v>5</v>
      </c>
      <c r="D3507" s="2">
        <v>18.957419999999999</v>
      </c>
    </row>
    <row r="3508" spans="1:4">
      <c r="A3508" s="1">
        <v>43917</v>
      </c>
      <c r="B3508" t="s">
        <v>6</v>
      </c>
      <c r="C3508" t="s">
        <v>7</v>
      </c>
      <c r="D3508" s="2">
        <v>40.099997999999999</v>
      </c>
    </row>
    <row r="3509" spans="1:4">
      <c r="A3509" s="1">
        <v>43917</v>
      </c>
      <c r="B3509" t="s">
        <v>8</v>
      </c>
      <c r="C3509" t="s">
        <v>9</v>
      </c>
      <c r="D3509" s="2">
        <v>21.25</v>
      </c>
    </row>
    <row r="3510" spans="1:4">
      <c r="A3510" s="1">
        <v>43917</v>
      </c>
      <c r="B3510" t="s">
        <v>10</v>
      </c>
      <c r="C3510" t="s">
        <v>11</v>
      </c>
      <c r="D3510" s="2">
        <v>21.309999000000001</v>
      </c>
    </row>
    <row r="3511" spans="1:4">
      <c r="A3511" s="1">
        <v>43917</v>
      </c>
      <c r="B3511" t="s">
        <v>12</v>
      </c>
      <c r="C3511" t="s">
        <v>13</v>
      </c>
      <c r="D3511" s="2">
        <v>14.98</v>
      </c>
    </row>
    <row r="3512" spans="1:4">
      <c r="A3512" s="1">
        <v>43917</v>
      </c>
      <c r="B3512" t="s">
        <v>14</v>
      </c>
      <c r="C3512" t="s">
        <v>15</v>
      </c>
      <c r="D3512" s="2">
        <v>31.32</v>
      </c>
    </row>
    <row r="3513" spans="1:4">
      <c r="A3513" s="1">
        <v>43917</v>
      </c>
      <c r="B3513" t="s">
        <v>16</v>
      </c>
      <c r="C3513" t="s">
        <v>17</v>
      </c>
      <c r="D3513" s="2">
        <v>39.630001</v>
      </c>
    </row>
    <row r="3514" spans="1:4">
      <c r="A3514" s="1">
        <v>43917</v>
      </c>
      <c r="B3514" t="s">
        <v>18</v>
      </c>
      <c r="C3514" t="s">
        <v>19</v>
      </c>
      <c r="D3514" s="2">
        <v>33.320960999999997</v>
      </c>
    </row>
    <row r="3515" spans="1:4">
      <c r="A3515" s="1">
        <v>43917</v>
      </c>
      <c r="B3515" t="s">
        <v>20</v>
      </c>
      <c r="C3515" t="s">
        <v>21</v>
      </c>
      <c r="D3515" s="2">
        <v>12.303333</v>
      </c>
    </row>
    <row r="3516" spans="1:4">
      <c r="A3516" s="1">
        <v>43916</v>
      </c>
      <c r="B3516" t="s">
        <v>2</v>
      </c>
      <c r="C3516" t="s">
        <v>3</v>
      </c>
      <c r="D3516" s="2">
        <v>14.39</v>
      </c>
    </row>
    <row r="3517" spans="1:4">
      <c r="A3517" s="1">
        <v>43916</v>
      </c>
      <c r="B3517" t="s">
        <v>4</v>
      </c>
      <c r="C3517" t="s">
        <v>5</v>
      </c>
      <c r="D3517" s="2">
        <v>20.803273999999998</v>
      </c>
    </row>
    <row r="3518" spans="1:4">
      <c r="A3518" s="1">
        <v>43916</v>
      </c>
      <c r="B3518" t="s">
        <v>6</v>
      </c>
      <c r="C3518" t="s">
        <v>7</v>
      </c>
      <c r="D3518" s="2">
        <v>42</v>
      </c>
    </row>
    <row r="3519" spans="1:4">
      <c r="A3519" s="1">
        <v>43916</v>
      </c>
      <c r="B3519" t="s">
        <v>8</v>
      </c>
      <c r="C3519" t="s">
        <v>9</v>
      </c>
      <c r="D3519" s="2">
        <v>21.6</v>
      </c>
    </row>
    <row r="3520" spans="1:4">
      <c r="A3520" s="1">
        <v>43916</v>
      </c>
      <c r="B3520" t="s">
        <v>10</v>
      </c>
      <c r="C3520" t="s">
        <v>11</v>
      </c>
      <c r="D3520" s="2">
        <v>23.809999000000001</v>
      </c>
    </row>
    <row r="3521" spans="1:4">
      <c r="A3521" s="1">
        <v>43916</v>
      </c>
      <c r="B3521" t="s">
        <v>12</v>
      </c>
      <c r="C3521" t="s">
        <v>13</v>
      </c>
      <c r="D3521" s="2">
        <v>14.13</v>
      </c>
    </row>
    <row r="3522" spans="1:4">
      <c r="A3522" s="1">
        <v>43916</v>
      </c>
      <c r="B3522" t="s">
        <v>14</v>
      </c>
      <c r="C3522" t="s">
        <v>15</v>
      </c>
      <c r="D3522" s="2">
        <v>34.689999</v>
      </c>
    </row>
    <row r="3523" spans="1:4">
      <c r="A3523" s="1">
        <v>43916</v>
      </c>
      <c r="B3523" t="s">
        <v>16</v>
      </c>
      <c r="C3523" t="s">
        <v>17</v>
      </c>
      <c r="D3523" s="2">
        <v>42.150002000000001</v>
      </c>
    </row>
    <row r="3524" spans="1:4">
      <c r="A3524" s="1">
        <v>43916</v>
      </c>
      <c r="B3524" t="s">
        <v>18</v>
      </c>
      <c r="C3524" t="s">
        <v>19</v>
      </c>
      <c r="D3524" s="2">
        <v>35.625660000000003</v>
      </c>
    </row>
    <row r="3525" spans="1:4">
      <c r="A3525" s="1">
        <v>43916</v>
      </c>
      <c r="B3525" t="s">
        <v>20</v>
      </c>
      <c r="C3525" t="s">
        <v>21</v>
      </c>
      <c r="D3525" s="2">
        <v>12.88</v>
      </c>
    </row>
    <row r="3526" spans="1:4">
      <c r="A3526" s="1">
        <v>43915</v>
      </c>
      <c r="B3526" t="s">
        <v>2</v>
      </c>
      <c r="C3526" t="s">
        <v>3</v>
      </c>
      <c r="D3526" s="2">
        <v>14.32</v>
      </c>
    </row>
    <row r="3527" spans="1:4">
      <c r="A3527" s="1">
        <v>43915</v>
      </c>
      <c r="B3527" t="s">
        <v>4</v>
      </c>
      <c r="C3527" t="s">
        <v>5</v>
      </c>
      <c r="D3527" s="2">
        <v>19.985112999999998</v>
      </c>
    </row>
    <row r="3528" spans="1:4">
      <c r="A3528" s="1">
        <v>43915</v>
      </c>
      <c r="B3528" t="s">
        <v>6</v>
      </c>
      <c r="C3528" t="s">
        <v>7</v>
      </c>
      <c r="D3528" s="2">
        <v>40.849997999999999</v>
      </c>
    </row>
    <row r="3529" spans="1:4">
      <c r="A3529" s="1">
        <v>43915</v>
      </c>
      <c r="B3529" t="s">
        <v>8</v>
      </c>
      <c r="C3529" t="s">
        <v>9</v>
      </c>
      <c r="D3529" s="2">
        <v>20.85</v>
      </c>
    </row>
    <row r="3530" spans="1:4">
      <c r="A3530" s="1">
        <v>43915</v>
      </c>
      <c r="B3530" t="s">
        <v>10</v>
      </c>
      <c r="C3530" t="s">
        <v>11</v>
      </c>
      <c r="D3530" s="2">
        <v>23.09</v>
      </c>
    </row>
    <row r="3531" spans="1:4">
      <c r="A3531" s="1">
        <v>43915</v>
      </c>
      <c r="B3531" t="s">
        <v>12</v>
      </c>
      <c r="C3531" t="s">
        <v>13</v>
      </c>
      <c r="D3531" s="2">
        <v>13.88</v>
      </c>
    </row>
    <row r="3532" spans="1:4">
      <c r="A3532" s="1">
        <v>43915</v>
      </c>
      <c r="B3532" t="s">
        <v>14</v>
      </c>
      <c r="C3532" t="s">
        <v>15</v>
      </c>
      <c r="D3532" s="2">
        <v>34.470001000000003</v>
      </c>
    </row>
    <row r="3533" spans="1:4">
      <c r="A3533" s="1">
        <v>43915</v>
      </c>
      <c r="B3533" t="s">
        <v>16</v>
      </c>
      <c r="C3533" t="s">
        <v>17</v>
      </c>
      <c r="D3533" s="2">
        <v>41.049999</v>
      </c>
    </row>
    <row r="3534" spans="1:4">
      <c r="A3534" s="1">
        <v>43915</v>
      </c>
      <c r="B3534" t="s">
        <v>18</v>
      </c>
      <c r="C3534" t="s">
        <v>19</v>
      </c>
      <c r="D3534" s="2">
        <v>33.283935999999997</v>
      </c>
    </row>
    <row r="3535" spans="1:4">
      <c r="A3535" s="1">
        <v>43915</v>
      </c>
      <c r="B3535" t="s">
        <v>20</v>
      </c>
      <c r="C3535" t="s">
        <v>21</v>
      </c>
      <c r="D3535" s="2">
        <v>12.93</v>
      </c>
    </row>
    <row r="3536" spans="1:4">
      <c r="A3536" s="1">
        <v>43914</v>
      </c>
      <c r="B3536" t="s">
        <v>2</v>
      </c>
      <c r="C3536" t="s">
        <v>3</v>
      </c>
      <c r="D3536" s="2">
        <v>13.25</v>
      </c>
    </row>
    <row r="3537" spans="1:4">
      <c r="A3537" s="1">
        <v>43914</v>
      </c>
      <c r="B3537" t="s">
        <v>4</v>
      </c>
      <c r="C3537" t="s">
        <v>5</v>
      </c>
      <c r="D3537" s="2">
        <v>19.246770999999999</v>
      </c>
    </row>
    <row r="3538" spans="1:4">
      <c r="A3538" s="1">
        <v>43914</v>
      </c>
      <c r="B3538" t="s">
        <v>6</v>
      </c>
      <c r="C3538" t="s">
        <v>7</v>
      </c>
      <c r="D3538" s="2">
        <v>37.639999000000003</v>
      </c>
    </row>
    <row r="3539" spans="1:4">
      <c r="A3539" s="1">
        <v>43914</v>
      </c>
      <c r="B3539" t="s">
        <v>8</v>
      </c>
      <c r="C3539" t="s">
        <v>9</v>
      </c>
      <c r="D3539" s="2">
        <v>21.799999</v>
      </c>
    </row>
    <row r="3540" spans="1:4">
      <c r="A3540" s="1">
        <v>43914</v>
      </c>
      <c r="B3540" t="s">
        <v>10</v>
      </c>
      <c r="C3540" t="s">
        <v>11</v>
      </c>
      <c r="D3540" s="2">
        <v>20.540001</v>
      </c>
    </row>
    <row r="3541" spans="1:4">
      <c r="A3541" s="1">
        <v>43914</v>
      </c>
      <c r="B3541" t="s">
        <v>12</v>
      </c>
      <c r="C3541" t="s">
        <v>13</v>
      </c>
      <c r="D3541" s="2">
        <v>13.47</v>
      </c>
    </row>
    <row r="3542" spans="1:4">
      <c r="A3542" s="1">
        <v>43914</v>
      </c>
      <c r="B3542" t="s">
        <v>14</v>
      </c>
      <c r="C3542" t="s">
        <v>15</v>
      </c>
      <c r="D3542" s="2">
        <v>27.18</v>
      </c>
    </row>
    <row r="3543" spans="1:4">
      <c r="A3543" s="1">
        <v>43914</v>
      </c>
      <c r="B3543" t="s">
        <v>16</v>
      </c>
      <c r="C3543" t="s">
        <v>17</v>
      </c>
      <c r="D3543" s="2">
        <v>35.200001</v>
      </c>
    </row>
    <row r="3544" spans="1:4">
      <c r="A3544" s="1">
        <v>43914</v>
      </c>
      <c r="B3544" t="s">
        <v>18</v>
      </c>
      <c r="C3544" t="s">
        <v>19</v>
      </c>
      <c r="D3544" s="2">
        <v>30.183236999999998</v>
      </c>
    </row>
    <row r="3545" spans="1:4">
      <c r="A3545" s="1">
        <v>43914</v>
      </c>
      <c r="B3545" t="s">
        <v>20</v>
      </c>
      <c r="C3545" t="s">
        <v>21</v>
      </c>
      <c r="D3545" s="2">
        <v>12.103332999999999</v>
      </c>
    </row>
    <row r="3546" spans="1:4">
      <c r="A3546" s="1">
        <v>43913</v>
      </c>
      <c r="B3546" t="s">
        <v>2</v>
      </c>
      <c r="C3546" t="s">
        <v>3</v>
      </c>
      <c r="D3546" s="2">
        <v>11.5</v>
      </c>
    </row>
    <row r="3547" spans="1:4">
      <c r="A3547" s="1">
        <v>43913</v>
      </c>
      <c r="B3547" t="s">
        <v>4</v>
      </c>
      <c r="C3547" t="s">
        <v>5</v>
      </c>
      <c r="D3547" s="2">
        <v>17.450806</v>
      </c>
    </row>
    <row r="3548" spans="1:4">
      <c r="A3548" s="1">
        <v>43913</v>
      </c>
      <c r="B3548" t="s">
        <v>6</v>
      </c>
      <c r="C3548" t="s">
        <v>7</v>
      </c>
      <c r="D3548" s="2">
        <v>34.099997999999999</v>
      </c>
    </row>
    <row r="3549" spans="1:4">
      <c r="A3549" s="1">
        <v>43913</v>
      </c>
      <c r="B3549" t="s">
        <v>8</v>
      </c>
      <c r="C3549" t="s">
        <v>9</v>
      </c>
      <c r="D3549" s="2">
        <v>22.42</v>
      </c>
    </row>
    <row r="3550" spans="1:4">
      <c r="A3550" s="1">
        <v>43913</v>
      </c>
      <c r="B3550" t="s">
        <v>10</v>
      </c>
      <c r="C3550" t="s">
        <v>11</v>
      </c>
      <c r="D3550" s="2">
        <v>17.510000000000002</v>
      </c>
    </row>
    <row r="3551" spans="1:4">
      <c r="A3551" s="1">
        <v>43913</v>
      </c>
      <c r="B3551" t="s">
        <v>12</v>
      </c>
      <c r="C3551" t="s">
        <v>13</v>
      </c>
      <c r="D3551" s="2">
        <v>13.51</v>
      </c>
    </row>
    <row r="3552" spans="1:4">
      <c r="A3552" s="1">
        <v>43913</v>
      </c>
      <c r="B3552" t="s">
        <v>14</v>
      </c>
      <c r="C3552" t="s">
        <v>15</v>
      </c>
      <c r="D3552" s="2">
        <v>24.1</v>
      </c>
    </row>
    <row r="3553" spans="1:4">
      <c r="A3553" s="1">
        <v>43913</v>
      </c>
      <c r="B3553" t="s">
        <v>16</v>
      </c>
      <c r="C3553" t="s">
        <v>17</v>
      </c>
      <c r="D3553" s="2">
        <v>33.540000999999997</v>
      </c>
    </row>
    <row r="3554" spans="1:4">
      <c r="A3554" s="1">
        <v>43913</v>
      </c>
      <c r="B3554" t="s">
        <v>18</v>
      </c>
      <c r="C3554" t="s">
        <v>19</v>
      </c>
      <c r="D3554" s="2">
        <v>26.952954999999999</v>
      </c>
    </row>
    <row r="3555" spans="1:4">
      <c r="A3555" s="1">
        <v>43913</v>
      </c>
      <c r="B3555" t="s">
        <v>20</v>
      </c>
      <c r="C3555" t="s">
        <v>21</v>
      </c>
      <c r="D3555" s="2">
        <v>10.15</v>
      </c>
    </row>
    <row r="3556" spans="1:4">
      <c r="A3556" s="1">
        <v>43910</v>
      </c>
      <c r="B3556" t="s">
        <v>2</v>
      </c>
      <c r="C3556" t="s">
        <v>3</v>
      </c>
      <c r="D3556" s="2">
        <v>12</v>
      </c>
    </row>
    <row r="3557" spans="1:4">
      <c r="A3557" s="1">
        <v>43910</v>
      </c>
      <c r="B3557" t="s">
        <v>4</v>
      </c>
      <c r="C3557" t="s">
        <v>5</v>
      </c>
      <c r="D3557" s="2">
        <v>17.570536000000001</v>
      </c>
    </row>
    <row r="3558" spans="1:4">
      <c r="A3558" s="1">
        <v>43910</v>
      </c>
      <c r="B3558" t="s">
        <v>6</v>
      </c>
      <c r="C3558" t="s">
        <v>7</v>
      </c>
      <c r="D3558" s="2">
        <v>35.189999</v>
      </c>
    </row>
    <row r="3559" spans="1:4">
      <c r="A3559" s="1">
        <v>43910</v>
      </c>
      <c r="B3559" t="s">
        <v>8</v>
      </c>
      <c r="C3559" t="s">
        <v>9</v>
      </c>
      <c r="D3559" s="2">
        <v>22.799999</v>
      </c>
    </row>
    <row r="3560" spans="1:4">
      <c r="A3560" s="1">
        <v>43910</v>
      </c>
      <c r="B3560" t="s">
        <v>10</v>
      </c>
      <c r="C3560" t="s">
        <v>11</v>
      </c>
      <c r="D3560" s="2">
        <v>19.030000999999999</v>
      </c>
    </row>
    <row r="3561" spans="1:4">
      <c r="A3561" s="1">
        <v>43910</v>
      </c>
      <c r="B3561" t="s">
        <v>12</v>
      </c>
      <c r="C3561" t="s">
        <v>13</v>
      </c>
      <c r="D3561" s="2">
        <v>13.05</v>
      </c>
    </row>
    <row r="3562" spans="1:4">
      <c r="A3562" s="1">
        <v>43910</v>
      </c>
      <c r="B3562" t="s">
        <v>14</v>
      </c>
      <c r="C3562" t="s">
        <v>15</v>
      </c>
      <c r="D3562" s="2">
        <v>27.549999</v>
      </c>
    </row>
    <row r="3563" spans="1:4">
      <c r="A3563" s="1">
        <v>43910</v>
      </c>
      <c r="B3563" t="s">
        <v>16</v>
      </c>
      <c r="C3563" t="s">
        <v>17</v>
      </c>
      <c r="D3563" s="2">
        <v>35.240001999999997</v>
      </c>
    </row>
    <row r="3564" spans="1:4">
      <c r="A3564" s="1">
        <v>43910</v>
      </c>
      <c r="B3564" t="s">
        <v>18</v>
      </c>
      <c r="C3564" t="s">
        <v>19</v>
      </c>
      <c r="D3564" s="2">
        <v>28.008118</v>
      </c>
    </row>
    <row r="3565" spans="1:4">
      <c r="A3565" s="1">
        <v>43910</v>
      </c>
      <c r="B3565" t="s">
        <v>20</v>
      </c>
      <c r="C3565" t="s">
        <v>21</v>
      </c>
      <c r="D3565" s="2">
        <v>10.813333</v>
      </c>
    </row>
    <row r="3566" spans="1:4">
      <c r="A3566" s="1">
        <v>43909</v>
      </c>
      <c r="B3566" t="s">
        <v>2</v>
      </c>
      <c r="C3566" t="s">
        <v>3</v>
      </c>
      <c r="D3566" s="2">
        <v>12.21</v>
      </c>
    </row>
    <row r="3567" spans="1:4">
      <c r="A3567" s="1">
        <v>43909</v>
      </c>
      <c r="B3567" t="s">
        <v>4</v>
      </c>
      <c r="C3567" t="s">
        <v>5</v>
      </c>
      <c r="D3567" s="2">
        <v>16.303383</v>
      </c>
    </row>
    <row r="3568" spans="1:4">
      <c r="A3568" s="1">
        <v>43909</v>
      </c>
      <c r="B3568" t="s">
        <v>6</v>
      </c>
      <c r="C3568" t="s">
        <v>7</v>
      </c>
      <c r="D3568" s="2">
        <v>36.400002000000001</v>
      </c>
    </row>
    <row r="3569" spans="1:4">
      <c r="A3569" s="1">
        <v>43909</v>
      </c>
      <c r="B3569" t="s">
        <v>8</v>
      </c>
      <c r="C3569" t="s">
        <v>9</v>
      </c>
      <c r="D3569" s="2">
        <v>21.75</v>
      </c>
    </row>
    <row r="3570" spans="1:4">
      <c r="A3570" s="1">
        <v>43909</v>
      </c>
      <c r="B3570" t="s">
        <v>10</v>
      </c>
      <c r="C3570" t="s">
        <v>11</v>
      </c>
      <c r="D3570" s="2">
        <v>19.98</v>
      </c>
    </row>
    <row r="3571" spans="1:4">
      <c r="A3571" s="1">
        <v>43909</v>
      </c>
      <c r="B3571" t="s">
        <v>12</v>
      </c>
      <c r="C3571" t="s">
        <v>13</v>
      </c>
      <c r="D3571" s="2">
        <v>14.08</v>
      </c>
    </row>
    <row r="3572" spans="1:4">
      <c r="A3572" s="1">
        <v>43909</v>
      </c>
      <c r="B3572" t="s">
        <v>14</v>
      </c>
      <c r="C3572" t="s">
        <v>15</v>
      </c>
      <c r="D3572" s="2">
        <v>26.08</v>
      </c>
    </row>
    <row r="3573" spans="1:4">
      <c r="A3573" s="1">
        <v>43909</v>
      </c>
      <c r="B3573" t="s">
        <v>16</v>
      </c>
      <c r="C3573" t="s">
        <v>17</v>
      </c>
      <c r="D3573" s="2">
        <v>37.5</v>
      </c>
    </row>
    <row r="3574" spans="1:4">
      <c r="A3574" s="1">
        <v>43909</v>
      </c>
      <c r="B3574" t="s">
        <v>18</v>
      </c>
      <c r="C3574" t="s">
        <v>19</v>
      </c>
      <c r="D3574" s="2">
        <v>26.564211</v>
      </c>
    </row>
    <row r="3575" spans="1:4">
      <c r="A3575" s="1">
        <v>43909</v>
      </c>
      <c r="B3575" t="s">
        <v>20</v>
      </c>
      <c r="C3575" t="s">
        <v>21</v>
      </c>
      <c r="D3575" s="2">
        <v>10.836665999999999</v>
      </c>
    </row>
    <row r="3576" spans="1:4">
      <c r="A3576" s="1">
        <v>43908</v>
      </c>
      <c r="B3576" t="s">
        <v>2</v>
      </c>
      <c r="C3576" t="s">
        <v>3</v>
      </c>
      <c r="D3576" s="2">
        <v>11.29</v>
      </c>
    </row>
    <row r="3577" spans="1:4">
      <c r="A3577" s="1">
        <v>43908</v>
      </c>
      <c r="B3577" t="s">
        <v>4</v>
      </c>
      <c r="C3577" t="s">
        <v>5</v>
      </c>
      <c r="D3577" s="2">
        <v>16.133762000000001</v>
      </c>
    </row>
    <row r="3578" spans="1:4">
      <c r="A3578" s="1">
        <v>43908</v>
      </c>
      <c r="B3578" t="s">
        <v>6</v>
      </c>
      <c r="C3578" t="s">
        <v>7</v>
      </c>
      <c r="D3578" s="2">
        <v>38.650002000000001</v>
      </c>
    </row>
    <row r="3579" spans="1:4">
      <c r="A3579" s="1">
        <v>43908</v>
      </c>
      <c r="B3579" t="s">
        <v>8</v>
      </c>
      <c r="C3579" t="s">
        <v>9</v>
      </c>
      <c r="D3579" s="2">
        <v>20.190000999999999</v>
      </c>
    </row>
    <row r="3580" spans="1:4">
      <c r="A3580" s="1">
        <v>43908</v>
      </c>
      <c r="B3580" t="s">
        <v>10</v>
      </c>
      <c r="C3580" t="s">
        <v>11</v>
      </c>
      <c r="D3580" s="2">
        <v>17.200001</v>
      </c>
    </row>
    <row r="3581" spans="1:4">
      <c r="A3581" s="1">
        <v>43908</v>
      </c>
      <c r="B3581" t="s">
        <v>12</v>
      </c>
      <c r="C3581" t="s">
        <v>13</v>
      </c>
      <c r="D3581" s="2">
        <v>12.81</v>
      </c>
    </row>
    <row r="3582" spans="1:4">
      <c r="A3582" s="1">
        <v>43908</v>
      </c>
      <c r="B3582" t="s">
        <v>14</v>
      </c>
      <c r="C3582" t="s">
        <v>15</v>
      </c>
      <c r="D3582" s="2">
        <v>23.870000999999998</v>
      </c>
    </row>
    <row r="3583" spans="1:4">
      <c r="A3583" s="1">
        <v>43908</v>
      </c>
      <c r="B3583" t="s">
        <v>16</v>
      </c>
      <c r="C3583" t="s">
        <v>17</v>
      </c>
      <c r="D3583" s="2">
        <v>35</v>
      </c>
    </row>
    <row r="3584" spans="1:4">
      <c r="A3584" s="1">
        <v>43908</v>
      </c>
      <c r="B3584" t="s">
        <v>18</v>
      </c>
      <c r="C3584" t="s">
        <v>19</v>
      </c>
      <c r="D3584" s="2">
        <v>24.527929</v>
      </c>
    </row>
    <row r="3585" spans="1:4">
      <c r="A3585" s="1">
        <v>43908</v>
      </c>
      <c r="B3585" t="s">
        <v>20</v>
      </c>
      <c r="C3585" t="s">
        <v>21</v>
      </c>
      <c r="D3585" s="2">
        <v>10.933332999999999</v>
      </c>
    </row>
    <row r="3586" spans="1:4">
      <c r="A3586" s="1">
        <v>43907</v>
      </c>
      <c r="B3586" t="s">
        <v>2</v>
      </c>
      <c r="C3586" t="s">
        <v>3</v>
      </c>
      <c r="D3586" s="2">
        <v>13</v>
      </c>
    </row>
    <row r="3587" spans="1:4">
      <c r="A3587" s="1">
        <v>43907</v>
      </c>
      <c r="B3587" t="s">
        <v>4</v>
      </c>
      <c r="C3587" t="s">
        <v>5</v>
      </c>
      <c r="D3587" s="2">
        <v>18.358767</v>
      </c>
    </row>
    <row r="3588" spans="1:4">
      <c r="A3588" s="1">
        <v>43907</v>
      </c>
      <c r="B3588" t="s">
        <v>6</v>
      </c>
      <c r="C3588" t="s">
        <v>7</v>
      </c>
      <c r="D3588" s="2">
        <v>41.509998000000003</v>
      </c>
    </row>
    <row r="3589" spans="1:4">
      <c r="A3589" s="1">
        <v>43907</v>
      </c>
      <c r="B3589" t="s">
        <v>8</v>
      </c>
      <c r="C3589" t="s">
        <v>9</v>
      </c>
      <c r="D3589" s="2">
        <v>19.799999</v>
      </c>
    </row>
    <row r="3590" spans="1:4">
      <c r="A3590" s="1">
        <v>43907</v>
      </c>
      <c r="B3590" t="s">
        <v>10</v>
      </c>
      <c r="C3590" t="s">
        <v>11</v>
      </c>
      <c r="D3590" s="2">
        <v>19.5</v>
      </c>
    </row>
    <row r="3591" spans="1:4">
      <c r="A3591" s="1">
        <v>43907</v>
      </c>
      <c r="B3591" t="s">
        <v>12</v>
      </c>
      <c r="C3591" t="s">
        <v>13</v>
      </c>
      <c r="D3591" s="2">
        <v>14.28</v>
      </c>
    </row>
    <row r="3592" spans="1:4">
      <c r="A3592" s="1">
        <v>43907</v>
      </c>
      <c r="B3592" t="s">
        <v>14</v>
      </c>
      <c r="C3592" t="s">
        <v>15</v>
      </c>
      <c r="D3592" s="2">
        <v>27.700001</v>
      </c>
    </row>
    <row r="3593" spans="1:4">
      <c r="A3593" s="1">
        <v>43907</v>
      </c>
      <c r="B3593" t="s">
        <v>16</v>
      </c>
      <c r="C3593" t="s">
        <v>17</v>
      </c>
      <c r="D3593" s="2">
        <v>42</v>
      </c>
    </row>
    <row r="3594" spans="1:4">
      <c r="A3594" s="1">
        <v>43907</v>
      </c>
      <c r="B3594" t="s">
        <v>18</v>
      </c>
      <c r="C3594" t="s">
        <v>19</v>
      </c>
      <c r="D3594" s="2">
        <v>28.304303999999998</v>
      </c>
    </row>
    <row r="3595" spans="1:4">
      <c r="A3595" s="1">
        <v>43907</v>
      </c>
      <c r="B3595" t="s">
        <v>20</v>
      </c>
      <c r="C3595" t="s">
        <v>21</v>
      </c>
      <c r="D3595" s="2">
        <v>11.846666000000001</v>
      </c>
    </row>
    <row r="3596" spans="1:4">
      <c r="A3596" s="1">
        <v>43906</v>
      </c>
      <c r="B3596" t="s">
        <v>2</v>
      </c>
      <c r="C3596" t="s">
        <v>3</v>
      </c>
      <c r="D3596" s="2">
        <v>13.09</v>
      </c>
    </row>
    <row r="3597" spans="1:4">
      <c r="A3597" s="1">
        <v>43906</v>
      </c>
      <c r="B3597" t="s">
        <v>4</v>
      </c>
      <c r="C3597" t="s">
        <v>5</v>
      </c>
      <c r="D3597" s="2">
        <v>17.450806</v>
      </c>
    </row>
    <row r="3598" spans="1:4">
      <c r="A3598" s="1">
        <v>43906</v>
      </c>
      <c r="B3598" t="s">
        <v>6</v>
      </c>
      <c r="C3598" t="s">
        <v>7</v>
      </c>
      <c r="D3598" s="2">
        <v>39.040000999999997</v>
      </c>
    </row>
    <row r="3599" spans="1:4">
      <c r="A3599" s="1">
        <v>43906</v>
      </c>
      <c r="B3599" t="s">
        <v>8</v>
      </c>
      <c r="C3599" t="s">
        <v>9</v>
      </c>
      <c r="D3599" s="2">
        <v>17.600000000000001</v>
      </c>
    </row>
    <row r="3600" spans="1:4">
      <c r="A3600" s="1">
        <v>43906</v>
      </c>
      <c r="B3600" t="s">
        <v>10</v>
      </c>
      <c r="C3600" t="s">
        <v>11</v>
      </c>
      <c r="D3600" s="2">
        <v>18.510000000000002</v>
      </c>
    </row>
    <row r="3601" spans="1:4">
      <c r="A3601" s="1">
        <v>43906</v>
      </c>
      <c r="B3601" t="s">
        <v>12</v>
      </c>
      <c r="C3601" t="s">
        <v>13</v>
      </c>
      <c r="D3601" s="2">
        <v>13.7</v>
      </c>
    </row>
    <row r="3602" spans="1:4">
      <c r="A3602" s="1">
        <v>43906</v>
      </c>
      <c r="B3602" t="s">
        <v>14</v>
      </c>
      <c r="C3602" t="s">
        <v>15</v>
      </c>
      <c r="D3602" s="2">
        <v>27.5</v>
      </c>
    </row>
    <row r="3603" spans="1:4">
      <c r="A3603" s="1">
        <v>43906</v>
      </c>
      <c r="B3603" t="s">
        <v>16</v>
      </c>
      <c r="C3603" t="s">
        <v>17</v>
      </c>
      <c r="D3603" s="2">
        <v>42</v>
      </c>
    </row>
    <row r="3604" spans="1:4">
      <c r="A3604" s="1">
        <v>43906</v>
      </c>
      <c r="B3604" t="s">
        <v>18</v>
      </c>
      <c r="C3604" t="s">
        <v>19</v>
      </c>
      <c r="D3604" s="2">
        <v>29.387236000000001</v>
      </c>
    </row>
    <row r="3605" spans="1:4">
      <c r="A3605" s="1">
        <v>43906</v>
      </c>
      <c r="B3605" t="s">
        <v>20</v>
      </c>
      <c r="C3605" t="s">
        <v>21</v>
      </c>
      <c r="D3605" s="2">
        <v>11.43</v>
      </c>
    </row>
    <row r="3606" spans="1:4">
      <c r="A3606" s="1">
        <v>43903</v>
      </c>
      <c r="B3606" t="s">
        <v>2</v>
      </c>
      <c r="C3606" t="s">
        <v>3</v>
      </c>
      <c r="D3606" s="2">
        <v>15.4</v>
      </c>
    </row>
    <row r="3607" spans="1:4">
      <c r="A3607" s="1">
        <v>43903</v>
      </c>
      <c r="B3607" t="s">
        <v>4</v>
      </c>
      <c r="C3607" t="s">
        <v>5</v>
      </c>
      <c r="D3607" s="2">
        <v>21.421886000000001</v>
      </c>
    </row>
    <row r="3608" spans="1:4">
      <c r="A3608" s="1">
        <v>43903</v>
      </c>
      <c r="B3608" t="s">
        <v>6</v>
      </c>
      <c r="C3608" t="s">
        <v>7</v>
      </c>
      <c r="D3608" s="2">
        <v>42.900002000000001</v>
      </c>
    </row>
    <row r="3609" spans="1:4">
      <c r="A3609" s="1">
        <v>43903</v>
      </c>
      <c r="B3609" t="s">
        <v>8</v>
      </c>
      <c r="C3609" t="s">
        <v>9</v>
      </c>
      <c r="D3609" s="2">
        <v>19.32</v>
      </c>
    </row>
    <row r="3610" spans="1:4">
      <c r="A3610" s="1">
        <v>43903</v>
      </c>
      <c r="B3610" t="s">
        <v>10</v>
      </c>
      <c r="C3610" t="s">
        <v>11</v>
      </c>
      <c r="D3610" s="2">
        <v>23.85</v>
      </c>
    </row>
    <row r="3611" spans="1:4">
      <c r="A3611" s="1">
        <v>43903</v>
      </c>
      <c r="B3611" t="s">
        <v>12</v>
      </c>
      <c r="C3611" t="s">
        <v>13</v>
      </c>
      <c r="D3611" s="2">
        <v>16.16</v>
      </c>
    </row>
    <row r="3612" spans="1:4">
      <c r="A3612" s="1">
        <v>43903</v>
      </c>
      <c r="B3612" t="s">
        <v>14</v>
      </c>
      <c r="C3612" t="s">
        <v>15</v>
      </c>
      <c r="D3612" s="2">
        <v>36</v>
      </c>
    </row>
    <row r="3613" spans="1:4">
      <c r="A3613" s="1">
        <v>43903</v>
      </c>
      <c r="B3613" t="s">
        <v>16</v>
      </c>
      <c r="C3613" t="s">
        <v>17</v>
      </c>
      <c r="D3613" s="2">
        <v>48.869999</v>
      </c>
    </row>
    <row r="3614" spans="1:4">
      <c r="A3614" s="1">
        <v>43903</v>
      </c>
      <c r="B3614" t="s">
        <v>18</v>
      </c>
      <c r="C3614" t="s">
        <v>19</v>
      </c>
      <c r="D3614" s="2">
        <v>35.634914000000002</v>
      </c>
    </row>
    <row r="3615" spans="1:4">
      <c r="A3615" s="1">
        <v>43903</v>
      </c>
      <c r="B3615" t="s">
        <v>20</v>
      </c>
      <c r="C3615" t="s">
        <v>21</v>
      </c>
      <c r="D3615" s="2">
        <v>13.626666</v>
      </c>
    </row>
    <row r="3616" spans="1:4">
      <c r="A3616" s="1">
        <v>43902</v>
      </c>
      <c r="B3616" t="s">
        <v>2</v>
      </c>
      <c r="C3616" t="s">
        <v>3</v>
      </c>
      <c r="D3616" s="2">
        <v>12.6</v>
      </c>
    </row>
    <row r="3617" spans="1:4">
      <c r="A3617" s="1">
        <v>43902</v>
      </c>
      <c r="B3617" t="s">
        <v>4</v>
      </c>
      <c r="C3617" t="s">
        <v>5</v>
      </c>
      <c r="D3617" s="2">
        <v>17.700244999999999</v>
      </c>
    </row>
    <row r="3618" spans="1:4">
      <c r="A3618" s="1">
        <v>43902</v>
      </c>
      <c r="B3618" t="s">
        <v>6</v>
      </c>
      <c r="C3618" t="s">
        <v>7</v>
      </c>
      <c r="D3618" s="2">
        <v>35.349997999999999</v>
      </c>
    </row>
    <row r="3619" spans="1:4">
      <c r="A3619" s="1">
        <v>43902</v>
      </c>
      <c r="B3619" t="s">
        <v>8</v>
      </c>
      <c r="C3619" t="s">
        <v>9</v>
      </c>
      <c r="D3619" s="2">
        <v>18</v>
      </c>
    </row>
    <row r="3620" spans="1:4">
      <c r="A3620" s="1">
        <v>43902</v>
      </c>
      <c r="B3620" t="s">
        <v>10</v>
      </c>
      <c r="C3620" t="s">
        <v>11</v>
      </c>
      <c r="D3620" s="2">
        <v>22.440000999999999</v>
      </c>
    </row>
    <row r="3621" spans="1:4">
      <c r="A3621" s="1">
        <v>43902</v>
      </c>
      <c r="B3621" t="s">
        <v>12</v>
      </c>
      <c r="C3621" t="s">
        <v>13</v>
      </c>
      <c r="D3621" s="2">
        <v>15.8</v>
      </c>
    </row>
    <row r="3622" spans="1:4">
      <c r="A3622" s="1">
        <v>43902</v>
      </c>
      <c r="B3622" t="s">
        <v>14</v>
      </c>
      <c r="C3622" t="s">
        <v>15</v>
      </c>
      <c r="D3622" s="2">
        <v>33</v>
      </c>
    </row>
    <row r="3623" spans="1:4">
      <c r="A3623" s="1">
        <v>43902</v>
      </c>
      <c r="B3623" t="s">
        <v>16</v>
      </c>
      <c r="C3623" t="s">
        <v>17</v>
      </c>
      <c r="D3623" s="2">
        <v>45.139999000000003</v>
      </c>
    </row>
    <row r="3624" spans="1:4">
      <c r="A3624" s="1">
        <v>43902</v>
      </c>
      <c r="B3624" t="s">
        <v>18</v>
      </c>
      <c r="C3624" t="s">
        <v>19</v>
      </c>
      <c r="D3624" s="2">
        <v>32.395378000000001</v>
      </c>
    </row>
    <row r="3625" spans="1:4">
      <c r="A3625" s="1">
        <v>43902</v>
      </c>
      <c r="B3625" t="s">
        <v>20</v>
      </c>
      <c r="C3625" t="s">
        <v>21</v>
      </c>
      <c r="D3625" s="2">
        <v>12.296666</v>
      </c>
    </row>
    <row r="3626" spans="1:4">
      <c r="A3626" s="1">
        <v>43901</v>
      </c>
      <c r="B3626" t="s">
        <v>2</v>
      </c>
      <c r="C3626" t="s">
        <v>3</v>
      </c>
      <c r="D3626" s="2">
        <v>15.85</v>
      </c>
    </row>
    <row r="3627" spans="1:4">
      <c r="A3627" s="1">
        <v>43901</v>
      </c>
      <c r="B3627" t="s">
        <v>4</v>
      </c>
      <c r="C3627" t="s">
        <v>5</v>
      </c>
      <c r="D3627" s="2">
        <v>21.601482000000001</v>
      </c>
    </row>
    <row r="3628" spans="1:4">
      <c r="A3628" s="1">
        <v>43901</v>
      </c>
      <c r="B3628" t="s">
        <v>6</v>
      </c>
      <c r="C3628" t="s">
        <v>7</v>
      </c>
      <c r="D3628" s="2">
        <v>40.740001999999997</v>
      </c>
    </row>
    <row r="3629" spans="1:4">
      <c r="A3629" s="1">
        <v>43901</v>
      </c>
      <c r="B3629" t="s">
        <v>8</v>
      </c>
      <c r="C3629" t="s">
        <v>9</v>
      </c>
      <c r="D3629" s="2">
        <v>20.440000999999999</v>
      </c>
    </row>
    <row r="3630" spans="1:4">
      <c r="A3630" s="1">
        <v>43901</v>
      </c>
      <c r="B3630" t="s">
        <v>10</v>
      </c>
      <c r="C3630" t="s">
        <v>11</v>
      </c>
      <c r="D3630" s="2">
        <v>25.969999000000001</v>
      </c>
    </row>
    <row r="3631" spans="1:4">
      <c r="A3631" s="1">
        <v>43901</v>
      </c>
      <c r="B3631" t="s">
        <v>12</v>
      </c>
      <c r="C3631" t="s">
        <v>13</v>
      </c>
      <c r="D3631" s="2">
        <v>18.200001</v>
      </c>
    </row>
    <row r="3632" spans="1:4">
      <c r="A3632" s="1">
        <v>43901</v>
      </c>
      <c r="B3632" t="s">
        <v>14</v>
      </c>
      <c r="C3632" t="s">
        <v>15</v>
      </c>
      <c r="D3632" s="2">
        <v>38.959999000000003</v>
      </c>
    </row>
    <row r="3633" spans="1:4">
      <c r="A3633" s="1">
        <v>43901</v>
      </c>
      <c r="B3633" t="s">
        <v>16</v>
      </c>
      <c r="C3633" t="s">
        <v>17</v>
      </c>
      <c r="D3633" s="2">
        <v>52.790000999999997</v>
      </c>
    </row>
    <row r="3634" spans="1:4">
      <c r="A3634" s="1">
        <v>43901</v>
      </c>
      <c r="B3634" t="s">
        <v>18</v>
      </c>
      <c r="C3634" t="s">
        <v>19</v>
      </c>
      <c r="D3634" s="2">
        <v>38.133986999999998</v>
      </c>
    </row>
    <row r="3635" spans="1:4">
      <c r="A3635" s="1">
        <v>43901</v>
      </c>
      <c r="B3635" t="s">
        <v>20</v>
      </c>
      <c r="C3635" t="s">
        <v>21</v>
      </c>
      <c r="D3635" s="2">
        <v>14.183332999999999</v>
      </c>
    </row>
    <row r="3636" spans="1:4">
      <c r="A3636" s="1">
        <v>43900</v>
      </c>
      <c r="B3636" t="s">
        <v>2</v>
      </c>
      <c r="C3636" t="s">
        <v>3</v>
      </c>
      <c r="D3636" s="2">
        <v>17.559999000000001</v>
      </c>
    </row>
    <row r="3637" spans="1:4">
      <c r="A3637" s="1">
        <v>43900</v>
      </c>
      <c r="B3637" t="s">
        <v>4</v>
      </c>
      <c r="C3637" t="s">
        <v>5</v>
      </c>
      <c r="D3637" s="2">
        <v>23.497225</v>
      </c>
    </row>
    <row r="3638" spans="1:4">
      <c r="A3638" s="1">
        <v>43900</v>
      </c>
      <c r="B3638" t="s">
        <v>6</v>
      </c>
      <c r="C3638" t="s">
        <v>7</v>
      </c>
      <c r="D3638" s="2">
        <v>44.810001</v>
      </c>
    </row>
    <row r="3639" spans="1:4">
      <c r="A3639" s="1">
        <v>43900</v>
      </c>
      <c r="B3639" t="s">
        <v>8</v>
      </c>
      <c r="C3639" t="s">
        <v>9</v>
      </c>
      <c r="D3639" s="2">
        <v>21.15</v>
      </c>
    </row>
    <row r="3640" spans="1:4">
      <c r="A3640" s="1">
        <v>43900</v>
      </c>
      <c r="B3640" t="s">
        <v>10</v>
      </c>
      <c r="C3640" t="s">
        <v>11</v>
      </c>
      <c r="D3640" s="2">
        <v>28.030000999999999</v>
      </c>
    </row>
    <row r="3641" spans="1:4">
      <c r="A3641" s="1">
        <v>43900</v>
      </c>
      <c r="B3641" t="s">
        <v>12</v>
      </c>
      <c r="C3641" t="s">
        <v>13</v>
      </c>
      <c r="D3641" s="2">
        <v>19.709999</v>
      </c>
    </row>
    <row r="3642" spans="1:4">
      <c r="A3642" s="1">
        <v>43900</v>
      </c>
      <c r="B3642" t="s">
        <v>14</v>
      </c>
      <c r="C3642" t="s">
        <v>15</v>
      </c>
      <c r="D3642" s="2">
        <v>41.950001</v>
      </c>
    </row>
    <row r="3643" spans="1:4">
      <c r="A3643" s="1">
        <v>43900</v>
      </c>
      <c r="B3643" t="s">
        <v>16</v>
      </c>
      <c r="C3643" t="s">
        <v>17</v>
      </c>
      <c r="D3643" s="2">
        <v>55.709999000000003</v>
      </c>
    </row>
    <row r="3644" spans="1:4">
      <c r="A3644" s="1">
        <v>43900</v>
      </c>
      <c r="B3644" t="s">
        <v>18</v>
      </c>
      <c r="C3644" t="s">
        <v>19</v>
      </c>
      <c r="D3644" s="2">
        <v>42.243572</v>
      </c>
    </row>
    <row r="3645" spans="1:4">
      <c r="A3645" s="1">
        <v>43900</v>
      </c>
      <c r="B3645" t="s">
        <v>20</v>
      </c>
      <c r="C3645" t="s">
        <v>21</v>
      </c>
      <c r="D3645" s="2">
        <v>15.333333</v>
      </c>
    </row>
    <row r="3646" spans="1:4">
      <c r="A3646" s="1">
        <v>43899</v>
      </c>
      <c r="B3646" t="s">
        <v>2</v>
      </c>
      <c r="C3646" t="s">
        <v>3</v>
      </c>
      <c r="D3646" s="2">
        <v>16.049999</v>
      </c>
    </row>
    <row r="3647" spans="1:4">
      <c r="A3647" s="1">
        <v>43899</v>
      </c>
      <c r="B3647" t="s">
        <v>4</v>
      </c>
      <c r="C3647" t="s">
        <v>5</v>
      </c>
      <c r="D3647" s="2">
        <v>21.860900999999998</v>
      </c>
    </row>
    <row r="3648" spans="1:4">
      <c r="A3648" s="1">
        <v>43899</v>
      </c>
      <c r="B3648" t="s">
        <v>6</v>
      </c>
      <c r="C3648" t="s">
        <v>7</v>
      </c>
      <c r="D3648" s="2">
        <v>37.830002</v>
      </c>
    </row>
    <row r="3649" spans="1:4">
      <c r="A3649" s="1">
        <v>43899</v>
      </c>
      <c r="B3649" t="s">
        <v>8</v>
      </c>
      <c r="C3649" t="s">
        <v>9</v>
      </c>
      <c r="D3649" s="2">
        <v>20.239999999999998</v>
      </c>
    </row>
    <row r="3650" spans="1:4">
      <c r="A3650" s="1">
        <v>43899</v>
      </c>
      <c r="B3650" t="s">
        <v>10</v>
      </c>
      <c r="C3650" t="s">
        <v>11</v>
      </c>
      <c r="D3650" s="2">
        <v>26.889999</v>
      </c>
    </row>
    <row r="3651" spans="1:4">
      <c r="A3651" s="1">
        <v>43899</v>
      </c>
      <c r="B3651" t="s">
        <v>12</v>
      </c>
      <c r="C3651" t="s">
        <v>13</v>
      </c>
      <c r="D3651" s="2">
        <v>19.59</v>
      </c>
    </row>
    <row r="3652" spans="1:4">
      <c r="A3652" s="1">
        <v>43899</v>
      </c>
      <c r="B3652" t="s">
        <v>14</v>
      </c>
      <c r="C3652" t="s">
        <v>15</v>
      </c>
      <c r="D3652" s="2">
        <v>39.799999</v>
      </c>
    </row>
    <row r="3653" spans="1:4">
      <c r="A3653" s="1">
        <v>43899</v>
      </c>
      <c r="B3653" t="s">
        <v>16</v>
      </c>
      <c r="C3653" t="s">
        <v>17</v>
      </c>
      <c r="D3653" s="2">
        <v>51.57</v>
      </c>
    </row>
    <row r="3654" spans="1:4">
      <c r="A3654" s="1">
        <v>43899</v>
      </c>
      <c r="B3654" t="s">
        <v>18</v>
      </c>
      <c r="C3654" t="s">
        <v>19</v>
      </c>
      <c r="D3654" s="2">
        <v>38.883709000000003</v>
      </c>
    </row>
    <row r="3655" spans="1:4">
      <c r="A3655" s="1">
        <v>43899</v>
      </c>
      <c r="B3655" t="s">
        <v>20</v>
      </c>
      <c r="C3655" t="s">
        <v>21</v>
      </c>
      <c r="D3655" s="2">
        <v>13.633333</v>
      </c>
    </row>
    <row r="3656" spans="1:4">
      <c r="A3656" s="1">
        <v>43896</v>
      </c>
      <c r="B3656" t="s">
        <v>2</v>
      </c>
      <c r="C3656" t="s">
        <v>3</v>
      </c>
      <c r="D3656" s="2">
        <v>22.83</v>
      </c>
    </row>
    <row r="3657" spans="1:4">
      <c r="A3657" s="1">
        <v>43896</v>
      </c>
      <c r="B3657" t="s">
        <v>4</v>
      </c>
      <c r="C3657" t="s">
        <v>5</v>
      </c>
      <c r="D3657" s="2">
        <v>23.796552999999999</v>
      </c>
    </row>
    <row r="3658" spans="1:4">
      <c r="A3658" s="1">
        <v>43896</v>
      </c>
      <c r="B3658" t="s">
        <v>6</v>
      </c>
      <c r="C3658" t="s">
        <v>7</v>
      </c>
      <c r="D3658" s="2">
        <v>44.610000999999997</v>
      </c>
    </row>
    <row r="3659" spans="1:4">
      <c r="A3659" s="1">
        <v>43896</v>
      </c>
      <c r="B3659" t="s">
        <v>8</v>
      </c>
      <c r="C3659" t="s">
        <v>9</v>
      </c>
      <c r="D3659" s="2">
        <v>21.32</v>
      </c>
    </row>
    <row r="3660" spans="1:4">
      <c r="A3660" s="1">
        <v>43896</v>
      </c>
      <c r="B3660" t="s">
        <v>10</v>
      </c>
      <c r="C3660" t="s">
        <v>11</v>
      </c>
      <c r="D3660" s="2">
        <v>29.459999</v>
      </c>
    </row>
    <row r="3661" spans="1:4">
      <c r="A3661" s="1">
        <v>43896</v>
      </c>
      <c r="B3661" t="s">
        <v>12</v>
      </c>
      <c r="C3661" t="s">
        <v>13</v>
      </c>
      <c r="D3661" s="2">
        <v>21.280000999999999</v>
      </c>
    </row>
    <row r="3662" spans="1:4">
      <c r="A3662" s="1">
        <v>43896</v>
      </c>
      <c r="B3662" t="s">
        <v>14</v>
      </c>
      <c r="C3662" t="s">
        <v>15</v>
      </c>
      <c r="D3662" s="2">
        <v>45.049999</v>
      </c>
    </row>
    <row r="3663" spans="1:4">
      <c r="A3663" s="1">
        <v>43896</v>
      </c>
      <c r="B3663" t="s">
        <v>16</v>
      </c>
      <c r="C3663" t="s">
        <v>17</v>
      </c>
      <c r="D3663" s="2">
        <v>56.5</v>
      </c>
    </row>
    <row r="3664" spans="1:4">
      <c r="A3664" s="1">
        <v>43896</v>
      </c>
      <c r="B3664" t="s">
        <v>18</v>
      </c>
      <c r="C3664" t="s">
        <v>19</v>
      </c>
      <c r="D3664" s="2">
        <v>44.492736999999998</v>
      </c>
    </row>
    <row r="3665" spans="1:4">
      <c r="A3665" s="1">
        <v>43896</v>
      </c>
      <c r="B3665" t="s">
        <v>20</v>
      </c>
      <c r="C3665" t="s">
        <v>21</v>
      </c>
      <c r="D3665" s="2">
        <v>15.493333</v>
      </c>
    </row>
    <row r="3666" spans="1:4">
      <c r="A3666" s="1">
        <v>43895</v>
      </c>
      <c r="B3666" t="s">
        <v>2</v>
      </c>
      <c r="C3666" t="s">
        <v>3</v>
      </c>
      <c r="D3666" s="2">
        <v>25.290001</v>
      </c>
    </row>
    <row r="3667" spans="1:4">
      <c r="A3667" s="1">
        <v>43895</v>
      </c>
      <c r="B3667" t="s">
        <v>4</v>
      </c>
      <c r="C3667" t="s">
        <v>5</v>
      </c>
      <c r="D3667" s="2">
        <v>25.881868000000001</v>
      </c>
    </row>
    <row r="3668" spans="1:4">
      <c r="A3668" s="1">
        <v>43895</v>
      </c>
      <c r="B3668" t="s">
        <v>6</v>
      </c>
      <c r="C3668" t="s">
        <v>7</v>
      </c>
      <c r="D3668" s="2">
        <v>46.849997999999999</v>
      </c>
    </row>
    <row r="3669" spans="1:4">
      <c r="A3669" s="1">
        <v>43895</v>
      </c>
      <c r="B3669" t="s">
        <v>8</v>
      </c>
      <c r="C3669" t="s">
        <v>9</v>
      </c>
      <c r="D3669" s="2">
        <v>21.280000999999999</v>
      </c>
    </row>
    <row r="3670" spans="1:4">
      <c r="A3670" s="1">
        <v>43895</v>
      </c>
      <c r="B3670" t="s">
        <v>10</v>
      </c>
      <c r="C3670" t="s">
        <v>11</v>
      </c>
      <c r="D3670" s="2">
        <v>30.219999000000001</v>
      </c>
    </row>
    <row r="3671" spans="1:4">
      <c r="A3671" s="1">
        <v>43895</v>
      </c>
      <c r="B3671" t="s">
        <v>12</v>
      </c>
      <c r="C3671" t="s">
        <v>13</v>
      </c>
      <c r="D3671" s="2">
        <v>21.719999000000001</v>
      </c>
    </row>
    <row r="3672" spans="1:4">
      <c r="A3672" s="1">
        <v>43895</v>
      </c>
      <c r="B3672" t="s">
        <v>14</v>
      </c>
      <c r="C3672" t="s">
        <v>15</v>
      </c>
      <c r="D3672" s="2">
        <v>48.25</v>
      </c>
    </row>
    <row r="3673" spans="1:4">
      <c r="A3673" s="1">
        <v>43895</v>
      </c>
      <c r="B3673" t="s">
        <v>16</v>
      </c>
      <c r="C3673" t="s">
        <v>17</v>
      </c>
      <c r="D3673" s="2">
        <v>56.799999</v>
      </c>
    </row>
    <row r="3674" spans="1:4">
      <c r="A3674" s="1">
        <v>43895</v>
      </c>
      <c r="B3674" t="s">
        <v>18</v>
      </c>
      <c r="C3674" t="s">
        <v>19</v>
      </c>
      <c r="D3674" s="2">
        <v>46.519764000000002</v>
      </c>
    </row>
    <row r="3675" spans="1:4">
      <c r="A3675" s="1">
        <v>43895</v>
      </c>
      <c r="B3675" t="s">
        <v>20</v>
      </c>
      <c r="C3675" t="s">
        <v>21</v>
      </c>
      <c r="D3675" s="2">
        <v>15.703333000000001</v>
      </c>
    </row>
    <row r="3676" spans="1:4">
      <c r="A3676" s="1">
        <v>43894</v>
      </c>
      <c r="B3676" t="s">
        <v>2</v>
      </c>
      <c r="C3676" t="s">
        <v>3</v>
      </c>
      <c r="D3676" s="2">
        <v>26.889999</v>
      </c>
    </row>
    <row r="3677" spans="1:4">
      <c r="A3677" s="1">
        <v>43894</v>
      </c>
      <c r="B3677" t="s">
        <v>4</v>
      </c>
      <c r="C3677" t="s">
        <v>5</v>
      </c>
      <c r="D3677" s="2">
        <v>27.637924000000002</v>
      </c>
    </row>
    <row r="3678" spans="1:4">
      <c r="A3678" s="1">
        <v>43894</v>
      </c>
      <c r="B3678" t="s">
        <v>6</v>
      </c>
      <c r="C3678" t="s">
        <v>7</v>
      </c>
      <c r="D3678" s="2">
        <v>48.57</v>
      </c>
    </row>
    <row r="3679" spans="1:4">
      <c r="A3679" s="1">
        <v>43894</v>
      </c>
      <c r="B3679" t="s">
        <v>8</v>
      </c>
      <c r="C3679" t="s">
        <v>9</v>
      </c>
      <c r="D3679" s="2">
        <v>22.299999</v>
      </c>
    </row>
    <row r="3680" spans="1:4">
      <c r="A3680" s="1">
        <v>43894</v>
      </c>
      <c r="B3680" t="s">
        <v>10</v>
      </c>
      <c r="C3680" t="s">
        <v>11</v>
      </c>
      <c r="D3680" s="2">
        <v>32.240001999999997</v>
      </c>
    </row>
    <row r="3681" spans="1:4">
      <c r="A3681" s="1">
        <v>43894</v>
      </c>
      <c r="B3681" t="s">
        <v>12</v>
      </c>
      <c r="C3681" t="s">
        <v>13</v>
      </c>
      <c r="D3681" s="2">
        <v>22.09</v>
      </c>
    </row>
    <row r="3682" spans="1:4">
      <c r="A3682" s="1">
        <v>43894</v>
      </c>
      <c r="B3682" t="s">
        <v>14</v>
      </c>
      <c r="C3682" t="s">
        <v>15</v>
      </c>
      <c r="D3682" s="2">
        <v>50.799999</v>
      </c>
    </row>
    <row r="3683" spans="1:4">
      <c r="A3683" s="1">
        <v>43894</v>
      </c>
      <c r="B3683" t="s">
        <v>16</v>
      </c>
      <c r="C3683" t="s">
        <v>17</v>
      </c>
      <c r="D3683" s="2">
        <v>58</v>
      </c>
    </row>
    <row r="3684" spans="1:4">
      <c r="A3684" s="1">
        <v>43894</v>
      </c>
      <c r="B3684" t="s">
        <v>18</v>
      </c>
      <c r="C3684" t="s">
        <v>19</v>
      </c>
      <c r="D3684" s="2">
        <v>48.528278</v>
      </c>
    </row>
    <row r="3685" spans="1:4">
      <c r="A3685" s="1">
        <v>43894</v>
      </c>
      <c r="B3685" t="s">
        <v>20</v>
      </c>
      <c r="C3685" t="s">
        <v>21</v>
      </c>
      <c r="D3685" s="2">
        <v>16.596665999999999</v>
      </c>
    </row>
    <row r="3686" spans="1:4">
      <c r="A3686" s="1">
        <v>43893</v>
      </c>
      <c r="B3686" t="s">
        <v>2</v>
      </c>
      <c r="C3686" t="s">
        <v>3</v>
      </c>
      <c r="D3686" s="2">
        <v>26.049999</v>
      </c>
    </row>
    <row r="3687" spans="1:4">
      <c r="A3687" s="1">
        <v>43893</v>
      </c>
      <c r="B3687" t="s">
        <v>4</v>
      </c>
      <c r="C3687" t="s">
        <v>5</v>
      </c>
      <c r="D3687" s="2">
        <v>27.029291000000001</v>
      </c>
    </row>
    <row r="3688" spans="1:4">
      <c r="A3688" s="1">
        <v>43893</v>
      </c>
      <c r="B3688" t="s">
        <v>6</v>
      </c>
      <c r="C3688" t="s">
        <v>7</v>
      </c>
      <c r="D3688" s="2">
        <v>46.349997999999999</v>
      </c>
    </row>
    <row r="3689" spans="1:4">
      <c r="A3689" s="1">
        <v>43893</v>
      </c>
      <c r="B3689" t="s">
        <v>8</v>
      </c>
      <c r="C3689" t="s">
        <v>9</v>
      </c>
      <c r="D3689" s="2">
        <v>21.9</v>
      </c>
    </row>
    <row r="3690" spans="1:4">
      <c r="A3690" s="1">
        <v>43893</v>
      </c>
      <c r="B3690" t="s">
        <v>10</v>
      </c>
      <c r="C3690" t="s">
        <v>11</v>
      </c>
      <c r="D3690" s="2">
        <v>31.219999000000001</v>
      </c>
    </row>
    <row r="3691" spans="1:4">
      <c r="A3691" s="1">
        <v>43893</v>
      </c>
      <c r="B3691" t="s">
        <v>12</v>
      </c>
      <c r="C3691" t="s">
        <v>13</v>
      </c>
      <c r="D3691" s="2">
        <v>20.75</v>
      </c>
    </row>
    <row r="3692" spans="1:4">
      <c r="A3692" s="1">
        <v>43893</v>
      </c>
      <c r="B3692" t="s">
        <v>14</v>
      </c>
      <c r="C3692" t="s">
        <v>15</v>
      </c>
      <c r="D3692" s="2">
        <v>49.66</v>
      </c>
    </row>
    <row r="3693" spans="1:4">
      <c r="A3693" s="1">
        <v>43893</v>
      </c>
      <c r="B3693" t="s">
        <v>16</v>
      </c>
      <c r="C3693" t="s">
        <v>17</v>
      </c>
      <c r="D3693" s="2">
        <v>58.560001</v>
      </c>
    </row>
    <row r="3694" spans="1:4">
      <c r="A3694" s="1">
        <v>43893</v>
      </c>
      <c r="B3694" t="s">
        <v>18</v>
      </c>
      <c r="C3694" t="s">
        <v>19</v>
      </c>
      <c r="D3694" s="2">
        <v>48.787441000000001</v>
      </c>
    </row>
    <row r="3695" spans="1:4">
      <c r="A3695" s="1">
        <v>43893</v>
      </c>
      <c r="B3695" t="s">
        <v>20</v>
      </c>
      <c r="C3695" t="s">
        <v>21</v>
      </c>
      <c r="D3695" s="2">
        <v>16.536667000000001</v>
      </c>
    </row>
    <row r="3696" spans="1:4">
      <c r="A3696" s="1">
        <v>43892</v>
      </c>
      <c r="B3696" t="s">
        <v>2</v>
      </c>
      <c r="C3696" t="s">
        <v>3</v>
      </c>
      <c r="D3696" s="2">
        <v>26.530000999999999</v>
      </c>
    </row>
    <row r="3697" spans="1:4">
      <c r="A3697" s="1">
        <v>43892</v>
      </c>
      <c r="B3697" t="s">
        <v>4</v>
      </c>
      <c r="C3697" t="s">
        <v>5</v>
      </c>
      <c r="D3697" s="2">
        <v>26.590278999999999</v>
      </c>
    </row>
    <row r="3698" spans="1:4">
      <c r="A3698" s="1">
        <v>43892</v>
      </c>
      <c r="B3698" t="s">
        <v>6</v>
      </c>
      <c r="C3698" t="s">
        <v>7</v>
      </c>
      <c r="D3698" s="2">
        <v>46.360000999999997</v>
      </c>
    </row>
    <row r="3699" spans="1:4">
      <c r="A3699" s="1">
        <v>43892</v>
      </c>
      <c r="B3699" t="s">
        <v>8</v>
      </c>
      <c r="C3699" t="s">
        <v>9</v>
      </c>
      <c r="D3699" s="2">
        <v>21.5</v>
      </c>
    </row>
    <row r="3700" spans="1:4">
      <c r="A3700" s="1">
        <v>43892</v>
      </c>
      <c r="B3700" t="s">
        <v>10</v>
      </c>
      <c r="C3700" t="s">
        <v>11</v>
      </c>
      <c r="D3700" s="2">
        <v>31.68</v>
      </c>
    </row>
    <row r="3701" spans="1:4">
      <c r="A3701" s="1">
        <v>43892</v>
      </c>
      <c r="B3701" t="s">
        <v>12</v>
      </c>
      <c r="C3701" t="s">
        <v>13</v>
      </c>
      <c r="D3701" s="2">
        <v>20.43</v>
      </c>
    </row>
    <row r="3702" spans="1:4">
      <c r="A3702" s="1">
        <v>43892</v>
      </c>
      <c r="B3702" t="s">
        <v>14</v>
      </c>
      <c r="C3702" t="s">
        <v>15</v>
      </c>
      <c r="D3702" s="2">
        <v>49.849997999999999</v>
      </c>
    </row>
    <row r="3703" spans="1:4">
      <c r="A3703" s="1">
        <v>43892</v>
      </c>
      <c r="B3703" t="s">
        <v>16</v>
      </c>
      <c r="C3703" t="s">
        <v>17</v>
      </c>
      <c r="D3703" s="2">
        <v>59.849997999999999</v>
      </c>
    </row>
    <row r="3704" spans="1:4">
      <c r="A3704" s="1">
        <v>43892</v>
      </c>
      <c r="B3704" t="s">
        <v>18</v>
      </c>
      <c r="C3704" t="s">
        <v>19</v>
      </c>
      <c r="D3704" s="2">
        <v>48.352417000000003</v>
      </c>
    </row>
    <row r="3705" spans="1:4">
      <c r="A3705" s="1">
        <v>43892</v>
      </c>
      <c r="B3705" t="s">
        <v>20</v>
      </c>
      <c r="C3705" t="s">
        <v>21</v>
      </c>
      <c r="D3705" s="2">
        <v>16.666665999999999</v>
      </c>
    </row>
    <row r="3706" spans="1:4">
      <c r="A3706" s="1">
        <v>43889</v>
      </c>
      <c r="B3706" t="s">
        <v>2</v>
      </c>
      <c r="C3706" t="s">
        <v>3</v>
      </c>
      <c r="D3706" s="2">
        <v>25.34</v>
      </c>
    </row>
    <row r="3707" spans="1:4">
      <c r="A3707" s="1">
        <v>43889</v>
      </c>
      <c r="B3707" t="s">
        <v>4</v>
      </c>
      <c r="C3707" t="s">
        <v>5</v>
      </c>
      <c r="D3707" s="2">
        <v>26.540389999999999</v>
      </c>
    </row>
    <row r="3708" spans="1:4">
      <c r="A3708" s="1">
        <v>43889</v>
      </c>
      <c r="B3708" t="s">
        <v>6</v>
      </c>
      <c r="C3708" t="s">
        <v>7</v>
      </c>
      <c r="D3708" s="2">
        <v>44.310001</v>
      </c>
    </row>
    <row r="3709" spans="1:4">
      <c r="A3709" s="1">
        <v>43889</v>
      </c>
      <c r="B3709" t="s">
        <v>8</v>
      </c>
      <c r="C3709" t="s">
        <v>9</v>
      </c>
      <c r="D3709" s="2">
        <v>20.690000999999999</v>
      </c>
    </row>
    <row r="3710" spans="1:4">
      <c r="A3710" s="1">
        <v>43889</v>
      </c>
      <c r="B3710" t="s">
        <v>10</v>
      </c>
      <c r="C3710" t="s">
        <v>11</v>
      </c>
      <c r="D3710" s="2">
        <v>30.52</v>
      </c>
    </row>
    <row r="3711" spans="1:4">
      <c r="A3711" s="1">
        <v>43889</v>
      </c>
      <c r="B3711" t="s">
        <v>12</v>
      </c>
      <c r="C3711" t="s">
        <v>13</v>
      </c>
      <c r="D3711" s="2">
        <v>19.329999999999998</v>
      </c>
    </row>
    <row r="3712" spans="1:4">
      <c r="A3712" s="1">
        <v>43889</v>
      </c>
      <c r="B3712" t="s">
        <v>14</v>
      </c>
      <c r="C3712" t="s">
        <v>15</v>
      </c>
      <c r="D3712" s="2">
        <v>49.540000999999997</v>
      </c>
    </row>
    <row r="3713" spans="1:4">
      <c r="A3713" s="1">
        <v>43889</v>
      </c>
      <c r="B3713" t="s">
        <v>16</v>
      </c>
      <c r="C3713" t="s">
        <v>17</v>
      </c>
      <c r="D3713" s="2">
        <v>60.099997999999999</v>
      </c>
    </row>
    <row r="3714" spans="1:4">
      <c r="A3714" s="1">
        <v>43889</v>
      </c>
      <c r="B3714" t="s">
        <v>18</v>
      </c>
      <c r="C3714" t="s">
        <v>19</v>
      </c>
      <c r="D3714" s="2">
        <v>48.852229999999999</v>
      </c>
    </row>
    <row r="3715" spans="1:4">
      <c r="A3715" s="1">
        <v>43889</v>
      </c>
      <c r="B3715" t="s">
        <v>20</v>
      </c>
      <c r="C3715" t="s">
        <v>21</v>
      </c>
      <c r="D3715" s="2">
        <v>16</v>
      </c>
    </row>
    <row r="3716" spans="1:4">
      <c r="A3716" s="1">
        <v>43888</v>
      </c>
      <c r="B3716" t="s">
        <v>2</v>
      </c>
      <c r="C3716" t="s">
        <v>3</v>
      </c>
      <c r="D3716" s="2">
        <v>25.299999</v>
      </c>
    </row>
    <row r="3717" spans="1:4">
      <c r="A3717" s="1">
        <v>43888</v>
      </c>
      <c r="B3717" t="s">
        <v>4</v>
      </c>
      <c r="C3717" t="s">
        <v>5</v>
      </c>
      <c r="D3717" s="2">
        <v>25.971665999999999</v>
      </c>
    </row>
    <row r="3718" spans="1:4">
      <c r="A3718" s="1">
        <v>43888</v>
      </c>
      <c r="B3718" t="s">
        <v>6</v>
      </c>
      <c r="C3718" t="s">
        <v>7</v>
      </c>
      <c r="D3718" s="2">
        <v>44.470001000000003</v>
      </c>
    </row>
    <row r="3719" spans="1:4">
      <c r="A3719" s="1">
        <v>43888</v>
      </c>
      <c r="B3719" t="s">
        <v>8</v>
      </c>
      <c r="C3719" t="s">
        <v>9</v>
      </c>
      <c r="D3719" s="2">
        <v>19.610001</v>
      </c>
    </row>
    <row r="3720" spans="1:4">
      <c r="A3720" s="1">
        <v>43888</v>
      </c>
      <c r="B3720" t="s">
        <v>10</v>
      </c>
      <c r="C3720" t="s">
        <v>11</v>
      </c>
      <c r="D3720" s="2">
        <v>30.690000999999999</v>
      </c>
    </row>
    <row r="3721" spans="1:4">
      <c r="A3721" s="1">
        <v>43888</v>
      </c>
      <c r="B3721" t="s">
        <v>12</v>
      </c>
      <c r="C3721" t="s">
        <v>13</v>
      </c>
      <c r="D3721" s="2">
        <v>19.899999999999999</v>
      </c>
    </row>
    <row r="3722" spans="1:4">
      <c r="A3722" s="1">
        <v>43888</v>
      </c>
      <c r="B3722" t="s">
        <v>14</v>
      </c>
      <c r="C3722" t="s">
        <v>15</v>
      </c>
      <c r="D3722" s="2">
        <v>49.349997999999999</v>
      </c>
    </row>
    <row r="3723" spans="1:4">
      <c r="A3723" s="1">
        <v>43888</v>
      </c>
      <c r="B3723" t="s">
        <v>16</v>
      </c>
      <c r="C3723" t="s">
        <v>17</v>
      </c>
      <c r="D3723" s="2">
        <v>59.880001</v>
      </c>
    </row>
    <row r="3724" spans="1:4">
      <c r="A3724" s="1">
        <v>43888</v>
      </c>
      <c r="B3724" t="s">
        <v>18</v>
      </c>
      <c r="C3724" t="s">
        <v>19</v>
      </c>
      <c r="D3724" s="2">
        <v>50.879257000000003</v>
      </c>
    </row>
    <row r="3725" spans="1:4">
      <c r="A3725" s="1">
        <v>43888</v>
      </c>
      <c r="B3725" t="s">
        <v>20</v>
      </c>
      <c r="C3725" t="s">
        <v>21</v>
      </c>
      <c r="D3725" s="2">
        <v>15.346666000000001</v>
      </c>
    </row>
    <row r="3726" spans="1:4">
      <c r="A3726" s="1">
        <v>43882</v>
      </c>
      <c r="B3726" t="s">
        <v>2</v>
      </c>
      <c r="C3726" t="s">
        <v>3</v>
      </c>
      <c r="D3726" s="2">
        <v>29.139999</v>
      </c>
    </row>
    <row r="3727" spans="1:4">
      <c r="A3727" s="1">
        <v>43882</v>
      </c>
      <c r="B3727" t="s">
        <v>4</v>
      </c>
      <c r="C3727" t="s">
        <v>5</v>
      </c>
      <c r="D3727" s="2">
        <v>28.835235999999998</v>
      </c>
    </row>
    <row r="3728" spans="1:4">
      <c r="A3728" s="1">
        <v>43882</v>
      </c>
      <c r="B3728" t="s">
        <v>6</v>
      </c>
      <c r="C3728" t="s">
        <v>7</v>
      </c>
      <c r="D3728" s="2">
        <v>50.130001</v>
      </c>
    </row>
    <row r="3729" spans="1:4">
      <c r="A3729" s="1">
        <v>43882</v>
      </c>
      <c r="B3729" t="s">
        <v>8</v>
      </c>
      <c r="C3729" t="s">
        <v>9</v>
      </c>
      <c r="D3729" s="2">
        <v>21.5</v>
      </c>
    </row>
    <row r="3730" spans="1:4">
      <c r="A3730" s="1">
        <v>43882</v>
      </c>
      <c r="B3730" t="s">
        <v>10</v>
      </c>
      <c r="C3730" t="s">
        <v>11</v>
      </c>
      <c r="D3730" s="2">
        <v>33.799999</v>
      </c>
    </row>
    <row r="3731" spans="1:4">
      <c r="A3731" s="1">
        <v>43882</v>
      </c>
      <c r="B3731" t="s">
        <v>12</v>
      </c>
      <c r="C3731" t="s">
        <v>13</v>
      </c>
      <c r="D3731" s="2">
        <v>22.02</v>
      </c>
    </row>
    <row r="3732" spans="1:4">
      <c r="A3732" s="1">
        <v>43882</v>
      </c>
      <c r="B3732" t="s">
        <v>14</v>
      </c>
      <c r="C3732" t="s">
        <v>15</v>
      </c>
      <c r="D3732" s="2">
        <v>54.400002000000001</v>
      </c>
    </row>
    <row r="3733" spans="1:4">
      <c r="A3733" s="1">
        <v>43882</v>
      </c>
      <c r="B3733" t="s">
        <v>16</v>
      </c>
      <c r="C3733" t="s">
        <v>17</v>
      </c>
      <c r="D3733" s="2">
        <v>64.209998999999996</v>
      </c>
    </row>
    <row r="3734" spans="1:4">
      <c r="A3734" s="1">
        <v>43882</v>
      </c>
      <c r="B3734" t="s">
        <v>18</v>
      </c>
      <c r="C3734" t="s">
        <v>19</v>
      </c>
      <c r="D3734" s="2">
        <v>55.340561000000001</v>
      </c>
    </row>
    <row r="3735" spans="1:4">
      <c r="A3735" s="1">
        <v>43882</v>
      </c>
      <c r="B3735" t="s">
        <v>20</v>
      </c>
      <c r="C3735" t="s">
        <v>21</v>
      </c>
      <c r="D3735" s="2">
        <v>17.350000000000001</v>
      </c>
    </row>
    <row r="3736" spans="1:4">
      <c r="A3736" s="1">
        <v>43881</v>
      </c>
      <c r="B3736" t="s">
        <v>2</v>
      </c>
      <c r="C3736" t="s">
        <v>3</v>
      </c>
      <c r="D3736" s="2">
        <v>29.92</v>
      </c>
    </row>
    <row r="3737" spans="1:4">
      <c r="A3737" s="1">
        <v>43881</v>
      </c>
      <c r="B3737" t="s">
        <v>4</v>
      </c>
      <c r="C3737" t="s">
        <v>5</v>
      </c>
      <c r="D3737" s="2">
        <v>26.779852000000002</v>
      </c>
    </row>
    <row r="3738" spans="1:4">
      <c r="A3738" s="1">
        <v>43881</v>
      </c>
      <c r="B3738" t="s">
        <v>6</v>
      </c>
      <c r="C3738" t="s">
        <v>7</v>
      </c>
      <c r="D3738" s="2">
        <v>52.200001</v>
      </c>
    </row>
    <row r="3739" spans="1:4">
      <c r="A3739" s="1">
        <v>43881</v>
      </c>
      <c r="B3739" t="s">
        <v>8</v>
      </c>
      <c r="C3739" t="s">
        <v>9</v>
      </c>
      <c r="D3739" s="2">
        <v>21.469999000000001</v>
      </c>
    </row>
    <row r="3740" spans="1:4">
      <c r="A3740" s="1">
        <v>43881</v>
      </c>
      <c r="B3740" t="s">
        <v>10</v>
      </c>
      <c r="C3740" t="s">
        <v>11</v>
      </c>
      <c r="D3740" s="2">
        <v>33.599997999999999</v>
      </c>
    </row>
    <row r="3741" spans="1:4">
      <c r="A3741" s="1">
        <v>43881</v>
      </c>
      <c r="B3741" t="s">
        <v>12</v>
      </c>
      <c r="C3741" t="s">
        <v>13</v>
      </c>
      <c r="D3741" s="2">
        <v>21.08</v>
      </c>
    </row>
    <row r="3742" spans="1:4">
      <c r="A3742" s="1">
        <v>43881</v>
      </c>
      <c r="B3742" t="s">
        <v>14</v>
      </c>
      <c r="C3742" t="s">
        <v>15</v>
      </c>
      <c r="D3742" s="2">
        <v>54.720001000000003</v>
      </c>
    </row>
    <row r="3743" spans="1:4">
      <c r="A3743" s="1">
        <v>43881</v>
      </c>
      <c r="B3743" t="s">
        <v>16</v>
      </c>
      <c r="C3743" t="s">
        <v>17</v>
      </c>
      <c r="D3743" s="2">
        <v>65.559997999999993</v>
      </c>
    </row>
    <row r="3744" spans="1:4">
      <c r="A3744" s="1">
        <v>43881</v>
      </c>
      <c r="B3744" t="s">
        <v>18</v>
      </c>
      <c r="C3744" t="s">
        <v>19</v>
      </c>
      <c r="D3744" s="2">
        <v>55.877398999999997</v>
      </c>
    </row>
    <row r="3745" spans="1:4">
      <c r="A3745" s="1">
        <v>43881</v>
      </c>
      <c r="B3745" t="s">
        <v>20</v>
      </c>
      <c r="C3745" t="s">
        <v>21</v>
      </c>
      <c r="D3745" s="2">
        <v>17.436665999999999</v>
      </c>
    </row>
    <row r="3746" spans="1:4">
      <c r="A3746" s="1">
        <v>43880</v>
      </c>
      <c r="B3746" t="s">
        <v>2</v>
      </c>
      <c r="C3746" t="s">
        <v>3</v>
      </c>
      <c r="D3746" s="2">
        <v>30.549999</v>
      </c>
    </row>
    <row r="3747" spans="1:4">
      <c r="A3747" s="1">
        <v>43880</v>
      </c>
      <c r="B3747" t="s">
        <v>4</v>
      </c>
      <c r="C3747" t="s">
        <v>5</v>
      </c>
      <c r="D3747" s="2">
        <v>27.158999999999999</v>
      </c>
    </row>
    <row r="3748" spans="1:4">
      <c r="A3748" s="1">
        <v>43880</v>
      </c>
      <c r="B3748" t="s">
        <v>6</v>
      </c>
      <c r="C3748" t="s">
        <v>7</v>
      </c>
      <c r="D3748" s="2">
        <v>52.810001</v>
      </c>
    </row>
    <row r="3749" spans="1:4">
      <c r="A3749" s="1">
        <v>43880</v>
      </c>
      <c r="B3749" t="s">
        <v>8</v>
      </c>
      <c r="C3749" t="s">
        <v>9</v>
      </c>
      <c r="D3749" s="2">
        <v>21.799999</v>
      </c>
    </row>
    <row r="3750" spans="1:4">
      <c r="A3750" s="1">
        <v>43880</v>
      </c>
      <c r="B3750" t="s">
        <v>10</v>
      </c>
      <c r="C3750" t="s">
        <v>11</v>
      </c>
      <c r="D3750" s="2">
        <v>34.07</v>
      </c>
    </row>
    <row r="3751" spans="1:4">
      <c r="A3751" s="1">
        <v>43880</v>
      </c>
      <c r="B3751" t="s">
        <v>12</v>
      </c>
      <c r="C3751" t="s">
        <v>13</v>
      </c>
      <c r="D3751" s="2">
        <v>21.219999000000001</v>
      </c>
    </row>
    <row r="3752" spans="1:4">
      <c r="A3752" s="1">
        <v>43880</v>
      </c>
      <c r="B3752" t="s">
        <v>14</v>
      </c>
      <c r="C3752" t="s">
        <v>15</v>
      </c>
      <c r="D3752" s="2">
        <v>55.049999</v>
      </c>
    </row>
    <row r="3753" spans="1:4">
      <c r="A3753" s="1">
        <v>43880</v>
      </c>
      <c r="B3753" t="s">
        <v>16</v>
      </c>
      <c r="C3753" t="s">
        <v>17</v>
      </c>
      <c r="D3753" s="2">
        <v>65.680000000000007</v>
      </c>
    </row>
    <row r="3754" spans="1:4">
      <c r="A3754" s="1">
        <v>43880</v>
      </c>
      <c r="B3754" t="s">
        <v>18</v>
      </c>
      <c r="C3754" t="s">
        <v>19</v>
      </c>
      <c r="D3754" s="2">
        <v>57.275027999999999</v>
      </c>
    </row>
    <row r="3755" spans="1:4">
      <c r="A3755" s="1">
        <v>43880</v>
      </c>
      <c r="B3755" t="s">
        <v>20</v>
      </c>
      <c r="C3755" t="s">
        <v>21</v>
      </c>
      <c r="D3755" s="2">
        <v>17.709999</v>
      </c>
    </row>
    <row r="3756" spans="1:4">
      <c r="A3756" s="1">
        <v>43879</v>
      </c>
      <c r="B3756" t="s">
        <v>2</v>
      </c>
      <c r="C3756" t="s">
        <v>3</v>
      </c>
      <c r="D3756" s="2">
        <v>29.75</v>
      </c>
    </row>
    <row r="3757" spans="1:4">
      <c r="A3757" s="1">
        <v>43879</v>
      </c>
      <c r="B3757" t="s">
        <v>4</v>
      </c>
      <c r="C3757" t="s">
        <v>5</v>
      </c>
      <c r="D3757" s="2">
        <v>27.238821000000002</v>
      </c>
    </row>
    <row r="3758" spans="1:4">
      <c r="A3758" s="1">
        <v>43879</v>
      </c>
      <c r="B3758" t="s">
        <v>6</v>
      </c>
      <c r="C3758" t="s">
        <v>7</v>
      </c>
      <c r="D3758" s="2">
        <v>52.799999</v>
      </c>
    </row>
    <row r="3759" spans="1:4">
      <c r="A3759" s="1">
        <v>43879</v>
      </c>
      <c r="B3759" t="s">
        <v>8</v>
      </c>
      <c r="C3759" t="s">
        <v>9</v>
      </c>
      <c r="D3759" s="2">
        <v>22.040001</v>
      </c>
    </row>
    <row r="3760" spans="1:4">
      <c r="A3760" s="1">
        <v>43879</v>
      </c>
      <c r="B3760" t="s">
        <v>10</v>
      </c>
      <c r="C3760" t="s">
        <v>11</v>
      </c>
      <c r="D3760" s="2">
        <v>33.82</v>
      </c>
    </row>
    <row r="3761" spans="1:4">
      <c r="A3761" s="1">
        <v>43879</v>
      </c>
      <c r="B3761" t="s">
        <v>12</v>
      </c>
      <c r="C3761" t="s">
        <v>13</v>
      </c>
      <c r="D3761" s="2">
        <v>20.99</v>
      </c>
    </row>
    <row r="3762" spans="1:4">
      <c r="A3762" s="1">
        <v>43879</v>
      </c>
      <c r="B3762" t="s">
        <v>14</v>
      </c>
      <c r="C3762" t="s">
        <v>15</v>
      </c>
      <c r="D3762" s="2">
        <v>55.299999</v>
      </c>
    </row>
    <row r="3763" spans="1:4">
      <c r="A3763" s="1">
        <v>43879</v>
      </c>
      <c r="B3763" t="s">
        <v>16</v>
      </c>
      <c r="C3763" t="s">
        <v>17</v>
      </c>
      <c r="D3763" s="2">
        <v>64.879997000000003</v>
      </c>
    </row>
    <row r="3764" spans="1:4">
      <c r="A3764" s="1">
        <v>43879</v>
      </c>
      <c r="B3764" t="s">
        <v>18</v>
      </c>
      <c r="C3764" t="s">
        <v>19</v>
      </c>
      <c r="D3764" s="2">
        <v>56.312424</v>
      </c>
    </row>
    <row r="3765" spans="1:4">
      <c r="A3765" s="1">
        <v>43879</v>
      </c>
      <c r="B3765" t="s">
        <v>20</v>
      </c>
      <c r="C3765" t="s">
        <v>21</v>
      </c>
      <c r="D3765" s="2">
        <v>17.043333000000001</v>
      </c>
    </row>
    <row r="3766" spans="1:4">
      <c r="A3766" s="1">
        <v>43878</v>
      </c>
      <c r="B3766" t="s">
        <v>2</v>
      </c>
      <c r="C3766" t="s">
        <v>3</v>
      </c>
      <c r="D3766" s="2">
        <v>29.360001</v>
      </c>
    </row>
    <row r="3767" spans="1:4">
      <c r="A3767" s="1">
        <v>43878</v>
      </c>
      <c r="B3767" t="s">
        <v>4</v>
      </c>
      <c r="C3767" t="s">
        <v>5</v>
      </c>
      <c r="D3767" s="2">
        <v>27.43</v>
      </c>
    </row>
    <row r="3768" spans="1:4">
      <c r="A3768" s="1">
        <v>43878</v>
      </c>
      <c r="B3768" t="s">
        <v>6</v>
      </c>
      <c r="C3768" t="s">
        <v>7</v>
      </c>
      <c r="D3768" s="2">
        <v>53.41</v>
      </c>
    </row>
    <row r="3769" spans="1:4">
      <c r="A3769" s="1">
        <v>43878</v>
      </c>
      <c r="B3769" t="s">
        <v>8</v>
      </c>
      <c r="C3769" t="s">
        <v>9</v>
      </c>
      <c r="D3769" s="2">
        <v>22.4</v>
      </c>
    </row>
    <row r="3770" spans="1:4">
      <c r="A3770" s="1">
        <v>43878</v>
      </c>
      <c r="B3770" t="s">
        <v>10</v>
      </c>
      <c r="C3770" t="s">
        <v>11</v>
      </c>
      <c r="D3770" s="2">
        <v>33.200001</v>
      </c>
    </row>
    <row r="3771" spans="1:4">
      <c r="A3771" s="1">
        <v>43878</v>
      </c>
      <c r="B3771" t="s">
        <v>12</v>
      </c>
      <c r="C3771" t="s">
        <v>13</v>
      </c>
      <c r="D3771" s="2">
        <v>21.08</v>
      </c>
    </row>
    <row r="3772" spans="1:4">
      <c r="A3772" s="1">
        <v>43878</v>
      </c>
      <c r="B3772" t="s">
        <v>14</v>
      </c>
      <c r="C3772" t="s">
        <v>15</v>
      </c>
      <c r="D3772" s="2">
        <v>55.23</v>
      </c>
    </row>
    <row r="3773" spans="1:4">
      <c r="A3773" s="1">
        <v>43878</v>
      </c>
      <c r="B3773" t="s">
        <v>16</v>
      </c>
      <c r="C3773" t="s">
        <v>17</v>
      </c>
      <c r="D3773" s="2">
        <v>63.82</v>
      </c>
    </row>
    <row r="3774" spans="1:4">
      <c r="A3774" s="1">
        <v>43878</v>
      </c>
      <c r="B3774" t="s">
        <v>18</v>
      </c>
      <c r="C3774" t="s">
        <v>19</v>
      </c>
      <c r="D3774" s="2">
        <v>56.247635000000002</v>
      </c>
    </row>
    <row r="3775" spans="1:4">
      <c r="A3775" s="1">
        <v>43878</v>
      </c>
      <c r="B3775" t="s">
        <v>20</v>
      </c>
      <c r="C3775" t="s">
        <v>21</v>
      </c>
      <c r="D3775" s="2">
        <v>17.23</v>
      </c>
    </row>
    <row r="3776" spans="1:4">
      <c r="A3776" s="1">
        <v>43875</v>
      </c>
      <c r="B3776" t="s">
        <v>2</v>
      </c>
      <c r="C3776" t="s">
        <v>3</v>
      </c>
      <c r="D3776" s="2">
        <v>29.42</v>
      </c>
    </row>
    <row r="3777" spans="1:4">
      <c r="A3777" s="1">
        <v>43875</v>
      </c>
      <c r="B3777" t="s">
        <v>4</v>
      </c>
      <c r="C3777" t="s">
        <v>5</v>
      </c>
      <c r="D3777" s="2">
        <v>27.120000999999998</v>
      </c>
    </row>
    <row r="3778" spans="1:4">
      <c r="A3778" s="1">
        <v>43875</v>
      </c>
      <c r="B3778" t="s">
        <v>6</v>
      </c>
      <c r="C3778" t="s">
        <v>7</v>
      </c>
      <c r="D3778" s="2">
        <v>51</v>
      </c>
    </row>
    <row r="3779" spans="1:4">
      <c r="A3779" s="1">
        <v>43875</v>
      </c>
      <c r="B3779" t="s">
        <v>8</v>
      </c>
      <c r="C3779" t="s">
        <v>9</v>
      </c>
      <c r="D3779" s="2">
        <v>21.65</v>
      </c>
    </row>
    <row r="3780" spans="1:4">
      <c r="A3780" s="1">
        <v>43875</v>
      </c>
      <c r="B3780" t="s">
        <v>10</v>
      </c>
      <c r="C3780" t="s">
        <v>11</v>
      </c>
      <c r="D3780" s="2">
        <v>33.540000999999997</v>
      </c>
    </row>
    <row r="3781" spans="1:4">
      <c r="A3781" s="1">
        <v>43875</v>
      </c>
      <c r="B3781" t="s">
        <v>12</v>
      </c>
      <c r="C3781" t="s">
        <v>13</v>
      </c>
      <c r="D3781" s="2">
        <v>21.26</v>
      </c>
    </row>
    <row r="3782" spans="1:4">
      <c r="A3782" s="1">
        <v>43875</v>
      </c>
      <c r="B3782" t="s">
        <v>14</v>
      </c>
      <c r="C3782" t="s">
        <v>15</v>
      </c>
      <c r="D3782" s="2">
        <v>55</v>
      </c>
    </row>
    <row r="3783" spans="1:4">
      <c r="A3783" s="1">
        <v>43875</v>
      </c>
      <c r="B3783" t="s">
        <v>16</v>
      </c>
      <c r="C3783" t="s">
        <v>17</v>
      </c>
      <c r="D3783" s="2">
        <v>62.5</v>
      </c>
    </row>
    <row r="3784" spans="1:4">
      <c r="A3784" s="1">
        <v>43875</v>
      </c>
      <c r="B3784" t="s">
        <v>18</v>
      </c>
      <c r="C3784" t="s">
        <v>19</v>
      </c>
      <c r="D3784" s="2">
        <v>56.673400999999998</v>
      </c>
    </row>
    <row r="3785" spans="1:4">
      <c r="A3785" s="1">
        <v>43875</v>
      </c>
      <c r="B3785" t="s">
        <v>20</v>
      </c>
      <c r="C3785" t="s">
        <v>21</v>
      </c>
      <c r="D3785" s="2">
        <v>16.733333999999999</v>
      </c>
    </row>
    <row r="3786" spans="1:4">
      <c r="A3786" s="1">
        <v>43874</v>
      </c>
      <c r="B3786" t="s">
        <v>2</v>
      </c>
      <c r="C3786" t="s">
        <v>3</v>
      </c>
      <c r="D3786" s="2">
        <v>29.719999000000001</v>
      </c>
    </row>
    <row r="3787" spans="1:4">
      <c r="A3787" s="1">
        <v>43874</v>
      </c>
      <c r="B3787" t="s">
        <v>4</v>
      </c>
      <c r="C3787" t="s">
        <v>5</v>
      </c>
      <c r="D3787" s="2">
        <v>27.59</v>
      </c>
    </row>
    <row r="3788" spans="1:4">
      <c r="A3788" s="1">
        <v>43874</v>
      </c>
      <c r="B3788" t="s">
        <v>6</v>
      </c>
      <c r="C3788" t="s">
        <v>7</v>
      </c>
      <c r="D3788" s="2">
        <v>52.139999000000003</v>
      </c>
    </row>
    <row r="3789" spans="1:4">
      <c r="A3789" s="1">
        <v>43874</v>
      </c>
      <c r="B3789" t="s">
        <v>8</v>
      </c>
      <c r="C3789" t="s">
        <v>9</v>
      </c>
      <c r="D3789" s="2">
        <v>22.02</v>
      </c>
    </row>
    <row r="3790" spans="1:4">
      <c r="A3790" s="1">
        <v>43874</v>
      </c>
      <c r="B3790" t="s">
        <v>10</v>
      </c>
      <c r="C3790" t="s">
        <v>11</v>
      </c>
      <c r="D3790" s="2">
        <v>33.439999</v>
      </c>
    </row>
    <row r="3791" spans="1:4">
      <c r="A3791" s="1">
        <v>43874</v>
      </c>
      <c r="B3791" t="s">
        <v>12</v>
      </c>
      <c r="C3791" t="s">
        <v>13</v>
      </c>
      <c r="D3791" s="2">
        <v>21.75</v>
      </c>
    </row>
    <row r="3792" spans="1:4">
      <c r="A3792" s="1">
        <v>43874</v>
      </c>
      <c r="B3792" t="s">
        <v>14</v>
      </c>
      <c r="C3792" t="s">
        <v>15</v>
      </c>
      <c r="D3792" s="2">
        <v>55.02</v>
      </c>
    </row>
    <row r="3793" spans="1:4">
      <c r="A3793" s="1">
        <v>43874</v>
      </c>
      <c r="B3793" t="s">
        <v>16</v>
      </c>
      <c r="C3793" t="s">
        <v>17</v>
      </c>
      <c r="D3793" s="2">
        <v>63.630001</v>
      </c>
    </row>
    <row r="3794" spans="1:4">
      <c r="A3794" s="1">
        <v>43874</v>
      </c>
      <c r="B3794" t="s">
        <v>18</v>
      </c>
      <c r="C3794" t="s">
        <v>19</v>
      </c>
      <c r="D3794" s="2">
        <v>56.867770999999998</v>
      </c>
    </row>
    <row r="3795" spans="1:4">
      <c r="A3795" s="1">
        <v>43874</v>
      </c>
      <c r="B3795" t="s">
        <v>20</v>
      </c>
      <c r="C3795" t="s">
        <v>21</v>
      </c>
      <c r="D3795" s="2">
        <v>16.526667</v>
      </c>
    </row>
    <row r="3796" spans="1:4">
      <c r="A3796" s="1">
        <v>43873</v>
      </c>
      <c r="B3796" t="s">
        <v>2</v>
      </c>
      <c r="C3796" t="s">
        <v>3</v>
      </c>
      <c r="D3796" s="2">
        <v>30.129999000000002</v>
      </c>
    </row>
    <row r="3797" spans="1:4">
      <c r="A3797" s="1">
        <v>43873</v>
      </c>
      <c r="B3797" t="s">
        <v>4</v>
      </c>
      <c r="C3797" t="s">
        <v>5</v>
      </c>
      <c r="D3797" s="2">
        <v>27.290001</v>
      </c>
    </row>
    <row r="3798" spans="1:4">
      <c r="A3798" s="1">
        <v>43873</v>
      </c>
      <c r="B3798" t="s">
        <v>6</v>
      </c>
      <c r="C3798" t="s">
        <v>7</v>
      </c>
      <c r="D3798" s="2">
        <v>53.07</v>
      </c>
    </row>
    <row r="3799" spans="1:4">
      <c r="A3799" s="1">
        <v>43873</v>
      </c>
      <c r="B3799" t="s">
        <v>8</v>
      </c>
      <c r="C3799" t="s">
        <v>9</v>
      </c>
      <c r="D3799" s="2">
        <v>22.139999</v>
      </c>
    </row>
    <row r="3800" spans="1:4">
      <c r="A3800" s="1">
        <v>43873</v>
      </c>
      <c r="B3800" t="s">
        <v>10</v>
      </c>
      <c r="C3800" t="s">
        <v>11</v>
      </c>
      <c r="D3800" s="2">
        <v>34</v>
      </c>
    </row>
    <row r="3801" spans="1:4">
      <c r="A3801" s="1">
        <v>43873</v>
      </c>
      <c r="B3801" t="s">
        <v>12</v>
      </c>
      <c r="C3801" t="s">
        <v>13</v>
      </c>
      <c r="D3801" s="2">
        <v>21.940000999999999</v>
      </c>
    </row>
    <row r="3802" spans="1:4">
      <c r="A3802" s="1">
        <v>43873</v>
      </c>
      <c r="B3802" t="s">
        <v>14</v>
      </c>
      <c r="C3802" t="s">
        <v>15</v>
      </c>
      <c r="D3802" s="2">
        <v>55.48</v>
      </c>
    </row>
    <row r="3803" spans="1:4">
      <c r="A3803" s="1">
        <v>43873</v>
      </c>
      <c r="B3803" t="s">
        <v>16</v>
      </c>
      <c r="C3803" t="s">
        <v>17</v>
      </c>
      <c r="D3803" s="2">
        <v>61.799999</v>
      </c>
    </row>
    <row r="3804" spans="1:4">
      <c r="A3804" s="1">
        <v>43873</v>
      </c>
      <c r="B3804" t="s">
        <v>18</v>
      </c>
      <c r="C3804" t="s">
        <v>19</v>
      </c>
      <c r="D3804" s="2">
        <v>57.219493999999997</v>
      </c>
    </row>
    <row r="3805" spans="1:4">
      <c r="A3805" s="1">
        <v>43873</v>
      </c>
      <c r="B3805" t="s">
        <v>20</v>
      </c>
      <c r="C3805" t="s">
        <v>21</v>
      </c>
      <c r="D3805" s="2">
        <v>16.626664999999999</v>
      </c>
    </row>
    <row r="3806" spans="1:4">
      <c r="A3806" s="1">
        <v>43872</v>
      </c>
      <c r="B3806" t="s">
        <v>2</v>
      </c>
      <c r="C3806" t="s">
        <v>3</v>
      </c>
      <c r="D3806" s="2">
        <v>29.48</v>
      </c>
    </row>
    <row r="3807" spans="1:4">
      <c r="A3807" s="1">
        <v>43872</v>
      </c>
      <c r="B3807" t="s">
        <v>4</v>
      </c>
      <c r="C3807" t="s">
        <v>5</v>
      </c>
      <c r="D3807" s="2">
        <v>27.110001</v>
      </c>
    </row>
    <row r="3808" spans="1:4">
      <c r="A3808" s="1">
        <v>43872</v>
      </c>
      <c r="B3808" t="s">
        <v>6</v>
      </c>
      <c r="C3808" t="s">
        <v>7</v>
      </c>
      <c r="D3808" s="2">
        <v>52.049999</v>
      </c>
    </row>
    <row r="3809" spans="1:4">
      <c r="A3809" s="1">
        <v>43872</v>
      </c>
      <c r="B3809" t="s">
        <v>8</v>
      </c>
      <c r="C3809" t="s">
        <v>9</v>
      </c>
      <c r="D3809" s="2">
        <v>22.049999</v>
      </c>
    </row>
    <row r="3810" spans="1:4">
      <c r="A3810" s="1">
        <v>43872</v>
      </c>
      <c r="B3810" t="s">
        <v>10</v>
      </c>
      <c r="C3810" t="s">
        <v>11</v>
      </c>
      <c r="D3810" s="2">
        <v>33.659999999999997</v>
      </c>
    </row>
    <row r="3811" spans="1:4">
      <c r="A3811" s="1">
        <v>43872</v>
      </c>
      <c r="B3811" t="s">
        <v>12</v>
      </c>
      <c r="C3811" t="s">
        <v>13</v>
      </c>
      <c r="D3811" s="2">
        <v>20.82</v>
      </c>
    </row>
    <row r="3812" spans="1:4">
      <c r="A3812" s="1">
        <v>43872</v>
      </c>
      <c r="B3812" t="s">
        <v>14</v>
      </c>
      <c r="C3812" t="s">
        <v>15</v>
      </c>
      <c r="D3812" s="2">
        <v>54.099997999999999</v>
      </c>
    </row>
    <row r="3813" spans="1:4">
      <c r="A3813" s="1">
        <v>43872</v>
      </c>
      <c r="B3813" t="s">
        <v>16</v>
      </c>
      <c r="C3813" t="s">
        <v>17</v>
      </c>
      <c r="D3813" s="2">
        <v>59.689999</v>
      </c>
    </row>
    <row r="3814" spans="1:4">
      <c r="A3814" s="1">
        <v>43872</v>
      </c>
      <c r="B3814" t="s">
        <v>18</v>
      </c>
      <c r="C3814" t="s">
        <v>19</v>
      </c>
      <c r="D3814" s="2">
        <v>56.192096999999997</v>
      </c>
    </row>
    <row r="3815" spans="1:4">
      <c r="A3815" s="1">
        <v>43872</v>
      </c>
      <c r="B3815" t="s">
        <v>20</v>
      </c>
      <c r="C3815" t="s">
        <v>21</v>
      </c>
      <c r="D3815" s="2">
        <v>16.299999</v>
      </c>
    </row>
    <row r="3816" spans="1:4">
      <c r="A3816" s="1">
        <v>43871</v>
      </c>
      <c r="B3816" t="s">
        <v>2</v>
      </c>
      <c r="C3816" t="s">
        <v>3</v>
      </c>
      <c r="D3816" s="2">
        <v>29.129999000000002</v>
      </c>
    </row>
    <row r="3817" spans="1:4">
      <c r="A3817" s="1">
        <v>43871</v>
      </c>
      <c r="B3817" t="s">
        <v>4</v>
      </c>
      <c r="C3817" t="s">
        <v>5</v>
      </c>
      <c r="D3817" s="2">
        <v>25.99</v>
      </c>
    </row>
    <row r="3818" spans="1:4">
      <c r="A3818" s="1">
        <v>43871</v>
      </c>
      <c r="B3818" t="s">
        <v>6</v>
      </c>
      <c r="C3818" t="s">
        <v>7</v>
      </c>
      <c r="D3818" s="2">
        <v>50.189999</v>
      </c>
    </row>
    <row r="3819" spans="1:4">
      <c r="A3819" s="1">
        <v>43871</v>
      </c>
      <c r="B3819" t="s">
        <v>8</v>
      </c>
      <c r="C3819" t="s">
        <v>9</v>
      </c>
      <c r="D3819" s="2">
        <v>22.15</v>
      </c>
    </row>
    <row r="3820" spans="1:4">
      <c r="A3820" s="1">
        <v>43871</v>
      </c>
      <c r="B3820" t="s">
        <v>10</v>
      </c>
      <c r="C3820" t="s">
        <v>11</v>
      </c>
      <c r="D3820" s="2">
        <v>32.700001</v>
      </c>
    </row>
    <row r="3821" spans="1:4">
      <c r="A3821" s="1">
        <v>43871</v>
      </c>
      <c r="B3821" t="s">
        <v>12</v>
      </c>
      <c r="C3821" t="s">
        <v>13</v>
      </c>
      <c r="D3821" s="2">
        <v>20.530000999999999</v>
      </c>
    </row>
    <row r="3822" spans="1:4">
      <c r="A3822" s="1">
        <v>43871</v>
      </c>
      <c r="B3822" t="s">
        <v>14</v>
      </c>
      <c r="C3822" t="s">
        <v>15</v>
      </c>
      <c r="D3822" s="2">
        <v>52.32</v>
      </c>
    </row>
    <row r="3823" spans="1:4">
      <c r="A3823" s="1">
        <v>43871</v>
      </c>
      <c r="B3823" t="s">
        <v>16</v>
      </c>
      <c r="C3823" t="s">
        <v>17</v>
      </c>
      <c r="D3823" s="2">
        <v>58.48</v>
      </c>
    </row>
    <row r="3824" spans="1:4">
      <c r="A3824" s="1">
        <v>43871</v>
      </c>
      <c r="B3824" t="s">
        <v>18</v>
      </c>
      <c r="C3824" t="s">
        <v>19</v>
      </c>
      <c r="D3824" s="2">
        <v>53.720795000000003</v>
      </c>
    </row>
    <row r="3825" spans="1:4">
      <c r="A3825" s="1">
        <v>43871</v>
      </c>
      <c r="B3825" t="s">
        <v>20</v>
      </c>
      <c r="C3825" t="s">
        <v>21</v>
      </c>
      <c r="D3825" s="2">
        <v>16.209999</v>
      </c>
    </row>
    <row r="3826" spans="1:4">
      <c r="A3826" s="1">
        <v>43868</v>
      </c>
      <c r="B3826" t="s">
        <v>2</v>
      </c>
      <c r="C3826" t="s">
        <v>3</v>
      </c>
      <c r="D3826" s="2">
        <v>28.93</v>
      </c>
    </row>
    <row r="3827" spans="1:4">
      <c r="A3827" s="1">
        <v>43868</v>
      </c>
      <c r="B3827" t="s">
        <v>4</v>
      </c>
      <c r="C3827" t="s">
        <v>5</v>
      </c>
      <c r="D3827" s="2">
        <v>26.200001</v>
      </c>
    </row>
    <row r="3828" spans="1:4">
      <c r="A3828" s="1">
        <v>43868</v>
      </c>
      <c r="B3828" t="s">
        <v>6</v>
      </c>
      <c r="C3828" t="s">
        <v>7</v>
      </c>
      <c r="D3828" s="2">
        <v>52.099997999999999</v>
      </c>
    </row>
    <row r="3829" spans="1:4">
      <c r="A3829" s="1">
        <v>43868</v>
      </c>
      <c r="B3829" t="s">
        <v>8</v>
      </c>
      <c r="C3829" t="s">
        <v>9</v>
      </c>
      <c r="D3829" s="2">
        <v>22.540001</v>
      </c>
    </row>
    <row r="3830" spans="1:4">
      <c r="A3830" s="1">
        <v>43868</v>
      </c>
      <c r="B3830" t="s">
        <v>10</v>
      </c>
      <c r="C3830" t="s">
        <v>11</v>
      </c>
      <c r="D3830" s="2">
        <v>33.240001999999997</v>
      </c>
    </row>
    <row r="3831" spans="1:4">
      <c r="A3831" s="1">
        <v>43868</v>
      </c>
      <c r="B3831" t="s">
        <v>12</v>
      </c>
      <c r="C3831" t="s">
        <v>13</v>
      </c>
      <c r="D3831" s="2">
        <v>20.6</v>
      </c>
    </row>
    <row r="3832" spans="1:4">
      <c r="A3832" s="1">
        <v>43868</v>
      </c>
      <c r="B3832" t="s">
        <v>14</v>
      </c>
      <c r="C3832" t="s">
        <v>15</v>
      </c>
      <c r="D3832" s="2">
        <v>52.93</v>
      </c>
    </row>
    <row r="3833" spans="1:4">
      <c r="A3833" s="1">
        <v>43868</v>
      </c>
      <c r="B3833" t="s">
        <v>16</v>
      </c>
      <c r="C3833" t="s">
        <v>17</v>
      </c>
      <c r="D3833" s="2">
        <v>60.68</v>
      </c>
    </row>
    <row r="3834" spans="1:4">
      <c r="A3834" s="1">
        <v>43868</v>
      </c>
      <c r="B3834" t="s">
        <v>18</v>
      </c>
      <c r="C3834" t="s">
        <v>19</v>
      </c>
      <c r="D3834" s="2">
        <v>55.497909999999997</v>
      </c>
    </row>
    <row r="3835" spans="1:4">
      <c r="A3835" s="1">
        <v>43868</v>
      </c>
      <c r="B3835" t="s">
        <v>20</v>
      </c>
      <c r="C3835" t="s">
        <v>21</v>
      </c>
      <c r="D3835" s="2">
        <v>16.100000000000001</v>
      </c>
    </row>
    <row r="3836" spans="1:4">
      <c r="A3836" s="1">
        <v>43867</v>
      </c>
      <c r="B3836" t="s">
        <v>2</v>
      </c>
      <c r="C3836" t="s">
        <v>3</v>
      </c>
      <c r="D3836" s="2">
        <v>29.18</v>
      </c>
    </row>
    <row r="3837" spans="1:4">
      <c r="A3837" s="1">
        <v>43867</v>
      </c>
      <c r="B3837" t="s">
        <v>4</v>
      </c>
      <c r="C3837" t="s">
        <v>5</v>
      </c>
      <c r="D3837" s="2">
        <v>26.690000999999999</v>
      </c>
    </row>
    <row r="3838" spans="1:4">
      <c r="A3838" s="1">
        <v>43867</v>
      </c>
      <c r="B3838" t="s">
        <v>6</v>
      </c>
      <c r="C3838" t="s">
        <v>7</v>
      </c>
      <c r="D3838" s="2">
        <v>53.279998999999997</v>
      </c>
    </row>
    <row r="3839" spans="1:4">
      <c r="A3839" s="1">
        <v>43867</v>
      </c>
      <c r="B3839" t="s">
        <v>8</v>
      </c>
      <c r="C3839" t="s">
        <v>9</v>
      </c>
      <c r="D3839" s="2">
        <v>22.620000999999998</v>
      </c>
    </row>
    <row r="3840" spans="1:4">
      <c r="A3840" s="1">
        <v>43867</v>
      </c>
      <c r="B3840" t="s">
        <v>10</v>
      </c>
      <c r="C3840" t="s">
        <v>11</v>
      </c>
      <c r="D3840" s="2">
        <v>33.779998999999997</v>
      </c>
    </row>
    <row r="3841" spans="1:4">
      <c r="A3841" s="1">
        <v>43867</v>
      </c>
      <c r="B3841" t="s">
        <v>12</v>
      </c>
      <c r="C3841" t="s">
        <v>13</v>
      </c>
      <c r="D3841" s="2">
        <v>21.26</v>
      </c>
    </row>
    <row r="3842" spans="1:4">
      <c r="A3842" s="1">
        <v>43867</v>
      </c>
      <c r="B3842" t="s">
        <v>14</v>
      </c>
      <c r="C3842" t="s">
        <v>15</v>
      </c>
      <c r="D3842" s="2">
        <v>53.84</v>
      </c>
    </row>
    <row r="3843" spans="1:4">
      <c r="A3843" s="1">
        <v>43867</v>
      </c>
      <c r="B3843" t="s">
        <v>16</v>
      </c>
      <c r="C3843" t="s">
        <v>17</v>
      </c>
      <c r="D3843" s="2">
        <v>61</v>
      </c>
    </row>
    <row r="3844" spans="1:4">
      <c r="A3844" s="1">
        <v>43867</v>
      </c>
      <c r="B3844" t="s">
        <v>18</v>
      </c>
      <c r="C3844" t="s">
        <v>19</v>
      </c>
      <c r="D3844" s="2">
        <v>57.182471999999997</v>
      </c>
    </row>
    <row r="3845" spans="1:4">
      <c r="A3845" s="1">
        <v>43867</v>
      </c>
      <c r="B3845" t="s">
        <v>20</v>
      </c>
      <c r="C3845" t="s">
        <v>21</v>
      </c>
      <c r="D3845" s="2">
        <v>16.23</v>
      </c>
    </row>
    <row r="3846" spans="1:4">
      <c r="A3846" s="1">
        <v>43866</v>
      </c>
      <c r="B3846" t="s">
        <v>2</v>
      </c>
      <c r="C3846" t="s">
        <v>3</v>
      </c>
      <c r="D3846" s="2">
        <v>28.389999</v>
      </c>
    </row>
    <row r="3847" spans="1:4">
      <c r="A3847" s="1">
        <v>43866</v>
      </c>
      <c r="B3847" t="s">
        <v>4</v>
      </c>
      <c r="C3847" t="s">
        <v>5</v>
      </c>
      <c r="D3847" s="2">
        <v>27.450001</v>
      </c>
    </row>
    <row r="3848" spans="1:4">
      <c r="A3848" s="1">
        <v>43866</v>
      </c>
      <c r="B3848" t="s">
        <v>6</v>
      </c>
      <c r="C3848" t="s">
        <v>7</v>
      </c>
      <c r="D3848" s="2">
        <v>52.990001999999997</v>
      </c>
    </row>
    <row r="3849" spans="1:4">
      <c r="A3849" s="1">
        <v>43866</v>
      </c>
      <c r="B3849" t="s">
        <v>8</v>
      </c>
      <c r="C3849" t="s">
        <v>9</v>
      </c>
      <c r="D3849" s="2">
        <v>22.940000999999999</v>
      </c>
    </row>
    <row r="3850" spans="1:4">
      <c r="A3850" s="1">
        <v>43866</v>
      </c>
      <c r="B3850" t="s">
        <v>10</v>
      </c>
      <c r="C3850" t="s">
        <v>11</v>
      </c>
      <c r="D3850" s="2">
        <v>34.770000000000003</v>
      </c>
    </row>
    <row r="3851" spans="1:4">
      <c r="A3851" s="1">
        <v>43866</v>
      </c>
      <c r="B3851" t="s">
        <v>12</v>
      </c>
      <c r="C3851" t="s">
        <v>13</v>
      </c>
      <c r="D3851" s="2">
        <v>21.059999000000001</v>
      </c>
    </row>
    <row r="3852" spans="1:4">
      <c r="A3852" s="1">
        <v>43866</v>
      </c>
      <c r="B3852" t="s">
        <v>14</v>
      </c>
      <c r="C3852" t="s">
        <v>15</v>
      </c>
      <c r="D3852" s="2">
        <v>55.52</v>
      </c>
    </row>
    <row r="3853" spans="1:4">
      <c r="A3853" s="1">
        <v>43866</v>
      </c>
      <c r="B3853" t="s">
        <v>16</v>
      </c>
      <c r="C3853" t="s">
        <v>17</v>
      </c>
      <c r="D3853" s="2">
        <v>62.740001999999997</v>
      </c>
    </row>
    <row r="3854" spans="1:4">
      <c r="A3854" s="1">
        <v>43866</v>
      </c>
      <c r="B3854" t="s">
        <v>18</v>
      </c>
      <c r="C3854" t="s">
        <v>19</v>
      </c>
      <c r="D3854" s="2">
        <v>57.756332</v>
      </c>
    </row>
    <row r="3855" spans="1:4">
      <c r="A3855" s="1">
        <v>43866</v>
      </c>
      <c r="B3855" t="s">
        <v>20</v>
      </c>
      <c r="C3855" t="s">
        <v>21</v>
      </c>
      <c r="D3855" s="2">
        <v>16.450001</v>
      </c>
    </row>
    <row r="3856" spans="1:4">
      <c r="A3856" s="1">
        <v>43865</v>
      </c>
      <c r="B3856" t="s">
        <v>2</v>
      </c>
      <c r="C3856" t="s">
        <v>3</v>
      </c>
      <c r="D3856" s="2">
        <v>28.629999000000002</v>
      </c>
    </row>
    <row r="3857" spans="1:4">
      <c r="A3857" s="1">
        <v>43865</v>
      </c>
      <c r="B3857" t="s">
        <v>4</v>
      </c>
      <c r="C3857" t="s">
        <v>5</v>
      </c>
      <c r="D3857" s="2">
        <v>27.799999</v>
      </c>
    </row>
    <row r="3858" spans="1:4">
      <c r="A3858" s="1">
        <v>43865</v>
      </c>
      <c r="B3858" t="s">
        <v>6</v>
      </c>
      <c r="C3858" t="s">
        <v>7</v>
      </c>
      <c r="D3858" s="2">
        <v>52.27</v>
      </c>
    </row>
    <row r="3859" spans="1:4">
      <c r="A3859" s="1">
        <v>43865</v>
      </c>
      <c r="B3859" t="s">
        <v>8</v>
      </c>
      <c r="C3859" t="s">
        <v>9</v>
      </c>
      <c r="D3859" s="2">
        <v>23.08</v>
      </c>
    </row>
    <row r="3860" spans="1:4">
      <c r="A3860" s="1">
        <v>43865</v>
      </c>
      <c r="B3860" t="s">
        <v>10</v>
      </c>
      <c r="C3860" t="s">
        <v>11</v>
      </c>
      <c r="D3860" s="2">
        <v>35.18</v>
      </c>
    </row>
    <row r="3861" spans="1:4">
      <c r="A3861" s="1">
        <v>43865</v>
      </c>
      <c r="B3861" t="s">
        <v>12</v>
      </c>
      <c r="C3861" t="s">
        <v>13</v>
      </c>
      <c r="D3861" s="2">
        <v>20.959999</v>
      </c>
    </row>
    <row r="3862" spans="1:4">
      <c r="A3862" s="1">
        <v>43865</v>
      </c>
      <c r="B3862" t="s">
        <v>14</v>
      </c>
      <c r="C3862" t="s">
        <v>15</v>
      </c>
      <c r="D3862" s="2">
        <v>55</v>
      </c>
    </row>
    <row r="3863" spans="1:4">
      <c r="A3863" s="1">
        <v>43865</v>
      </c>
      <c r="B3863" t="s">
        <v>16</v>
      </c>
      <c r="C3863" t="s">
        <v>17</v>
      </c>
      <c r="D3863" s="2">
        <v>62</v>
      </c>
    </row>
    <row r="3864" spans="1:4">
      <c r="A3864" s="1">
        <v>43865</v>
      </c>
      <c r="B3864" t="s">
        <v>18</v>
      </c>
      <c r="C3864" t="s">
        <v>19</v>
      </c>
      <c r="D3864" s="2">
        <v>57.136192000000001</v>
      </c>
    </row>
    <row r="3865" spans="1:4">
      <c r="A3865" s="1">
        <v>43865</v>
      </c>
      <c r="B3865" t="s">
        <v>20</v>
      </c>
      <c r="C3865" t="s">
        <v>21</v>
      </c>
      <c r="D3865" s="2">
        <v>16.653334000000001</v>
      </c>
    </row>
    <row r="3866" spans="1:4">
      <c r="A3866" s="1">
        <v>43864</v>
      </c>
      <c r="B3866" t="s">
        <v>2</v>
      </c>
      <c r="C3866" t="s">
        <v>3</v>
      </c>
      <c r="D3866" s="2">
        <v>28.18</v>
      </c>
    </row>
    <row r="3867" spans="1:4">
      <c r="A3867" s="1">
        <v>43864</v>
      </c>
      <c r="B3867" t="s">
        <v>4</v>
      </c>
      <c r="C3867" t="s">
        <v>5</v>
      </c>
      <c r="D3867" s="2">
        <v>27.299999</v>
      </c>
    </row>
    <row r="3868" spans="1:4">
      <c r="A3868" s="1">
        <v>43864</v>
      </c>
      <c r="B3868" t="s">
        <v>6</v>
      </c>
      <c r="C3868" t="s">
        <v>7</v>
      </c>
      <c r="D3868" s="2">
        <v>50.91</v>
      </c>
    </row>
    <row r="3869" spans="1:4">
      <c r="A3869" s="1">
        <v>43864</v>
      </c>
      <c r="B3869" t="s">
        <v>8</v>
      </c>
      <c r="C3869" t="s">
        <v>9</v>
      </c>
      <c r="D3869" s="2">
        <v>22.549999</v>
      </c>
    </row>
    <row r="3870" spans="1:4">
      <c r="A3870" s="1">
        <v>43864</v>
      </c>
      <c r="B3870" t="s">
        <v>10</v>
      </c>
      <c r="C3870" t="s">
        <v>11</v>
      </c>
      <c r="D3870" s="2">
        <v>35.220001000000003</v>
      </c>
    </row>
    <row r="3871" spans="1:4">
      <c r="A3871" s="1">
        <v>43864</v>
      </c>
      <c r="B3871" t="s">
        <v>12</v>
      </c>
      <c r="C3871" t="s">
        <v>13</v>
      </c>
      <c r="D3871" s="2">
        <v>20.549999</v>
      </c>
    </row>
    <row r="3872" spans="1:4">
      <c r="A3872" s="1">
        <v>43864</v>
      </c>
      <c r="B3872" t="s">
        <v>14</v>
      </c>
      <c r="C3872" t="s">
        <v>15</v>
      </c>
      <c r="D3872" s="2">
        <v>54.459999000000003</v>
      </c>
    </row>
    <row r="3873" spans="1:4">
      <c r="A3873" s="1">
        <v>43864</v>
      </c>
      <c r="B3873" t="s">
        <v>16</v>
      </c>
      <c r="C3873" t="s">
        <v>17</v>
      </c>
      <c r="D3873" s="2">
        <v>61.389999000000003</v>
      </c>
    </row>
    <row r="3874" spans="1:4">
      <c r="A3874" s="1">
        <v>43864</v>
      </c>
      <c r="B3874" t="s">
        <v>18</v>
      </c>
      <c r="C3874" t="s">
        <v>19</v>
      </c>
      <c r="D3874" s="2">
        <v>58.487541</v>
      </c>
    </row>
    <row r="3875" spans="1:4">
      <c r="A3875" s="1">
        <v>43864</v>
      </c>
      <c r="B3875" t="s">
        <v>20</v>
      </c>
      <c r="C3875" t="s">
        <v>21</v>
      </c>
      <c r="D3875" s="2">
        <v>16.696667000000001</v>
      </c>
    </row>
    <row r="3876" spans="1:4">
      <c r="A3876" s="1">
        <v>43861</v>
      </c>
      <c r="B3876" t="s">
        <v>2</v>
      </c>
      <c r="C3876" t="s">
        <v>3</v>
      </c>
      <c r="D3876" s="2">
        <v>28.450001</v>
      </c>
    </row>
    <row r="3877" spans="1:4">
      <c r="A3877" s="1">
        <v>43861</v>
      </c>
      <c r="B3877" t="s">
        <v>4</v>
      </c>
      <c r="C3877" t="s">
        <v>5</v>
      </c>
      <c r="D3877" s="2">
        <v>27.549999</v>
      </c>
    </row>
    <row r="3878" spans="1:4">
      <c r="A3878" s="1">
        <v>43861</v>
      </c>
      <c r="B3878" t="s">
        <v>6</v>
      </c>
      <c r="C3878" t="s">
        <v>7</v>
      </c>
      <c r="D3878" s="2">
        <v>50.27</v>
      </c>
    </row>
    <row r="3879" spans="1:4">
      <c r="A3879" s="1">
        <v>43861</v>
      </c>
      <c r="B3879" t="s">
        <v>8</v>
      </c>
      <c r="C3879" t="s">
        <v>9</v>
      </c>
      <c r="D3879" s="2">
        <v>22.59</v>
      </c>
    </row>
    <row r="3880" spans="1:4">
      <c r="A3880" s="1">
        <v>43861</v>
      </c>
      <c r="B3880" t="s">
        <v>10</v>
      </c>
      <c r="C3880" t="s">
        <v>11</v>
      </c>
      <c r="D3880" s="2">
        <v>34.68</v>
      </c>
    </row>
    <row r="3881" spans="1:4">
      <c r="A3881" s="1">
        <v>43861</v>
      </c>
      <c r="B3881" t="s">
        <v>12</v>
      </c>
      <c r="C3881" t="s">
        <v>13</v>
      </c>
      <c r="D3881" s="2">
        <v>20.92</v>
      </c>
    </row>
    <row r="3882" spans="1:4">
      <c r="A3882" s="1">
        <v>43861</v>
      </c>
      <c r="B3882" t="s">
        <v>14</v>
      </c>
      <c r="C3882" t="s">
        <v>15</v>
      </c>
      <c r="D3882" s="2">
        <v>53.630001</v>
      </c>
    </row>
    <row r="3883" spans="1:4">
      <c r="A3883" s="1">
        <v>43861</v>
      </c>
      <c r="B3883" t="s">
        <v>16</v>
      </c>
      <c r="C3883" t="s">
        <v>17</v>
      </c>
      <c r="D3883" s="2">
        <v>60.299999</v>
      </c>
    </row>
    <row r="3884" spans="1:4">
      <c r="A3884" s="1">
        <v>43861</v>
      </c>
      <c r="B3884" t="s">
        <v>18</v>
      </c>
      <c r="C3884" t="s">
        <v>19</v>
      </c>
      <c r="D3884" s="2">
        <v>58.598613999999998</v>
      </c>
    </row>
    <row r="3885" spans="1:4">
      <c r="A3885" s="1">
        <v>43861</v>
      </c>
      <c r="B3885" t="s">
        <v>20</v>
      </c>
      <c r="C3885" t="s">
        <v>21</v>
      </c>
      <c r="D3885" s="2">
        <v>16.066666000000001</v>
      </c>
    </row>
    <row r="3886" spans="1:4">
      <c r="A3886" s="1">
        <v>43860</v>
      </c>
      <c r="B3886" t="s">
        <v>2</v>
      </c>
      <c r="C3886" t="s">
        <v>3</v>
      </c>
      <c r="D3886" s="2">
        <v>28.940000999999999</v>
      </c>
    </row>
    <row r="3887" spans="1:4">
      <c r="A3887" s="1">
        <v>43860</v>
      </c>
      <c r="B3887" t="s">
        <v>4</v>
      </c>
      <c r="C3887" t="s">
        <v>5</v>
      </c>
      <c r="D3887" s="2">
        <v>27.709999</v>
      </c>
    </row>
    <row r="3888" spans="1:4">
      <c r="A3888" s="1">
        <v>43860</v>
      </c>
      <c r="B3888" t="s">
        <v>6</v>
      </c>
      <c r="C3888" t="s">
        <v>7</v>
      </c>
      <c r="D3888" s="2">
        <v>51.5</v>
      </c>
    </row>
    <row r="3889" spans="1:4">
      <c r="A3889" s="1">
        <v>43860</v>
      </c>
      <c r="B3889" t="s">
        <v>8</v>
      </c>
      <c r="C3889" t="s">
        <v>9</v>
      </c>
      <c r="D3889" s="2">
        <v>23.120000999999998</v>
      </c>
    </row>
    <row r="3890" spans="1:4">
      <c r="A3890" s="1">
        <v>43860</v>
      </c>
      <c r="B3890" t="s">
        <v>10</v>
      </c>
      <c r="C3890" t="s">
        <v>11</v>
      </c>
      <c r="D3890" s="2">
        <v>35.009998000000003</v>
      </c>
    </row>
    <row r="3891" spans="1:4">
      <c r="A3891" s="1">
        <v>43860</v>
      </c>
      <c r="B3891" t="s">
        <v>12</v>
      </c>
      <c r="C3891" t="s">
        <v>13</v>
      </c>
      <c r="D3891" s="2">
        <v>20.65</v>
      </c>
    </row>
    <row r="3892" spans="1:4">
      <c r="A3892" s="1">
        <v>43860</v>
      </c>
      <c r="B3892" t="s">
        <v>14</v>
      </c>
      <c r="C3892" t="s">
        <v>15</v>
      </c>
      <c r="D3892" s="2">
        <v>53.830002</v>
      </c>
    </row>
    <row r="3893" spans="1:4">
      <c r="A3893" s="1">
        <v>43860</v>
      </c>
      <c r="B3893" t="s">
        <v>16</v>
      </c>
      <c r="C3893" t="s">
        <v>17</v>
      </c>
      <c r="D3893" s="2">
        <v>62.84</v>
      </c>
    </row>
    <row r="3894" spans="1:4">
      <c r="A3894" s="1">
        <v>43860</v>
      </c>
      <c r="B3894" t="s">
        <v>18</v>
      </c>
      <c r="C3894" t="s">
        <v>19</v>
      </c>
      <c r="D3894" s="2">
        <v>57.395355000000002</v>
      </c>
    </row>
    <row r="3895" spans="1:4">
      <c r="A3895" s="1">
        <v>43860</v>
      </c>
      <c r="B3895" t="s">
        <v>20</v>
      </c>
      <c r="C3895" t="s">
        <v>21</v>
      </c>
      <c r="D3895" s="2">
        <v>16.266666000000001</v>
      </c>
    </row>
    <row r="3896" spans="1:4">
      <c r="A3896" s="1">
        <v>43859</v>
      </c>
      <c r="B3896" t="s">
        <v>2</v>
      </c>
      <c r="C3896" t="s">
        <v>3</v>
      </c>
      <c r="D3896" s="2">
        <v>28.85</v>
      </c>
    </row>
    <row r="3897" spans="1:4">
      <c r="A3897" s="1">
        <v>43859</v>
      </c>
      <c r="B3897" t="s">
        <v>4</v>
      </c>
      <c r="C3897" t="s">
        <v>5</v>
      </c>
      <c r="D3897" s="2">
        <v>28.4</v>
      </c>
    </row>
    <row r="3898" spans="1:4">
      <c r="A3898" s="1">
        <v>43859</v>
      </c>
      <c r="B3898" t="s">
        <v>6</v>
      </c>
      <c r="C3898" t="s">
        <v>7</v>
      </c>
      <c r="D3898" s="2">
        <v>50.75</v>
      </c>
    </row>
    <row r="3899" spans="1:4">
      <c r="A3899" s="1">
        <v>43859</v>
      </c>
      <c r="B3899" t="s">
        <v>8</v>
      </c>
      <c r="C3899" t="s">
        <v>9</v>
      </c>
      <c r="D3899" s="2">
        <v>23.6</v>
      </c>
    </row>
    <row r="3900" spans="1:4">
      <c r="A3900" s="1">
        <v>43859</v>
      </c>
      <c r="B3900" t="s">
        <v>10</v>
      </c>
      <c r="C3900" t="s">
        <v>11</v>
      </c>
      <c r="D3900" s="2">
        <v>35.029998999999997</v>
      </c>
    </row>
    <row r="3901" spans="1:4">
      <c r="A3901" s="1">
        <v>43859</v>
      </c>
      <c r="B3901" t="s">
        <v>12</v>
      </c>
      <c r="C3901" t="s">
        <v>13</v>
      </c>
      <c r="D3901" s="2">
        <v>21.059999000000001</v>
      </c>
    </row>
    <row r="3902" spans="1:4">
      <c r="A3902" s="1">
        <v>43859</v>
      </c>
      <c r="B3902" t="s">
        <v>14</v>
      </c>
      <c r="C3902" t="s">
        <v>15</v>
      </c>
      <c r="D3902" s="2">
        <v>54.25</v>
      </c>
    </row>
    <row r="3903" spans="1:4">
      <c r="A3903" s="1">
        <v>43859</v>
      </c>
      <c r="B3903" t="s">
        <v>16</v>
      </c>
      <c r="C3903" t="s">
        <v>17</v>
      </c>
      <c r="D3903" s="2">
        <v>64.239998</v>
      </c>
    </row>
    <row r="3904" spans="1:4">
      <c r="A3904" s="1">
        <v>43859</v>
      </c>
      <c r="B3904" t="s">
        <v>18</v>
      </c>
      <c r="C3904" t="s">
        <v>19</v>
      </c>
      <c r="D3904" s="2">
        <v>59.237262999999999</v>
      </c>
    </row>
    <row r="3905" spans="1:4">
      <c r="A3905" s="1">
        <v>43859</v>
      </c>
      <c r="B3905" t="s">
        <v>20</v>
      </c>
      <c r="C3905" t="s">
        <v>21</v>
      </c>
      <c r="D3905" s="2">
        <v>16.200001</v>
      </c>
    </row>
    <row r="3906" spans="1:4">
      <c r="A3906" s="1">
        <v>43858</v>
      </c>
      <c r="B3906" t="s">
        <v>2</v>
      </c>
      <c r="C3906" t="s">
        <v>3</v>
      </c>
      <c r="D3906" s="2">
        <v>28.799999</v>
      </c>
    </row>
    <row r="3907" spans="1:4">
      <c r="A3907" s="1">
        <v>43858</v>
      </c>
      <c r="B3907" t="s">
        <v>4</v>
      </c>
      <c r="C3907" t="s">
        <v>5</v>
      </c>
      <c r="D3907" s="2">
        <v>28.469999000000001</v>
      </c>
    </row>
    <row r="3908" spans="1:4">
      <c r="A3908" s="1">
        <v>43858</v>
      </c>
      <c r="B3908" t="s">
        <v>6</v>
      </c>
      <c r="C3908" t="s">
        <v>7</v>
      </c>
      <c r="D3908" s="2">
        <v>51.200001</v>
      </c>
    </row>
    <row r="3909" spans="1:4">
      <c r="A3909" s="1">
        <v>43858</v>
      </c>
      <c r="B3909" t="s">
        <v>8</v>
      </c>
      <c r="C3909" t="s">
        <v>9</v>
      </c>
      <c r="D3909" s="2">
        <v>23.389999</v>
      </c>
    </row>
    <row r="3910" spans="1:4">
      <c r="A3910" s="1">
        <v>43858</v>
      </c>
      <c r="B3910" t="s">
        <v>10</v>
      </c>
      <c r="C3910" t="s">
        <v>11</v>
      </c>
      <c r="D3910" s="2">
        <v>34.650002000000001</v>
      </c>
    </row>
    <row r="3911" spans="1:4">
      <c r="A3911" s="1">
        <v>43858</v>
      </c>
      <c r="B3911" t="s">
        <v>12</v>
      </c>
      <c r="C3911" t="s">
        <v>13</v>
      </c>
      <c r="D3911" s="2">
        <v>20.860001</v>
      </c>
    </row>
    <row r="3912" spans="1:4">
      <c r="A3912" s="1">
        <v>43858</v>
      </c>
      <c r="B3912" t="s">
        <v>14</v>
      </c>
      <c r="C3912" t="s">
        <v>15</v>
      </c>
      <c r="D3912" s="2">
        <v>52.900002000000001</v>
      </c>
    </row>
    <row r="3913" spans="1:4">
      <c r="A3913" s="1">
        <v>43858</v>
      </c>
      <c r="B3913" t="s">
        <v>16</v>
      </c>
      <c r="C3913" t="s">
        <v>17</v>
      </c>
      <c r="D3913" s="2">
        <v>63.639999000000003</v>
      </c>
    </row>
    <row r="3914" spans="1:4">
      <c r="A3914" s="1">
        <v>43858</v>
      </c>
      <c r="B3914" t="s">
        <v>18</v>
      </c>
      <c r="C3914" t="s">
        <v>19</v>
      </c>
      <c r="D3914" s="2">
        <v>59.709308999999998</v>
      </c>
    </row>
    <row r="3915" spans="1:4">
      <c r="A3915" s="1">
        <v>43858</v>
      </c>
      <c r="B3915" t="s">
        <v>20</v>
      </c>
      <c r="C3915" t="s">
        <v>21</v>
      </c>
      <c r="D3915" s="2">
        <v>16.360001</v>
      </c>
    </row>
    <row r="3916" spans="1:4">
      <c r="A3916" s="1">
        <v>43857</v>
      </c>
      <c r="B3916" t="s">
        <v>2</v>
      </c>
      <c r="C3916" t="s">
        <v>3</v>
      </c>
      <c r="D3916" s="2">
        <v>28.030000999999999</v>
      </c>
    </row>
    <row r="3917" spans="1:4">
      <c r="A3917" s="1">
        <v>43857</v>
      </c>
      <c r="B3917" t="s">
        <v>4</v>
      </c>
      <c r="C3917" t="s">
        <v>5</v>
      </c>
      <c r="D3917" s="2">
        <v>28.219999000000001</v>
      </c>
    </row>
    <row r="3918" spans="1:4">
      <c r="A3918" s="1">
        <v>43857</v>
      </c>
      <c r="B3918" t="s">
        <v>6</v>
      </c>
      <c r="C3918" t="s">
        <v>7</v>
      </c>
      <c r="D3918" s="2">
        <v>50.509998000000003</v>
      </c>
    </row>
    <row r="3919" spans="1:4">
      <c r="A3919" s="1">
        <v>43857</v>
      </c>
      <c r="B3919" t="s">
        <v>8</v>
      </c>
      <c r="C3919" t="s">
        <v>9</v>
      </c>
      <c r="D3919" s="2">
        <v>22.66</v>
      </c>
    </row>
    <row r="3920" spans="1:4">
      <c r="A3920" s="1">
        <v>43857</v>
      </c>
      <c r="B3920" t="s">
        <v>10</v>
      </c>
      <c r="C3920" t="s">
        <v>11</v>
      </c>
      <c r="D3920" s="2">
        <v>34.080002</v>
      </c>
    </row>
    <row r="3921" spans="1:4">
      <c r="A3921" s="1">
        <v>43857</v>
      </c>
      <c r="B3921" t="s">
        <v>12</v>
      </c>
      <c r="C3921" t="s">
        <v>13</v>
      </c>
      <c r="D3921" s="2">
        <v>20.98</v>
      </c>
    </row>
    <row r="3922" spans="1:4">
      <c r="A3922" s="1">
        <v>43857</v>
      </c>
      <c r="B3922" t="s">
        <v>14</v>
      </c>
      <c r="C3922" t="s">
        <v>15</v>
      </c>
      <c r="D3922" s="2">
        <v>51.439999</v>
      </c>
    </row>
    <row r="3923" spans="1:4">
      <c r="A3923" s="1">
        <v>43857</v>
      </c>
      <c r="B3923" t="s">
        <v>16</v>
      </c>
      <c r="C3923" t="s">
        <v>17</v>
      </c>
      <c r="D3923" s="2">
        <v>62.689999</v>
      </c>
    </row>
    <row r="3924" spans="1:4">
      <c r="A3924" s="1">
        <v>43857</v>
      </c>
      <c r="B3924" t="s">
        <v>18</v>
      </c>
      <c r="C3924" t="s">
        <v>19</v>
      </c>
      <c r="D3924" s="2">
        <v>59.218753999999997</v>
      </c>
    </row>
    <row r="3925" spans="1:4">
      <c r="A3925" s="1">
        <v>43857</v>
      </c>
      <c r="B3925" t="s">
        <v>20</v>
      </c>
      <c r="C3925" t="s">
        <v>21</v>
      </c>
      <c r="D3925" s="2">
        <v>15.883333</v>
      </c>
    </row>
    <row r="3926" spans="1:4">
      <c r="A3926" s="1">
        <v>43854</v>
      </c>
      <c r="B3926" t="s">
        <v>2</v>
      </c>
      <c r="C3926" t="s">
        <v>3</v>
      </c>
      <c r="D3926" s="2">
        <v>29.299999</v>
      </c>
    </row>
    <row r="3927" spans="1:4">
      <c r="A3927" s="1">
        <v>43854</v>
      </c>
      <c r="B3927" t="s">
        <v>4</v>
      </c>
      <c r="C3927" t="s">
        <v>5</v>
      </c>
      <c r="D3927" s="2">
        <v>28.950001</v>
      </c>
    </row>
    <row r="3928" spans="1:4">
      <c r="A3928" s="1">
        <v>43854</v>
      </c>
      <c r="B3928" t="s">
        <v>6</v>
      </c>
      <c r="C3928" t="s">
        <v>7</v>
      </c>
      <c r="D3928" s="2">
        <v>53.799999</v>
      </c>
    </row>
    <row r="3929" spans="1:4">
      <c r="A3929" s="1">
        <v>43854</v>
      </c>
      <c r="B3929" t="s">
        <v>8</v>
      </c>
      <c r="C3929" t="s">
        <v>9</v>
      </c>
      <c r="D3929" s="2">
        <v>23.66</v>
      </c>
    </row>
    <row r="3930" spans="1:4">
      <c r="A3930" s="1">
        <v>43854</v>
      </c>
      <c r="B3930" t="s">
        <v>10</v>
      </c>
      <c r="C3930" t="s">
        <v>11</v>
      </c>
      <c r="D3930" s="2">
        <v>35.130001</v>
      </c>
    </row>
    <row r="3931" spans="1:4">
      <c r="A3931" s="1">
        <v>43854</v>
      </c>
      <c r="B3931" t="s">
        <v>12</v>
      </c>
      <c r="C3931" t="s">
        <v>13</v>
      </c>
      <c r="D3931" s="2">
        <v>21.67</v>
      </c>
    </row>
    <row r="3932" spans="1:4">
      <c r="A3932" s="1">
        <v>43854</v>
      </c>
      <c r="B3932" t="s">
        <v>14</v>
      </c>
      <c r="C3932" t="s">
        <v>15</v>
      </c>
      <c r="D3932" s="2">
        <v>51.41</v>
      </c>
    </row>
    <row r="3933" spans="1:4">
      <c r="A3933" s="1">
        <v>43854</v>
      </c>
      <c r="B3933" t="s">
        <v>16</v>
      </c>
      <c r="C3933" t="s">
        <v>17</v>
      </c>
      <c r="D3933" s="2">
        <v>63.790000999999997</v>
      </c>
    </row>
    <row r="3934" spans="1:4">
      <c r="A3934" s="1">
        <v>43854</v>
      </c>
      <c r="B3934" t="s">
        <v>18</v>
      </c>
      <c r="C3934" t="s">
        <v>19</v>
      </c>
      <c r="D3934" s="2">
        <v>61.449406000000003</v>
      </c>
    </row>
    <row r="3935" spans="1:4">
      <c r="A3935" s="1">
        <v>43854</v>
      </c>
      <c r="B3935" t="s">
        <v>20</v>
      </c>
      <c r="C3935" t="s">
        <v>21</v>
      </c>
      <c r="D3935" s="2">
        <v>16.329999999999998</v>
      </c>
    </row>
    <row r="3936" spans="1:4">
      <c r="A3936" s="1">
        <v>43853</v>
      </c>
      <c r="B3936" t="s">
        <v>2</v>
      </c>
      <c r="C3936" t="s">
        <v>3</v>
      </c>
      <c r="D3936" s="2">
        <v>29.65</v>
      </c>
    </row>
    <row r="3937" spans="1:4">
      <c r="A3937" s="1">
        <v>43853</v>
      </c>
      <c r="B3937" t="s">
        <v>4</v>
      </c>
      <c r="C3937" t="s">
        <v>5</v>
      </c>
      <c r="D3937" s="2">
        <v>29.059999000000001</v>
      </c>
    </row>
    <row r="3938" spans="1:4">
      <c r="A3938" s="1">
        <v>43853</v>
      </c>
      <c r="B3938" t="s">
        <v>6</v>
      </c>
      <c r="C3938" t="s">
        <v>7</v>
      </c>
      <c r="D3938" s="2">
        <v>55.5</v>
      </c>
    </row>
    <row r="3939" spans="1:4">
      <c r="A3939" s="1">
        <v>43853</v>
      </c>
      <c r="B3939" t="s">
        <v>8</v>
      </c>
      <c r="C3939" t="s">
        <v>9</v>
      </c>
      <c r="D3939" s="2">
        <v>23.75</v>
      </c>
    </row>
    <row r="3940" spans="1:4">
      <c r="A3940" s="1">
        <v>43853</v>
      </c>
      <c r="B3940" t="s">
        <v>10</v>
      </c>
      <c r="C3940" t="s">
        <v>11</v>
      </c>
      <c r="D3940" s="2">
        <v>35.520000000000003</v>
      </c>
    </row>
    <row r="3941" spans="1:4">
      <c r="A3941" s="1">
        <v>43853</v>
      </c>
      <c r="B3941" t="s">
        <v>12</v>
      </c>
      <c r="C3941" t="s">
        <v>13</v>
      </c>
      <c r="D3941" s="2">
        <v>21.83</v>
      </c>
    </row>
    <row r="3942" spans="1:4">
      <c r="A3942" s="1">
        <v>43853</v>
      </c>
      <c r="B3942" t="s">
        <v>14</v>
      </c>
      <c r="C3942" t="s">
        <v>15</v>
      </c>
      <c r="D3942" s="2">
        <v>51.740001999999997</v>
      </c>
    </row>
    <row r="3943" spans="1:4">
      <c r="A3943" s="1">
        <v>43853</v>
      </c>
      <c r="B3943" t="s">
        <v>16</v>
      </c>
      <c r="C3943" t="s">
        <v>17</v>
      </c>
      <c r="D3943" s="2">
        <v>63.700001</v>
      </c>
    </row>
    <row r="3944" spans="1:4">
      <c r="A3944" s="1">
        <v>43853</v>
      </c>
      <c r="B3944" t="s">
        <v>18</v>
      </c>
      <c r="C3944" t="s">
        <v>19</v>
      </c>
      <c r="D3944" s="2">
        <v>62.032519999999998</v>
      </c>
    </row>
    <row r="3945" spans="1:4">
      <c r="A3945" s="1">
        <v>43853</v>
      </c>
      <c r="B3945" t="s">
        <v>20</v>
      </c>
      <c r="C3945" t="s">
        <v>21</v>
      </c>
      <c r="D3945" s="2">
        <v>16.233333999999999</v>
      </c>
    </row>
    <row r="3946" spans="1:4">
      <c r="A3946" s="1">
        <v>43852</v>
      </c>
      <c r="B3946" t="s">
        <v>2</v>
      </c>
      <c r="C3946" t="s">
        <v>3</v>
      </c>
      <c r="D3946" s="2">
        <v>29.290001</v>
      </c>
    </row>
    <row r="3947" spans="1:4">
      <c r="A3947" s="1">
        <v>43852</v>
      </c>
      <c r="B3947" t="s">
        <v>4</v>
      </c>
      <c r="C3947" t="s">
        <v>5</v>
      </c>
      <c r="D3947" s="2">
        <v>28.52</v>
      </c>
    </row>
    <row r="3948" spans="1:4">
      <c r="A3948" s="1">
        <v>43852</v>
      </c>
      <c r="B3948" t="s">
        <v>6</v>
      </c>
      <c r="C3948" t="s">
        <v>7</v>
      </c>
      <c r="D3948" s="2">
        <v>56.299999</v>
      </c>
    </row>
    <row r="3949" spans="1:4">
      <c r="A3949" s="1">
        <v>43852</v>
      </c>
      <c r="B3949" t="s">
        <v>8</v>
      </c>
      <c r="C3949" t="s">
        <v>9</v>
      </c>
      <c r="D3949" s="2">
        <v>23.280000999999999</v>
      </c>
    </row>
    <row r="3950" spans="1:4">
      <c r="A3950" s="1">
        <v>43852</v>
      </c>
      <c r="B3950" t="s">
        <v>10</v>
      </c>
      <c r="C3950" t="s">
        <v>11</v>
      </c>
      <c r="D3950" s="2">
        <v>34.729999999999997</v>
      </c>
    </row>
    <row r="3951" spans="1:4">
      <c r="A3951" s="1">
        <v>43852</v>
      </c>
      <c r="B3951" t="s">
        <v>12</v>
      </c>
      <c r="C3951" t="s">
        <v>13</v>
      </c>
      <c r="D3951" s="2">
        <v>21.43</v>
      </c>
    </row>
    <row r="3952" spans="1:4">
      <c r="A3952" s="1">
        <v>43852</v>
      </c>
      <c r="B3952" t="s">
        <v>14</v>
      </c>
      <c r="C3952" t="s">
        <v>15</v>
      </c>
      <c r="D3952" s="2">
        <v>49.830002</v>
      </c>
    </row>
    <row r="3953" spans="1:4">
      <c r="A3953" s="1">
        <v>43852</v>
      </c>
      <c r="B3953" t="s">
        <v>16</v>
      </c>
      <c r="C3953" t="s">
        <v>17</v>
      </c>
      <c r="D3953" s="2">
        <v>64.709998999999996</v>
      </c>
    </row>
    <row r="3954" spans="1:4">
      <c r="A3954" s="1">
        <v>43852</v>
      </c>
      <c r="B3954" t="s">
        <v>18</v>
      </c>
      <c r="C3954" t="s">
        <v>19</v>
      </c>
      <c r="D3954" s="2">
        <v>61.902939000000003</v>
      </c>
    </row>
    <row r="3955" spans="1:4">
      <c r="A3955" s="1">
        <v>43852</v>
      </c>
      <c r="B3955" t="s">
        <v>20</v>
      </c>
      <c r="C3955" t="s">
        <v>21</v>
      </c>
      <c r="D3955" s="2">
        <v>15.833333</v>
      </c>
    </row>
    <row r="3956" spans="1:4">
      <c r="A3956" s="1">
        <v>43851</v>
      </c>
      <c r="B3956" t="s">
        <v>2</v>
      </c>
      <c r="C3956" t="s">
        <v>3</v>
      </c>
      <c r="D3956" s="2">
        <v>29.620000999999998</v>
      </c>
    </row>
    <row r="3957" spans="1:4">
      <c r="A3957" s="1">
        <v>43851</v>
      </c>
      <c r="B3957" t="s">
        <v>4</v>
      </c>
      <c r="C3957" t="s">
        <v>5</v>
      </c>
      <c r="D3957" s="2">
        <v>29.01</v>
      </c>
    </row>
    <row r="3958" spans="1:4">
      <c r="A3958" s="1">
        <v>43851</v>
      </c>
      <c r="B3958" t="s">
        <v>6</v>
      </c>
      <c r="C3958" t="s">
        <v>7</v>
      </c>
      <c r="D3958" s="2">
        <v>56.029998999999997</v>
      </c>
    </row>
    <row r="3959" spans="1:4">
      <c r="A3959" s="1">
        <v>43851</v>
      </c>
      <c r="B3959" t="s">
        <v>8</v>
      </c>
      <c r="C3959" t="s">
        <v>9</v>
      </c>
      <c r="D3959" s="2">
        <v>22.969999000000001</v>
      </c>
    </row>
    <row r="3960" spans="1:4">
      <c r="A3960" s="1">
        <v>43851</v>
      </c>
      <c r="B3960" t="s">
        <v>10</v>
      </c>
      <c r="C3960" t="s">
        <v>11</v>
      </c>
      <c r="D3960" s="2">
        <v>34.25</v>
      </c>
    </row>
    <row r="3961" spans="1:4">
      <c r="A3961" s="1">
        <v>43851</v>
      </c>
      <c r="B3961" t="s">
        <v>12</v>
      </c>
      <c r="C3961" t="s">
        <v>13</v>
      </c>
      <c r="D3961" s="2">
        <v>20.860001</v>
      </c>
    </row>
    <row r="3962" spans="1:4">
      <c r="A3962" s="1">
        <v>43851</v>
      </c>
      <c r="B3962" t="s">
        <v>14</v>
      </c>
      <c r="C3962" t="s">
        <v>15</v>
      </c>
      <c r="D3962" s="2">
        <v>49.200001</v>
      </c>
    </row>
    <row r="3963" spans="1:4">
      <c r="A3963" s="1">
        <v>43851</v>
      </c>
      <c r="B3963" t="s">
        <v>16</v>
      </c>
      <c r="C3963" t="s">
        <v>17</v>
      </c>
      <c r="D3963" s="2">
        <v>66.029999000000004</v>
      </c>
    </row>
    <row r="3964" spans="1:4">
      <c r="A3964" s="1">
        <v>43851</v>
      </c>
      <c r="B3964" t="s">
        <v>18</v>
      </c>
      <c r="C3964" t="s">
        <v>19</v>
      </c>
      <c r="D3964" s="2">
        <v>61.227263999999998</v>
      </c>
    </row>
    <row r="3965" spans="1:4">
      <c r="A3965" s="1">
        <v>43851</v>
      </c>
      <c r="B3965" t="s">
        <v>20</v>
      </c>
      <c r="C3965" t="s">
        <v>21</v>
      </c>
      <c r="D3965" s="2">
        <v>14.9</v>
      </c>
    </row>
    <row r="3966" spans="1:4">
      <c r="A3966" s="1">
        <v>43850</v>
      </c>
      <c r="B3966" t="s">
        <v>2</v>
      </c>
      <c r="C3966" t="s">
        <v>3</v>
      </c>
      <c r="D3966" s="2">
        <v>30</v>
      </c>
    </row>
    <row r="3967" spans="1:4">
      <c r="A3967" s="1">
        <v>43850</v>
      </c>
      <c r="B3967" t="s">
        <v>4</v>
      </c>
      <c r="C3967" t="s">
        <v>5</v>
      </c>
      <c r="D3967" s="2">
        <v>29.01</v>
      </c>
    </row>
    <row r="3968" spans="1:4">
      <c r="A3968" s="1">
        <v>43850</v>
      </c>
      <c r="B3968" t="s">
        <v>6</v>
      </c>
      <c r="C3968" t="s">
        <v>7</v>
      </c>
      <c r="D3968" s="2">
        <v>57.360000999999997</v>
      </c>
    </row>
    <row r="3969" spans="1:4">
      <c r="A3969" s="1">
        <v>43850</v>
      </c>
      <c r="B3969" t="s">
        <v>8</v>
      </c>
      <c r="C3969" t="s">
        <v>9</v>
      </c>
      <c r="D3969" s="2">
        <v>23.540001</v>
      </c>
    </row>
    <row r="3970" spans="1:4">
      <c r="A3970" s="1">
        <v>43850</v>
      </c>
      <c r="B3970" t="s">
        <v>10</v>
      </c>
      <c r="C3970" t="s">
        <v>11</v>
      </c>
      <c r="D3970" s="2">
        <v>34.479999999999997</v>
      </c>
    </row>
    <row r="3971" spans="1:4">
      <c r="A3971" s="1">
        <v>43850</v>
      </c>
      <c r="B3971" t="s">
        <v>12</v>
      </c>
      <c r="C3971" t="s">
        <v>13</v>
      </c>
      <c r="D3971" s="2">
        <v>20.870000999999998</v>
      </c>
    </row>
    <row r="3972" spans="1:4">
      <c r="A3972" s="1">
        <v>43850</v>
      </c>
      <c r="B3972" t="s">
        <v>14</v>
      </c>
      <c r="C3972" t="s">
        <v>15</v>
      </c>
      <c r="D3972" s="2">
        <v>49.599997999999999</v>
      </c>
    </row>
    <row r="3973" spans="1:4">
      <c r="A3973" s="1">
        <v>43850</v>
      </c>
      <c r="B3973" t="s">
        <v>16</v>
      </c>
      <c r="C3973" t="s">
        <v>17</v>
      </c>
      <c r="D3973" s="2">
        <v>63.189999</v>
      </c>
    </row>
    <row r="3974" spans="1:4">
      <c r="A3974" s="1">
        <v>43850</v>
      </c>
      <c r="B3974" t="s">
        <v>18</v>
      </c>
      <c r="C3974" t="s">
        <v>19</v>
      </c>
      <c r="D3974" s="2">
        <v>61.162475999999998</v>
      </c>
    </row>
    <row r="3975" spans="1:4">
      <c r="A3975" s="1">
        <v>43850</v>
      </c>
      <c r="B3975" t="s">
        <v>20</v>
      </c>
      <c r="C3975" t="s">
        <v>21</v>
      </c>
      <c r="D3975" s="2">
        <v>15.166665999999999</v>
      </c>
    </row>
    <row r="3976" spans="1:4">
      <c r="A3976" s="1">
        <v>43847</v>
      </c>
      <c r="B3976" t="s">
        <v>2</v>
      </c>
      <c r="C3976" t="s">
        <v>3</v>
      </c>
      <c r="D3976" s="2">
        <v>29.85</v>
      </c>
    </row>
    <row r="3977" spans="1:4">
      <c r="A3977" s="1">
        <v>43847</v>
      </c>
      <c r="B3977" t="s">
        <v>4</v>
      </c>
      <c r="C3977" t="s">
        <v>5</v>
      </c>
      <c r="D3977" s="2">
        <v>28.33</v>
      </c>
    </row>
    <row r="3978" spans="1:4">
      <c r="A3978" s="1">
        <v>43847</v>
      </c>
      <c r="B3978" t="s">
        <v>6</v>
      </c>
      <c r="C3978" t="s">
        <v>7</v>
      </c>
      <c r="D3978" s="2">
        <v>57</v>
      </c>
    </row>
    <row r="3979" spans="1:4">
      <c r="A3979" s="1">
        <v>43847</v>
      </c>
      <c r="B3979" t="s">
        <v>8</v>
      </c>
      <c r="C3979" t="s">
        <v>9</v>
      </c>
      <c r="D3979" s="2">
        <v>23.389999</v>
      </c>
    </row>
    <row r="3980" spans="1:4">
      <c r="A3980" s="1">
        <v>43847</v>
      </c>
      <c r="B3980" t="s">
        <v>10</v>
      </c>
      <c r="C3980" t="s">
        <v>11</v>
      </c>
      <c r="D3980" s="2">
        <v>34.560001</v>
      </c>
    </row>
    <row r="3981" spans="1:4">
      <c r="A3981" s="1">
        <v>43847</v>
      </c>
      <c r="B3981" t="s">
        <v>12</v>
      </c>
      <c r="C3981" t="s">
        <v>13</v>
      </c>
      <c r="D3981" s="2">
        <v>20.74</v>
      </c>
    </row>
    <row r="3982" spans="1:4">
      <c r="A3982" s="1">
        <v>43847</v>
      </c>
      <c r="B3982" t="s">
        <v>14</v>
      </c>
      <c r="C3982" t="s">
        <v>15</v>
      </c>
      <c r="D3982" s="2">
        <v>49.490001999999997</v>
      </c>
    </row>
    <row r="3983" spans="1:4">
      <c r="A3983" s="1">
        <v>43847</v>
      </c>
      <c r="B3983" t="s">
        <v>16</v>
      </c>
      <c r="C3983" t="s">
        <v>17</v>
      </c>
      <c r="D3983" s="2">
        <v>62.82</v>
      </c>
    </row>
    <row r="3984" spans="1:4">
      <c r="A3984" s="1">
        <v>43847</v>
      </c>
      <c r="B3984" t="s">
        <v>18</v>
      </c>
      <c r="C3984" t="s">
        <v>19</v>
      </c>
      <c r="D3984" s="2">
        <v>59.774101000000002</v>
      </c>
    </row>
    <row r="3985" spans="1:4">
      <c r="A3985" s="1">
        <v>43847</v>
      </c>
      <c r="B3985" t="s">
        <v>20</v>
      </c>
      <c r="C3985" t="s">
        <v>21</v>
      </c>
      <c r="D3985" s="2">
        <v>15.113333000000001</v>
      </c>
    </row>
    <row r="3986" spans="1:4">
      <c r="A3986" s="1">
        <v>43846</v>
      </c>
      <c r="B3986" t="s">
        <v>2</v>
      </c>
      <c r="C3986" t="s">
        <v>3</v>
      </c>
      <c r="D3986" s="2">
        <v>29.52</v>
      </c>
    </row>
    <row r="3987" spans="1:4">
      <c r="A3987" s="1">
        <v>43846</v>
      </c>
      <c r="B3987" t="s">
        <v>4</v>
      </c>
      <c r="C3987" t="s">
        <v>5</v>
      </c>
      <c r="D3987" s="2">
        <v>27.85</v>
      </c>
    </row>
    <row r="3988" spans="1:4">
      <c r="A3988" s="1">
        <v>43846</v>
      </c>
      <c r="B3988" t="s">
        <v>6</v>
      </c>
      <c r="C3988" t="s">
        <v>7</v>
      </c>
      <c r="D3988" s="2">
        <v>55.169998</v>
      </c>
    </row>
    <row r="3989" spans="1:4">
      <c r="A3989" s="1">
        <v>43846</v>
      </c>
      <c r="B3989" t="s">
        <v>8</v>
      </c>
      <c r="C3989" t="s">
        <v>9</v>
      </c>
      <c r="D3989" s="2">
        <v>23.440000999999999</v>
      </c>
    </row>
    <row r="3990" spans="1:4">
      <c r="A3990" s="1">
        <v>43846</v>
      </c>
      <c r="B3990" t="s">
        <v>10</v>
      </c>
      <c r="C3990" t="s">
        <v>11</v>
      </c>
      <c r="D3990" s="2">
        <v>34.150002000000001</v>
      </c>
    </row>
    <row r="3991" spans="1:4">
      <c r="A3991" s="1">
        <v>43846</v>
      </c>
      <c r="B3991" t="s">
        <v>12</v>
      </c>
      <c r="C3991" t="s">
        <v>13</v>
      </c>
      <c r="D3991" s="2">
        <v>20.639999</v>
      </c>
    </row>
    <row r="3992" spans="1:4">
      <c r="A3992" s="1">
        <v>43846</v>
      </c>
      <c r="B3992" t="s">
        <v>14</v>
      </c>
      <c r="C3992" t="s">
        <v>15</v>
      </c>
      <c r="D3992" s="2">
        <v>49.150002000000001</v>
      </c>
    </row>
    <row r="3993" spans="1:4">
      <c r="A3993" s="1">
        <v>43846</v>
      </c>
      <c r="B3993" t="s">
        <v>16</v>
      </c>
      <c r="C3993" t="s">
        <v>17</v>
      </c>
      <c r="D3993" s="2">
        <v>62.5</v>
      </c>
    </row>
    <row r="3994" spans="1:4">
      <c r="A3994" s="1">
        <v>43846</v>
      </c>
      <c r="B3994" t="s">
        <v>18</v>
      </c>
      <c r="C3994" t="s">
        <v>19</v>
      </c>
      <c r="D3994" s="2">
        <v>58.654147999999999</v>
      </c>
    </row>
    <row r="3995" spans="1:4">
      <c r="A3995" s="1">
        <v>43846</v>
      </c>
      <c r="B3995" t="s">
        <v>20</v>
      </c>
      <c r="C3995" t="s">
        <v>21</v>
      </c>
      <c r="D3995" s="2">
        <v>14.65</v>
      </c>
    </row>
    <row r="3996" spans="1:4">
      <c r="A3996" s="1">
        <v>43845</v>
      </c>
      <c r="B3996" t="s">
        <v>2</v>
      </c>
      <c r="C3996" t="s">
        <v>3</v>
      </c>
      <c r="D3996" s="2">
        <v>29.549999</v>
      </c>
    </row>
    <row r="3997" spans="1:4">
      <c r="A3997" s="1">
        <v>43845</v>
      </c>
      <c r="B3997" t="s">
        <v>4</v>
      </c>
      <c r="C3997" t="s">
        <v>5</v>
      </c>
      <c r="D3997" s="2">
        <v>27.5</v>
      </c>
    </row>
    <row r="3998" spans="1:4">
      <c r="A3998" s="1">
        <v>43845</v>
      </c>
      <c r="B3998" t="s">
        <v>6</v>
      </c>
      <c r="C3998" t="s">
        <v>7</v>
      </c>
      <c r="D3998" s="2">
        <v>55.459999000000003</v>
      </c>
    </row>
    <row r="3999" spans="1:4">
      <c r="A3999" s="1">
        <v>43845</v>
      </c>
      <c r="B3999" t="s">
        <v>8</v>
      </c>
      <c r="C3999" t="s">
        <v>9</v>
      </c>
      <c r="D3999" s="2">
        <v>22.85</v>
      </c>
    </row>
    <row r="4000" spans="1:4">
      <c r="A4000" s="1">
        <v>43845</v>
      </c>
      <c r="B4000" t="s">
        <v>10</v>
      </c>
      <c r="C4000" t="s">
        <v>11</v>
      </c>
      <c r="D4000" s="2">
        <v>33.970001000000003</v>
      </c>
    </row>
    <row r="4001" spans="1:4">
      <c r="A4001" s="1">
        <v>43845</v>
      </c>
      <c r="B4001" t="s">
        <v>12</v>
      </c>
      <c r="C4001" t="s">
        <v>13</v>
      </c>
      <c r="D4001" s="2">
        <v>20.67</v>
      </c>
    </row>
    <row r="4002" spans="1:4">
      <c r="A4002" s="1">
        <v>43845</v>
      </c>
      <c r="B4002" t="s">
        <v>14</v>
      </c>
      <c r="C4002" t="s">
        <v>15</v>
      </c>
      <c r="D4002" s="2">
        <v>48.209999000000003</v>
      </c>
    </row>
    <row r="4003" spans="1:4">
      <c r="A4003" s="1">
        <v>43845</v>
      </c>
      <c r="B4003" t="s">
        <v>16</v>
      </c>
      <c r="C4003" t="s">
        <v>17</v>
      </c>
      <c r="D4003" s="2">
        <v>62.68</v>
      </c>
    </row>
    <row r="4004" spans="1:4">
      <c r="A4004" s="1">
        <v>43845</v>
      </c>
      <c r="B4004" t="s">
        <v>18</v>
      </c>
      <c r="C4004" t="s">
        <v>19</v>
      </c>
      <c r="D4004" s="2">
        <v>59.237262999999999</v>
      </c>
    </row>
    <row r="4005" spans="1:4">
      <c r="A4005" s="1">
        <v>43845</v>
      </c>
      <c r="B4005" t="s">
        <v>20</v>
      </c>
      <c r="C4005" t="s">
        <v>21</v>
      </c>
      <c r="D4005" s="2">
        <v>14.483333</v>
      </c>
    </row>
    <row r="4006" spans="1:4">
      <c r="A4006" s="1">
        <v>43844</v>
      </c>
      <c r="B4006" t="s">
        <v>2</v>
      </c>
      <c r="C4006" t="s">
        <v>3</v>
      </c>
      <c r="D4006" s="2">
        <v>30</v>
      </c>
    </row>
    <row r="4007" spans="1:4">
      <c r="A4007" s="1">
        <v>43844</v>
      </c>
      <c r="B4007" t="s">
        <v>4</v>
      </c>
      <c r="C4007" t="s">
        <v>5</v>
      </c>
      <c r="D4007" s="2">
        <v>27.870000999999998</v>
      </c>
    </row>
    <row r="4008" spans="1:4">
      <c r="A4008" s="1">
        <v>43844</v>
      </c>
      <c r="B4008" t="s">
        <v>6</v>
      </c>
      <c r="C4008" t="s">
        <v>7</v>
      </c>
      <c r="D4008" s="2">
        <v>55.639999000000003</v>
      </c>
    </row>
    <row r="4009" spans="1:4">
      <c r="A4009" s="1">
        <v>43844</v>
      </c>
      <c r="B4009" t="s">
        <v>8</v>
      </c>
      <c r="C4009" t="s">
        <v>9</v>
      </c>
      <c r="D4009" s="2">
        <v>23.4</v>
      </c>
    </row>
    <row r="4010" spans="1:4">
      <c r="A4010" s="1">
        <v>43844</v>
      </c>
      <c r="B4010" t="s">
        <v>10</v>
      </c>
      <c r="C4010" t="s">
        <v>11</v>
      </c>
      <c r="D4010" s="2">
        <v>34</v>
      </c>
    </row>
    <row r="4011" spans="1:4">
      <c r="A4011" s="1">
        <v>43844</v>
      </c>
      <c r="B4011" t="s">
        <v>12</v>
      </c>
      <c r="C4011" t="s">
        <v>13</v>
      </c>
      <c r="D4011" s="2">
        <v>20.92</v>
      </c>
    </row>
    <row r="4012" spans="1:4">
      <c r="A4012" s="1">
        <v>43844</v>
      </c>
      <c r="B4012" t="s">
        <v>14</v>
      </c>
      <c r="C4012" t="s">
        <v>15</v>
      </c>
      <c r="D4012" s="2">
        <v>48.200001</v>
      </c>
    </row>
    <row r="4013" spans="1:4">
      <c r="A4013" s="1">
        <v>43844</v>
      </c>
      <c r="B4013" t="s">
        <v>16</v>
      </c>
      <c r="C4013" t="s">
        <v>17</v>
      </c>
      <c r="D4013" s="2">
        <v>63</v>
      </c>
    </row>
    <row r="4014" spans="1:4">
      <c r="A4014" s="1">
        <v>43844</v>
      </c>
      <c r="B4014" t="s">
        <v>18</v>
      </c>
      <c r="C4014" t="s">
        <v>19</v>
      </c>
      <c r="D4014" s="2">
        <v>58.681914999999996</v>
      </c>
    </row>
    <row r="4015" spans="1:4">
      <c r="A4015" s="1">
        <v>43844</v>
      </c>
      <c r="B4015" t="s">
        <v>20</v>
      </c>
      <c r="C4015" t="s">
        <v>21</v>
      </c>
      <c r="D4015" s="2">
        <v>14.883333</v>
      </c>
    </row>
    <row r="4016" spans="1:4">
      <c r="A4016" s="1">
        <v>43843</v>
      </c>
      <c r="B4016" t="s">
        <v>2</v>
      </c>
      <c r="C4016" t="s">
        <v>3</v>
      </c>
      <c r="D4016" s="2">
        <v>30.33</v>
      </c>
    </row>
    <row r="4017" spans="1:4">
      <c r="A4017" s="1">
        <v>43843</v>
      </c>
      <c r="B4017" t="s">
        <v>4</v>
      </c>
      <c r="C4017" t="s">
        <v>5</v>
      </c>
      <c r="D4017" s="2">
        <v>26.99</v>
      </c>
    </row>
    <row r="4018" spans="1:4">
      <c r="A4018" s="1">
        <v>43843</v>
      </c>
      <c r="B4018" t="s">
        <v>6</v>
      </c>
      <c r="C4018" t="s">
        <v>7</v>
      </c>
      <c r="D4018" s="2">
        <v>55.299999</v>
      </c>
    </row>
    <row r="4019" spans="1:4">
      <c r="A4019" s="1">
        <v>43843</v>
      </c>
      <c r="B4019" t="s">
        <v>8</v>
      </c>
      <c r="C4019" t="s">
        <v>9</v>
      </c>
      <c r="D4019" s="2">
        <v>23.43</v>
      </c>
    </row>
    <row r="4020" spans="1:4">
      <c r="A4020" s="1">
        <v>43843</v>
      </c>
      <c r="B4020" t="s">
        <v>10</v>
      </c>
      <c r="C4020" t="s">
        <v>11</v>
      </c>
      <c r="D4020" s="2">
        <v>33.5</v>
      </c>
    </row>
    <row r="4021" spans="1:4">
      <c r="A4021" s="1">
        <v>43843</v>
      </c>
      <c r="B4021" t="s">
        <v>12</v>
      </c>
      <c r="C4021" t="s">
        <v>13</v>
      </c>
      <c r="D4021" s="2">
        <v>20.239999999999998</v>
      </c>
    </row>
    <row r="4022" spans="1:4">
      <c r="A4022" s="1">
        <v>43843</v>
      </c>
      <c r="B4022" t="s">
        <v>14</v>
      </c>
      <c r="C4022" t="s">
        <v>15</v>
      </c>
      <c r="D4022" s="2">
        <v>48</v>
      </c>
    </row>
    <row r="4023" spans="1:4">
      <c r="A4023" s="1">
        <v>43843</v>
      </c>
      <c r="B4023" t="s">
        <v>16</v>
      </c>
      <c r="C4023" t="s">
        <v>17</v>
      </c>
      <c r="D4023" s="2">
        <v>62.799999</v>
      </c>
    </row>
    <row r="4024" spans="1:4">
      <c r="A4024" s="1">
        <v>43843</v>
      </c>
      <c r="B4024" t="s">
        <v>18</v>
      </c>
      <c r="C4024" t="s">
        <v>19</v>
      </c>
      <c r="D4024" s="2">
        <v>58.163589000000002</v>
      </c>
    </row>
    <row r="4025" spans="1:4">
      <c r="A4025" s="1">
        <v>43843</v>
      </c>
      <c r="B4025" t="s">
        <v>20</v>
      </c>
      <c r="C4025" t="s">
        <v>21</v>
      </c>
      <c r="D4025" s="2">
        <v>14.783333000000001</v>
      </c>
    </row>
    <row r="4026" spans="1:4">
      <c r="A4026" s="1">
        <v>43840</v>
      </c>
      <c r="B4026" t="s">
        <v>2</v>
      </c>
      <c r="C4026" t="s">
        <v>3</v>
      </c>
      <c r="D4026" s="2">
        <v>30.27</v>
      </c>
    </row>
    <row r="4027" spans="1:4">
      <c r="A4027" s="1">
        <v>43840</v>
      </c>
      <c r="B4027" t="s">
        <v>4</v>
      </c>
      <c r="C4027" t="s">
        <v>5</v>
      </c>
      <c r="D4027" s="2">
        <v>26.469999000000001</v>
      </c>
    </row>
    <row r="4028" spans="1:4">
      <c r="A4028" s="1">
        <v>43840</v>
      </c>
      <c r="B4028" t="s">
        <v>6</v>
      </c>
      <c r="C4028" t="s">
        <v>7</v>
      </c>
      <c r="D4028" s="2">
        <v>53.360000999999997</v>
      </c>
    </row>
    <row r="4029" spans="1:4">
      <c r="A4029" s="1">
        <v>43840</v>
      </c>
      <c r="B4029" t="s">
        <v>8</v>
      </c>
      <c r="C4029" t="s">
        <v>9</v>
      </c>
      <c r="D4029" s="2">
        <v>23.639999</v>
      </c>
    </row>
    <row r="4030" spans="1:4">
      <c r="A4030" s="1">
        <v>43840</v>
      </c>
      <c r="B4030" t="s">
        <v>10</v>
      </c>
      <c r="C4030" t="s">
        <v>11</v>
      </c>
      <c r="D4030" s="2">
        <v>33.150002000000001</v>
      </c>
    </row>
    <row r="4031" spans="1:4">
      <c r="A4031" s="1">
        <v>43840</v>
      </c>
      <c r="B4031" t="s">
        <v>12</v>
      </c>
      <c r="C4031" t="s">
        <v>13</v>
      </c>
      <c r="D4031" s="2">
        <v>19.760000000000002</v>
      </c>
    </row>
    <row r="4032" spans="1:4">
      <c r="A4032" s="1">
        <v>43840</v>
      </c>
      <c r="B4032" t="s">
        <v>14</v>
      </c>
      <c r="C4032" t="s">
        <v>15</v>
      </c>
      <c r="D4032" s="2">
        <v>47.849997999999999</v>
      </c>
    </row>
    <row r="4033" spans="1:4">
      <c r="A4033" s="1">
        <v>43840</v>
      </c>
      <c r="B4033" t="s">
        <v>16</v>
      </c>
      <c r="C4033" t="s">
        <v>17</v>
      </c>
      <c r="D4033" s="2">
        <v>60.860000999999997</v>
      </c>
    </row>
    <row r="4034" spans="1:4">
      <c r="A4034" s="1">
        <v>43840</v>
      </c>
      <c r="B4034" t="s">
        <v>18</v>
      </c>
      <c r="C4034" t="s">
        <v>19</v>
      </c>
      <c r="D4034" s="2">
        <v>59.820380999999998</v>
      </c>
    </row>
    <row r="4035" spans="1:4">
      <c r="A4035" s="1">
        <v>43840</v>
      </c>
      <c r="B4035" t="s">
        <v>20</v>
      </c>
      <c r="C4035" t="s">
        <v>21</v>
      </c>
      <c r="D4035" s="2">
        <v>14.766666000000001</v>
      </c>
    </row>
    <row r="4036" spans="1:4">
      <c r="A4036" s="1">
        <v>43839</v>
      </c>
      <c r="B4036" t="s">
        <v>2</v>
      </c>
      <c r="C4036" t="s">
        <v>3</v>
      </c>
      <c r="D4036" s="2">
        <v>30.4</v>
      </c>
    </row>
    <row r="4037" spans="1:4">
      <c r="A4037" s="1">
        <v>43839</v>
      </c>
      <c r="B4037" t="s">
        <v>4</v>
      </c>
      <c r="C4037" t="s">
        <v>5</v>
      </c>
      <c r="D4037" s="2">
        <v>26.52</v>
      </c>
    </row>
    <row r="4038" spans="1:4">
      <c r="A4038" s="1">
        <v>43839</v>
      </c>
      <c r="B4038" t="s">
        <v>6</v>
      </c>
      <c r="C4038" t="s">
        <v>7</v>
      </c>
      <c r="D4038" s="2">
        <v>53.299999</v>
      </c>
    </row>
    <row r="4039" spans="1:4">
      <c r="A4039" s="1">
        <v>43839</v>
      </c>
      <c r="B4039" t="s">
        <v>8</v>
      </c>
      <c r="C4039" t="s">
        <v>9</v>
      </c>
      <c r="D4039" s="2">
        <v>23.4</v>
      </c>
    </row>
    <row r="4040" spans="1:4">
      <c r="A4040" s="1">
        <v>43839</v>
      </c>
      <c r="B4040" t="s">
        <v>10</v>
      </c>
      <c r="C4040" t="s">
        <v>11</v>
      </c>
      <c r="D4040" s="2">
        <v>33.5</v>
      </c>
    </row>
    <row r="4041" spans="1:4">
      <c r="A4041" s="1">
        <v>43839</v>
      </c>
      <c r="B4041" t="s">
        <v>12</v>
      </c>
      <c r="C4041" t="s">
        <v>13</v>
      </c>
      <c r="D4041" s="2">
        <v>19.260000000000002</v>
      </c>
    </row>
    <row r="4042" spans="1:4">
      <c r="A4042" s="1">
        <v>43839</v>
      </c>
      <c r="B4042" t="s">
        <v>14</v>
      </c>
      <c r="C4042" t="s">
        <v>15</v>
      </c>
      <c r="D4042" s="2">
        <v>48.82</v>
      </c>
    </row>
    <row r="4043" spans="1:4">
      <c r="A4043" s="1">
        <v>43839</v>
      </c>
      <c r="B4043" t="s">
        <v>16</v>
      </c>
      <c r="C4043" t="s">
        <v>17</v>
      </c>
      <c r="D4043" s="2">
        <v>61.299999</v>
      </c>
    </row>
    <row r="4044" spans="1:4">
      <c r="A4044" s="1">
        <v>43839</v>
      </c>
      <c r="B4044" t="s">
        <v>18</v>
      </c>
      <c r="C4044" t="s">
        <v>19</v>
      </c>
      <c r="D4044" s="2">
        <v>59.857402999999998</v>
      </c>
    </row>
    <row r="4045" spans="1:4">
      <c r="A4045" s="1">
        <v>43839</v>
      </c>
      <c r="B4045" t="s">
        <v>20</v>
      </c>
      <c r="C4045" t="s">
        <v>21</v>
      </c>
      <c r="D4045" s="2">
        <v>14.883333</v>
      </c>
    </row>
    <row r="4046" spans="1:4">
      <c r="A4046" s="1">
        <v>43838</v>
      </c>
      <c r="B4046" t="s">
        <v>2</v>
      </c>
      <c r="C4046" t="s">
        <v>3</v>
      </c>
      <c r="D4046" s="2">
        <v>30.5</v>
      </c>
    </row>
    <row r="4047" spans="1:4">
      <c r="A4047" s="1">
        <v>43838</v>
      </c>
      <c r="B4047" t="s">
        <v>4</v>
      </c>
      <c r="C4047" t="s">
        <v>5</v>
      </c>
      <c r="D4047" s="2">
        <v>25.82</v>
      </c>
    </row>
    <row r="4048" spans="1:4">
      <c r="A4048" s="1">
        <v>43838</v>
      </c>
      <c r="B4048" t="s">
        <v>6</v>
      </c>
      <c r="C4048" t="s">
        <v>7</v>
      </c>
      <c r="D4048" s="2">
        <v>54.009998000000003</v>
      </c>
    </row>
    <row r="4049" spans="1:4">
      <c r="A4049" s="1">
        <v>43838</v>
      </c>
      <c r="B4049" t="s">
        <v>8</v>
      </c>
      <c r="C4049" t="s">
        <v>9</v>
      </c>
      <c r="D4049" s="2">
        <v>22.9</v>
      </c>
    </row>
    <row r="4050" spans="1:4">
      <c r="A4050" s="1">
        <v>43838</v>
      </c>
      <c r="B4050" t="s">
        <v>10</v>
      </c>
      <c r="C4050" t="s">
        <v>11</v>
      </c>
      <c r="D4050" s="2">
        <v>33.709999000000003</v>
      </c>
    </row>
    <row r="4051" spans="1:4">
      <c r="A4051" s="1">
        <v>43838</v>
      </c>
      <c r="B4051" t="s">
        <v>12</v>
      </c>
      <c r="C4051" t="s">
        <v>13</v>
      </c>
      <c r="D4051" s="2">
        <v>19.379999000000002</v>
      </c>
    </row>
    <row r="4052" spans="1:4">
      <c r="A4052" s="1">
        <v>43838</v>
      </c>
      <c r="B4052" t="s">
        <v>14</v>
      </c>
      <c r="C4052" t="s">
        <v>15</v>
      </c>
      <c r="D4052" s="2">
        <v>48.560001</v>
      </c>
    </row>
    <row r="4053" spans="1:4">
      <c r="A4053" s="1">
        <v>43838</v>
      </c>
      <c r="B4053" t="s">
        <v>16</v>
      </c>
      <c r="C4053" t="s">
        <v>17</v>
      </c>
      <c r="D4053" s="2">
        <v>62</v>
      </c>
    </row>
    <row r="4054" spans="1:4">
      <c r="A4054" s="1">
        <v>43838</v>
      </c>
      <c r="B4054" t="s">
        <v>18</v>
      </c>
      <c r="C4054" t="s">
        <v>19</v>
      </c>
      <c r="D4054" s="2">
        <v>57.904426999999998</v>
      </c>
    </row>
    <row r="4055" spans="1:4">
      <c r="A4055" s="1">
        <v>43838</v>
      </c>
      <c r="B4055" t="s">
        <v>20</v>
      </c>
      <c r="C4055" t="s">
        <v>21</v>
      </c>
      <c r="D4055" s="2">
        <v>14.89</v>
      </c>
    </row>
    <row r="4056" spans="1:4">
      <c r="A4056" s="1">
        <v>43837</v>
      </c>
      <c r="B4056" t="s">
        <v>2</v>
      </c>
      <c r="C4056" t="s">
        <v>3</v>
      </c>
      <c r="D4056" s="2">
        <v>30.690000999999999</v>
      </c>
    </row>
    <row r="4057" spans="1:4">
      <c r="A4057" s="1">
        <v>43837</v>
      </c>
      <c r="B4057" t="s">
        <v>4</v>
      </c>
      <c r="C4057" t="s">
        <v>5</v>
      </c>
      <c r="D4057" s="2">
        <v>26.01</v>
      </c>
    </row>
    <row r="4058" spans="1:4">
      <c r="A4058" s="1">
        <v>43837</v>
      </c>
      <c r="B4058" t="s">
        <v>6</v>
      </c>
      <c r="C4058" t="s">
        <v>7</v>
      </c>
      <c r="D4058" s="2">
        <v>54</v>
      </c>
    </row>
    <row r="4059" spans="1:4">
      <c r="A4059" s="1">
        <v>43837</v>
      </c>
      <c r="B4059" t="s">
        <v>8</v>
      </c>
      <c r="C4059" t="s">
        <v>9</v>
      </c>
      <c r="D4059" s="2">
        <v>23.34</v>
      </c>
    </row>
    <row r="4060" spans="1:4">
      <c r="A4060" s="1">
        <v>43837</v>
      </c>
      <c r="B4060" t="s">
        <v>10</v>
      </c>
      <c r="C4060" t="s">
        <v>11</v>
      </c>
      <c r="D4060" s="2">
        <v>33.580002</v>
      </c>
    </row>
    <row r="4061" spans="1:4">
      <c r="A4061" s="1">
        <v>43837</v>
      </c>
      <c r="B4061" t="s">
        <v>12</v>
      </c>
      <c r="C4061" t="s">
        <v>13</v>
      </c>
      <c r="D4061" s="2">
        <v>19.170000000000002</v>
      </c>
    </row>
    <row r="4062" spans="1:4">
      <c r="A4062" s="1">
        <v>43837</v>
      </c>
      <c r="B4062" t="s">
        <v>14</v>
      </c>
      <c r="C4062" t="s">
        <v>15</v>
      </c>
      <c r="D4062" s="2">
        <v>48.799999</v>
      </c>
    </row>
    <row r="4063" spans="1:4">
      <c r="A4063" s="1">
        <v>43837</v>
      </c>
      <c r="B4063" t="s">
        <v>16</v>
      </c>
      <c r="C4063" t="s">
        <v>17</v>
      </c>
      <c r="D4063" s="2">
        <v>62.900002000000001</v>
      </c>
    </row>
    <row r="4064" spans="1:4">
      <c r="A4064" s="1">
        <v>43837</v>
      </c>
      <c r="B4064" t="s">
        <v>18</v>
      </c>
      <c r="C4064" t="s">
        <v>19</v>
      </c>
      <c r="D4064" s="2">
        <v>58.320937999999998</v>
      </c>
    </row>
    <row r="4065" spans="1:4">
      <c r="A4065" s="1">
        <v>43837</v>
      </c>
      <c r="B4065" t="s">
        <v>20</v>
      </c>
      <c r="C4065" t="s">
        <v>21</v>
      </c>
      <c r="D4065" s="2">
        <v>14.93</v>
      </c>
    </row>
    <row r="4066" spans="1:4">
      <c r="A4066" s="1">
        <v>43836</v>
      </c>
      <c r="B4066" t="s">
        <v>2</v>
      </c>
      <c r="C4066" t="s">
        <v>3</v>
      </c>
      <c r="D4066" s="2">
        <v>30.809999000000001</v>
      </c>
    </row>
    <row r="4067" spans="1:4">
      <c r="A4067" s="1">
        <v>43836</v>
      </c>
      <c r="B4067" t="s">
        <v>4</v>
      </c>
      <c r="C4067" t="s">
        <v>5</v>
      </c>
      <c r="D4067" s="2">
        <v>26.540001</v>
      </c>
    </row>
    <row r="4068" spans="1:4">
      <c r="A4068" s="1">
        <v>43836</v>
      </c>
      <c r="B4068" t="s">
        <v>6</v>
      </c>
      <c r="C4068" t="s">
        <v>7</v>
      </c>
      <c r="D4068" s="2">
        <v>53.610000999999997</v>
      </c>
    </row>
    <row r="4069" spans="1:4">
      <c r="A4069" s="1">
        <v>43836</v>
      </c>
      <c r="B4069" t="s">
        <v>8</v>
      </c>
      <c r="C4069" t="s">
        <v>9</v>
      </c>
      <c r="D4069" s="2">
        <v>23.48</v>
      </c>
    </row>
    <row r="4070" spans="1:4">
      <c r="A4070" s="1">
        <v>43836</v>
      </c>
      <c r="B4070" t="s">
        <v>10</v>
      </c>
      <c r="C4070" t="s">
        <v>11</v>
      </c>
      <c r="D4070" s="2">
        <v>33.490001999999997</v>
      </c>
    </row>
    <row r="4071" spans="1:4">
      <c r="A4071" s="1">
        <v>43836</v>
      </c>
      <c r="B4071" t="s">
        <v>12</v>
      </c>
      <c r="C4071" t="s">
        <v>13</v>
      </c>
      <c r="D4071" s="2">
        <v>19.110001</v>
      </c>
    </row>
    <row r="4072" spans="1:4">
      <c r="A4072" s="1">
        <v>43836</v>
      </c>
      <c r="B4072" t="s">
        <v>14</v>
      </c>
      <c r="C4072" t="s">
        <v>15</v>
      </c>
      <c r="D4072" s="2">
        <v>48.330002</v>
      </c>
    </row>
    <row r="4073" spans="1:4">
      <c r="A4073" s="1">
        <v>43836</v>
      </c>
      <c r="B4073" t="s">
        <v>16</v>
      </c>
      <c r="C4073" t="s">
        <v>17</v>
      </c>
      <c r="D4073" s="2">
        <v>62.610000999999997</v>
      </c>
    </row>
    <row r="4074" spans="1:4">
      <c r="A4074" s="1">
        <v>43836</v>
      </c>
      <c r="B4074" t="s">
        <v>18</v>
      </c>
      <c r="C4074" t="s">
        <v>19</v>
      </c>
      <c r="D4074" s="2">
        <v>59.487170999999996</v>
      </c>
    </row>
    <row r="4075" spans="1:4">
      <c r="A4075" s="1">
        <v>43836</v>
      </c>
      <c r="B4075" t="s">
        <v>20</v>
      </c>
      <c r="C4075" t="s">
        <v>21</v>
      </c>
      <c r="D4075" s="2">
        <v>14.463333</v>
      </c>
    </row>
    <row r="4076" spans="1:4">
      <c r="A4076" s="1">
        <v>43833</v>
      </c>
      <c r="B4076" t="s">
        <v>2</v>
      </c>
      <c r="C4076" t="s">
        <v>3</v>
      </c>
      <c r="D4076" s="2">
        <v>30.450001</v>
      </c>
    </row>
    <row r="4077" spans="1:4">
      <c r="A4077" s="1">
        <v>43833</v>
      </c>
      <c r="B4077" t="s">
        <v>4</v>
      </c>
      <c r="C4077" t="s">
        <v>5</v>
      </c>
      <c r="D4077" s="2">
        <v>26.85</v>
      </c>
    </row>
    <row r="4078" spans="1:4">
      <c r="A4078" s="1">
        <v>43833</v>
      </c>
      <c r="B4078" t="s">
        <v>6</v>
      </c>
      <c r="C4078" t="s">
        <v>7</v>
      </c>
      <c r="D4078" s="2">
        <v>53.93</v>
      </c>
    </row>
    <row r="4079" spans="1:4">
      <c r="A4079" s="1">
        <v>43833</v>
      </c>
      <c r="B4079" t="s">
        <v>8</v>
      </c>
      <c r="C4079" t="s">
        <v>9</v>
      </c>
      <c r="D4079" s="2">
        <v>24.549999</v>
      </c>
    </row>
    <row r="4080" spans="1:4">
      <c r="A4080" s="1">
        <v>43833</v>
      </c>
      <c r="B4080" t="s">
        <v>10</v>
      </c>
      <c r="C4080" t="s">
        <v>11</v>
      </c>
      <c r="D4080" s="2">
        <v>33.549999</v>
      </c>
    </row>
    <row r="4081" spans="1:4">
      <c r="A4081" s="1">
        <v>43833</v>
      </c>
      <c r="B4081" t="s">
        <v>12</v>
      </c>
      <c r="C4081" t="s">
        <v>13</v>
      </c>
      <c r="D4081" s="2">
        <v>18.940000999999999</v>
      </c>
    </row>
    <row r="4082" spans="1:4">
      <c r="A4082" s="1">
        <v>43833</v>
      </c>
      <c r="B4082" t="s">
        <v>14</v>
      </c>
      <c r="C4082" t="s">
        <v>15</v>
      </c>
      <c r="D4082" s="2">
        <v>48.900002000000001</v>
      </c>
    </row>
    <row r="4083" spans="1:4">
      <c r="A4083" s="1">
        <v>43833</v>
      </c>
      <c r="B4083" t="s">
        <v>16</v>
      </c>
      <c r="C4083" t="s">
        <v>17</v>
      </c>
      <c r="D4083" s="2">
        <v>63</v>
      </c>
    </row>
    <row r="4084" spans="1:4">
      <c r="A4084" s="1">
        <v>43833</v>
      </c>
      <c r="B4084" t="s">
        <v>18</v>
      </c>
      <c r="C4084" t="s">
        <v>19</v>
      </c>
      <c r="D4084" s="2">
        <v>59.246516999999997</v>
      </c>
    </row>
    <row r="4085" spans="1:4">
      <c r="A4085" s="1">
        <v>43833</v>
      </c>
      <c r="B4085" t="s">
        <v>20</v>
      </c>
      <c r="C4085" t="s">
        <v>21</v>
      </c>
      <c r="D4085" s="2">
        <v>14.603332999999999</v>
      </c>
    </row>
    <row r="4086" spans="1:4">
      <c r="A4086" s="1">
        <v>43832</v>
      </c>
      <c r="B4086" t="s">
        <v>2</v>
      </c>
      <c r="C4086" t="s">
        <v>3</v>
      </c>
      <c r="D4086" s="2">
        <v>30.700001</v>
      </c>
    </row>
    <row r="4087" spans="1:4">
      <c r="A4087" s="1">
        <v>43832</v>
      </c>
      <c r="B4087" t="s">
        <v>4</v>
      </c>
      <c r="C4087" t="s">
        <v>5</v>
      </c>
      <c r="D4087" s="2">
        <v>26.799999</v>
      </c>
    </row>
    <row r="4088" spans="1:4">
      <c r="A4088" s="1">
        <v>43832</v>
      </c>
      <c r="B4088" t="s">
        <v>6</v>
      </c>
      <c r="C4088" t="s">
        <v>7</v>
      </c>
      <c r="D4088" s="2">
        <v>54.330002</v>
      </c>
    </row>
    <row r="4089" spans="1:4">
      <c r="A4089" s="1">
        <v>43832</v>
      </c>
      <c r="B4089" t="s">
        <v>8</v>
      </c>
      <c r="C4089" t="s">
        <v>9</v>
      </c>
      <c r="D4089" s="2">
        <v>23.93</v>
      </c>
    </row>
    <row r="4090" spans="1:4">
      <c r="A4090" s="1">
        <v>43832</v>
      </c>
      <c r="B4090" t="s">
        <v>10</v>
      </c>
      <c r="C4090" t="s">
        <v>11</v>
      </c>
      <c r="D4090" s="2">
        <v>33.549999</v>
      </c>
    </row>
    <row r="4091" spans="1:4">
      <c r="A4091" s="1">
        <v>43832</v>
      </c>
      <c r="B4091" t="s">
        <v>12</v>
      </c>
      <c r="C4091" t="s">
        <v>13</v>
      </c>
      <c r="D4091" s="2">
        <v>18.489999999999998</v>
      </c>
    </row>
    <row r="4092" spans="1:4">
      <c r="A4092" s="1">
        <v>43832</v>
      </c>
      <c r="B4092" t="s">
        <v>14</v>
      </c>
      <c r="C4092" t="s">
        <v>15</v>
      </c>
      <c r="D4092" s="2">
        <v>49.619999</v>
      </c>
    </row>
    <row r="4093" spans="1:4">
      <c r="A4093" s="1">
        <v>43832</v>
      </c>
      <c r="B4093" t="s">
        <v>16</v>
      </c>
      <c r="C4093" t="s">
        <v>17</v>
      </c>
      <c r="D4093" s="2">
        <v>63.91</v>
      </c>
    </row>
    <row r="4094" spans="1:4">
      <c r="A4094" s="1">
        <v>43832</v>
      </c>
      <c r="B4094" t="s">
        <v>18</v>
      </c>
      <c r="C4094" t="s">
        <v>19</v>
      </c>
      <c r="D4094" s="2">
        <v>57.126938000000003</v>
      </c>
    </row>
    <row r="4095" spans="1:4">
      <c r="A4095" s="1">
        <v>43832</v>
      </c>
      <c r="B4095" t="s">
        <v>20</v>
      </c>
      <c r="C4095" t="s">
        <v>21</v>
      </c>
      <c r="D4095" s="2">
        <v>15.036666</v>
      </c>
    </row>
    <row r="4096" spans="1:4">
      <c r="A4096" s="1">
        <v>43829</v>
      </c>
      <c r="B4096" t="s">
        <v>2</v>
      </c>
      <c r="C4096" t="s">
        <v>3</v>
      </c>
      <c r="D4096" s="2">
        <v>30.18</v>
      </c>
    </row>
    <row r="4097" spans="1:4">
      <c r="A4097" s="1">
        <v>43829</v>
      </c>
      <c r="B4097" t="s">
        <v>4</v>
      </c>
      <c r="C4097" t="s">
        <v>5</v>
      </c>
      <c r="D4097" s="2">
        <v>25.91</v>
      </c>
    </row>
    <row r="4098" spans="1:4">
      <c r="A4098" s="1">
        <v>43829</v>
      </c>
      <c r="B4098" t="s">
        <v>6</v>
      </c>
      <c r="C4098" t="s">
        <v>7</v>
      </c>
      <c r="D4098" s="2">
        <v>53.299999</v>
      </c>
    </row>
    <row r="4099" spans="1:4">
      <c r="A4099" s="1">
        <v>43829</v>
      </c>
      <c r="B4099" t="s">
        <v>8</v>
      </c>
      <c r="C4099" t="s">
        <v>9</v>
      </c>
      <c r="D4099" s="2">
        <v>23.35</v>
      </c>
    </row>
    <row r="4100" spans="1:4">
      <c r="A4100" s="1">
        <v>43829</v>
      </c>
      <c r="B4100" t="s">
        <v>10</v>
      </c>
      <c r="C4100" t="s">
        <v>11</v>
      </c>
      <c r="D4100" s="2">
        <v>33.099997999999999</v>
      </c>
    </row>
    <row r="4101" spans="1:4">
      <c r="A4101" s="1">
        <v>43829</v>
      </c>
      <c r="B4101" t="s">
        <v>12</v>
      </c>
      <c r="C4101" t="s">
        <v>13</v>
      </c>
      <c r="D4101" s="2">
        <v>18.489999999999998</v>
      </c>
    </row>
    <row r="4102" spans="1:4">
      <c r="A4102" s="1">
        <v>43829</v>
      </c>
      <c r="B4102" t="s">
        <v>14</v>
      </c>
      <c r="C4102" t="s">
        <v>15</v>
      </c>
      <c r="D4102" s="2">
        <v>47.41</v>
      </c>
    </row>
    <row r="4103" spans="1:4">
      <c r="A4103" s="1">
        <v>43829</v>
      </c>
      <c r="B4103" t="s">
        <v>16</v>
      </c>
      <c r="C4103" t="s">
        <v>17</v>
      </c>
      <c r="D4103" s="2">
        <v>64</v>
      </c>
    </row>
    <row r="4104" spans="1:4">
      <c r="A4104" s="1">
        <v>43829</v>
      </c>
      <c r="B4104" t="s">
        <v>18</v>
      </c>
      <c r="C4104" t="s">
        <v>19</v>
      </c>
      <c r="D4104" s="2">
        <v>55.849632</v>
      </c>
    </row>
    <row r="4105" spans="1:4">
      <c r="A4105" s="1">
        <v>43829</v>
      </c>
      <c r="B4105" t="s">
        <v>20</v>
      </c>
      <c r="C4105" t="s">
        <v>21</v>
      </c>
      <c r="D4105" s="2">
        <v>14.323333</v>
      </c>
    </row>
    <row r="4106" spans="1:4">
      <c r="A4106" s="1">
        <v>43826</v>
      </c>
      <c r="B4106" t="s">
        <v>2</v>
      </c>
      <c r="C4106" t="s">
        <v>3</v>
      </c>
      <c r="D4106" s="2">
        <v>30.52</v>
      </c>
    </row>
    <row r="4107" spans="1:4">
      <c r="A4107" s="1">
        <v>43826</v>
      </c>
      <c r="B4107" t="s">
        <v>4</v>
      </c>
      <c r="C4107" t="s">
        <v>5</v>
      </c>
      <c r="D4107" s="2">
        <v>26.09</v>
      </c>
    </row>
    <row r="4108" spans="1:4">
      <c r="A4108" s="1">
        <v>43826</v>
      </c>
      <c r="B4108" t="s">
        <v>6</v>
      </c>
      <c r="C4108" t="s">
        <v>7</v>
      </c>
      <c r="D4108" s="2">
        <v>53.599997999999999</v>
      </c>
    </row>
    <row r="4109" spans="1:4">
      <c r="A4109" s="1">
        <v>43826</v>
      </c>
      <c r="B4109" t="s">
        <v>8</v>
      </c>
      <c r="C4109" t="s">
        <v>9</v>
      </c>
      <c r="D4109" s="2">
        <v>23.299999</v>
      </c>
    </row>
    <row r="4110" spans="1:4">
      <c r="A4110" s="1">
        <v>43826</v>
      </c>
      <c r="B4110" t="s">
        <v>10</v>
      </c>
      <c r="C4110" t="s">
        <v>11</v>
      </c>
      <c r="D4110" s="2">
        <v>33.040000999999997</v>
      </c>
    </row>
    <row r="4111" spans="1:4">
      <c r="A4111" s="1">
        <v>43826</v>
      </c>
      <c r="B4111" t="s">
        <v>12</v>
      </c>
      <c r="C4111" t="s">
        <v>13</v>
      </c>
      <c r="D4111" s="2">
        <v>18.280000999999999</v>
      </c>
    </row>
    <row r="4112" spans="1:4">
      <c r="A4112" s="1">
        <v>43826</v>
      </c>
      <c r="B4112" t="s">
        <v>14</v>
      </c>
      <c r="C4112" t="s">
        <v>15</v>
      </c>
      <c r="D4112" s="2">
        <v>47.959999000000003</v>
      </c>
    </row>
    <row r="4113" spans="1:4">
      <c r="A4113" s="1">
        <v>43826</v>
      </c>
      <c r="B4113" t="s">
        <v>16</v>
      </c>
      <c r="C4113" t="s">
        <v>17</v>
      </c>
      <c r="D4113" s="2">
        <v>63.98</v>
      </c>
    </row>
    <row r="4114" spans="1:4">
      <c r="A4114" s="1">
        <v>43826</v>
      </c>
      <c r="B4114" t="s">
        <v>18</v>
      </c>
      <c r="C4114" t="s">
        <v>19</v>
      </c>
      <c r="D4114" s="2">
        <v>53.878143000000001</v>
      </c>
    </row>
    <row r="4115" spans="1:4">
      <c r="A4115" s="1">
        <v>43826</v>
      </c>
      <c r="B4115" t="s">
        <v>20</v>
      </c>
      <c r="C4115" t="s">
        <v>21</v>
      </c>
      <c r="D4115" s="2">
        <v>14.736666</v>
      </c>
    </row>
    <row r="4116" spans="1:4">
      <c r="A4116" s="1">
        <v>43825</v>
      </c>
      <c r="B4116" t="s">
        <v>2</v>
      </c>
      <c r="C4116" t="s">
        <v>3</v>
      </c>
      <c r="D4116" s="2">
        <v>30.91</v>
      </c>
    </row>
    <row r="4117" spans="1:4">
      <c r="A4117" s="1">
        <v>43825</v>
      </c>
      <c r="B4117" t="s">
        <v>4</v>
      </c>
      <c r="C4117" t="s">
        <v>5</v>
      </c>
      <c r="D4117" s="2">
        <v>26.65</v>
      </c>
    </row>
    <row r="4118" spans="1:4">
      <c r="A4118" s="1">
        <v>43825</v>
      </c>
      <c r="B4118" t="s">
        <v>6</v>
      </c>
      <c r="C4118" t="s">
        <v>7</v>
      </c>
      <c r="D4118" s="2">
        <v>54.790000999999997</v>
      </c>
    </row>
    <row r="4119" spans="1:4">
      <c r="A4119" s="1">
        <v>43825</v>
      </c>
      <c r="B4119" t="s">
        <v>8</v>
      </c>
      <c r="C4119" t="s">
        <v>9</v>
      </c>
      <c r="D4119" s="2">
        <v>23.35</v>
      </c>
    </row>
    <row r="4120" spans="1:4">
      <c r="A4120" s="1">
        <v>43825</v>
      </c>
      <c r="B4120" t="s">
        <v>10</v>
      </c>
      <c r="C4120" t="s">
        <v>11</v>
      </c>
      <c r="D4120" s="2">
        <v>33.270000000000003</v>
      </c>
    </row>
    <row r="4121" spans="1:4">
      <c r="A4121" s="1">
        <v>43825</v>
      </c>
      <c r="B4121" t="s">
        <v>12</v>
      </c>
      <c r="C4121" t="s">
        <v>13</v>
      </c>
      <c r="D4121" s="2">
        <v>18.52</v>
      </c>
    </row>
    <row r="4122" spans="1:4">
      <c r="A4122" s="1">
        <v>43825</v>
      </c>
      <c r="B4122" t="s">
        <v>14</v>
      </c>
      <c r="C4122" t="s">
        <v>15</v>
      </c>
      <c r="D4122" s="2">
        <v>48.259998000000003</v>
      </c>
    </row>
    <row r="4123" spans="1:4">
      <c r="A4123" s="1">
        <v>43825</v>
      </c>
      <c r="B4123" t="s">
        <v>16</v>
      </c>
      <c r="C4123" t="s">
        <v>17</v>
      </c>
      <c r="D4123" s="2">
        <v>64.769997000000004</v>
      </c>
    </row>
    <row r="4124" spans="1:4">
      <c r="A4124" s="1">
        <v>43825</v>
      </c>
      <c r="B4124" t="s">
        <v>18</v>
      </c>
      <c r="C4124" t="s">
        <v>19</v>
      </c>
      <c r="D4124" s="2">
        <v>53.683768999999998</v>
      </c>
    </row>
    <row r="4125" spans="1:4">
      <c r="A4125" s="1">
        <v>43825</v>
      </c>
      <c r="B4125" t="s">
        <v>20</v>
      </c>
      <c r="C4125" t="s">
        <v>21</v>
      </c>
      <c r="D4125" s="2">
        <v>15.55</v>
      </c>
    </row>
    <row r="4126" spans="1:4">
      <c r="A4126" s="1">
        <v>43822</v>
      </c>
      <c r="B4126" t="s">
        <v>2</v>
      </c>
      <c r="C4126" t="s">
        <v>3</v>
      </c>
      <c r="D4126" s="2">
        <v>30.5</v>
      </c>
    </row>
    <row r="4127" spans="1:4">
      <c r="A4127" s="1">
        <v>43822</v>
      </c>
      <c r="B4127" t="s">
        <v>4</v>
      </c>
      <c r="C4127" t="s">
        <v>5</v>
      </c>
      <c r="D4127" s="2">
        <v>26.4</v>
      </c>
    </row>
    <row r="4128" spans="1:4">
      <c r="A4128" s="1">
        <v>43822</v>
      </c>
      <c r="B4128" t="s">
        <v>6</v>
      </c>
      <c r="C4128" t="s">
        <v>7</v>
      </c>
      <c r="D4128" s="2">
        <v>54.580002</v>
      </c>
    </row>
    <row r="4129" spans="1:4">
      <c r="A4129" s="1">
        <v>43822</v>
      </c>
      <c r="B4129" t="s">
        <v>8</v>
      </c>
      <c r="C4129" t="s">
        <v>9</v>
      </c>
      <c r="D4129" s="2">
        <v>23.23</v>
      </c>
    </row>
    <row r="4130" spans="1:4">
      <c r="A4130" s="1">
        <v>43822</v>
      </c>
      <c r="B4130" t="s">
        <v>10</v>
      </c>
      <c r="C4130" t="s">
        <v>11</v>
      </c>
      <c r="D4130" s="2">
        <v>32.169998</v>
      </c>
    </row>
    <row r="4131" spans="1:4">
      <c r="A4131" s="1">
        <v>43822</v>
      </c>
      <c r="B4131" t="s">
        <v>12</v>
      </c>
      <c r="C4131" t="s">
        <v>13</v>
      </c>
      <c r="D4131" s="2">
        <v>18.399999999999999</v>
      </c>
    </row>
    <row r="4132" spans="1:4">
      <c r="A4132" s="1">
        <v>43822</v>
      </c>
      <c r="B4132" t="s">
        <v>14</v>
      </c>
      <c r="C4132" t="s">
        <v>15</v>
      </c>
      <c r="D4132" s="2">
        <v>46.799999</v>
      </c>
    </row>
    <row r="4133" spans="1:4">
      <c r="A4133" s="1">
        <v>43822</v>
      </c>
      <c r="B4133" t="s">
        <v>16</v>
      </c>
      <c r="C4133" t="s">
        <v>17</v>
      </c>
      <c r="D4133" s="2">
        <v>65.800003000000004</v>
      </c>
    </row>
    <row r="4134" spans="1:4">
      <c r="A4134" s="1">
        <v>43822</v>
      </c>
      <c r="B4134" t="s">
        <v>18</v>
      </c>
      <c r="C4134" t="s">
        <v>19</v>
      </c>
      <c r="D4134" s="2">
        <v>52.822978999999997</v>
      </c>
    </row>
    <row r="4135" spans="1:4">
      <c r="A4135" s="1">
        <v>43822</v>
      </c>
      <c r="B4135" t="s">
        <v>20</v>
      </c>
      <c r="C4135" t="s">
        <v>21</v>
      </c>
      <c r="D4135" s="2">
        <v>15.623333000000001</v>
      </c>
    </row>
    <row r="4136" spans="1:4">
      <c r="A4136" s="1">
        <v>43819</v>
      </c>
      <c r="B4136" t="s">
        <v>2</v>
      </c>
      <c r="C4136" t="s">
        <v>3</v>
      </c>
      <c r="D4136" s="2">
        <v>30.26</v>
      </c>
    </row>
    <row r="4137" spans="1:4">
      <c r="A4137" s="1">
        <v>43819</v>
      </c>
      <c r="B4137" t="s">
        <v>4</v>
      </c>
      <c r="C4137" t="s">
        <v>5</v>
      </c>
      <c r="D4137" s="2">
        <v>26.139999</v>
      </c>
    </row>
    <row r="4138" spans="1:4">
      <c r="A4138" s="1">
        <v>43819</v>
      </c>
      <c r="B4138" t="s">
        <v>6</v>
      </c>
      <c r="C4138" t="s">
        <v>7</v>
      </c>
      <c r="D4138" s="2">
        <v>54.790000999999997</v>
      </c>
    </row>
    <row r="4139" spans="1:4">
      <c r="A4139" s="1">
        <v>43819</v>
      </c>
      <c r="B4139" t="s">
        <v>8</v>
      </c>
      <c r="C4139" t="s">
        <v>9</v>
      </c>
      <c r="D4139" s="2">
        <v>23</v>
      </c>
    </row>
    <row r="4140" spans="1:4">
      <c r="A4140" s="1">
        <v>43819</v>
      </c>
      <c r="B4140" t="s">
        <v>10</v>
      </c>
      <c r="C4140" t="s">
        <v>11</v>
      </c>
      <c r="D4140" s="2">
        <v>32.009998000000003</v>
      </c>
    </row>
    <row r="4141" spans="1:4">
      <c r="A4141" s="1">
        <v>43819</v>
      </c>
      <c r="B4141" t="s">
        <v>12</v>
      </c>
      <c r="C4141" t="s">
        <v>13</v>
      </c>
      <c r="D4141" s="2">
        <v>18.739999999999998</v>
      </c>
    </row>
    <row r="4142" spans="1:4">
      <c r="A4142" s="1">
        <v>43819</v>
      </c>
      <c r="B4142" t="s">
        <v>14</v>
      </c>
      <c r="C4142" t="s">
        <v>15</v>
      </c>
      <c r="D4142" s="2">
        <v>45.542858000000003</v>
      </c>
    </row>
    <row r="4143" spans="1:4">
      <c r="A4143" s="1">
        <v>43819</v>
      </c>
      <c r="B4143" t="s">
        <v>16</v>
      </c>
      <c r="C4143" t="s">
        <v>17</v>
      </c>
      <c r="D4143" s="2">
        <v>64.739998</v>
      </c>
    </row>
    <row r="4144" spans="1:4">
      <c r="A4144" s="1">
        <v>43819</v>
      </c>
      <c r="B4144" t="s">
        <v>18</v>
      </c>
      <c r="C4144" t="s">
        <v>19</v>
      </c>
      <c r="D4144" s="2">
        <v>52.258372999999999</v>
      </c>
    </row>
    <row r="4145" spans="1:4">
      <c r="A4145" s="1">
        <v>43819</v>
      </c>
      <c r="B4145" t="s">
        <v>20</v>
      </c>
      <c r="C4145" t="s">
        <v>21</v>
      </c>
      <c r="D4145" s="2">
        <v>16.366667</v>
      </c>
    </row>
    <row r="4146" spans="1:4">
      <c r="A4146" s="1">
        <v>43818</v>
      </c>
      <c r="B4146" t="s">
        <v>2</v>
      </c>
      <c r="C4146" t="s">
        <v>3</v>
      </c>
      <c r="D4146" s="2">
        <v>30.610001</v>
      </c>
    </row>
    <row r="4147" spans="1:4">
      <c r="A4147" s="1">
        <v>43818</v>
      </c>
      <c r="B4147" t="s">
        <v>4</v>
      </c>
      <c r="C4147" t="s">
        <v>5</v>
      </c>
      <c r="D4147" s="2">
        <v>25.85</v>
      </c>
    </row>
    <row r="4148" spans="1:4">
      <c r="A4148" s="1">
        <v>43818</v>
      </c>
      <c r="B4148" t="s">
        <v>6</v>
      </c>
      <c r="C4148" t="s">
        <v>7</v>
      </c>
      <c r="D4148" s="2">
        <v>54</v>
      </c>
    </row>
    <row r="4149" spans="1:4">
      <c r="A4149" s="1">
        <v>43818</v>
      </c>
      <c r="B4149" t="s">
        <v>8</v>
      </c>
      <c r="C4149" t="s">
        <v>9</v>
      </c>
      <c r="D4149" s="2">
        <v>22.33</v>
      </c>
    </row>
    <row r="4150" spans="1:4">
      <c r="A4150" s="1">
        <v>43818</v>
      </c>
      <c r="B4150" t="s">
        <v>10</v>
      </c>
      <c r="C4150" t="s">
        <v>11</v>
      </c>
      <c r="D4150" s="2">
        <v>31.66</v>
      </c>
    </row>
    <row r="4151" spans="1:4">
      <c r="A4151" s="1">
        <v>43818</v>
      </c>
      <c r="B4151" t="s">
        <v>12</v>
      </c>
      <c r="C4151" t="s">
        <v>13</v>
      </c>
      <c r="D4151" s="2">
        <v>19.010000000000002</v>
      </c>
    </row>
    <row r="4152" spans="1:4">
      <c r="A4152" s="1">
        <v>43818</v>
      </c>
      <c r="B4152" t="s">
        <v>14</v>
      </c>
      <c r="C4152" t="s">
        <v>15</v>
      </c>
      <c r="D4152" s="2">
        <v>46.571426000000002</v>
      </c>
    </row>
    <row r="4153" spans="1:4">
      <c r="A4153" s="1">
        <v>43818</v>
      </c>
      <c r="B4153" t="s">
        <v>16</v>
      </c>
      <c r="C4153" t="s">
        <v>17</v>
      </c>
      <c r="D4153" s="2">
        <v>64.739998</v>
      </c>
    </row>
    <row r="4154" spans="1:4">
      <c r="A4154" s="1">
        <v>43818</v>
      </c>
      <c r="B4154" t="s">
        <v>18</v>
      </c>
      <c r="C4154" t="s">
        <v>19</v>
      </c>
      <c r="D4154" s="2">
        <v>52.036231999999998</v>
      </c>
    </row>
    <row r="4155" spans="1:4">
      <c r="A4155" s="1">
        <v>43818</v>
      </c>
      <c r="B4155" t="s">
        <v>20</v>
      </c>
      <c r="C4155" t="s">
        <v>21</v>
      </c>
      <c r="D4155" s="2">
        <v>16.186665999999999</v>
      </c>
    </row>
    <row r="4156" spans="1:4">
      <c r="A4156" s="1">
        <v>43817</v>
      </c>
      <c r="B4156" t="s">
        <v>2</v>
      </c>
      <c r="C4156" t="s">
        <v>3</v>
      </c>
      <c r="D4156" s="2">
        <v>30.540001</v>
      </c>
    </row>
    <row r="4157" spans="1:4">
      <c r="A4157" s="1">
        <v>43817</v>
      </c>
      <c r="B4157" t="s">
        <v>4</v>
      </c>
      <c r="C4157" t="s">
        <v>5</v>
      </c>
      <c r="D4157" s="2">
        <v>25.700001</v>
      </c>
    </row>
    <row r="4158" spans="1:4">
      <c r="A4158" s="1">
        <v>43817</v>
      </c>
      <c r="B4158" t="s">
        <v>6</v>
      </c>
      <c r="C4158" t="s">
        <v>7</v>
      </c>
      <c r="D4158" s="2">
        <v>53.470001000000003</v>
      </c>
    </row>
    <row r="4159" spans="1:4">
      <c r="A4159" s="1">
        <v>43817</v>
      </c>
      <c r="B4159" t="s">
        <v>8</v>
      </c>
      <c r="C4159" t="s">
        <v>9</v>
      </c>
      <c r="D4159" s="2">
        <v>22.309999000000001</v>
      </c>
    </row>
    <row r="4160" spans="1:4">
      <c r="A4160" s="1">
        <v>43817</v>
      </c>
      <c r="B4160" t="s">
        <v>10</v>
      </c>
      <c r="C4160" t="s">
        <v>11</v>
      </c>
      <c r="D4160" s="2">
        <v>31.1</v>
      </c>
    </row>
    <row r="4161" spans="1:4">
      <c r="A4161" s="1">
        <v>43817</v>
      </c>
      <c r="B4161" t="s">
        <v>12</v>
      </c>
      <c r="C4161" t="s">
        <v>13</v>
      </c>
      <c r="D4161" s="2">
        <v>18.790001</v>
      </c>
    </row>
    <row r="4162" spans="1:4">
      <c r="A4162" s="1">
        <v>43817</v>
      </c>
      <c r="B4162" t="s">
        <v>14</v>
      </c>
      <c r="C4162" t="s">
        <v>15</v>
      </c>
      <c r="D4162" s="2">
        <v>46.028571999999997</v>
      </c>
    </row>
    <row r="4163" spans="1:4">
      <c r="A4163" s="1">
        <v>43817</v>
      </c>
      <c r="B4163" t="s">
        <v>16</v>
      </c>
      <c r="C4163" t="s">
        <v>17</v>
      </c>
      <c r="D4163" s="2">
        <v>64</v>
      </c>
    </row>
    <row r="4164" spans="1:4">
      <c r="A4164" s="1">
        <v>43817</v>
      </c>
      <c r="B4164" t="s">
        <v>18</v>
      </c>
      <c r="C4164" t="s">
        <v>19</v>
      </c>
      <c r="D4164" s="2">
        <v>50.712649999999996</v>
      </c>
    </row>
    <row r="4165" spans="1:4">
      <c r="A4165" s="1">
        <v>43817</v>
      </c>
      <c r="B4165" t="s">
        <v>20</v>
      </c>
      <c r="C4165" t="s">
        <v>21</v>
      </c>
      <c r="D4165" s="2">
        <v>16.186665999999999</v>
      </c>
    </row>
    <row r="4166" spans="1:4">
      <c r="A4166" s="1">
        <v>43816</v>
      </c>
      <c r="B4166" t="s">
        <v>2</v>
      </c>
      <c r="C4166" t="s">
        <v>3</v>
      </c>
      <c r="D4166" s="2">
        <v>29.85</v>
      </c>
    </row>
    <row r="4167" spans="1:4">
      <c r="A4167" s="1">
        <v>43816</v>
      </c>
      <c r="B4167" t="s">
        <v>4</v>
      </c>
      <c r="C4167" t="s">
        <v>5</v>
      </c>
      <c r="D4167" s="2">
        <v>25.870000999999998</v>
      </c>
    </row>
    <row r="4168" spans="1:4">
      <c r="A4168" s="1">
        <v>43816</v>
      </c>
      <c r="B4168" t="s">
        <v>6</v>
      </c>
      <c r="C4168" t="s">
        <v>7</v>
      </c>
      <c r="D4168" s="2">
        <v>53.419998</v>
      </c>
    </row>
    <row r="4169" spans="1:4">
      <c r="A4169" s="1">
        <v>43816</v>
      </c>
      <c r="B4169" t="s">
        <v>8</v>
      </c>
      <c r="C4169" t="s">
        <v>9</v>
      </c>
      <c r="D4169" s="2">
        <v>21.469999000000001</v>
      </c>
    </row>
    <row r="4170" spans="1:4">
      <c r="A4170" s="1">
        <v>43816</v>
      </c>
      <c r="B4170" t="s">
        <v>10</v>
      </c>
      <c r="C4170" t="s">
        <v>11</v>
      </c>
      <c r="D4170" s="2">
        <v>30.73</v>
      </c>
    </row>
    <row r="4171" spans="1:4">
      <c r="A4171" s="1">
        <v>43816</v>
      </c>
      <c r="B4171" t="s">
        <v>12</v>
      </c>
      <c r="C4171" t="s">
        <v>13</v>
      </c>
      <c r="D4171" s="2">
        <v>18.809999000000001</v>
      </c>
    </row>
    <row r="4172" spans="1:4">
      <c r="A4172" s="1">
        <v>43816</v>
      </c>
      <c r="B4172" t="s">
        <v>14</v>
      </c>
      <c r="C4172" t="s">
        <v>15</v>
      </c>
      <c r="D4172" s="2">
        <v>45.047618999999997</v>
      </c>
    </row>
    <row r="4173" spans="1:4">
      <c r="A4173" s="1">
        <v>43816</v>
      </c>
      <c r="B4173" t="s">
        <v>16</v>
      </c>
      <c r="C4173" t="s">
        <v>17</v>
      </c>
      <c r="D4173" s="2">
        <v>64.5</v>
      </c>
    </row>
    <row r="4174" spans="1:4">
      <c r="A4174" s="1">
        <v>43816</v>
      </c>
      <c r="B4174" t="s">
        <v>18</v>
      </c>
      <c r="C4174" t="s">
        <v>19</v>
      </c>
      <c r="D4174" s="2">
        <v>50.499766999999999</v>
      </c>
    </row>
    <row r="4175" spans="1:4">
      <c r="A4175" s="1">
        <v>43816</v>
      </c>
      <c r="B4175" t="s">
        <v>20</v>
      </c>
      <c r="C4175" t="s">
        <v>21</v>
      </c>
      <c r="D4175" s="2">
        <v>15.93</v>
      </c>
    </row>
    <row r="4176" spans="1:4">
      <c r="A4176" s="1">
        <v>43815</v>
      </c>
      <c r="B4176" t="s">
        <v>2</v>
      </c>
      <c r="C4176" t="s">
        <v>3</v>
      </c>
      <c r="D4176" s="2">
        <v>29.41</v>
      </c>
    </row>
    <row r="4177" spans="1:4">
      <c r="A4177" s="1">
        <v>43815</v>
      </c>
      <c r="B4177" t="s">
        <v>4</v>
      </c>
      <c r="C4177" t="s">
        <v>5</v>
      </c>
      <c r="D4177" s="2">
        <v>26.5</v>
      </c>
    </row>
    <row r="4178" spans="1:4">
      <c r="A4178" s="1">
        <v>43815</v>
      </c>
      <c r="B4178" t="s">
        <v>6</v>
      </c>
      <c r="C4178" t="s">
        <v>7</v>
      </c>
      <c r="D4178" s="2">
        <v>53.34</v>
      </c>
    </row>
    <row r="4179" spans="1:4">
      <c r="A4179" s="1">
        <v>43815</v>
      </c>
      <c r="B4179" t="s">
        <v>8</v>
      </c>
      <c r="C4179" t="s">
        <v>9</v>
      </c>
      <c r="D4179" s="2">
        <v>21.02</v>
      </c>
    </row>
    <row r="4180" spans="1:4">
      <c r="A4180" s="1">
        <v>43815</v>
      </c>
      <c r="B4180" t="s">
        <v>10</v>
      </c>
      <c r="C4180" t="s">
        <v>11</v>
      </c>
      <c r="D4180" s="2">
        <v>31.08</v>
      </c>
    </row>
    <row r="4181" spans="1:4">
      <c r="A4181" s="1">
        <v>43815</v>
      </c>
      <c r="B4181" t="s">
        <v>12</v>
      </c>
      <c r="C4181" t="s">
        <v>13</v>
      </c>
      <c r="D4181" s="2">
        <v>18.66</v>
      </c>
    </row>
    <row r="4182" spans="1:4">
      <c r="A4182" s="1">
        <v>43815</v>
      </c>
      <c r="B4182" t="s">
        <v>14</v>
      </c>
      <c r="C4182" t="s">
        <v>15</v>
      </c>
      <c r="D4182" s="2">
        <v>45.238093999999997</v>
      </c>
    </row>
    <row r="4183" spans="1:4">
      <c r="A4183" s="1">
        <v>43815</v>
      </c>
      <c r="B4183" t="s">
        <v>16</v>
      </c>
      <c r="C4183" t="s">
        <v>17</v>
      </c>
      <c r="D4183" s="2">
        <v>64.699996999999996</v>
      </c>
    </row>
    <row r="4184" spans="1:4">
      <c r="A4184" s="1">
        <v>43815</v>
      </c>
      <c r="B4184" t="s">
        <v>18</v>
      </c>
      <c r="C4184" t="s">
        <v>19</v>
      </c>
      <c r="D4184" s="2">
        <v>50.351672999999998</v>
      </c>
    </row>
    <row r="4185" spans="1:4">
      <c r="A4185" s="1">
        <v>43815</v>
      </c>
      <c r="B4185" t="s">
        <v>20</v>
      </c>
      <c r="C4185" t="s">
        <v>21</v>
      </c>
      <c r="D4185" s="2">
        <v>15.406666</v>
      </c>
    </row>
    <row r="4186" spans="1:4">
      <c r="A4186" s="1">
        <v>43812</v>
      </c>
      <c r="B4186" t="s">
        <v>2</v>
      </c>
      <c r="C4186" t="s">
        <v>3</v>
      </c>
      <c r="D4186" s="2">
        <v>29.98</v>
      </c>
    </row>
    <row r="4187" spans="1:4">
      <c r="A4187" s="1">
        <v>43812</v>
      </c>
      <c r="B4187" t="s">
        <v>4</v>
      </c>
      <c r="C4187" t="s">
        <v>5</v>
      </c>
      <c r="D4187" s="2">
        <v>26.74</v>
      </c>
    </row>
    <row r="4188" spans="1:4">
      <c r="A4188" s="1">
        <v>43812</v>
      </c>
      <c r="B4188" t="s">
        <v>6</v>
      </c>
      <c r="C4188" t="s">
        <v>7</v>
      </c>
      <c r="D4188" s="2">
        <v>53.759998000000003</v>
      </c>
    </row>
    <row r="4189" spans="1:4">
      <c r="A4189" s="1">
        <v>43812</v>
      </c>
      <c r="B4189" t="s">
        <v>8</v>
      </c>
      <c r="C4189" t="s">
        <v>9</v>
      </c>
      <c r="D4189" s="2">
        <v>20.799999</v>
      </c>
    </row>
    <row r="4190" spans="1:4">
      <c r="A4190" s="1">
        <v>43812</v>
      </c>
      <c r="B4190" t="s">
        <v>10</v>
      </c>
      <c r="C4190" t="s">
        <v>11</v>
      </c>
      <c r="D4190" s="2">
        <v>30.85</v>
      </c>
    </row>
    <row r="4191" spans="1:4">
      <c r="A4191" s="1">
        <v>43812</v>
      </c>
      <c r="B4191" t="s">
        <v>12</v>
      </c>
      <c r="C4191" t="s">
        <v>13</v>
      </c>
      <c r="D4191" s="2">
        <v>18.84</v>
      </c>
    </row>
    <row r="4192" spans="1:4">
      <c r="A4192" s="1">
        <v>43812</v>
      </c>
      <c r="B4192" t="s">
        <v>14</v>
      </c>
      <c r="C4192" t="s">
        <v>15</v>
      </c>
      <c r="D4192" s="2">
        <v>44.599997999999999</v>
      </c>
    </row>
    <row r="4193" spans="1:4">
      <c r="A4193" s="1">
        <v>43812</v>
      </c>
      <c r="B4193" t="s">
        <v>16</v>
      </c>
      <c r="C4193" t="s">
        <v>17</v>
      </c>
      <c r="D4193" s="2">
        <v>65.599997999999999</v>
      </c>
    </row>
    <row r="4194" spans="1:4">
      <c r="A4194" s="1">
        <v>43812</v>
      </c>
      <c r="B4194" t="s">
        <v>18</v>
      </c>
      <c r="C4194" t="s">
        <v>19</v>
      </c>
      <c r="D4194" s="2">
        <v>49.546416999999998</v>
      </c>
    </row>
    <row r="4195" spans="1:4">
      <c r="A4195" s="1">
        <v>43812</v>
      </c>
      <c r="B4195" t="s">
        <v>20</v>
      </c>
      <c r="C4195" t="s">
        <v>21</v>
      </c>
      <c r="D4195" s="2">
        <v>15.466666</v>
      </c>
    </row>
    <row r="4196" spans="1:4">
      <c r="A4196" s="1">
        <v>43811</v>
      </c>
      <c r="B4196" t="s">
        <v>2</v>
      </c>
      <c r="C4196" t="s">
        <v>3</v>
      </c>
      <c r="D4196" s="2">
        <v>30.969999000000001</v>
      </c>
    </row>
    <row r="4197" spans="1:4">
      <c r="A4197" s="1">
        <v>43811</v>
      </c>
      <c r="B4197" t="s">
        <v>4</v>
      </c>
      <c r="C4197" t="s">
        <v>5</v>
      </c>
      <c r="D4197" s="2">
        <v>26.190000999999999</v>
      </c>
    </row>
    <row r="4198" spans="1:4">
      <c r="A4198" s="1">
        <v>43811</v>
      </c>
      <c r="B4198" t="s">
        <v>6</v>
      </c>
      <c r="C4198" t="s">
        <v>7</v>
      </c>
      <c r="D4198" s="2">
        <v>52.950001</v>
      </c>
    </row>
    <row r="4199" spans="1:4">
      <c r="A4199" s="1">
        <v>43811</v>
      </c>
      <c r="B4199" t="s">
        <v>8</v>
      </c>
      <c r="C4199" t="s">
        <v>9</v>
      </c>
      <c r="D4199" s="2">
        <v>20.98</v>
      </c>
    </row>
    <row r="4200" spans="1:4">
      <c r="A4200" s="1">
        <v>43811</v>
      </c>
      <c r="B4200" t="s">
        <v>10</v>
      </c>
      <c r="C4200" t="s">
        <v>11</v>
      </c>
      <c r="D4200" s="2">
        <v>30.799999</v>
      </c>
    </row>
    <row r="4201" spans="1:4">
      <c r="A4201" s="1">
        <v>43811</v>
      </c>
      <c r="B4201" t="s">
        <v>12</v>
      </c>
      <c r="C4201" t="s">
        <v>13</v>
      </c>
      <c r="D4201" s="2">
        <v>18.75</v>
      </c>
    </row>
    <row r="4202" spans="1:4">
      <c r="A4202" s="1">
        <v>43811</v>
      </c>
      <c r="B4202" t="s">
        <v>14</v>
      </c>
      <c r="C4202" t="s">
        <v>15</v>
      </c>
      <c r="D4202" s="2">
        <v>44.552379999999999</v>
      </c>
    </row>
    <row r="4203" spans="1:4">
      <c r="A4203" s="1">
        <v>43811</v>
      </c>
      <c r="B4203" t="s">
        <v>16</v>
      </c>
      <c r="C4203" t="s">
        <v>17</v>
      </c>
      <c r="D4203" s="2">
        <v>65.629997000000003</v>
      </c>
    </row>
    <row r="4204" spans="1:4">
      <c r="A4204" s="1">
        <v>43811</v>
      </c>
      <c r="B4204" t="s">
        <v>18</v>
      </c>
      <c r="C4204" t="s">
        <v>19</v>
      </c>
      <c r="D4204" s="2">
        <v>49.518650000000001</v>
      </c>
    </row>
    <row r="4205" spans="1:4">
      <c r="A4205" s="1">
        <v>43811</v>
      </c>
      <c r="B4205" t="s">
        <v>20</v>
      </c>
      <c r="C4205" t="s">
        <v>21</v>
      </c>
      <c r="D4205" s="2">
        <v>15.563333</v>
      </c>
    </row>
    <row r="4206" spans="1:4">
      <c r="A4206" s="1">
        <v>43810</v>
      </c>
      <c r="B4206" t="s">
        <v>2</v>
      </c>
      <c r="C4206" t="s">
        <v>3</v>
      </c>
      <c r="D4206" s="2">
        <v>30.4</v>
      </c>
    </row>
    <row r="4207" spans="1:4">
      <c r="A4207" s="1">
        <v>43810</v>
      </c>
      <c r="B4207" t="s">
        <v>4</v>
      </c>
      <c r="C4207" t="s">
        <v>5</v>
      </c>
      <c r="D4207" s="2">
        <v>24.700001</v>
      </c>
    </row>
    <row r="4208" spans="1:4">
      <c r="A4208" s="1">
        <v>43810</v>
      </c>
      <c r="B4208" t="s">
        <v>6</v>
      </c>
      <c r="C4208" t="s">
        <v>7</v>
      </c>
      <c r="D4208" s="2">
        <v>51.830002</v>
      </c>
    </row>
    <row r="4209" spans="1:4">
      <c r="A4209" s="1">
        <v>43810</v>
      </c>
      <c r="B4209" t="s">
        <v>8</v>
      </c>
      <c r="C4209" t="s">
        <v>9</v>
      </c>
      <c r="D4209" s="2">
        <v>20.07</v>
      </c>
    </row>
    <row r="4210" spans="1:4">
      <c r="A4210" s="1">
        <v>43810</v>
      </c>
      <c r="B4210" t="s">
        <v>10</v>
      </c>
      <c r="C4210" t="s">
        <v>11</v>
      </c>
      <c r="D4210" s="2">
        <v>30.450001</v>
      </c>
    </row>
    <row r="4211" spans="1:4">
      <c r="A4211" s="1">
        <v>43810</v>
      </c>
      <c r="B4211" t="s">
        <v>12</v>
      </c>
      <c r="C4211" t="s">
        <v>13</v>
      </c>
      <c r="D4211" s="2">
        <v>18.559999000000001</v>
      </c>
    </row>
    <row r="4212" spans="1:4">
      <c r="A4212" s="1">
        <v>43810</v>
      </c>
      <c r="B4212" t="s">
        <v>14</v>
      </c>
      <c r="C4212" t="s">
        <v>15</v>
      </c>
      <c r="D4212" s="2">
        <v>43.438094999999997</v>
      </c>
    </row>
    <row r="4213" spans="1:4">
      <c r="A4213" s="1">
        <v>43810</v>
      </c>
      <c r="B4213" t="s">
        <v>16</v>
      </c>
      <c r="C4213" t="s">
        <v>17</v>
      </c>
      <c r="D4213" s="2">
        <v>66</v>
      </c>
    </row>
    <row r="4214" spans="1:4">
      <c r="A4214" s="1">
        <v>43810</v>
      </c>
      <c r="B4214" t="s">
        <v>18</v>
      </c>
      <c r="C4214" t="s">
        <v>19</v>
      </c>
      <c r="D4214" s="2">
        <v>48.389439000000003</v>
      </c>
    </row>
    <row r="4215" spans="1:4">
      <c r="A4215" s="1">
        <v>43810</v>
      </c>
      <c r="B4215" t="s">
        <v>20</v>
      </c>
      <c r="C4215" t="s">
        <v>21</v>
      </c>
      <c r="D4215" s="2">
        <v>15.4</v>
      </c>
    </row>
    <row r="4216" spans="1:4">
      <c r="A4216" s="1">
        <v>43809</v>
      </c>
      <c r="B4216" t="s">
        <v>2</v>
      </c>
      <c r="C4216" t="s">
        <v>3</v>
      </c>
      <c r="D4216" s="2">
        <v>30.440000999999999</v>
      </c>
    </row>
    <row r="4217" spans="1:4">
      <c r="A4217" s="1">
        <v>43809</v>
      </c>
      <c r="B4217" t="s">
        <v>4</v>
      </c>
      <c r="C4217" t="s">
        <v>5</v>
      </c>
      <c r="D4217" s="2">
        <v>24.85</v>
      </c>
    </row>
    <row r="4218" spans="1:4">
      <c r="A4218" s="1">
        <v>43809</v>
      </c>
      <c r="B4218" t="s">
        <v>6</v>
      </c>
      <c r="C4218" t="s">
        <v>7</v>
      </c>
      <c r="D4218" s="2">
        <v>51.200001</v>
      </c>
    </row>
    <row r="4219" spans="1:4">
      <c r="A4219" s="1">
        <v>43809</v>
      </c>
      <c r="B4219" t="s">
        <v>8</v>
      </c>
      <c r="C4219" t="s">
        <v>9</v>
      </c>
      <c r="D4219" s="2">
        <v>19.530000999999999</v>
      </c>
    </row>
    <row r="4220" spans="1:4">
      <c r="A4220" s="1">
        <v>43809</v>
      </c>
      <c r="B4220" t="s">
        <v>10</v>
      </c>
      <c r="C4220" t="s">
        <v>11</v>
      </c>
      <c r="D4220" s="2">
        <v>30.549999</v>
      </c>
    </row>
    <row r="4221" spans="1:4">
      <c r="A4221" s="1">
        <v>43809</v>
      </c>
      <c r="B4221" t="s">
        <v>12</v>
      </c>
      <c r="C4221" t="s">
        <v>13</v>
      </c>
      <c r="D4221" s="2">
        <v>18.280000999999999</v>
      </c>
    </row>
    <row r="4222" spans="1:4">
      <c r="A4222" s="1">
        <v>43809</v>
      </c>
      <c r="B4222" t="s">
        <v>14</v>
      </c>
      <c r="C4222" t="s">
        <v>15</v>
      </c>
      <c r="D4222" s="2">
        <v>42.333331999999999</v>
      </c>
    </row>
    <row r="4223" spans="1:4">
      <c r="A4223" s="1">
        <v>43809</v>
      </c>
      <c r="B4223" t="s">
        <v>16</v>
      </c>
      <c r="C4223" t="s">
        <v>17</v>
      </c>
      <c r="D4223" s="2">
        <v>66.599997999999999</v>
      </c>
    </row>
    <row r="4224" spans="1:4">
      <c r="A4224" s="1">
        <v>43809</v>
      </c>
      <c r="B4224" t="s">
        <v>18</v>
      </c>
      <c r="C4224" t="s">
        <v>19</v>
      </c>
      <c r="D4224" s="2">
        <v>47.426833999999999</v>
      </c>
    </row>
    <row r="4225" spans="1:4">
      <c r="A4225" s="1">
        <v>43809</v>
      </c>
      <c r="B4225" t="s">
        <v>20</v>
      </c>
      <c r="C4225" t="s">
        <v>21</v>
      </c>
      <c r="D4225" s="2">
        <v>15.596666000000001</v>
      </c>
    </row>
    <row r="4226" spans="1:4">
      <c r="A4226" s="1">
        <v>43808</v>
      </c>
      <c r="B4226" t="s">
        <v>2</v>
      </c>
      <c r="C4226" t="s">
        <v>3</v>
      </c>
      <c r="D4226" s="2">
        <v>30.209999</v>
      </c>
    </row>
    <row r="4227" spans="1:4">
      <c r="A4227" s="1">
        <v>43808</v>
      </c>
      <c r="B4227" t="s">
        <v>4</v>
      </c>
      <c r="C4227" t="s">
        <v>5</v>
      </c>
      <c r="D4227" s="2">
        <v>24.984452999999998</v>
      </c>
    </row>
    <row r="4228" spans="1:4">
      <c r="A4228" s="1">
        <v>43808</v>
      </c>
      <c r="B4228" t="s">
        <v>6</v>
      </c>
      <c r="C4228" t="s">
        <v>7</v>
      </c>
      <c r="D4228" s="2">
        <v>51.439999</v>
      </c>
    </row>
    <row r="4229" spans="1:4">
      <c r="A4229" s="1">
        <v>43808</v>
      </c>
      <c r="B4229" t="s">
        <v>8</v>
      </c>
      <c r="C4229" t="s">
        <v>9</v>
      </c>
      <c r="D4229" s="2">
        <v>19.639999</v>
      </c>
    </row>
    <row r="4230" spans="1:4">
      <c r="A4230" s="1">
        <v>43808</v>
      </c>
      <c r="B4230" t="s">
        <v>10</v>
      </c>
      <c r="C4230" t="s">
        <v>11</v>
      </c>
      <c r="D4230" s="2">
        <v>30.49</v>
      </c>
    </row>
    <row r="4231" spans="1:4">
      <c r="A4231" s="1">
        <v>43808</v>
      </c>
      <c r="B4231" t="s">
        <v>12</v>
      </c>
      <c r="C4231" t="s">
        <v>13</v>
      </c>
      <c r="D4231" s="2">
        <v>18.079999999999998</v>
      </c>
    </row>
    <row r="4232" spans="1:4">
      <c r="A4232" s="1">
        <v>43808</v>
      </c>
      <c r="B4232" t="s">
        <v>14</v>
      </c>
      <c r="C4232" t="s">
        <v>15</v>
      </c>
      <c r="D4232" s="2">
        <v>42.990475000000004</v>
      </c>
    </row>
    <row r="4233" spans="1:4">
      <c r="A4233" s="1">
        <v>43808</v>
      </c>
      <c r="B4233" t="s">
        <v>16</v>
      </c>
      <c r="C4233" t="s">
        <v>17</v>
      </c>
      <c r="D4233" s="2">
        <v>68.5</v>
      </c>
    </row>
    <row r="4234" spans="1:4">
      <c r="A4234" s="1">
        <v>43808</v>
      </c>
      <c r="B4234" t="s">
        <v>18</v>
      </c>
      <c r="C4234" t="s">
        <v>19</v>
      </c>
      <c r="D4234" s="2">
        <v>48.648601999999997</v>
      </c>
    </row>
    <row r="4235" spans="1:4">
      <c r="A4235" s="1">
        <v>43808</v>
      </c>
      <c r="B4235" t="s">
        <v>20</v>
      </c>
      <c r="C4235" t="s">
        <v>21</v>
      </c>
      <c r="D4235" s="2">
        <v>15.883333</v>
      </c>
    </row>
    <row r="4236" spans="1:4">
      <c r="A4236" s="1">
        <v>43805</v>
      </c>
      <c r="B4236" t="s">
        <v>2</v>
      </c>
      <c r="C4236" t="s">
        <v>3</v>
      </c>
      <c r="D4236" s="2">
        <v>30.35</v>
      </c>
    </row>
    <row r="4237" spans="1:4">
      <c r="A4237" s="1">
        <v>43805</v>
      </c>
      <c r="B4237" t="s">
        <v>4</v>
      </c>
      <c r="C4237" t="s">
        <v>5</v>
      </c>
      <c r="D4237" s="2">
        <v>24.585816999999999</v>
      </c>
    </row>
    <row r="4238" spans="1:4">
      <c r="A4238" s="1">
        <v>43805</v>
      </c>
      <c r="B4238" t="s">
        <v>6</v>
      </c>
      <c r="C4238" t="s">
        <v>7</v>
      </c>
      <c r="D4238" s="2">
        <v>51.349997999999999</v>
      </c>
    </row>
    <row r="4239" spans="1:4">
      <c r="A4239" s="1">
        <v>43805</v>
      </c>
      <c r="B4239" t="s">
        <v>8</v>
      </c>
      <c r="C4239" t="s">
        <v>9</v>
      </c>
      <c r="D4239" s="2">
        <v>19.73</v>
      </c>
    </row>
    <row r="4240" spans="1:4">
      <c r="A4240" s="1">
        <v>43805</v>
      </c>
      <c r="B4240" t="s">
        <v>10</v>
      </c>
      <c r="C4240" t="s">
        <v>11</v>
      </c>
      <c r="D4240" s="2">
        <v>30.530000999999999</v>
      </c>
    </row>
    <row r="4241" spans="1:4">
      <c r="A4241" s="1">
        <v>43805</v>
      </c>
      <c r="B4241" t="s">
        <v>12</v>
      </c>
      <c r="C4241" t="s">
        <v>13</v>
      </c>
      <c r="D4241" s="2">
        <v>18.389999</v>
      </c>
    </row>
    <row r="4242" spans="1:4">
      <c r="A4242" s="1">
        <v>43805</v>
      </c>
      <c r="B4242" t="s">
        <v>14</v>
      </c>
      <c r="C4242" t="s">
        <v>15</v>
      </c>
      <c r="D4242" s="2">
        <v>43.523808000000002</v>
      </c>
    </row>
    <row r="4243" spans="1:4">
      <c r="A4243" s="1">
        <v>43805</v>
      </c>
      <c r="B4243" t="s">
        <v>16</v>
      </c>
      <c r="C4243" t="s">
        <v>17</v>
      </c>
      <c r="D4243" s="2">
        <v>68.099997999999999</v>
      </c>
    </row>
    <row r="4244" spans="1:4">
      <c r="A4244" s="1">
        <v>43805</v>
      </c>
      <c r="B4244" t="s">
        <v>18</v>
      </c>
      <c r="C4244" t="s">
        <v>19</v>
      </c>
      <c r="D4244" s="2">
        <v>49.583443000000003</v>
      </c>
    </row>
    <row r="4245" spans="1:4">
      <c r="A4245" s="1">
        <v>43805</v>
      </c>
      <c r="B4245" t="s">
        <v>20</v>
      </c>
      <c r="C4245" t="s">
        <v>21</v>
      </c>
      <c r="D4245" s="2">
        <v>16.366667</v>
      </c>
    </row>
    <row r="4246" spans="1:4">
      <c r="A4246" s="1">
        <v>43804</v>
      </c>
      <c r="B4246" t="s">
        <v>2</v>
      </c>
      <c r="C4246" t="s">
        <v>3</v>
      </c>
      <c r="D4246" s="2">
        <v>30.049999</v>
      </c>
    </row>
    <row r="4247" spans="1:4">
      <c r="A4247" s="1">
        <v>43804</v>
      </c>
      <c r="B4247" t="s">
        <v>4</v>
      </c>
      <c r="C4247" t="s">
        <v>5</v>
      </c>
      <c r="D4247" s="2">
        <v>22.961379999999998</v>
      </c>
    </row>
    <row r="4248" spans="1:4">
      <c r="A4248" s="1">
        <v>43804</v>
      </c>
      <c r="B4248" t="s">
        <v>6</v>
      </c>
      <c r="C4248" t="s">
        <v>7</v>
      </c>
      <c r="D4248" s="2">
        <v>50.950001</v>
      </c>
    </row>
    <row r="4249" spans="1:4">
      <c r="A4249" s="1">
        <v>43804</v>
      </c>
      <c r="B4249" t="s">
        <v>8</v>
      </c>
      <c r="C4249" t="s">
        <v>9</v>
      </c>
      <c r="D4249" s="2">
        <v>19.09</v>
      </c>
    </row>
    <row r="4250" spans="1:4">
      <c r="A4250" s="1">
        <v>43804</v>
      </c>
      <c r="B4250" t="s">
        <v>10</v>
      </c>
      <c r="C4250" t="s">
        <v>11</v>
      </c>
      <c r="D4250" s="2">
        <v>30.209999</v>
      </c>
    </row>
    <row r="4251" spans="1:4">
      <c r="A4251" s="1">
        <v>43804</v>
      </c>
      <c r="B4251" t="s">
        <v>12</v>
      </c>
      <c r="C4251" t="s">
        <v>13</v>
      </c>
      <c r="D4251" s="2">
        <v>18.200001</v>
      </c>
    </row>
    <row r="4252" spans="1:4">
      <c r="A4252" s="1">
        <v>43804</v>
      </c>
      <c r="B4252" t="s">
        <v>14</v>
      </c>
      <c r="C4252" t="s">
        <v>15</v>
      </c>
      <c r="D4252" s="2">
        <v>42.895237000000002</v>
      </c>
    </row>
    <row r="4253" spans="1:4">
      <c r="A4253" s="1">
        <v>43804</v>
      </c>
      <c r="B4253" t="s">
        <v>16</v>
      </c>
      <c r="C4253" t="s">
        <v>17</v>
      </c>
      <c r="D4253" s="2">
        <v>65.400002000000001</v>
      </c>
    </row>
    <row r="4254" spans="1:4">
      <c r="A4254" s="1">
        <v>43804</v>
      </c>
      <c r="B4254" t="s">
        <v>18</v>
      </c>
      <c r="C4254" t="s">
        <v>19</v>
      </c>
      <c r="D4254" s="2">
        <v>48.741160999999998</v>
      </c>
    </row>
    <row r="4255" spans="1:4">
      <c r="A4255" s="1">
        <v>43804</v>
      </c>
      <c r="B4255" t="s">
        <v>20</v>
      </c>
      <c r="C4255" t="s">
        <v>21</v>
      </c>
      <c r="D4255" s="2">
        <v>16.416665999999999</v>
      </c>
    </row>
    <row r="4256" spans="1:4">
      <c r="A4256" s="1">
        <v>43803</v>
      </c>
      <c r="B4256" t="s">
        <v>2</v>
      </c>
      <c r="C4256" t="s">
        <v>3</v>
      </c>
      <c r="D4256" s="2">
        <v>29.66</v>
      </c>
    </row>
    <row r="4257" spans="1:4">
      <c r="A4257" s="1">
        <v>43803</v>
      </c>
      <c r="B4257" t="s">
        <v>4</v>
      </c>
      <c r="C4257" t="s">
        <v>5</v>
      </c>
      <c r="D4257" s="2">
        <v>23.041107</v>
      </c>
    </row>
    <row r="4258" spans="1:4">
      <c r="A4258" s="1">
        <v>43803</v>
      </c>
      <c r="B4258" t="s">
        <v>6</v>
      </c>
      <c r="C4258" t="s">
        <v>7</v>
      </c>
      <c r="D4258" s="2">
        <v>50.919998</v>
      </c>
    </row>
    <row r="4259" spans="1:4">
      <c r="A4259" s="1">
        <v>43803</v>
      </c>
      <c r="B4259" t="s">
        <v>8</v>
      </c>
      <c r="C4259" t="s">
        <v>9</v>
      </c>
      <c r="D4259" s="2">
        <v>18.969999000000001</v>
      </c>
    </row>
    <row r="4260" spans="1:4">
      <c r="A4260" s="1">
        <v>43803</v>
      </c>
      <c r="B4260" t="s">
        <v>10</v>
      </c>
      <c r="C4260" t="s">
        <v>11</v>
      </c>
      <c r="D4260" s="2">
        <v>29.780000999999999</v>
      </c>
    </row>
    <row r="4261" spans="1:4">
      <c r="A4261" s="1">
        <v>43803</v>
      </c>
      <c r="B4261" t="s">
        <v>12</v>
      </c>
      <c r="C4261" t="s">
        <v>13</v>
      </c>
      <c r="D4261" s="2">
        <v>17.969999000000001</v>
      </c>
    </row>
    <row r="4262" spans="1:4">
      <c r="A4262" s="1">
        <v>43803</v>
      </c>
      <c r="B4262" t="s">
        <v>14</v>
      </c>
      <c r="C4262" t="s">
        <v>15</v>
      </c>
      <c r="D4262" s="2">
        <v>42.285713000000001</v>
      </c>
    </row>
    <row r="4263" spans="1:4">
      <c r="A4263" s="1">
        <v>43803</v>
      </c>
      <c r="B4263" t="s">
        <v>16</v>
      </c>
      <c r="C4263" t="s">
        <v>17</v>
      </c>
      <c r="D4263" s="2">
        <v>64.599997999999999</v>
      </c>
    </row>
    <row r="4264" spans="1:4">
      <c r="A4264" s="1">
        <v>43803</v>
      </c>
      <c r="B4264" t="s">
        <v>18</v>
      </c>
      <c r="C4264" t="s">
        <v>19</v>
      </c>
      <c r="D4264" s="2">
        <v>49.583443000000003</v>
      </c>
    </row>
    <row r="4265" spans="1:4">
      <c r="A4265" s="1">
        <v>43803</v>
      </c>
      <c r="B4265" t="s">
        <v>20</v>
      </c>
      <c r="C4265" t="s">
        <v>21</v>
      </c>
      <c r="D4265" s="2">
        <v>16.459999</v>
      </c>
    </row>
    <row r="4266" spans="1:4">
      <c r="A4266" s="1">
        <v>43802</v>
      </c>
      <c r="B4266" t="s">
        <v>2</v>
      </c>
      <c r="C4266" t="s">
        <v>3</v>
      </c>
      <c r="D4266" s="2">
        <v>28.98</v>
      </c>
    </row>
    <row r="4267" spans="1:4">
      <c r="A4267" s="1">
        <v>43802</v>
      </c>
      <c r="B4267" t="s">
        <v>4</v>
      </c>
      <c r="C4267" t="s">
        <v>5</v>
      </c>
      <c r="D4267" s="2">
        <v>22.921516</v>
      </c>
    </row>
    <row r="4268" spans="1:4">
      <c r="A4268" s="1">
        <v>43802</v>
      </c>
      <c r="B4268" t="s">
        <v>6</v>
      </c>
      <c r="C4268" t="s">
        <v>7</v>
      </c>
      <c r="D4268" s="2">
        <v>50.419998</v>
      </c>
    </row>
    <row r="4269" spans="1:4">
      <c r="A4269" s="1">
        <v>43802</v>
      </c>
      <c r="B4269" t="s">
        <v>8</v>
      </c>
      <c r="C4269" t="s">
        <v>9</v>
      </c>
      <c r="D4269" s="2">
        <v>18.989999999999998</v>
      </c>
    </row>
    <row r="4270" spans="1:4">
      <c r="A4270" s="1">
        <v>43802</v>
      </c>
      <c r="B4270" t="s">
        <v>10</v>
      </c>
      <c r="C4270" t="s">
        <v>11</v>
      </c>
      <c r="D4270" s="2">
        <v>29.219999000000001</v>
      </c>
    </row>
    <row r="4271" spans="1:4">
      <c r="A4271" s="1">
        <v>43802</v>
      </c>
      <c r="B4271" t="s">
        <v>12</v>
      </c>
      <c r="C4271" t="s">
        <v>13</v>
      </c>
      <c r="D4271" s="2">
        <v>18.07</v>
      </c>
    </row>
    <row r="4272" spans="1:4">
      <c r="A4272" s="1">
        <v>43802</v>
      </c>
      <c r="B4272" t="s">
        <v>14</v>
      </c>
      <c r="C4272" t="s">
        <v>15</v>
      </c>
      <c r="D4272" s="2">
        <v>42.704762000000002</v>
      </c>
    </row>
    <row r="4273" spans="1:4">
      <c r="A4273" s="1">
        <v>43802</v>
      </c>
      <c r="B4273" t="s">
        <v>16</v>
      </c>
      <c r="C4273" t="s">
        <v>17</v>
      </c>
      <c r="D4273" s="2">
        <v>64.430000000000007</v>
      </c>
    </row>
    <row r="4274" spans="1:4">
      <c r="A4274" s="1">
        <v>43802</v>
      </c>
      <c r="B4274" t="s">
        <v>18</v>
      </c>
      <c r="C4274" t="s">
        <v>19</v>
      </c>
      <c r="D4274" s="2">
        <v>50.194324000000002</v>
      </c>
    </row>
    <row r="4275" spans="1:4">
      <c r="A4275" s="1">
        <v>43802</v>
      </c>
      <c r="B4275" t="s">
        <v>20</v>
      </c>
      <c r="C4275" t="s">
        <v>21</v>
      </c>
      <c r="D4275" s="2">
        <v>16.036667000000001</v>
      </c>
    </row>
    <row r="4276" spans="1:4">
      <c r="A4276" s="1">
        <v>43801</v>
      </c>
      <c r="B4276" t="s">
        <v>2</v>
      </c>
      <c r="C4276" t="s">
        <v>3</v>
      </c>
      <c r="D4276" s="2">
        <v>29.07</v>
      </c>
    </row>
    <row r="4277" spans="1:4">
      <c r="A4277" s="1">
        <v>43801</v>
      </c>
      <c r="B4277" t="s">
        <v>4</v>
      </c>
      <c r="C4277" t="s">
        <v>5</v>
      </c>
      <c r="D4277" s="2">
        <v>22.652436999999999</v>
      </c>
    </row>
    <row r="4278" spans="1:4">
      <c r="A4278" s="1">
        <v>43801</v>
      </c>
      <c r="B4278" t="s">
        <v>6</v>
      </c>
      <c r="C4278" t="s">
        <v>7</v>
      </c>
      <c r="D4278" s="2">
        <v>51.34</v>
      </c>
    </row>
    <row r="4279" spans="1:4">
      <c r="A4279" s="1">
        <v>43801</v>
      </c>
      <c r="B4279" t="s">
        <v>8</v>
      </c>
      <c r="C4279" t="s">
        <v>9</v>
      </c>
      <c r="D4279" s="2">
        <v>18.799999</v>
      </c>
    </row>
    <row r="4280" spans="1:4">
      <c r="A4280" s="1">
        <v>43801</v>
      </c>
      <c r="B4280" t="s">
        <v>10</v>
      </c>
      <c r="C4280" t="s">
        <v>11</v>
      </c>
      <c r="D4280" s="2">
        <v>29.34</v>
      </c>
    </row>
    <row r="4281" spans="1:4">
      <c r="A4281" s="1">
        <v>43801</v>
      </c>
      <c r="B4281" t="s">
        <v>12</v>
      </c>
      <c r="C4281" t="s">
        <v>13</v>
      </c>
      <c r="D4281" s="2">
        <v>17.989999999999998</v>
      </c>
    </row>
    <row r="4282" spans="1:4">
      <c r="A4282" s="1">
        <v>43801</v>
      </c>
      <c r="B4282" t="s">
        <v>14</v>
      </c>
      <c r="C4282" t="s">
        <v>15</v>
      </c>
      <c r="D4282" s="2">
        <v>42.438094999999997</v>
      </c>
    </row>
    <row r="4283" spans="1:4">
      <c r="A4283" s="1">
        <v>43801</v>
      </c>
      <c r="B4283" t="s">
        <v>16</v>
      </c>
      <c r="C4283" t="s">
        <v>17</v>
      </c>
      <c r="D4283" s="2">
        <v>62.599997999999999</v>
      </c>
    </row>
    <row r="4284" spans="1:4">
      <c r="A4284" s="1">
        <v>43801</v>
      </c>
      <c r="B4284" t="s">
        <v>18</v>
      </c>
      <c r="C4284" t="s">
        <v>19</v>
      </c>
      <c r="D4284" s="2">
        <v>49.962929000000003</v>
      </c>
    </row>
    <row r="4285" spans="1:4">
      <c r="A4285" s="1">
        <v>43801</v>
      </c>
      <c r="B4285" t="s">
        <v>20</v>
      </c>
      <c r="C4285" t="s">
        <v>21</v>
      </c>
      <c r="D4285" s="2">
        <v>15.866666</v>
      </c>
    </row>
    <row r="4286" spans="1:4">
      <c r="A4286" s="1">
        <v>43798</v>
      </c>
      <c r="B4286" t="s">
        <v>2</v>
      </c>
      <c r="C4286" t="s">
        <v>3</v>
      </c>
      <c r="D4286" s="2">
        <v>29.15</v>
      </c>
    </row>
    <row r="4287" spans="1:4">
      <c r="A4287" s="1">
        <v>43798</v>
      </c>
      <c r="B4287" t="s">
        <v>4</v>
      </c>
      <c r="C4287" t="s">
        <v>5</v>
      </c>
      <c r="D4287" s="2">
        <v>22.203973999999999</v>
      </c>
    </row>
    <row r="4288" spans="1:4">
      <c r="A4288" s="1">
        <v>43798</v>
      </c>
      <c r="B4288" t="s">
        <v>6</v>
      </c>
      <c r="C4288" t="s">
        <v>7</v>
      </c>
      <c r="D4288" s="2">
        <v>49.98</v>
      </c>
    </row>
    <row r="4289" spans="1:4">
      <c r="A4289" s="1">
        <v>43798</v>
      </c>
      <c r="B4289" t="s">
        <v>8</v>
      </c>
      <c r="C4289" t="s">
        <v>9</v>
      </c>
      <c r="D4289" s="2">
        <v>18.809999000000001</v>
      </c>
    </row>
    <row r="4290" spans="1:4">
      <c r="A4290" s="1">
        <v>43798</v>
      </c>
      <c r="B4290" t="s">
        <v>10</v>
      </c>
      <c r="C4290" t="s">
        <v>11</v>
      </c>
      <c r="D4290" s="2">
        <v>28.92</v>
      </c>
    </row>
    <row r="4291" spans="1:4">
      <c r="A4291" s="1">
        <v>43798</v>
      </c>
      <c r="B4291" t="s">
        <v>12</v>
      </c>
      <c r="C4291" t="s">
        <v>13</v>
      </c>
      <c r="D4291" s="2">
        <v>17.540001</v>
      </c>
    </row>
    <row r="4292" spans="1:4">
      <c r="A4292" s="1">
        <v>43798</v>
      </c>
      <c r="B4292" t="s">
        <v>14</v>
      </c>
      <c r="C4292" t="s">
        <v>15</v>
      </c>
      <c r="D4292" s="2">
        <v>42.895237000000002</v>
      </c>
    </row>
    <row r="4293" spans="1:4">
      <c r="A4293" s="1">
        <v>43798</v>
      </c>
      <c r="B4293" t="s">
        <v>16</v>
      </c>
      <c r="C4293" t="s">
        <v>17</v>
      </c>
      <c r="D4293" s="2">
        <v>62.5</v>
      </c>
    </row>
    <row r="4294" spans="1:4">
      <c r="A4294" s="1">
        <v>43798</v>
      </c>
      <c r="B4294" t="s">
        <v>18</v>
      </c>
      <c r="C4294" t="s">
        <v>19</v>
      </c>
      <c r="D4294" s="2">
        <v>48.852229999999999</v>
      </c>
    </row>
    <row r="4295" spans="1:4">
      <c r="A4295" s="1">
        <v>43798</v>
      </c>
      <c r="B4295" t="s">
        <v>20</v>
      </c>
      <c r="C4295" t="s">
        <v>21</v>
      </c>
      <c r="D4295" s="2">
        <v>15.906666</v>
      </c>
    </row>
    <row r="4296" spans="1:4">
      <c r="A4296" s="1">
        <v>43797</v>
      </c>
      <c r="B4296" t="s">
        <v>2</v>
      </c>
      <c r="C4296" t="s">
        <v>3</v>
      </c>
      <c r="D4296" s="2">
        <v>29.530000999999999</v>
      </c>
    </row>
    <row r="4297" spans="1:4">
      <c r="A4297" s="1">
        <v>43797</v>
      </c>
      <c r="B4297" t="s">
        <v>4</v>
      </c>
      <c r="C4297" t="s">
        <v>5</v>
      </c>
      <c r="D4297" s="2">
        <v>21.904997000000002</v>
      </c>
    </row>
    <row r="4298" spans="1:4">
      <c r="A4298" s="1">
        <v>43797</v>
      </c>
      <c r="B4298" t="s">
        <v>6</v>
      </c>
      <c r="C4298" t="s">
        <v>7</v>
      </c>
      <c r="D4298" s="2">
        <v>50.369999</v>
      </c>
    </row>
    <row r="4299" spans="1:4">
      <c r="A4299" s="1">
        <v>43797</v>
      </c>
      <c r="B4299" t="s">
        <v>8</v>
      </c>
      <c r="C4299" t="s">
        <v>9</v>
      </c>
      <c r="D4299" s="2">
        <v>18.709999</v>
      </c>
    </row>
    <row r="4300" spans="1:4">
      <c r="A4300" s="1">
        <v>43797</v>
      </c>
      <c r="B4300" t="s">
        <v>10</v>
      </c>
      <c r="C4300" t="s">
        <v>11</v>
      </c>
      <c r="D4300" s="2">
        <v>29.040001</v>
      </c>
    </row>
    <row r="4301" spans="1:4">
      <c r="A4301" s="1">
        <v>43797</v>
      </c>
      <c r="B4301" t="s">
        <v>12</v>
      </c>
      <c r="C4301" t="s">
        <v>13</v>
      </c>
      <c r="D4301" s="2">
        <v>17.649999999999999</v>
      </c>
    </row>
    <row r="4302" spans="1:4">
      <c r="A4302" s="1">
        <v>43797</v>
      </c>
      <c r="B4302" t="s">
        <v>14</v>
      </c>
      <c r="C4302" t="s">
        <v>15</v>
      </c>
      <c r="D4302" s="2">
        <v>42.619045</v>
      </c>
    </row>
    <row r="4303" spans="1:4">
      <c r="A4303" s="1">
        <v>43797</v>
      </c>
      <c r="B4303" t="s">
        <v>16</v>
      </c>
      <c r="C4303" t="s">
        <v>17</v>
      </c>
      <c r="D4303" s="2">
        <v>62.279998999999997</v>
      </c>
    </row>
    <row r="4304" spans="1:4">
      <c r="A4304" s="1">
        <v>43797</v>
      </c>
      <c r="B4304" t="s">
        <v>18</v>
      </c>
      <c r="C4304" t="s">
        <v>19</v>
      </c>
      <c r="D4304" s="2">
        <v>49.277999999999999</v>
      </c>
    </row>
    <row r="4305" spans="1:4">
      <c r="A4305" s="1">
        <v>43797</v>
      </c>
      <c r="B4305" t="s">
        <v>20</v>
      </c>
      <c r="C4305" t="s">
        <v>21</v>
      </c>
      <c r="D4305" s="2">
        <v>16.049999</v>
      </c>
    </row>
    <row r="4306" spans="1:4">
      <c r="A4306" s="1">
        <v>43796</v>
      </c>
      <c r="B4306" t="s">
        <v>2</v>
      </c>
      <c r="C4306" t="s">
        <v>3</v>
      </c>
      <c r="D4306" s="2">
        <v>29.33</v>
      </c>
    </row>
    <row r="4307" spans="1:4">
      <c r="A4307" s="1">
        <v>43796</v>
      </c>
      <c r="B4307" t="s">
        <v>4</v>
      </c>
      <c r="C4307" t="s">
        <v>5</v>
      </c>
      <c r="D4307" s="2">
        <v>21.237283999999999</v>
      </c>
    </row>
    <row r="4308" spans="1:4">
      <c r="A4308" s="1">
        <v>43796</v>
      </c>
      <c r="B4308" t="s">
        <v>6</v>
      </c>
      <c r="C4308" t="s">
        <v>7</v>
      </c>
      <c r="D4308" s="2">
        <v>50.580002</v>
      </c>
    </row>
    <row r="4309" spans="1:4">
      <c r="A4309" s="1">
        <v>43796</v>
      </c>
      <c r="B4309" t="s">
        <v>8</v>
      </c>
      <c r="C4309" t="s">
        <v>9</v>
      </c>
      <c r="D4309" s="2">
        <v>18.43</v>
      </c>
    </row>
    <row r="4310" spans="1:4">
      <c r="A4310" s="1">
        <v>43796</v>
      </c>
      <c r="B4310" t="s">
        <v>10</v>
      </c>
      <c r="C4310" t="s">
        <v>11</v>
      </c>
      <c r="D4310" s="2">
        <v>28.5</v>
      </c>
    </row>
    <row r="4311" spans="1:4">
      <c r="A4311" s="1">
        <v>43796</v>
      </c>
      <c r="B4311" t="s">
        <v>12</v>
      </c>
      <c r="C4311" t="s">
        <v>13</v>
      </c>
      <c r="D4311" s="2">
        <v>17.879999000000002</v>
      </c>
    </row>
    <row r="4312" spans="1:4">
      <c r="A4312" s="1">
        <v>43796</v>
      </c>
      <c r="B4312" t="s">
        <v>14</v>
      </c>
      <c r="C4312" t="s">
        <v>15</v>
      </c>
      <c r="D4312" s="2">
        <v>41.209522</v>
      </c>
    </row>
    <row r="4313" spans="1:4">
      <c r="A4313" s="1">
        <v>43796</v>
      </c>
      <c r="B4313" t="s">
        <v>16</v>
      </c>
      <c r="C4313" t="s">
        <v>17</v>
      </c>
      <c r="D4313" s="2">
        <v>62.200001</v>
      </c>
    </row>
    <row r="4314" spans="1:4">
      <c r="A4314" s="1">
        <v>43796</v>
      </c>
      <c r="B4314" t="s">
        <v>18</v>
      </c>
      <c r="C4314" t="s">
        <v>19</v>
      </c>
      <c r="D4314" s="2">
        <v>48.491253</v>
      </c>
    </row>
    <row r="4315" spans="1:4">
      <c r="A4315" s="1">
        <v>43796</v>
      </c>
      <c r="B4315" t="s">
        <v>20</v>
      </c>
      <c r="C4315" t="s">
        <v>21</v>
      </c>
      <c r="D4315" s="2">
        <v>15.816666</v>
      </c>
    </row>
    <row r="4316" spans="1:4">
      <c r="A4316" s="1">
        <v>43795</v>
      </c>
      <c r="B4316" t="s">
        <v>2</v>
      </c>
      <c r="C4316" t="s">
        <v>3</v>
      </c>
      <c r="D4316" s="2">
        <v>29.190000999999999</v>
      </c>
    </row>
    <row r="4317" spans="1:4">
      <c r="A4317" s="1">
        <v>43795</v>
      </c>
      <c r="B4317" t="s">
        <v>4</v>
      </c>
      <c r="C4317" t="s">
        <v>5</v>
      </c>
      <c r="D4317" s="2">
        <v>20.400148000000002</v>
      </c>
    </row>
    <row r="4318" spans="1:4">
      <c r="A4318" s="1">
        <v>43795</v>
      </c>
      <c r="B4318" t="s">
        <v>6</v>
      </c>
      <c r="C4318" t="s">
        <v>7</v>
      </c>
      <c r="D4318" s="2">
        <v>51.220001000000003</v>
      </c>
    </row>
    <row r="4319" spans="1:4">
      <c r="A4319" s="1">
        <v>43795</v>
      </c>
      <c r="B4319" t="s">
        <v>8</v>
      </c>
      <c r="C4319" t="s">
        <v>9</v>
      </c>
      <c r="D4319" s="2">
        <v>18.510000000000002</v>
      </c>
    </row>
    <row r="4320" spans="1:4">
      <c r="A4320" s="1">
        <v>43795</v>
      </c>
      <c r="B4320" t="s">
        <v>10</v>
      </c>
      <c r="C4320" t="s">
        <v>11</v>
      </c>
      <c r="D4320" s="2">
        <v>28.5</v>
      </c>
    </row>
    <row r="4321" spans="1:4">
      <c r="A4321" s="1">
        <v>43795</v>
      </c>
      <c r="B4321" t="s">
        <v>12</v>
      </c>
      <c r="C4321" t="s">
        <v>13</v>
      </c>
      <c r="D4321" s="2">
        <v>17.43</v>
      </c>
    </row>
    <row r="4322" spans="1:4">
      <c r="A4322" s="1">
        <v>43795</v>
      </c>
      <c r="B4322" t="s">
        <v>14</v>
      </c>
      <c r="C4322" t="s">
        <v>15</v>
      </c>
      <c r="D4322" s="2">
        <v>41.447620000000001</v>
      </c>
    </row>
    <row r="4323" spans="1:4">
      <c r="A4323" s="1">
        <v>43795</v>
      </c>
      <c r="B4323" t="s">
        <v>16</v>
      </c>
      <c r="C4323" t="s">
        <v>17</v>
      </c>
      <c r="D4323" s="2">
        <v>62.700001</v>
      </c>
    </row>
    <row r="4324" spans="1:4">
      <c r="A4324" s="1">
        <v>43795</v>
      </c>
      <c r="B4324" t="s">
        <v>18</v>
      </c>
      <c r="C4324" t="s">
        <v>19</v>
      </c>
      <c r="D4324" s="2">
        <v>48.250602999999998</v>
      </c>
    </row>
    <row r="4325" spans="1:4">
      <c r="A4325" s="1">
        <v>43795</v>
      </c>
      <c r="B4325" t="s">
        <v>20</v>
      </c>
      <c r="C4325" t="s">
        <v>21</v>
      </c>
      <c r="D4325" s="2">
        <v>15.5</v>
      </c>
    </row>
    <row r="4326" spans="1:4">
      <c r="A4326" s="1">
        <v>43794</v>
      </c>
      <c r="B4326" t="s">
        <v>2</v>
      </c>
      <c r="C4326" t="s">
        <v>3</v>
      </c>
      <c r="D4326" s="2">
        <v>29.73</v>
      </c>
    </row>
    <row r="4327" spans="1:4">
      <c r="A4327" s="1">
        <v>43794</v>
      </c>
      <c r="B4327" t="s">
        <v>4</v>
      </c>
      <c r="C4327" t="s">
        <v>5</v>
      </c>
      <c r="D4327" s="2">
        <v>20.529705</v>
      </c>
    </row>
    <row r="4328" spans="1:4">
      <c r="A4328" s="1">
        <v>43794</v>
      </c>
      <c r="B4328" t="s">
        <v>6</v>
      </c>
      <c r="C4328" t="s">
        <v>7</v>
      </c>
      <c r="D4328" s="2">
        <v>50.860000999999997</v>
      </c>
    </row>
    <row r="4329" spans="1:4">
      <c r="A4329" s="1">
        <v>43794</v>
      </c>
      <c r="B4329" t="s">
        <v>8</v>
      </c>
      <c r="C4329" t="s">
        <v>9</v>
      </c>
      <c r="D4329" s="2">
        <v>18.889999</v>
      </c>
    </row>
    <row r="4330" spans="1:4">
      <c r="A4330" s="1">
        <v>43794</v>
      </c>
      <c r="B4330" t="s">
        <v>10</v>
      </c>
      <c r="C4330" t="s">
        <v>11</v>
      </c>
      <c r="D4330" s="2">
        <v>29.24</v>
      </c>
    </row>
    <row r="4331" spans="1:4">
      <c r="A4331" s="1">
        <v>43794</v>
      </c>
      <c r="B4331" t="s">
        <v>12</v>
      </c>
      <c r="C4331" t="s">
        <v>13</v>
      </c>
      <c r="D4331" s="2">
        <v>17.610001</v>
      </c>
    </row>
    <row r="4332" spans="1:4">
      <c r="A4332" s="1">
        <v>43794</v>
      </c>
      <c r="B4332" t="s">
        <v>14</v>
      </c>
      <c r="C4332" t="s">
        <v>15</v>
      </c>
      <c r="D4332" s="2">
        <v>41.961903</v>
      </c>
    </row>
    <row r="4333" spans="1:4">
      <c r="A4333" s="1">
        <v>43794</v>
      </c>
      <c r="B4333" t="s">
        <v>16</v>
      </c>
      <c r="C4333" t="s">
        <v>17</v>
      </c>
      <c r="D4333" s="2">
        <v>63</v>
      </c>
    </row>
    <row r="4334" spans="1:4">
      <c r="A4334" s="1">
        <v>43794</v>
      </c>
      <c r="B4334" t="s">
        <v>18</v>
      </c>
      <c r="C4334" t="s">
        <v>19</v>
      </c>
      <c r="D4334" s="2">
        <v>48.657859999999999</v>
      </c>
    </row>
    <row r="4335" spans="1:4">
      <c r="A4335" s="1">
        <v>43794</v>
      </c>
      <c r="B4335" t="s">
        <v>20</v>
      </c>
      <c r="C4335" t="s">
        <v>21</v>
      </c>
      <c r="D4335" s="2">
        <v>15.923333</v>
      </c>
    </row>
    <row r="4336" spans="1:4">
      <c r="A4336" s="1">
        <v>43791</v>
      </c>
      <c r="B4336" t="s">
        <v>2</v>
      </c>
      <c r="C4336" t="s">
        <v>3</v>
      </c>
      <c r="D4336" s="2">
        <v>29.98</v>
      </c>
    </row>
    <row r="4337" spans="1:4">
      <c r="A4337" s="1">
        <v>43791</v>
      </c>
      <c r="B4337" t="s">
        <v>4</v>
      </c>
      <c r="C4337" t="s">
        <v>5</v>
      </c>
      <c r="D4337" s="2">
        <v>20.270593999999999</v>
      </c>
    </row>
    <row r="4338" spans="1:4">
      <c r="A4338" s="1">
        <v>43791</v>
      </c>
      <c r="B4338" t="s">
        <v>6</v>
      </c>
      <c r="C4338" t="s">
        <v>7</v>
      </c>
      <c r="D4338" s="2">
        <v>50.029998999999997</v>
      </c>
    </row>
    <row r="4339" spans="1:4">
      <c r="A4339" s="1">
        <v>43791</v>
      </c>
      <c r="B4339" t="s">
        <v>8</v>
      </c>
      <c r="C4339" t="s">
        <v>9</v>
      </c>
      <c r="D4339" s="2">
        <v>18.709999</v>
      </c>
    </row>
    <row r="4340" spans="1:4">
      <c r="A4340" s="1">
        <v>43791</v>
      </c>
      <c r="B4340" t="s">
        <v>10</v>
      </c>
      <c r="C4340" t="s">
        <v>11</v>
      </c>
      <c r="D4340" s="2">
        <v>29.5</v>
      </c>
    </row>
    <row r="4341" spans="1:4">
      <c r="A4341" s="1">
        <v>43791</v>
      </c>
      <c r="B4341" t="s">
        <v>12</v>
      </c>
      <c r="C4341" t="s">
        <v>13</v>
      </c>
      <c r="D4341" s="2">
        <v>17.57</v>
      </c>
    </row>
    <row r="4342" spans="1:4">
      <c r="A4342" s="1">
        <v>43791</v>
      </c>
      <c r="B4342" t="s">
        <v>14</v>
      </c>
      <c r="C4342" t="s">
        <v>15</v>
      </c>
      <c r="D4342" s="2">
        <v>42.161903000000002</v>
      </c>
    </row>
    <row r="4343" spans="1:4">
      <c r="A4343" s="1">
        <v>43791</v>
      </c>
      <c r="B4343" t="s">
        <v>16</v>
      </c>
      <c r="C4343" t="s">
        <v>17</v>
      </c>
      <c r="D4343" s="2">
        <v>64.699996999999996</v>
      </c>
    </row>
    <row r="4344" spans="1:4">
      <c r="A4344" s="1">
        <v>43791</v>
      </c>
      <c r="B4344" t="s">
        <v>18</v>
      </c>
      <c r="C4344" t="s">
        <v>19</v>
      </c>
      <c r="D4344" s="2">
        <v>47.676743000000002</v>
      </c>
    </row>
    <row r="4345" spans="1:4">
      <c r="A4345" s="1">
        <v>43791</v>
      </c>
      <c r="B4345" t="s">
        <v>20</v>
      </c>
      <c r="C4345" t="s">
        <v>21</v>
      </c>
      <c r="D4345" s="2">
        <v>16.496666000000001</v>
      </c>
    </row>
    <row r="4346" spans="1:4">
      <c r="A4346" s="1">
        <v>43790</v>
      </c>
      <c r="B4346" t="s">
        <v>2</v>
      </c>
      <c r="C4346" t="s">
        <v>3</v>
      </c>
      <c r="D4346" s="2">
        <v>29.85</v>
      </c>
    </row>
    <row r="4347" spans="1:4">
      <c r="A4347" s="1">
        <v>43790</v>
      </c>
      <c r="B4347" t="s">
        <v>4</v>
      </c>
      <c r="C4347" t="s">
        <v>5</v>
      </c>
      <c r="D4347" s="2">
        <v>20.330387000000002</v>
      </c>
    </row>
    <row r="4348" spans="1:4">
      <c r="A4348" s="1">
        <v>43790</v>
      </c>
      <c r="B4348" t="s">
        <v>6</v>
      </c>
      <c r="C4348" t="s">
        <v>7</v>
      </c>
      <c r="D4348" s="2">
        <v>48.419998</v>
      </c>
    </row>
    <row r="4349" spans="1:4">
      <c r="A4349" s="1">
        <v>43790</v>
      </c>
      <c r="B4349" t="s">
        <v>8</v>
      </c>
      <c r="C4349" t="s">
        <v>9</v>
      </c>
      <c r="D4349" s="2">
        <v>18.860001</v>
      </c>
    </row>
    <row r="4350" spans="1:4">
      <c r="A4350" s="1">
        <v>43790</v>
      </c>
      <c r="B4350" t="s">
        <v>10</v>
      </c>
      <c r="C4350" t="s">
        <v>11</v>
      </c>
      <c r="D4350" s="2">
        <v>29.549999</v>
      </c>
    </row>
    <row r="4351" spans="1:4">
      <c r="A4351" s="1">
        <v>43790</v>
      </c>
      <c r="B4351" t="s">
        <v>12</v>
      </c>
      <c r="C4351" t="s">
        <v>13</v>
      </c>
      <c r="D4351" s="2">
        <v>17.600000000000001</v>
      </c>
    </row>
    <row r="4352" spans="1:4">
      <c r="A4352" s="1">
        <v>43790</v>
      </c>
      <c r="B4352" t="s">
        <v>14</v>
      </c>
      <c r="C4352" t="s">
        <v>15</v>
      </c>
      <c r="D4352" s="2">
        <v>41.257140999999997</v>
      </c>
    </row>
    <row r="4353" spans="1:4">
      <c r="A4353" s="1">
        <v>43790</v>
      </c>
      <c r="B4353" t="s">
        <v>16</v>
      </c>
      <c r="C4353" t="s">
        <v>17</v>
      </c>
      <c r="D4353" s="2">
        <v>63.139999000000003</v>
      </c>
    </row>
    <row r="4354" spans="1:4">
      <c r="A4354" s="1">
        <v>43790</v>
      </c>
      <c r="B4354" t="s">
        <v>18</v>
      </c>
      <c r="C4354" t="s">
        <v>19</v>
      </c>
      <c r="D4354" s="2">
        <v>47.065857000000001</v>
      </c>
    </row>
    <row r="4355" spans="1:4">
      <c r="A4355" s="1">
        <v>43790</v>
      </c>
      <c r="B4355" t="s">
        <v>20</v>
      </c>
      <c r="C4355" t="s">
        <v>21</v>
      </c>
      <c r="D4355" s="2">
        <v>16.293333000000001</v>
      </c>
    </row>
    <row r="4356" spans="1:4">
      <c r="A4356" s="1">
        <v>43788</v>
      </c>
      <c r="B4356" t="s">
        <v>2</v>
      </c>
      <c r="C4356" t="s">
        <v>3</v>
      </c>
      <c r="D4356" s="2">
        <v>28.780000999999999</v>
      </c>
    </row>
    <row r="4357" spans="1:4">
      <c r="A4357" s="1">
        <v>43788</v>
      </c>
      <c r="B4357" t="s">
        <v>4</v>
      </c>
      <c r="C4357" t="s">
        <v>5</v>
      </c>
      <c r="D4357" s="2">
        <v>19.901855000000001</v>
      </c>
    </row>
    <row r="4358" spans="1:4">
      <c r="A4358" s="1">
        <v>43788</v>
      </c>
      <c r="B4358" t="s">
        <v>6</v>
      </c>
      <c r="C4358" t="s">
        <v>7</v>
      </c>
      <c r="D4358" s="2">
        <v>48.169998</v>
      </c>
    </row>
    <row r="4359" spans="1:4">
      <c r="A4359" s="1">
        <v>43788</v>
      </c>
      <c r="B4359" t="s">
        <v>8</v>
      </c>
      <c r="C4359" t="s">
        <v>9</v>
      </c>
      <c r="D4359" s="2">
        <v>18.420000000000002</v>
      </c>
    </row>
    <row r="4360" spans="1:4">
      <c r="A4360" s="1">
        <v>43788</v>
      </c>
      <c r="B4360" t="s">
        <v>10</v>
      </c>
      <c r="C4360" t="s">
        <v>11</v>
      </c>
      <c r="D4360" s="2">
        <v>28.709999</v>
      </c>
    </row>
    <row r="4361" spans="1:4">
      <c r="A4361" s="1">
        <v>43788</v>
      </c>
      <c r="B4361" t="s">
        <v>12</v>
      </c>
      <c r="C4361" t="s">
        <v>13</v>
      </c>
      <c r="D4361" s="2">
        <v>17.530000999999999</v>
      </c>
    </row>
    <row r="4362" spans="1:4">
      <c r="A4362" s="1">
        <v>43788</v>
      </c>
      <c r="B4362" t="s">
        <v>14</v>
      </c>
      <c r="C4362" t="s">
        <v>15</v>
      </c>
      <c r="D4362" s="2">
        <v>39.066665999999998</v>
      </c>
    </row>
    <row r="4363" spans="1:4">
      <c r="A4363" s="1">
        <v>43788</v>
      </c>
      <c r="B4363" t="s">
        <v>16</v>
      </c>
      <c r="C4363" t="s">
        <v>17</v>
      </c>
      <c r="D4363" s="2">
        <v>60.009998000000003</v>
      </c>
    </row>
    <row r="4364" spans="1:4">
      <c r="A4364" s="1">
        <v>43788</v>
      </c>
      <c r="B4364" t="s">
        <v>18</v>
      </c>
      <c r="C4364" t="s">
        <v>19</v>
      </c>
      <c r="D4364" s="2">
        <v>47.648975</v>
      </c>
    </row>
    <row r="4365" spans="1:4">
      <c r="A4365" s="1">
        <v>43788</v>
      </c>
      <c r="B4365" t="s">
        <v>20</v>
      </c>
      <c r="C4365" t="s">
        <v>21</v>
      </c>
      <c r="D4365" s="2">
        <v>15.98</v>
      </c>
    </row>
    <row r="4366" spans="1:4">
      <c r="A4366" s="1">
        <v>43787</v>
      </c>
      <c r="B4366" t="s">
        <v>2</v>
      </c>
      <c r="C4366" t="s">
        <v>3</v>
      </c>
      <c r="D4366" s="2">
        <v>29.08</v>
      </c>
    </row>
    <row r="4367" spans="1:4">
      <c r="A4367" s="1">
        <v>43787</v>
      </c>
      <c r="B4367" t="s">
        <v>4</v>
      </c>
      <c r="C4367" t="s">
        <v>5</v>
      </c>
      <c r="D4367" s="2">
        <v>19.612843999999999</v>
      </c>
    </row>
    <row r="4368" spans="1:4">
      <c r="A4368" s="1">
        <v>43787</v>
      </c>
      <c r="B4368" t="s">
        <v>6</v>
      </c>
      <c r="C4368" t="s">
        <v>7</v>
      </c>
      <c r="D4368" s="2">
        <v>47.610000999999997</v>
      </c>
    </row>
    <row r="4369" spans="1:4">
      <c r="A4369" s="1">
        <v>43787</v>
      </c>
      <c r="B4369" t="s">
        <v>8</v>
      </c>
      <c r="C4369" t="s">
        <v>9</v>
      </c>
      <c r="D4369" s="2">
        <v>18.790001</v>
      </c>
    </row>
    <row r="4370" spans="1:4">
      <c r="A4370" s="1">
        <v>43787</v>
      </c>
      <c r="B4370" t="s">
        <v>10</v>
      </c>
      <c r="C4370" t="s">
        <v>11</v>
      </c>
      <c r="D4370" s="2">
        <v>29.309999000000001</v>
      </c>
    </row>
    <row r="4371" spans="1:4">
      <c r="A4371" s="1">
        <v>43787</v>
      </c>
      <c r="B4371" t="s">
        <v>12</v>
      </c>
      <c r="C4371" t="s">
        <v>13</v>
      </c>
      <c r="D4371" s="2">
        <v>17.719999000000001</v>
      </c>
    </row>
    <row r="4372" spans="1:4">
      <c r="A4372" s="1">
        <v>43787</v>
      </c>
      <c r="B4372" t="s">
        <v>14</v>
      </c>
      <c r="C4372" t="s">
        <v>15</v>
      </c>
      <c r="D4372" s="2">
        <v>39.190474999999999</v>
      </c>
    </row>
    <row r="4373" spans="1:4">
      <c r="A4373" s="1">
        <v>43787</v>
      </c>
      <c r="B4373" t="s">
        <v>16</v>
      </c>
      <c r="C4373" t="s">
        <v>17</v>
      </c>
      <c r="D4373" s="2">
        <v>60.279998999999997</v>
      </c>
    </row>
    <row r="4374" spans="1:4">
      <c r="A4374" s="1">
        <v>43787</v>
      </c>
      <c r="B4374" t="s">
        <v>18</v>
      </c>
      <c r="C4374" t="s">
        <v>19</v>
      </c>
      <c r="D4374" s="2">
        <v>46.908507999999998</v>
      </c>
    </row>
    <row r="4375" spans="1:4">
      <c r="A4375" s="1">
        <v>43787</v>
      </c>
      <c r="B4375" t="s">
        <v>20</v>
      </c>
      <c r="C4375" t="s">
        <v>21</v>
      </c>
      <c r="D4375" s="2">
        <v>16.346665999999999</v>
      </c>
    </row>
    <row r="4376" spans="1:4">
      <c r="A4376" s="1">
        <v>43783</v>
      </c>
      <c r="B4376" t="s">
        <v>2</v>
      </c>
      <c r="C4376" t="s">
        <v>3</v>
      </c>
      <c r="D4376" s="2">
        <v>29.299999</v>
      </c>
    </row>
    <row r="4377" spans="1:4">
      <c r="A4377" s="1">
        <v>43783</v>
      </c>
      <c r="B4377" t="s">
        <v>4</v>
      </c>
      <c r="C4377" t="s">
        <v>5</v>
      </c>
      <c r="D4377" s="2">
        <v>19.921786999999998</v>
      </c>
    </row>
    <row r="4378" spans="1:4">
      <c r="A4378" s="1">
        <v>43783</v>
      </c>
      <c r="B4378" t="s">
        <v>6</v>
      </c>
      <c r="C4378" t="s">
        <v>7</v>
      </c>
      <c r="D4378" s="2">
        <v>47</v>
      </c>
    </row>
    <row r="4379" spans="1:4">
      <c r="A4379" s="1">
        <v>43783</v>
      </c>
      <c r="B4379" t="s">
        <v>8</v>
      </c>
      <c r="C4379" t="s">
        <v>9</v>
      </c>
      <c r="D4379" s="2">
        <v>18.170000000000002</v>
      </c>
    </row>
    <row r="4380" spans="1:4">
      <c r="A4380" s="1">
        <v>43783</v>
      </c>
      <c r="B4380" t="s">
        <v>10</v>
      </c>
      <c r="C4380" t="s">
        <v>11</v>
      </c>
      <c r="D4380" s="2">
        <v>29.360001</v>
      </c>
    </row>
    <row r="4381" spans="1:4">
      <c r="A4381" s="1">
        <v>43783</v>
      </c>
      <c r="B4381" t="s">
        <v>12</v>
      </c>
      <c r="C4381" t="s">
        <v>13</v>
      </c>
      <c r="D4381" s="2">
        <v>17.559999000000001</v>
      </c>
    </row>
    <row r="4382" spans="1:4">
      <c r="A4382" s="1">
        <v>43783</v>
      </c>
      <c r="B4382" t="s">
        <v>14</v>
      </c>
      <c r="C4382" t="s">
        <v>15</v>
      </c>
      <c r="D4382" s="2">
        <v>39.761906000000003</v>
      </c>
    </row>
    <row r="4383" spans="1:4">
      <c r="A4383" s="1">
        <v>43783</v>
      </c>
      <c r="B4383" t="s">
        <v>16</v>
      </c>
      <c r="C4383" t="s">
        <v>17</v>
      </c>
      <c r="D4383" s="2">
        <v>60.669998</v>
      </c>
    </row>
    <row r="4384" spans="1:4">
      <c r="A4384" s="1">
        <v>43783</v>
      </c>
      <c r="B4384" t="s">
        <v>18</v>
      </c>
      <c r="C4384" t="s">
        <v>19</v>
      </c>
      <c r="D4384" s="2">
        <v>47.260227</v>
      </c>
    </row>
    <row r="4385" spans="1:4">
      <c r="A4385" s="1">
        <v>43783</v>
      </c>
      <c r="B4385" t="s">
        <v>20</v>
      </c>
      <c r="C4385" t="s">
        <v>21</v>
      </c>
      <c r="D4385" s="2">
        <v>16.600000000000001</v>
      </c>
    </row>
    <row r="4386" spans="1:4">
      <c r="A4386" s="1">
        <v>43782</v>
      </c>
      <c r="B4386" t="s">
        <v>2</v>
      </c>
      <c r="C4386" t="s">
        <v>3</v>
      </c>
      <c r="D4386" s="2">
        <v>29.9</v>
      </c>
    </row>
    <row r="4387" spans="1:4">
      <c r="A4387" s="1">
        <v>43782</v>
      </c>
      <c r="B4387" t="s">
        <v>4</v>
      </c>
      <c r="C4387" t="s">
        <v>5</v>
      </c>
      <c r="D4387" s="2">
        <v>19.493255999999999</v>
      </c>
    </row>
    <row r="4388" spans="1:4">
      <c r="A4388" s="1">
        <v>43782</v>
      </c>
      <c r="B4388" t="s">
        <v>6</v>
      </c>
      <c r="C4388" t="s">
        <v>7</v>
      </c>
      <c r="D4388" s="2">
        <v>47.119999</v>
      </c>
    </row>
    <row r="4389" spans="1:4">
      <c r="A4389" s="1">
        <v>43782</v>
      </c>
      <c r="B4389" t="s">
        <v>8</v>
      </c>
      <c r="C4389" t="s">
        <v>9</v>
      </c>
      <c r="D4389" s="2">
        <v>18.02</v>
      </c>
    </row>
    <row r="4390" spans="1:4">
      <c r="A4390" s="1">
        <v>43782</v>
      </c>
      <c r="B4390" t="s">
        <v>10</v>
      </c>
      <c r="C4390" t="s">
        <v>11</v>
      </c>
      <c r="D4390" s="2">
        <v>28.57</v>
      </c>
    </row>
    <row r="4391" spans="1:4">
      <c r="A4391" s="1">
        <v>43782</v>
      </c>
      <c r="B4391" t="s">
        <v>12</v>
      </c>
      <c r="C4391" t="s">
        <v>13</v>
      </c>
      <c r="D4391" s="2">
        <v>17.5</v>
      </c>
    </row>
    <row r="4392" spans="1:4">
      <c r="A4392" s="1">
        <v>43782</v>
      </c>
      <c r="B4392" t="s">
        <v>14</v>
      </c>
      <c r="C4392" t="s">
        <v>15</v>
      </c>
      <c r="D4392" s="2">
        <v>39.200001</v>
      </c>
    </row>
    <row r="4393" spans="1:4">
      <c r="A4393" s="1">
        <v>43782</v>
      </c>
      <c r="B4393" t="s">
        <v>16</v>
      </c>
      <c r="C4393" t="s">
        <v>17</v>
      </c>
      <c r="D4393" s="2">
        <v>59.400002000000001</v>
      </c>
    </row>
    <row r="4394" spans="1:4">
      <c r="A4394" s="1">
        <v>43782</v>
      </c>
      <c r="B4394" t="s">
        <v>18</v>
      </c>
      <c r="C4394" t="s">
        <v>19</v>
      </c>
      <c r="D4394" s="2">
        <v>46.621578</v>
      </c>
    </row>
    <row r="4395" spans="1:4">
      <c r="A4395" s="1">
        <v>43782</v>
      </c>
      <c r="B4395" t="s">
        <v>20</v>
      </c>
      <c r="C4395" t="s">
        <v>21</v>
      </c>
      <c r="D4395" s="2">
        <v>16.510000000000002</v>
      </c>
    </row>
    <row r="4396" spans="1:4">
      <c r="A4396" s="1">
        <v>43781</v>
      </c>
      <c r="B4396" t="s">
        <v>2</v>
      </c>
      <c r="C4396" t="s">
        <v>3</v>
      </c>
      <c r="D4396" s="2">
        <v>30.02</v>
      </c>
    </row>
    <row r="4397" spans="1:4">
      <c r="A4397" s="1">
        <v>43781</v>
      </c>
      <c r="B4397" t="s">
        <v>4</v>
      </c>
      <c r="C4397" t="s">
        <v>5</v>
      </c>
      <c r="D4397" s="2">
        <v>19.433458000000002</v>
      </c>
    </row>
    <row r="4398" spans="1:4">
      <c r="A4398" s="1">
        <v>43781</v>
      </c>
      <c r="B4398" t="s">
        <v>6</v>
      </c>
      <c r="C4398" t="s">
        <v>7</v>
      </c>
      <c r="D4398" s="2">
        <v>47.900002000000001</v>
      </c>
    </row>
    <row r="4399" spans="1:4">
      <c r="A4399" s="1">
        <v>43781</v>
      </c>
      <c r="B4399" t="s">
        <v>8</v>
      </c>
      <c r="C4399" t="s">
        <v>9</v>
      </c>
      <c r="D4399" s="2">
        <v>18.399999999999999</v>
      </c>
    </row>
    <row r="4400" spans="1:4">
      <c r="A4400" s="1">
        <v>43781</v>
      </c>
      <c r="B4400" t="s">
        <v>10</v>
      </c>
      <c r="C4400" t="s">
        <v>11</v>
      </c>
      <c r="D4400" s="2">
        <v>28.790001</v>
      </c>
    </row>
    <row r="4401" spans="1:4">
      <c r="A4401" s="1">
        <v>43781</v>
      </c>
      <c r="B4401" t="s">
        <v>12</v>
      </c>
      <c r="C4401" t="s">
        <v>13</v>
      </c>
      <c r="D4401" s="2">
        <v>17.850000000000001</v>
      </c>
    </row>
    <row r="4402" spans="1:4">
      <c r="A4402" s="1">
        <v>43781</v>
      </c>
      <c r="B4402" t="s">
        <v>14</v>
      </c>
      <c r="C4402" t="s">
        <v>15</v>
      </c>
      <c r="D4402" s="2">
        <v>39.323810999999999</v>
      </c>
    </row>
    <row r="4403" spans="1:4">
      <c r="A4403" s="1">
        <v>43781</v>
      </c>
      <c r="B4403" t="s">
        <v>16</v>
      </c>
      <c r="C4403" t="s">
        <v>17</v>
      </c>
      <c r="D4403" s="2">
        <v>58.950001</v>
      </c>
    </row>
    <row r="4404" spans="1:4">
      <c r="A4404" s="1">
        <v>43781</v>
      </c>
      <c r="B4404" t="s">
        <v>18</v>
      </c>
      <c r="C4404" t="s">
        <v>19</v>
      </c>
      <c r="D4404" s="2">
        <v>47.121391000000003</v>
      </c>
    </row>
    <row r="4405" spans="1:4">
      <c r="A4405" s="1">
        <v>43781</v>
      </c>
      <c r="B4405" t="s">
        <v>20</v>
      </c>
      <c r="C4405" t="s">
        <v>21</v>
      </c>
      <c r="D4405" s="2">
        <v>16.399999999999999</v>
      </c>
    </row>
    <row r="4406" spans="1:4">
      <c r="A4406" s="1">
        <v>43780</v>
      </c>
      <c r="B4406" t="s">
        <v>2</v>
      </c>
      <c r="C4406" t="s">
        <v>3</v>
      </c>
      <c r="D4406" s="2">
        <v>30.450001</v>
      </c>
    </row>
    <row r="4407" spans="1:4">
      <c r="A4407" s="1">
        <v>43780</v>
      </c>
      <c r="B4407" t="s">
        <v>4</v>
      </c>
      <c r="C4407" t="s">
        <v>5</v>
      </c>
      <c r="D4407" s="2">
        <v>19.802197</v>
      </c>
    </row>
    <row r="4408" spans="1:4">
      <c r="A4408" s="1">
        <v>43780</v>
      </c>
      <c r="B4408" t="s">
        <v>6</v>
      </c>
      <c r="C4408" t="s">
        <v>7</v>
      </c>
      <c r="D4408" s="2">
        <v>48.130001</v>
      </c>
    </row>
    <row r="4409" spans="1:4">
      <c r="A4409" s="1">
        <v>43780</v>
      </c>
      <c r="B4409" t="s">
        <v>8</v>
      </c>
      <c r="C4409" t="s">
        <v>9</v>
      </c>
      <c r="D4409" s="2">
        <v>18.799999</v>
      </c>
    </row>
    <row r="4410" spans="1:4">
      <c r="A4410" s="1">
        <v>43780</v>
      </c>
      <c r="B4410" t="s">
        <v>10</v>
      </c>
      <c r="C4410" t="s">
        <v>11</v>
      </c>
      <c r="D4410" s="2">
        <v>29.120000999999998</v>
      </c>
    </row>
    <row r="4411" spans="1:4">
      <c r="A4411" s="1">
        <v>43780</v>
      </c>
      <c r="B4411" t="s">
        <v>12</v>
      </c>
      <c r="C4411" t="s">
        <v>13</v>
      </c>
      <c r="D4411" s="2">
        <v>18.010000000000002</v>
      </c>
    </row>
    <row r="4412" spans="1:4">
      <c r="A4412" s="1">
        <v>43780</v>
      </c>
      <c r="B4412" t="s">
        <v>14</v>
      </c>
      <c r="C4412" t="s">
        <v>15</v>
      </c>
      <c r="D4412" s="2">
        <v>40.123809999999999</v>
      </c>
    </row>
    <row r="4413" spans="1:4">
      <c r="A4413" s="1">
        <v>43780</v>
      </c>
      <c r="B4413" t="s">
        <v>16</v>
      </c>
      <c r="C4413" t="s">
        <v>17</v>
      </c>
      <c r="D4413" s="2">
        <v>59.900002000000001</v>
      </c>
    </row>
    <row r="4414" spans="1:4">
      <c r="A4414" s="1">
        <v>43780</v>
      </c>
      <c r="B4414" t="s">
        <v>18</v>
      </c>
      <c r="C4414" t="s">
        <v>19</v>
      </c>
      <c r="D4414" s="2">
        <v>47.61195</v>
      </c>
    </row>
    <row r="4415" spans="1:4">
      <c r="A4415" s="1">
        <v>43780</v>
      </c>
      <c r="B4415" t="s">
        <v>20</v>
      </c>
      <c r="C4415" t="s">
        <v>21</v>
      </c>
      <c r="D4415" s="2">
        <v>16.700001</v>
      </c>
    </row>
    <row r="4416" spans="1:4">
      <c r="A4416" s="1">
        <v>43777</v>
      </c>
      <c r="B4416" t="s">
        <v>2</v>
      </c>
      <c r="C4416" t="s">
        <v>3</v>
      </c>
      <c r="D4416" s="2">
        <v>30.02</v>
      </c>
    </row>
    <row r="4417" spans="1:4">
      <c r="A4417" s="1">
        <v>43777</v>
      </c>
      <c r="B4417" t="s">
        <v>4</v>
      </c>
      <c r="C4417" t="s">
        <v>5</v>
      </c>
      <c r="D4417" s="2">
        <v>19.363696999999998</v>
      </c>
    </row>
    <row r="4418" spans="1:4">
      <c r="A4418" s="1">
        <v>43777</v>
      </c>
      <c r="B4418" t="s">
        <v>6</v>
      </c>
      <c r="C4418" t="s">
        <v>7</v>
      </c>
      <c r="D4418" s="2">
        <v>49.18</v>
      </c>
    </row>
    <row r="4419" spans="1:4">
      <c r="A4419" s="1">
        <v>43777</v>
      </c>
      <c r="B4419" t="s">
        <v>8</v>
      </c>
      <c r="C4419" t="s">
        <v>9</v>
      </c>
      <c r="D4419" s="2">
        <v>18.870000999999998</v>
      </c>
    </row>
    <row r="4420" spans="1:4">
      <c r="A4420" s="1">
        <v>43777</v>
      </c>
      <c r="B4420" t="s">
        <v>10</v>
      </c>
      <c r="C4420" t="s">
        <v>11</v>
      </c>
      <c r="D4420" s="2">
        <v>28.76</v>
      </c>
    </row>
    <row r="4421" spans="1:4">
      <c r="A4421" s="1">
        <v>43777</v>
      </c>
      <c r="B4421" t="s">
        <v>12</v>
      </c>
      <c r="C4421" t="s">
        <v>13</v>
      </c>
      <c r="D4421" s="2">
        <v>17.579999999999998</v>
      </c>
    </row>
    <row r="4422" spans="1:4">
      <c r="A4422" s="1">
        <v>43777</v>
      </c>
      <c r="B4422" t="s">
        <v>14</v>
      </c>
      <c r="C4422" t="s">
        <v>15</v>
      </c>
      <c r="D4422" s="2">
        <v>39.571426000000002</v>
      </c>
    </row>
    <row r="4423" spans="1:4">
      <c r="A4423" s="1">
        <v>43777</v>
      </c>
      <c r="B4423" t="s">
        <v>16</v>
      </c>
      <c r="C4423" t="s">
        <v>17</v>
      </c>
      <c r="D4423" s="2">
        <v>59.5</v>
      </c>
    </row>
    <row r="4424" spans="1:4">
      <c r="A4424" s="1">
        <v>43777</v>
      </c>
      <c r="B4424" t="s">
        <v>18</v>
      </c>
      <c r="C4424" t="s">
        <v>19</v>
      </c>
      <c r="D4424" s="2">
        <v>47.010323</v>
      </c>
    </row>
    <row r="4425" spans="1:4">
      <c r="A4425" s="1">
        <v>43777</v>
      </c>
      <c r="B4425" t="s">
        <v>20</v>
      </c>
      <c r="C4425" t="s">
        <v>21</v>
      </c>
      <c r="D4425" s="2">
        <v>16.233333999999999</v>
      </c>
    </row>
    <row r="4426" spans="1:4">
      <c r="A4426" s="1">
        <v>43776</v>
      </c>
      <c r="B4426" t="s">
        <v>2</v>
      </c>
      <c r="C4426" t="s">
        <v>3</v>
      </c>
      <c r="D4426" s="2">
        <v>30.9</v>
      </c>
    </row>
    <row r="4427" spans="1:4">
      <c r="A4427" s="1">
        <v>43776</v>
      </c>
      <c r="B4427" t="s">
        <v>4</v>
      </c>
      <c r="C4427" t="s">
        <v>5</v>
      </c>
      <c r="D4427" s="2">
        <v>20.260628000000001</v>
      </c>
    </row>
    <row r="4428" spans="1:4">
      <c r="A4428" s="1">
        <v>43776</v>
      </c>
      <c r="B4428" t="s">
        <v>6</v>
      </c>
      <c r="C4428" t="s">
        <v>7</v>
      </c>
      <c r="D4428" s="2">
        <v>50.110000999999997</v>
      </c>
    </row>
    <row r="4429" spans="1:4">
      <c r="A4429" s="1">
        <v>43776</v>
      </c>
      <c r="B4429" t="s">
        <v>8</v>
      </c>
      <c r="C4429" t="s">
        <v>9</v>
      </c>
      <c r="D4429" s="2">
        <v>19.170000000000002</v>
      </c>
    </row>
    <row r="4430" spans="1:4">
      <c r="A4430" s="1">
        <v>43776</v>
      </c>
      <c r="B4430" t="s">
        <v>10</v>
      </c>
      <c r="C4430" t="s">
        <v>11</v>
      </c>
      <c r="D4430" s="2">
        <v>29.469999000000001</v>
      </c>
    </row>
    <row r="4431" spans="1:4">
      <c r="A4431" s="1">
        <v>43776</v>
      </c>
      <c r="B4431" t="s">
        <v>12</v>
      </c>
      <c r="C4431" t="s">
        <v>13</v>
      </c>
      <c r="D4431" s="2">
        <v>17.82</v>
      </c>
    </row>
    <row r="4432" spans="1:4">
      <c r="A4432" s="1">
        <v>43776</v>
      </c>
      <c r="B4432" t="s">
        <v>14</v>
      </c>
      <c r="C4432" t="s">
        <v>15</v>
      </c>
      <c r="D4432" s="2">
        <v>40.333331999999999</v>
      </c>
    </row>
    <row r="4433" spans="1:4">
      <c r="A4433" s="1">
        <v>43776</v>
      </c>
      <c r="B4433" t="s">
        <v>16</v>
      </c>
      <c r="C4433" t="s">
        <v>17</v>
      </c>
      <c r="D4433" s="2">
        <v>59.950001</v>
      </c>
    </row>
    <row r="4434" spans="1:4">
      <c r="A4434" s="1">
        <v>43776</v>
      </c>
      <c r="B4434" t="s">
        <v>18</v>
      </c>
      <c r="C4434" t="s">
        <v>19</v>
      </c>
      <c r="D4434" s="2">
        <v>46.177298999999998</v>
      </c>
    </row>
    <row r="4435" spans="1:4">
      <c r="A4435" s="1">
        <v>43776</v>
      </c>
      <c r="B4435" t="s">
        <v>20</v>
      </c>
      <c r="C4435" t="s">
        <v>21</v>
      </c>
      <c r="D4435" s="2">
        <v>16.466664999999999</v>
      </c>
    </row>
    <row r="4436" spans="1:4">
      <c r="A4436" s="1">
        <v>43775</v>
      </c>
      <c r="B4436" t="s">
        <v>2</v>
      </c>
      <c r="C4436" t="s">
        <v>3</v>
      </c>
      <c r="D4436" s="2">
        <v>29.709999</v>
      </c>
    </row>
    <row r="4437" spans="1:4">
      <c r="A4437" s="1">
        <v>43775</v>
      </c>
      <c r="B4437" t="s">
        <v>4</v>
      </c>
      <c r="C4437" t="s">
        <v>5</v>
      </c>
      <c r="D4437" s="2">
        <v>20.420079999999999</v>
      </c>
    </row>
    <row r="4438" spans="1:4">
      <c r="A4438" s="1">
        <v>43775</v>
      </c>
      <c r="B4438" t="s">
        <v>6</v>
      </c>
      <c r="C4438" t="s">
        <v>7</v>
      </c>
      <c r="D4438" s="2">
        <v>49.689999</v>
      </c>
    </row>
    <row r="4439" spans="1:4">
      <c r="A4439" s="1">
        <v>43775</v>
      </c>
      <c r="B4439" t="s">
        <v>8</v>
      </c>
      <c r="C4439" t="s">
        <v>9</v>
      </c>
      <c r="D4439" s="2">
        <v>19.079999999999998</v>
      </c>
    </row>
    <row r="4440" spans="1:4">
      <c r="A4440" s="1">
        <v>43775</v>
      </c>
      <c r="B4440" t="s">
        <v>10</v>
      </c>
      <c r="C4440" t="s">
        <v>11</v>
      </c>
      <c r="D4440" s="2">
        <v>29.18</v>
      </c>
    </row>
    <row r="4441" spans="1:4">
      <c r="A4441" s="1">
        <v>43775</v>
      </c>
      <c r="B4441" t="s">
        <v>12</v>
      </c>
      <c r="C4441" t="s">
        <v>13</v>
      </c>
      <c r="D4441" s="2">
        <v>17.100000000000001</v>
      </c>
    </row>
    <row r="4442" spans="1:4">
      <c r="A4442" s="1">
        <v>43775</v>
      </c>
      <c r="B4442" t="s">
        <v>14</v>
      </c>
      <c r="C4442" t="s">
        <v>15</v>
      </c>
      <c r="D4442" s="2">
        <v>40.180950000000003</v>
      </c>
    </row>
    <row r="4443" spans="1:4">
      <c r="A4443" s="1">
        <v>43775</v>
      </c>
      <c r="B4443" t="s">
        <v>16</v>
      </c>
      <c r="C4443" t="s">
        <v>17</v>
      </c>
      <c r="D4443" s="2">
        <v>60.68</v>
      </c>
    </row>
    <row r="4444" spans="1:4">
      <c r="A4444" s="1">
        <v>43775</v>
      </c>
      <c r="B4444" t="s">
        <v>18</v>
      </c>
      <c r="C4444" t="s">
        <v>19</v>
      </c>
      <c r="D4444" s="2">
        <v>45.436832000000003</v>
      </c>
    </row>
    <row r="4445" spans="1:4">
      <c r="A4445" s="1">
        <v>43775</v>
      </c>
      <c r="B4445" t="s">
        <v>20</v>
      </c>
      <c r="C4445" t="s">
        <v>21</v>
      </c>
      <c r="D4445" s="2">
        <v>16.299999</v>
      </c>
    </row>
    <row r="4446" spans="1:4">
      <c r="A4446" s="1">
        <v>43774</v>
      </c>
      <c r="B4446" t="s">
        <v>2</v>
      </c>
      <c r="C4446" t="s">
        <v>3</v>
      </c>
      <c r="D4446" s="2">
        <v>29.65</v>
      </c>
    </row>
    <row r="4447" spans="1:4">
      <c r="A4447" s="1">
        <v>43774</v>
      </c>
      <c r="B4447" t="s">
        <v>4</v>
      </c>
      <c r="C4447" t="s">
        <v>5</v>
      </c>
      <c r="D4447" s="2">
        <v>19.961651</v>
      </c>
    </row>
    <row r="4448" spans="1:4">
      <c r="A4448" s="1">
        <v>43774</v>
      </c>
      <c r="B4448" t="s">
        <v>6</v>
      </c>
      <c r="C4448" t="s">
        <v>7</v>
      </c>
      <c r="D4448" s="2">
        <v>49.869999</v>
      </c>
    </row>
    <row r="4449" spans="1:4">
      <c r="A4449" s="1">
        <v>43774</v>
      </c>
      <c r="B4449" t="s">
        <v>8</v>
      </c>
      <c r="C4449" t="s">
        <v>9</v>
      </c>
      <c r="D4449" s="2">
        <v>19.260000000000002</v>
      </c>
    </row>
    <row r="4450" spans="1:4">
      <c r="A4450" s="1">
        <v>43774</v>
      </c>
      <c r="B4450" t="s">
        <v>10</v>
      </c>
      <c r="C4450" t="s">
        <v>11</v>
      </c>
      <c r="D4450" s="2">
        <v>28.540001</v>
      </c>
    </row>
    <row r="4451" spans="1:4">
      <c r="A4451" s="1">
        <v>43774</v>
      </c>
      <c r="B4451" t="s">
        <v>12</v>
      </c>
      <c r="C4451" t="s">
        <v>13</v>
      </c>
      <c r="D4451" s="2">
        <v>17.219999000000001</v>
      </c>
    </row>
    <row r="4452" spans="1:4">
      <c r="A4452" s="1">
        <v>43774</v>
      </c>
      <c r="B4452" t="s">
        <v>14</v>
      </c>
      <c r="C4452" t="s">
        <v>15</v>
      </c>
      <c r="D4452" s="2">
        <v>40.171429000000003</v>
      </c>
    </row>
    <row r="4453" spans="1:4">
      <c r="A4453" s="1">
        <v>43774</v>
      </c>
      <c r="B4453" t="s">
        <v>16</v>
      </c>
      <c r="C4453" t="s">
        <v>17</v>
      </c>
      <c r="D4453" s="2">
        <v>60.299999</v>
      </c>
    </row>
    <row r="4454" spans="1:4">
      <c r="A4454" s="1">
        <v>43774</v>
      </c>
      <c r="B4454" t="s">
        <v>18</v>
      </c>
      <c r="C4454" t="s">
        <v>19</v>
      </c>
      <c r="D4454" s="2">
        <v>44.705624</v>
      </c>
    </row>
    <row r="4455" spans="1:4">
      <c r="A4455" s="1">
        <v>43774</v>
      </c>
      <c r="B4455" t="s">
        <v>20</v>
      </c>
      <c r="C4455" t="s">
        <v>21</v>
      </c>
      <c r="D4455" s="2">
        <v>16.433332</v>
      </c>
    </row>
    <row r="4456" spans="1:4">
      <c r="A4456" s="1">
        <v>43773</v>
      </c>
      <c r="B4456" t="s">
        <v>2</v>
      </c>
      <c r="C4456" t="s">
        <v>3</v>
      </c>
      <c r="D4456" s="2">
        <v>30.360001</v>
      </c>
    </row>
    <row r="4457" spans="1:4">
      <c r="A4457" s="1">
        <v>43773</v>
      </c>
      <c r="B4457" t="s">
        <v>4</v>
      </c>
      <c r="C4457" t="s">
        <v>5</v>
      </c>
      <c r="D4457" s="2">
        <v>20.131070999999999</v>
      </c>
    </row>
    <row r="4458" spans="1:4">
      <c r="A4458" s="1">
        <v>43773</v>
      </c>
      <c r="B4458" t="s">
        <v>6</v>
      </c>
      <c r="C4458" t="s">
        <v>7</v>
      </c>
      <c r="D4458" s="2">
        <v>49.82</v>
      </c>
    </row>
    <row r="4459" spans="1:4">
      <c r="A4459" s="1">
        <v>43773</v>
      </c>
      <c r="B4459" t="s">
        <v>8</v>
      </c>
      <c r="C4459" t="s">
        <v>9</v>
      </c>
      <c r="D4459" s="2">
        <v>19.489999999999998</v>
      </c>
    </row>
    <row r="4460" spans="1:4">
      <c r="A4460" s="1">
        <v>43773</v>
      </c>
      <c r="B4460" t="s">
        <v>10</v>
      </c>
      <c r="C4460" t="s">
        <v>11</v>
      </c>
      <c r="D4460" s="2">
        <v>29.32</v>
      </c>
    </row>
    <row r="4461" spans="1:4">
      <c r="A4461" s="1">
        <v>43773</v>
      </c>
      <c r="B4461" t="s">
        <v>12</v>
      </c>
      <c r="C4461" t="s">
        <v>13</v>
      </c>
      <c r="D4461" s="2">
        <v>16.68</v>
      </c>
    </row>
    <row r="4462" spans="1:4">
      <c r="A4462" s="1">
        <v>43773</v>
      </c>
      <c r="B4462" t="s">
        <v>14</v>
      </c>
      <c r="C4462" t="s">
        <v>15</v>
      </c>
      <c r="D4462" s="2">
        <v>40.238093999999997</v>
      </c>
    </row>
    <row r="4463" spans="1:4">
      <c r="A4463" s="1">
        <v>43773</v>
      </c>
      <c r="B4463" t="s">
        <v>16</v>
      </c>
      <c r="C4463" t="s">
        <v>17</v>
      </c>
      <c r="D4463" s="2">
        <v>60.950001</v>
      </c>
    </row>
    <row r="4464" spans="1:4">
      <c r="A4464" s="1">
        <v>43773</v>
      </c>
      <c r="B4464" t="s">
        <v>18</v>
      </c>
      <c r="C4464" t="s">
        <v>19</v>
      </c>
      <c r="D4464" s="2">
        <v>45.214691000000002</v>
      </c>
    </row>
    <row r="4465" spans="1:4">
      <c r="A4465" s="1">
        <v>43773</v>
      </c>
      <c r="B4465" t="s">
        <v>20</v>
      </c>
      <c r="C4465" t="s">
        <v>21</v>
      </c>
      <c r="D4465" s="2">
        <v>16.423331999999998</v>
      </c>
    </row>
    <row r="4466" spans="1:4">
      <c r="A4466" s="1">
        <v>43770</v>
      </c>
      <c r="B4466" t="s">
        <v>2</v>
      </c>
      <c r="C4466" t="s">
        <v>3</v>
      </c>
      <c r="D4466" s="2">
        <v>30.43</v>
      </c>
    </row>
    <row r="4467" spans="1:4">
      <c r="A4467" s="1">
        <v>43770</v>
      </c>
      <c r="B4467" t="s">
        <v>4</v>
      </c>
      <c r="C4467" t="s">
        <v>5</v>
      </c>
      <c r="D4467" s="2">
        <v>20.320421</v>
      </c>
    </row>
    <row r="4468" spans="1:4">
      <c r="A4468" s="1">
        <v>43770</v>
      </c>
      <c r="B4468" t="s">
        <v>6</v>
      </c>
      <c r="C4468" t="s">
        <v>7</v>
      </c>
      <c r="D4468" s="2">
        <v>48.439999</v>
      </c>
    </row>
    <row r="4469" spans="1:4">
      <c r="A4469" s="1">
        <v>43770</v>
      </c>
      <c r="B4469" t="s">
        <v>8</v>
      </c>
      <c r="C4469" t="s">
        <v>9</v>
      </c>
      <c r="D4469" s="2">
        <v>19.52</v>
      </c>
    </row>
    <row r="4470" spans="1:4">
      <c r="A4470" s="1">
        <v>43770</v>
      </c>
      <c r="B4470" t="s">
        <v>10</v>
      </c>
      <c r="C4470" t="s">
        <v>11</v>
      </c>
      <c r="D4470" s="2">
        <v>29.040001</v>
      </c>
    </row>
    <row r="4471" spans="1:4">
      <c r="A4471" s="1">
        <v>43770</v>
      </c>
      <c r="B4471" t="s">
        <v>12</v>
      </c>
      <c r="C4471" t="s">
        <v>13</v>
      </c>
      <c r="D4471" s="2">
        <v>16.149999999999999</v>
      </c>
    </row>
    <row r="4472" spans="1:4">
      <c r="A4472" s="1">
        <v>43770</v>
      </c>
      <c r="B4472" t="s">
        <v>14</v>
      </c>
      <c r="C4472" t="s">
        <v>15</v>
      </c>
      <c r="D4472" s="2">
        <v>41.238093999999997</v>
      </c>
    </row>
    <row r="4473" spans="1:4">
      <c r="A4473" s="1">
        <v>43770</v>
      </c>
      <c r="B4473" t="s">
        <v>16</v>
      </c>
      <c r="C4473" t="s">
        <v>17</v>
      </c>
      <c r="D4473" s="2">
        <v>62.119999</v>
      </c>
    </row>
    <row r="4474" spans="1:4">
      <c r="A4474" s="1">
        <v>43770</v>
      </c>
      <c r="B4474" t="s">
        <v>18</v>
      </c>
      <c r="C4474" t="s">
        <v>19</v>
      </c>
      <c r="D4474" s="2">
        <v>45.325763999999999</v>
      </c>
    </row>
    <row r="4475" spans="1:4">
      <c r="A4475" s="1">
        <v>43770</v>
      </c>
      <c r="B4475" t="s">
        <v>20</v>
      </c>
      <c r="C4475" t="s">
        <v>21</v>
      </c>
      <c r="D4475" s="2">
        <v>16.399999999999999</v>
      </c>
    </row>
    <row r="4476" spans="1:4">
      <c r="A4476" s="1">
        <v>43769</v>
      </c>
      <c r="B4476" t="s">
        <v>2</v>
      </c>
      <c r="C4476" t="s">
        <v>3</v>
      </c>
      <c r="D4476" s="2">
        <v>30.389999</v>
      </c>
    </row>
    <row r="4477" spans="1:4">
      <c r="A4477" s="1">
        <v>43769</v>
      </c>
      <c r="B4477" t="s">
        <v>4</v>
      </c>
      <c r="C4477" t="s">
        <v>5</v>
      </c>
      <c r="D4477" s="2">
        <v>19.921786999999998</v>
      </c>
    </row>
    <row r="4478" spans="1:4">
      <c r="A4478" s="1">
        <v>43769</v>
      </c>
      <c r="B4478" t="s">
        <v>6</v>
      </c>
      <c r="C4478" t="s">
        <v>7</v>
      </c>
      <c r="D4478" s="2">
        <v>47.200001</v>
      </c>
    </row>
    <row r="4479" spans="1:4">
      <c r="A4479" s="1">
        <v>43769</v>
      </c>
      <c r="B4479" t="s">
        <v>8</v>
      </c>
      <c r="C4479" t="s">
        <v>9</v>
      </c>
      <c r="D4479" s="2">
        <v>19.110001</v>
      </c>
    </row>
    <row r="4480" spans="1:4">
      <c r="A4480" s="1">
        <v>43769</v>
      </c>
      <c r="B4480" t="s">
        <v>10</v>
      </c>
      <c r="C4480" t="s">
        <v>11</v>
      </c>
      <c r="D4480" s="2">
        <v>29.209999</v>
      </c>
    </row>
    <row r="4481" spans="1:4">
      <c r="A4481" s="1">
        <v>43769</v>
      </c>
      <c r="B4481" t="s">
        <v>12</v>
      </c>
      <c r="C4481" t="s">
        <v>13</v>
      </c>
      <c r="D4481" s="2">
        <v>15.93</v>
      </c>
    </row>
    <row r="4482" spans="1:4">
      <c r="A4482" s="1">
        <v>43769</v>
      </c>
      <c r="B4482" t="s">
        <v>14</v>
      </c>
      <c r="C4482" t="s">
        <v>15</v>
      </c>
      <c r="D4482" s="2">
        <v>41.123809999999999</v>
      </c>
    </row>
    <row r="4483" spans="1:4">
      <c r="A4483" s="1">
        <v>43769</v>
      </c>
      <c r="B4483" t="s">
        <v>16</v>
      </c>
      <c r="C4483" t="s">
        <v>17</v>
      </c>
      <c r="D4483" s="2">
        <v>59.099997999999999</v>
      </c>
    </row>
    <row r="4484" spans="1:4">
      <c r="A4484" s="1">
        <v>43769</v>
      </c>
      <c r="B4484" t="s">
        <v>18</v>
      </c>
      <c r="C4484" t="s">
        <v>19</v>
      </c>
      <c r="D4484" s="2">
        <v>45.186923999999998</v>
      </c>
    </row>
    <row r="4485" spans="1:4">
      <c r="A4485" s="1">
        <v>43769</v>
      </c>
      <c r="B4485" t="s">
        <v>20</v>
      </c>
      <c r="C4485" t="s">
        <v>21</v>
      </c>
      <c r="D4485" s="2">
        <v>16.126664999999999</v>
      </c>
    </row>
    <row r="4486" spans="1:4">
      <c r="A4486" s="1">
        <v>43768</v>
      </c>
      <c r="B4486" t="s">
        <v>2</v>
      </c>
      <c r="C4486" t="s">
        <v>3</v>
      </c>
      <c r="D4486" s="2">
        <v>30.08</v>
      </c>
    </row>
    <row r="4487" spans="1:4">
      <c r="A4487" s="1">
        <v>43768</v>
      </c>
      <c r="B4487" t="s">
        <v>4</v>
      </c>
      <c r="C4487" t="s">
        <v>5</v>
      </c>
      <c r="D4487" s="2">
        <v>20.579535</v>
      </c>
    </row>
    <row r="4488" spans="1:4">
      <c r="A4488" s="1">
        <v>43768</v>
      </c>
      <c r="B4488" t="s">
        <v>6</v>
      </c>
      <c r="C4488" t="s">
        <v>7</v>
      </c>
      <c r="D4488" s="2">
        <v>48.59</v>
      </c>
    </row>
    <row r="4489" spans="1:4">
      <c r="A4489" s="1">
        <v>43768</v>
      </c>
      <c r="B4489" t="s">
        <v>8</v>
      </c>
      <c r="C4489" t="s">
        <v>9</v>
      </c>
      <c r="D4489" s="2">
        <v>19.200001</v>
      </c>
    </row>
    <row r="4490" spans="1:4">
      <c r="A4490" s="1">
        <v>43768</v>
      </c>
      <c r="B4490" t="s">
        <v>10</v>
      </c>
      <c r="C4490" t="s">
        <v>11</v>
      </c>
      <c r="D4490" s="2">
        <v>29.23</v>
      </c>
    </row>
    <row r="4491" spans="1:4">
      <c r="A4491" s="1">
        <v>43768</v>
      </c>
      <c r="B4491" t="s">
        <v>12</v>
      </c>
      <c r="C4491" t="s">
        <v>13</v>
      </c>
      <c r="D4491" s="2">
        <v>15.63</v>
      </c>
    </row>
    <row r="4492" spans="1:4">
      <c r="A4492" s="1">
        <v>43768</v>
      </c>
      <c r="B4492" t="s">
        <v>14</v>
      </c>
      <c r="C4492" t="s">
        <v>15</v>
      </c>
      <c r="D4492" s="2">
        <v>40.885714999999998</v>
      </c>
    </row>
    <row r="4493" spans="1:4">
      <c r="A4493" s="1">
        <v>43768</v>
      </c>
      <c r="B4493" t="s">
        <v>16</v>
      </c>
      <c r="C4493" t="s">
        <v>17</v>
      </c>
      <c r="D4493" s="2">
        <v>58.5</v>
      </c>
    </row>
    <row r="4494" spans="1:4">
      <c r="A4494" s="1">
        <v>43768</v>
      </c>
      <c r="B4494" t="s">
        <v>18</v>
      </c>
      <c r="C4494" t="s">
        <v>19</v>
      </c>
      <c r="D4494" s="2">
        <v>45.492367000000002</v>
      </c>
    </row>
    <row r="4495" spans="1:4">
      <c r="A4495" s="1">
        <v>43768</v>
      </c>
      <c r="B4495" t="s">
        <v>20</v>
      </c>
      <c r="C4495" t="s">
        <v>21</v>
      </c>
      <c r="D4495" s="2">
        <v>16.166665999999999</v>
      </c>
    </row>
    <row r="4496" spans="1:4">
      <c r="A4496" s="1">
        <v>43767</v>
      </c>
      <c r="B4496" t="s">
        <v>2</v>
      </c>
      <c r="C4496" t="s">
        <v>3</v>
      </c>
      <c r="D4496" s="2">
        <v>29.82</v>
      </c>
    </row>
    <row r="4497" spans="1:4">
      <c r="A4497" s="1">
        <v>43767</v>
      </c>
      <c r="B4497" t="s">
        <v>4</v>
      </c>
      <c r="C4497" t="s">
        <v>5</v>
      </c>
      <c r="D4497" s="2">
        <v>20.300491000000001</v>
      </c>
    </row>
    <row r="4498" spans="1:4">
      <c r="A4498" s="1">
        <v>43767</v>
      </c>
      <c r="B4498" t="s">
        <v>6</v>
      </c>
      <c r="C4498" t="s">
        <v>7</v>
      </c>
      <c r="D4498" s="2">
        <v>48.650002000000001</v>
      </c>
    </row>
    <row r="4499" spans="1:4">
      <c r="A4499" s="1">
        <v>43767</v>
      </c>
      <c r="B4499" t="s">
        <v>8</v>
      </c>
      <c r="C4499" t="s">
        <v>9</v>
      </c>
      <c r="D4499" s="2">
        <v>19.16</v>
      </c>
    </row>
    <row r="4500" spans="1:4">
      <c r="A4500" s="1">
        <v>43767</v>
      </c>
      <c r="B4500" t="s">
        <v>10</v>
      </c>
      <c r="C4500" t="s">
        <v>11</v>
      </c>
      <c r="D4500" s="2">
        <v>28.18</v>
      </c>
    </row>
    <row r="4501" spans="1:4">
      <c r="A4501" s="1">
        <v>43767</v>
      </c>
      <c r="B4501" t="s">
        <v>12</v>
      </c>
      <c r="C4501" t="s">
        <v>13</v>
      </c>
      <c r="D4501" s="2">
        <v>15.46</v>
      </c>
    </row>
    <row r="4502" spans="1:4">
      <c r="A4502" s="1">
        <v>43767</v>
      </c>
      <c r="B4502" t="s">
        <v>14</v>
      </c>
      <c r="C4502" t="s">
        <v>15</v>
      </c>
      <c r="D4502" s="2">
        <v>39.457141999999997</v>
      </c>
    </row>
    <row r="4503" spans="1:4">
      <c r="A4503" s="1">
        <v>43767</v>
      </c>
      <c r="B4503" t="s">
        <v>16</v>
      </c>
      <c r="C4503" t="s">
        <v>17</v>
      </c>
      <c r="D4503" s="2">
        <v>57.799999</v>
      </c>
    </row>
    <row r="4504" spans="1:4">
      <c r="A4504" s="1">
        <v>43767</v>
      </c>
      <c r="B4504" t="s">
        <v>18</v>
      </c>
      <c r="C4504" t="s">
        <v>19</v>
      </c>
      <c r="D4504" s="2">
        <v>45.566414000000002</v>
      </c>
    </row>
    <row r="4505" spans="1:4">
      <c r="A4505" s="1">
        <v>43767</v>
      </c>
      <c r="B4505" t="s">
        <v>20</v>
      </c>
      <c r="C4505" t="s">
        <v>21</v>
      </c>
      <c r="D4505" s="2">
        <v>15.966666</v>
      </c>
    </row>
    <row r="4506" spans="1:4">
      <c r="A4506" s="1">
        <v>43766</v>
      </c>
      <c r="B4506" t="s">
        <v>2</v>
      </c>
      <c r="C4506" t="s">
        <v>3</v>
      </c>
      <c r="D4506" s="2">
        <v>29.6</v>
      </c>
    </row>
    <row r="4507" spans="1:4">
      <c r="A4507" s="1">
        <v>43766</v>
      </c>
      <c r="B4507" t="s">
        <v>4</v>
      </c>
      <c r="C4507" t="s">
        <v>5</v>
      </c>
      <c r="D4507" s="2">
        <v>20.400148000000002</v>
      </c>
    </row>
    <row r="4508" spans="1:4">
      <c r="A4508" s="1">
        <v>43766</v>
      </c>
      <c r="B4508" t="s">
        <v>6</v>
      </c>
      <c r="C4508" t="s">
        <v>7</v>
      </c>
      <c r="D4508" s="2">
        <v>48.700001</v>
      </c>
    </row>
    <row r="4509" spans="1:4">
      <c r="A4509" s="1">
        <v>43766</v>
      </c>
      <c r="B4509" t="s">
        <v>8</v>
      </c>
      <c r="C4509" t="s">
        <v>9</v>
      </c>
      <c r="D4509" s="2">
        <v>19.489999999999998</v>
      </c>
    </row>
    <row r="4510" spans="1:4">
      <c r="A4510" s="1">
        <v>43766</v>
      </c>
      <c r="B4510" t="s">
        <v>10</v>
      </c>
      <c r="C4510" t="s">
        <v>11</v>
      </c>
      <c r="D4510" s="2">
        <v>28.9</v>
      </c>
    </row>
    <row r="4511" spans="1:4">
      <c r="A4511" s="1">
        <v>43766</v>
      </c>
      <c r="B4511" t="s">
        <v>12</v>
      </c>
      <c r="C4511" t="s">
        <v>13</v>
      </c>
      <c r="D4511" s="2">
        <v>15.57</v>
      </c>
    </row>
    <row r="4512" spans="1:4">
      <c r="A4512" s="1">
        <v>43766</v>
      </c>
      <c r="B4512" t="s">
        <v>14</v>
      </c>
      <c r="C4512" t="s">
        <v>15</v>
      </c>
      <c r="D4512" s="2">
        <v>39.457141999999997</v>
      </c>
    </row>
    <row r="4513" spans="1:4">
      <c r="A4513" s="1">
        <v>43766</v>
      </c>
      <c r="B4513" t="s">
        <v>16</v>
      </c>
      <c r="C4513" t="s">
        <v>17</v>
      </c>
      <c r="D4513" s="2">
        <v>57.400002000000001</v>
      </c>
    </row>
    <row r="4514" spans="1:4">
      <c r="A4514" s="1">
        <v>43766</v>
      </c>
      <c r="B4514" t="s">
        <v>18</v>
      </c>
      <c r="C4514" t="s">
        <v>19</v>
      </c>
      <c r="D4514" s="2">
        <v>45.992179999999998</v>
      </c>
    </row>
    <row r="4515" spans="1:4">
      <c r="A4515" s="1">
        <v>43766</v>
      </c>
      <c r="B4515" t="s">
        <v>20</v>
      </c>
      <c r="C4515" t="s">
        <v>21</v>
      </c>
      <c r="D4515" s="2">
        <v>16.25</v>
      </c>
    </row>
    <row r="4516" spans="1:4">
      <c r="A4516" s="1">
        <v>43763</v>
      </c>
      <c r="B4516" t="s">
        <v>2</v>
      </c>
      <c r="C4516" t="s">
        <v>3</v>
      </c>
      <c r="D4516" s="2">
        <v>29.25</v>
      </c>
    </row>
    <row r="4517" spans="1:4">
      <c r="A4517" s="1">
        <v>43763</v>
      </c>
      <c r="B4517" t="s">
        <v>4</v>
      </c>
      <c r="C4517" t="s">
        <v>5</v>
      </c>
      <c r="D4517" s="2">
        <v>20.390184000000001</v>
      </c>
    </row>
    <row r="4518" spans="1:4">
      <c r="A4518" s="1">
        <v>43763</v>
      </c>
      <c r="B4518" t="s">
        <v>6</v>
      </c>
      <c r="C4518" t="s">
        <v>7</v>
      </c>
      <c r="D4518" s="2">
        <v>48.560001</v>
      </c>
    </row>
    <row r="4519" spans="1:4">
      <c r="A4519" s="1">
        <v>43763</v>
      </c>
      <c r="B4519" t="s">
        <v>8</v>
      </c>
      <c r="C4519" t="s">
        <v>9</v>
      </c>
      <c r="D4519" s="2">
        <v>19.700001</v>
      </c>
    </row>
    <row r="4520" spans="1:4">
      <c r="A4520" s="1">
        <v>43763</v>
      </c>
      <c r="B4520" t="s">
        <v>10</v>
      </c>
      <c r="C4520" t="s">
        <v>11</v>
      </c>
      <c r="D4520" s="2">
        <v>28.559999000000001</v>
      </c>
    </row>
    <row r="4521" spans="1:4">
      <c r="A4521" s="1">
        <v>43763</v>
      </c>
      <c r="B4521" t="s">
        <v>12</v>
      </c>
      <c r="C4521" t="s">
        <v>13</v>
      </c>
      <c r="D4521" s="2">
        <v>15.84</v>
      </c>
    </row>
    <row r="4522" spans="1:4">
      <c r="A4522" s="1">
        <v>43763</v>
      </c>
      <c r="B4522" t="s">
        <v>14</v>
      </c>
      <c r="C4522" t="s">
        <v>15</v>
      </c>
      <c r="D4522" s="2">
        <v>39.780951999999999</v>
      </c>
    </row>
    <row r="4523" spans="1:4">
      <c r="A4523" s="1">
        <v>43763</v>
      </c>
      <c r="B4523" t="s">
        <v>16</v>
      </c>
      <c r="C4523" t="s">
        <v>17</v>
      </c>
      <c r="D4523" s="2">
        <v>57.52</v>
      </c>
    </row>
    <row r="4524" spans="1:4">
      <c r="A4524" s="1">
        <v>43763</v>
      </c>
      <c r="B4524" t="s">
        <v>18</v>
      </c>
      <c r="C4524" t="s">
        <v>19</v>
      </c>
      <c r="D4524" s="2">
        <v>46.649344999999997</v>
      </c>
    </row>
    <row r="4525" spans="1:4">
      <c r="A4525" s="1">
        <v>43763</v>
      </c>
      <c r="B4525" t="s">
        <v>20</v>
      </c>
      <c r="C4525" t="s">
        <v>21</v>
      </c>
      <c r="D4525" s="2">
        <v>16.136665000000001</v>
      </c>
    </row>
    <row r="4526" spans="1:4">
      <c r="A4526" s="1">
        <v>43762</v>
      </c>
      <c r="B4526" t="s">
        <v>2</v>
      </c>
      <c r="C4526" t="s">
        <v>3</v>
      </c>
      <c r="D4526" s="2">
        <v>28.32</v>
      </c>
    </row>
    <row r="4527" spans="1:4">
      <c r="A4527" s="1">
        <v>43762</v>
      </c>
      <c r="B4527" t="s">
        <v>4</v>
      </c>
      <c r="C4527" t="s">
        <v>5</v>
      </c>
      <c r="D4527" s="2">
        <v>20.729023000000002</v>
      </c>
    </row>
    <row r="4528" spans="1:4">
      <c r="A4528" s="1">
        <v>43762</v>
      </c>
      <c r="B4528" t="s">
        <v>6</v>
      </c>
      <c r="C4528" t="s">
        <v>7</v>
      </c>
      <c r="D4528" s="2">
        <v>46.75</v>
      </c>
    </row>
    <row r="4529" spans="1:4">
      <c r="A4529" s="1">
        <v>43762</v>
      </c>
      <c r="B4529" t="s">
        <v>8</v>
      </c>
      <c r="C4529" t="s">
        <v>9</v>
      </c>
      <c r="D4529" s="2">
        <v>19.559999000000001</v>
      </c>
    </row>
    <row r="4530" spans="1:4">
      <c r="A4530" s="1">
        <v>43762</v>
      </c>
      <c r="B4530" t="s">
        <v>10</v>
      </c>
      <c r="C4530" t="s">
        <v>11</v>
      </c>
      <c r="D4530" s="2">
        <v>28.629999000000002</v>
      </c>
    </row>
    <row r="4531" spans="1:4">
      <c r="A4531" s="1">
        <v>43762</v>
      </c>
      <c r="B4531" t="s">
        <v>12</v>
      </c>
      <c r="C4531" t="s">
        <v>13</v>
      </c>
      <c r="D4531" s="2">
        <v>16.049999</v>
      </c>
    </row>
    <row r="4532" spans="1:4">
      <c r="A4532" s="1">
        <v>43762</v>
      </c>
      <c r="B4532" t="s">
        <v>14</v>
      </c>
      <c r="C4532" t="s">
        <v>15</v>
      </c>
      <c r="D4532" s="2">
        <v>39.657142999999998</v>
      </c>
    </row>
    <row r="4533" spans="1:4">
      <c r="A4533" s="1">
        <v>43762</v>
      </c>
      <c r="B4533" t="s">
        <v>16</v>
      </c>
      <c r="C4533" t="s">
        <v>17</v>
      </c>
      <c r="D4533" s="2">
        <v>56.799999</v>
      </c>
    </row>
    <row r="4534" spans="1:4">
      <c r="A4534" s="1">
        <v>43762</v>
      </c>
      <c r="B4534" t="s">
        <v>18</v>
      </c>
      <c r="C4534" t="s">
        <v>19</v>
      </c>
      <c r="D4534" s="2">
        <v>46.575297999999997</v>
      </c>
    </row>
    <row r="4535" spans="1:4">
      <c r="A4535" s="1">
        <v>43762</v>
      </c>
      <c r="B4535" t="s">
        <v>20</v>
      </c>
      <c r="C4535" t="s">
        <v>21</v>
      </c>
      <c r="D4535" s="2">
        <v>16.206666999999999</v>
      </c>
    </row>
    <row r="4536" spans="1:4">
      <c r="A4536" s="1">
        <v>43761</v>
      </c>
      <c r="B4536" t="s">
        <v>2</v>
      </c>
      <c r="C4536" t="s">
        <v>3</v>
      </c>
      <c r="D4536" s="2">
        <v>28.950001</v>
      </c>
    </row>
    <row r="4537" spans="1:4">
      <c r="A4537" s="1">
        <v>43761</v>
      </c>
      <c r="B4537" t="s">
        <v>4</v>
      </c>
      <c r="C4537" t="s">
        <v>5</v>
      </c>
      <c r="D4537" s="2">
        <v>20.868545999999998</v>
      </c>
    </row>
    <row r="4538" spans="1:4">
      <c r="A4538" s="1">
        <v>43761</v>
      </c>
      <c r="B4538" t="s">
        <v>6</v>
      </c>
      <c r="C4538" t="s">
        <v>7</v>
      </c>
      <c r="D4538" s="2">
        <v>47.110000999999997</v>
      </c>
    </row>
    <row r="4539" spans="1:4">
      <c r="A4539" s="1">
        <v>43761</v>
      </c>
      <c r="B4539" t="s">
        <v>8</v>
      </c>
      <c r="C4539" t="s">
        <v>9</v>
      </c>
      <c r="D4539" s="2">
        <v>19.219999000000001</v>
      </c>
    </row>
    <row r="4540" spans="1:4">
      <c r="A4540" s="1">
        <v>43761</v>
      </c>
      <c r="B4540" t="s">
        <v>10</v>
      </c>
      <c r="C4540" t="s">
        <v>11</v>
      </c>
      <c r="D4540" s="2">
        <v>28.68</v>
      </c>
    </row>
    <row r="4541" spans="1:4">
      <c r="A4541" s="1">
        <v>43761</v>
      </c>
      <c r="B4541" t="s">
        <v>12</v>
      </c>
      <c r="C4541" t="s">
        <v>13</v>
      </c>
      <c r="D4541" s="2">
        <v>16.059999000000001</v>
      </c>
    </row>
    <row r="4542" spans="1:4">
      <c r="A4542" s="1">
        <v>43761</v>
      </c>
      <c r="B4542" t="s">
        <v>14</v>
      </c>
      <c r="C4542" t="s">
        <v>15</v>
      </c>
      <c r="D4542" s="2">
        <v>42.266666000000001</v>
      </c>
    </row>
    <row r="4543" spans="1:4">
      <c r="A4543" s="1">
        <v>43761</v>
      </c>
      <c r="B4543" t="s">
        <v>16</v>
      </c>
      <c r="C4543" t="s">
        <v>17</v>
      </c>
      <c r="D4543" s="2">
        <v>57.049999</v>
      </c>
    </row>
    <row r="4544" spans="1:4">
      <c r="A4544" s="1">
        <v>43761</v>
      </c>
      <c r="B4544" t="s">
        <v>18</v>
      </c>
      <c r="C4544" t="s">
        <v>19</v>
      </c>
      <c r="D4544" s="2">
        <v>46.741900999999999</v>
      </c>
    </row>
    <row r="4545" spans="1:4">
      <c r="A4545" s="1">
        <v>43761</v>
      </c>
      <c r="B4545" t="s">
        <v>20</v>
      </c>
      <c r="C4545" t="s">
        <v>21</v>
      </c>
      <c r="D4545" s="2">
        <v>16.079999999999998</v>
      </c>
    </row>
    <row r="4546" spans="1:4">
      <c r="A4546" s="1">
        <v>43760</v>
      </c>
      <c r="B4546" t="s">
        <v>2</v>
      </c>
      <c r="C4546" t="s">
        <v>3</v>
      </c>
      <c r="D4546" s="2">
        <v>28.57</v>
      </c>
    </row>
    <row r="4547" spans="1:4">
      <c r="A4547" s="1">
        <v>43760</v>
      </c>
      <c r="B4547" t="s">
        <v>4</v>
      </c>
      <c r="C4547" t="s">
        <v>5</v>
      </c>
      <c r="D4547" s="2">
        <v>20.818715999999998</v>
      </c>
    </row>
    <row r="4548" spans="1:4">
      <c r="A4548" s="1">
        <v>43760</v>
      </c>
      <c r="B4548" t="s">
        <v>6</v>
      </c>
      <c r="C4548" t="s">
        <v>7</v>
      </c>
      <c r="D4548" s="2">
        <v>47.299999</v>
      </c>
    </row>
    <row r="4549" spans="1:4">
      <c r="A4549" s="1">
        <v>43760</v>
      </c>
      <c r="B4549" t="s">
        <v>8</v>
      </c>
      <c r="C4549" t="s">
        <v>9</v>
      </c>
      <c r="D4549" s="2">
        <v>19.579999999999998</v>
      </c>
    </row>
    <row r="4550" spans="1:4">
      <c r="A4550" s="1">
        <v>43760</v>
      </c>
      <c r="B4550" t="s">
        <v>10</v>
      </c>
      <c r="C4550" t="s">
        <v>11</v>
      </c>
      <c r="D4550" s="2">
        <v>28.93</v>
      </c>
    </row>
    <row r="4551" spans="1:4">
      <c r="A4551" s="1">
        <v>43760</v>
      </c>
      <c r="B4551" t="s">
        <v>12</v>
      </c>
      <c r="C4551" t="s">
        <v>13</v>
      </c>
      <c r="D4551" s="2">
        <v>15.94</v>
      </c>
    </row>
    <row r="4552" spans="1:4">
      <c r="A4552" s="1">
        <v>43760</v>
      </c>
      <c r="B4552" t="s">
        <v>14</v>
      </c>
      <c r="C4552" t="s">
        <v>15</v>
      </c>
      <c r="D4552" s="2">
        <v>42.561905000000003</v>
      </c>
    </row>
    <row r="4553" spans="1:4">
      <c r="A4553" s="1">
        <v>43760</v>
      </c>
      <c r="B4553" t="s">
        <v>16</v>
      </c>
      <c r="C4553" t="s">
        <v>17</v>
      </c>
      <c r="D4553" s="2">
        <v>57.799999</v>
      </c>
    </row>
    <row r="4554" spans="1:4">
      <c r="A4554" s="1">
        <v>43760</v>
      </c>
      <c r="B4554" t="s">
        <v>18</v>
      </c>
      <c r="C4554" t="s">
        <v>19</v>
      </c>
      <c r="D4554" s="2">
        <v>46.908507999999998</v>
      </c>
    </row>
    <row r="4555" spans="1:4">
      <c r="A4555" s="1">
        <v>43760</v>
      </c>
      <c r="B4555" t="s">
        <v>20</v>
      </c>
      <c r="C4555" t="s">
        <v>21</v>
      </c>
      <c r="D4555" s="2">
        <v>15.843332999999999</v>
      </c>
    </row>
    <row r="4556" spans="1:4">
      <c r="A4556" s="1">
        <v>43759</v>
      </c>
      <c r="B4556" t="s">
        <v>2</v>
      </c>
      <c r="C4556" t="s">
        <v>3</v>
      </c>
      <c r="D4556" s="2">
        <v>27.77</v>
      </c>
    </row>
    <row r="4557" spans="1:4">
      <c r="A4557" s="1">
        <v>43759</v>
      </c>
      <c r="B4557" t="s">
        <v>4</v>
      </c>
      <c r="C4557" t="s">
        <v>5</v>
      </c>
      <c r="D4557" s="2">
        <v>21.018034</v>
      </c>
    </row>
    <row r="4558" spans="1:4">
      <c r="A4558" s="1">
        <v>43759</v>
      </c>
      <c r="B4558" t="s">
        <v>6</v>
      </c>
      <c r="C4558" t="s">
        <v>7</v>
      </c>
      <c r="D4558" s="2">
        <v>47.209999000000003</v>
      </c>
    </row>
    <row r="4559" spans="1:4">
      <c r="A4559" s="1">
        <v>43759</v>
      </c>
      <c r="B4559" t="s">
        <v>8</v>
      </c>
      <c r="C4559" t="s">
        <v>9</v>
      </c>
      <c r="D4559" s="2">
        <v>19.91</v>
      </c>
    </row>
    <row r="4560" spans="1:4">
      <c r="A4560" s="1">
        <v>43759</v>
      </c>
      <c r="B4560" t="s">
        <v>10</v>
      </c>
      <c r="C4560" t="s">
        <v>11</v>
      </c>
      <c r="D4560" s="2">
        <v>29.200001</v>
      </c>
    </row>
    <row r="4561" spans="1:4">
      <c r="A4561" s="1">
        <v>43759</v>
      </c>
      <c r="B4561" t="s">
        <v>12</v>
      </c>
      <c r="C4561" t="s">
        <v>13</v>
      </c>
      <c r="D4561" s="2">
        <v>15.73</v>
      </c>
    </row>
    <row r="4562" spans="1:4">
      <c r="A4562" s="1">
        <v>43759</v>
      </c>
      <c r="B4562" t="s">
        <v>14</v>
      </c>
      <c r="C4562" t="s">
        <v>15</v>
      </c>
      <c r="D4562" s="2">
        <v>42.476188999999998</v>
      </c>
    </row>
    <row r="4563" spans="1:4">
      <c r="A4563" s="1">
        <v>43759</v>
      </c>
      <c r="B4563" t="s">
        <v>16</v>
      </c>
      <c r="C4563" t="s">
        <v>17</v>
      </c>
      <c r="D4563" s="2">
        <v>56.91</v>
      </c>
    </row>
    <row r="4564" spans="1:4">
      <c r="A4564" s="1">
        <v>43759</v>
      </c>
      <c r="B4564" t="s">
        <v>18</v>
      </c>
      <c r="C4564" t="s">
        <v>19</v>
      </c>
      <c r="D4564" s="2">
        <v>47.149158</v>
      </c>
    </row>
    <row r="4565" spans="1:4">
      <c r="A4565" s="1">
        <v>43759</v>
      </c>
      <c r="B4565" t="s">
        <v>20</v>
      </c>
      <c r="C4565" t="s">
        <v>21</v>
      </c>
      <c r="D4565" s="2">
        <v>15.63</v>
      </c>
    </row>
    <row r="4566" spans="1:4">
      <c r="A4566" s="1">
        <v>43756</v>
      </c>
      <c r="B4566" t="s">
        <v>2</v>
      </c>
      <c r="C4566" t="s">
        <v>3</v>
      </c>
      <c r="D4566" s="2">
        <v>27.6</v>
      </c>
    </row>
    <row r="4567" spans="1:4">
      <c r="A4567" s="1">
        <v>43756</v>
      </c>
      <c r="B4567" t="s">
        <v>4</v>
      </c>
      <c r="C4567" t="s">
        <v>5</v>
      </c>
      <c r="D4567" s="2">
        <v>21.057898000000002</v>
      </c>
    </row>
    <row r="4568" spans="1:4">
      <c r="A4568" s="1">
        <v>43756</v>
      </c>
      <c r="B4568" t="s">
        <v>6</v>
      </c>
      <c r="C4568" t="s">
        <v>7</v>
      </c>
      <c r="D4568" s="2">
        <v>46.029998999999997</v>
      </c>
    </row>
    <row r="4569" spans="1:4">
      <c r="A4569" s="1">
        <v>43756</v>
      </c>
      <c r="B4569" t="s">
        <v>8</v>
      </c>
      <c r="C4569" t="s">
        <v>9</v>
      </c>
      <c r="D4569" s="2">
        <v>19.690000999999999</v>
      </c>
    </row>
    <row r="4570" spans="1:4">
      <c r="A4570" s="1">
        <v>43756</v>
      </c>
      <c r="B4570" t="s">
        <v>10</v>
      </c>
      <c r="C4570" t="s">
        <v>11</v>
      </c>
      <c r="D4570" s="2">
        <v>29.299999</v>
      </c>
    </row>
    <row r="4571" spans="1:4">
      <c r="A4571" s="1">
        <v>43756</v>
      </c>
      <c r="B4571" t="s">
        <v>12</v>
      </c>
      <c r="C4571" t="s">
        <v>13</v>
      </c>
      <c r="D4571" s="2">
        <v>15.77</v>
      </c>
    </row>
    <row r="4572" spans="1:4">
      <c r="A4572" s="1">
        <v>43756</v>
      </c>
      <c r="B4572" t="s">
        <v>14</v>
      </c>
      <c r="C4572" t="s">
        <v>15</v>
      </c>
      <c r="D4572" s="2">
        <v>42.790478</v>
      </c>
    </row>
    <row r="4573" spans="1:4">
      <c r="A4573" s="1">
        <v>43756</v>
      </c>
      <c r="B4573" t="s">
        <v>16</v>
      </c>
      <c r="C4573" t="s">
        <v>17</v>
      </c>
      <c r="D4573" s="2">
        <v>57.189999</v>
      </c>
    </row>
    <row r="4574" spans="1:4">
      <c r="A4574" s="1">
        <v>43756</v>
      </c>
      <c r="B4574" t="s">
        <v>18</v>
      </c>
      <c r="C4574" t="s">
        <v>19</v>
      </c>
      <c r="D4574" s="2">
        <v>46.751159999999999</v>
      </c>
    </row>
    <row r="4575" spans="1:4">
      <c r="A4575" s="1">
        <v>43756</v>
      </c>
      <c r="B4575" t="s">
        <v>20</v>
      </c>
      <c r="C4575" t="s">
        <v>21</v>
      </c>
      <c r="D4575" s="2">
        <v>15.48</v>
      </c>
    </row>
    <row r="4576" spans="1:4">
      <c r="A4576" s="1">
        <v>43755</v>
      </c>
      <c r="B4576" t="s">
        <v>2</v>
      </c>
      <c r="C4576" t="s">
        <v>3</v>
      </c>
      <c r="D4576" s="2">
        <v>27.66</v>
      </c>
    </row>
    <row r="4577" spans="1:4">
      <c r="A4577" s="1">
        <v>43755</v>
      </c>
      <c r="B4577" t="s">
        <v>4</v>
      </c>
      <c r="C4577" t="s">
        <v>5</v>
      </c>
      <c r="D4577" s="2">
        <v>21.037966000000001</v>
      </c>
    </row>
    <row r="4578" spans="1:4">
      <c r="A4578" s="1">
        <v>43755</v>
      </c>
      <c r="B4578" t="s">
        <v>6</v>
      </c>
      <c r="C4578" t="s">
        <v>7</v>
      </c>
      <c r="D4578" s="2">
        <v>46.709999000000003</v>
      </c>
    </row>
    <row r="4579" spans="1:4">
      <c r="A4579" s="1">
        <v>43755</v>
      </c>
      <c r="B4579" t="s">
        <v>8</v>
      </c>
      <c r="C4579" t="s">
        <v>9</v>
      </c>
      <c r="D4579" s="2">
        <v>19.540001</v>
      </c>
    </row>
    <row r="4580" spans="1:4">
      <c r="A4580" s="1">
        <v>43755</v>
      </c>
      <c r="B4580" t="s">
        <v>10</v>
      </c>
      <c r="C4580" t="s">
        <v>11</v>
      </c>
      <c r="D4580" s="2">
        <v>29.190000999999999</v>
      </c>
    </row>
    <row r="4581" spans="1:4">
      <c r="A4581" s="1">
        <v>43755</v>
      </c>
      <c r="B4581" t="s">
        <v>12</v>
      </c>
      <c r="C4581" t="s">
        <v>13</v>
      </c>
      <c r="D4581" s="2">
        <v>15.85</v>
      </c>
    </row>
    <row r="4582" spans="1:4">
      <c r="A4582" s="1">
        <v>43755</v>
      </c>
      <c r="B4582" t="s">
        <v>14</v>
      </c>
      <c r="C4582" t="s">
        <v>15</v>
      </c>
      <c r="D4582" s="2">
        <v>42.133330999999998</v>
      </c>
    </row>
    <row r="4583" spans="1:4">
      <c r="A4583" s="1">
        <v>43755</v>
      </c>
      <c r="B4583" t="s">
        <v>16</v>
      </c>
      <c r="C4583" t="s">
        <v>17</v>
      </c>
      <c r="D4583" s="2">
        <v>56.650002000000001</v>
      </c>
    </row>
    <row r="4584" spans="1:4">
      <c r="A4584" s="1">
        <v>43755</v>
      </c>
      <c r="B4584" t="s">
        <v>18</v>
      </c>
      <c r="C4584" t="s">
        <v>19</v>
      </c>
      <c r="D4584" s="2">
        <v>44.585296999999997</v>
      </c>
    </row>
    <row r="4585" spans="1:4">
      <c r="A4585" s="1">
        <v>43755</v>
      </c>
      <c r="B4585" t="s">
        <v>20</v>
      </c>
      <c r="C4585" t="s">
        <v>21</v>
      </c>
      <c r="D4585" s="2">
        <v>15.383333</v>
      </c>
    </row>
    <row r="4586" spans="1:4">
      <c r="A4586" s="1">
        <v>43754</v>
      </c>
      <c r="B4586" t="s">
        <v>2</v>
      </c>
      <c r="C4586" t="s">
        <v>3</v>
      </c>
      <c r="D4586" s="2">
        <v>27.93</v>
      </c>
    </row>
    <row r="4587" spans="1:4">
      <c r="A4587" s="1">
        <v>43754</v>
      </c>
      <c r="B4587" t="s">
        <v>4</v>
      </c>
      <c r="C4587" t="s">
        <v>5</v>
      </c>
      <c r="D4587" s="2">
        <v>21.237283999999999</v>
      </c>
    </row>
    <row r="4588" spans="1:4">
      <c r="A4588" s="1">
        <v>43754</v>
      </c>
      <c r="B4588" t="s">
        <v>6</v>
      </c>
      <c r="C4588" t="s">
        <v>7</v>
      </c>
      <c r="D4588" s="2">
        <v>46.799999</v>
      </c>
    </row>
    <row r="4589" spans="1:4">
      <c r="A4589" s="1">
        <v>43754</v>
      </c>
      <c r="B4589" t="s">
        <v>8</v>
      </c>
      <c r="C4589" t="s">
        <v>9</v>
      </c>
      <c r="D4589" s="2">
        <v>19.469999000000001</v>
      </c>
    </row>
    <row r="4590" spans="1:4">
      <c r="A4590" s="1">
        <v>43754</v>
      </c>
      <c r="B4590" t="s">
        <v>10</v>
      </c>
      <c r="C4590" t="s">
        <v>11</v>
      </c>
      <c r="D4590" s="2">
        <v>29.440000999999999</v>
      </c>
    </row>
    <row r="4591" spans="1:4">
      <c r="A4591" s="1">
        <v>43754</v>
      </c>
      <c r="B4591" t="s">
        <v>12</v>
      </c>
      <c r="C4591" t="s">
        <v>13</v>
      </c>
      <c r="D4591" s="2">
        <v>15.94</v>
      </c>
    </row>
    <row r="4592" spans="1:4">
      <c r="A4592" s="1">
        <v>43754</v>
      </c>
      <c r="B4592" t="s">
        <v>14</v>
      </c>
      <c r="C4592" t="s">
        <v>15</v>
      </c>
      <c r="D4592" s="2">
        <v>42.180950000000003</v>
      </c>
    </row>
    <row r="4593" spans="1:4">
      <c r="A4593" s="1">
        <v>43754</v>
      </c>
      <c r="B4593" t="s">
        <v>16</v>
      </c>
      <c r="C4593" t="s">
        <v>17</v>
      </c>
      <c r="D4593" s="2">
        <v>55.130001</v>
      </c>
    </row>
    <row r="4594" spans="1:4">
      <c r="A4594" s="1">
        <v>43754</v>
      </c>
      <c r="B4594" t="s">
        <v>18</v>
      </c>
      <c r="C4594" t="s">
        <v>19</v>
      </c>
      <c r="D4594" s="2">
        <v>44.344645999999997</v>
      </c>
    </row>
    <row r="4595" spans="1:4">
      <c r="A4595" s="1">
        <v>43754</v>
      </c>
      <c r="B4595" t="s">
        <v>20</v>
      </c>
      <c r="C4595" t="s">
        <v>21</v>
      </c>
      <c r="D4595" s="2">
        <v>15.066666</v>
      </c>
    </row>
    <row r="4596" spans="1:4">
      <c r="A4596" s="1">
        <v>43753</v>
      </c>
      <c r="B4596" t="s">
        <v>2</v>
      </c>
      <c r="C4596" t="s">
        <v>3</v>
      </c>
      <c r="D4596" s="2">
        <v>27.6</v>
      </c>
    </row>
    <row r="4597" spans="1:4">
      <c r="A4597" s="1">
        <v>43753</v>
      </c>
      <c r="B4597" t="s">
        <v>4</v>
      </c>
      <c r="C4597" t="s">
        <v>5</v>
      </c>
      <c r="D4597" s="2">
        <v>21.117692999999999</v>
      </c>
    </row>
    <row r="4598" spans="1:4">
      <c r="A4598" s="1">
        <v>43753</v>
      </c>
      <c r="B4598" t="s">
        <v>6</v>
      </c>
      <c r="C4598" t="s">
        <v>7</v>
      </c>
      <c r="D4598" s="2">
        <v>47.91</v>
      </c>
    </row>
    <row r="4599" spans="1:4">
      <c r="A4599" s="1">
        <v>43753</v>
      </c>
      <c r="B4599" t="s">
        <v>8</v>
      </c>
      <c r="C4599" t="s">
        <v>9</v>
      </c>
      <c r="D4599" s="2">
        <v>19.399999999999999</v>
      </c>
    </row>
    <row r="4600" spans="1:4">
      <c r="A4600" s="1">
        <v>43753</v>
      </c>
      <c r="B4600" t="s">
        <v>10</v>
      </c>
      <c r="C4600" t="s">
        <v>11</v>
      </c>
      <c r="D4600" s="2">
        <v>28.83</v>
      </c>
    </row>
    <row r="4601" spans="1:4">
      <c r="A4601" s="1">
        <v>43753</v>
      </c>
      <c r="B4601" t="s">
        <v>12</v>
      </c>
      <c r="C4601" t="s">
        <v>13</v>
      </c>
      <c r="D4601" s="2">
        <v>15.67</v>
      </c>
    </row>
    <row r="4602" spans="1:4">
      <c r="A4602" s="1">
        <v>43753</v>
      </c>
      <c r="B4602" t="s">
        <v>14</v>
      </c>
      <c r="C4602" t="s">
        <v>15</v>
      </c>
      <c r="D4602" s="2">
        <v>42.771427000000003</v>
      </c>
    </row>
    <row r="4603" spans="1:4">
      <c r="A4603" s="1">
        <v>43753</v>
      </c>
      <c r="B4603" t="s">
        <v>16</v>
      </c>
      <c r="C4603" t="s">
        <v>17</v>
      </c>
      <c r="D4603" s="2">
        <v>54.639999000000003</v>
      </c>
    </row>
    <row r="4604" spans="1:4">
      <c r="A4604" s="1">
        <v>43753</v>
      </c>
      <c r="B4604" t="s">
        <v>18</v>
      </c>
      <c r="C4604" t="s">
        <v>19</v>
      </c>
      <c r="D4604" s="2">
        <v>44.761158000000002</v>
      </c>
    </row>
    <row r="4605" spans="1:4">
      <c r="A4605" s="1">
        <v>43753</v>
      </c>
      <c r="B4605" t="s">
        <v>20</v>
      </c>
      <c r="C4605" t="s">
        <v>21</v>
      </c>
      <c r="D4605" s="2">
        <v>14.836665999999999</v>
      </c>
    </row>
    <row r="4606" spans="1:4">
      <c r="A4606" s="1">
        <v>43752</v>
      </c>
      <c r="B4606" t="s">
        <v>2</v>
      </c>
      <c r="C4606" t="s">
        <v>3</v>
      </c>
      <c r="D4606" s="2">
        <v>27.309999000000001</v>
      </c>
    </row>
    <row r="4607" spans="1:4">
      <c r="A4607" s="1">
        <v>43752</v>
      </c>
      <c r="B4607" t="s">
        <v>4</v>
      </c>
      <c r="C4607" t="s">
        <v>5</v>
      </c>
      <c r="D4607" s="2">
        <v>20.828682000000001</v>
      </c>
    </row>
    <row r="4608" spans="1:4">
      <c r="A4608" s="1">
        <v>43752</v>
      </c>
      <c r="B4608" t="s">
        <v>6</v>
      </c>
      <c r="C4608" t="s">
        <v>7</v>
      </c>
      <c r="D4608" s="2">
        <v>47.990001999999997</v>
      </c>
    </row>
    <row r="4609" spans="1:4">
      <c r="A4609" s="1">
        <v>43752</v>
      </c>
      <c r="B4609" t="s">
        <v>8</v>
      </c>
      <c r="C4609" t="s">
        <v>9</v>
      </c>
      <c r="D4609" s="2">
        <v>19.32</v>
      </c>
    </row>
    <row r="4610" spans="1:4">
      <c r="A4610" s="1">
        <v>43752</v>
      </c>
      <c r="B4610" t="s">
        <v>10</v>
      </c>
      <c r="C4610" t="s">
        <v>11</v>
      </c>
      <c r="D4610" s="2">
        <v>28.389999</v>
      </c>
    </row>
    <row r="4611" spans="1:4">
      <c r="A4611" s="1">
        <v>43752</v>
      </c>
      <c r="B4611" t="s">
        <v>12</v>
      </c>
      <c r="C4611" t="s">
        <v>13</v>
      </c>
      <c r="D4611" s="2">
        <v>15.43</v>
      </c>
    </row>
    <row r="4612" spans="1:4">
      <c r="A4612" s="1">
        <v>43752</v>
      </c>
      <c r="B4612" t="s">
        <v>14</v>
      </c>
      <c r="C4612" t="s">
        <v>15</v>
      </c>
      <c r="D4612" s="2">
        <v>41.961903</v>
      </c>
    </row>
    <row r="4613" spans="1:4">
      <c r="A4613" s="1">
        <v>43752</v>
      </c>
      <c r="B4613" t="s">
        <v>16</v>
      </c>
      <c r="C4613" t="s">
        <v>17</v>
      </c>
      <c r="D4613" s="2">
        <v>55.169998</v>
      </c>
    </row>
    <row r="4614" spans="1:4">
      <c r="A4614" s="1">
        <v>43752</v>
      </c>
      <c r="B4614" t="s">
        <v>18</v>
      </c>
      <c r="C4614" t="s">
        <v>19</v>
      </c>
      <c r="D4614" s="2">
        <v>45.260970999999998</v>
      </c>
    </row>
    <row r="4615" spans="1:4">
      <c r="A4615" s="1">
        <v>43752</v>
      </c>
      <c r="B4615" t="s">
        <v>20</v>
      </c>
      <c r="C4615" t="s">
        <v>21</v>
      </c>
      <c r="D4615" s="2">
        <v>15.053333</v>
      </c>
    </row>
    <row r="4616" spans="1:4">
      <c r="A4616" s="1">
        <v>43749</v>
      </c>
      <c r="B4616" t="s">
        <v>2</v>
      </c>
      <c r="C4616" t="s">
        <v>3</v>
      </c>
      <c r="D4616" s="2">
        <v>27.26</v>
      </c>
    </row>
    <row r="4617" spans="1:4">
      <c r="A4617" s="1">
        <v>43749</v>
      </c>
      <c r="B4617" t="s">
        <v>4</v>
      </c>
      <c r="C4617" t="s">
        <v>5</v>
      </c>
      <c r="D4617" s="2">
        <v>20.519739000000001</v>
      </c>
    </row>
    <row r="4618" spans="1:4">
      <c r="A4618" s="1">
        <v>43749</v>
      </c>
      <c r="B4618" t="s">
        <v>6</v>
      </c>
      <c r="C4618" t="s">
        <v>7</v>
      </c>
      <c r="D4618" s="2">
        <v>48.639999000000003</v>
      </c>
    </row>
    <row r="4619" spans="1:4">
      <c r="A4619" s="1">
        <v>43749</v>
      </c>
      <c r="B4619" t="s">
        <v>8</v>
      </c>
      <c r="C4619" t="s">
        <v>9</v>
      </c>
      <c r="D4619" s="2">
        <v>19.370000999999998</v>
      </c>
    </row>
    <row r="4620" spans="1:4">
      <c r="A4620" s="1">
        <v>43749</v>
      </c>
      <c r="B4620" t="s">
        <v>10</v>
      </c>
      <c r="C4620" t="s">
        <v>11</v>
      </c>
      <c r="D4620" s="2">
        <v>27.950001</v>
      </c>
    </row>
    <row r="4621" spans="1:4">
      <c r="A4621" s="1">
        <v>43749</v>
      </c>
      <c r="B4621" t="s">
        <v>12</v>
      </c>
      <c r="C4621" t="s">
        <v>13</v>
      </c>
      <c r="D4621" s="2">
        <v>15.29</v>
      </c>
    </row>
    <row r="4622" spans="1:4">
      <c r="A4622" s="1">
        <v>43749</v>
      </c>
      <c r="B4622" t="s">
        <v>14</v>
      </c>
      <c r="C4622" t="s">
        <v>15</v>
      </c>
      <c r="D4622" s="2">
        <v>41.238093999999997</v>
      </c>
    </row>
    <row r="4623" spans="1:4">
      <c r="A4623" s="1">
        <v>43749</v>
      </c>
      <c r="B4623" t="s">
        <v>16</v>
      </c>
      <c r="C4623" t="s">
        <v>17</v>
      </c>
      <c r="D4623" s="2">
        <v>55.580002</v>
      </c>
    </row>
    <row r="4624" spans="1:4">
      <c r="A4624" s="1">
        <v>43749</v>
      </c>
      <c r="B4624" t="s">
        <v>18</v>
      </c>
      <c r="C4624" t="s">
        <v>19</v>
      </c>
      <c r="D4624" s="2">
        <v>44.520508</v>
      </c>
    </row>
    <row r="4625" spans="1:4">
      <c r="A4625" s="1">
        <v>43749</v>
      </c>
      <c r="B4625" t="s">
        <v>20</v>
      </c>
      <c r="C4625" t="s">
        <v>21</v>
      </c>
      <c r="D4625" s="2">
        <v>15.016666000000001</v>
      </c>
    </row>
    <row r="4626" spans="1:4">
      <c r="A4626" s="1">
        <v>43748</v>
      </c>
      <c r="B4626" t="s">
        <v>2</v>
      </c>
      <c r="C4626" t="s">
        <v>3</v>
      </c>
      <c r="D4626" s="2">
        <v>26.74</v>
      </c>
    </row>
    <row r="4627" spans="1:4">
      <c r="A4627" s="1">
        <v>43748</v>
      </c>
      <c r="B4627" t="s">
        <v>4</v>
      </c>
      <c r="C4627" t="s">
        <v>5</v>
      </c>
      <c r="D4627" s="2">
        <v>19.622810000000001</v>
      </c>
    </row>
    <row r="4628" spans="1:4">
      <c r="A4628" s="1">
        <v>43748</v>
      </c>
      <c r="B4628" t="s">
        <v>6</v>
      </c>
      <c r="C4628" t="s">
        <v>7</v>
      </c>
      <c r="D4628" s="2">
        <v>47.240001999999997</v>
      </c>
    </row>
    <row r="4629" spans="1:4">
      <c r="A4629" s="1">
        <v>43748</v>
      </c>
      <c r="B4629" t="s">
        <v>8</v>
      </c>
      <c r="C4629" t="s">
        <v>9</v>
      </c>
      <c r="D4629" s="2">
        <v>18.899999999999999</v>
      </c>
    </row>
    <row r="4630" spans="1:4">
      <c r="A4630" s="1">
        <v>43748</v>
      </c>
      <c r="B4630" t="s">
        <v>10</v>
      </c>
      <c r="C4630" t="s">
        <v>11</v>
      </c>
      <c r="D4630" s="2">
        <v>27.5</v>
      </c>
    </row>
    <row r="4631" spans="1:4">
      <c r="A4631" s="1">
        <v>43748</v>
      </c>
      <c r="B4631" t="s">
        <v>12</v>
      </c>
      <c r="C4631" t="s">
        <v>13</v>
      </c>
      <c r="D4631" s="2">
        <v>14.65</v>
      </c>
    </row>
    <row r="4632" spans="1:4">
      <c r="A4632" s="1">
        <v>43748</v>
      </c>
      <c r="B4632" t="s">
        <v>14</v>
      </c>
      <c r="C4632" t="s">
        <v>15</v>
      </c>
      <c r="D4632" s="2">
        <v>40.066665999999998</v>
      </c>
    </row>
    <row r="4633" spans="1:4">
      <c r="A4633" s="1">
        <v>43748</v>
      </c>
      <c r="B4633" t="s">
        <v>16</v>
      </c>
      <c r="C4633" t="s">
        <v>17</v>
      </c>
      <c r="D4633" s="2">
        <v>54.98</v>
      </c>
    </row>
    <row r="4634" spans="1:4">
      <c r="A4634" s="1">
        <v>43748</v>
      </c>
      <c r="B4634" t="s">
        <v>18</v>
      </c>
      <c r="C4634" t="s">
        <v>19</v>
      </c>
      <c r="D4634" s="2">
        <v>43.983668999999999</v>
      </c>
    </row>
    <row r="4635" spans="1:4">
      <c r="A4635" s="1">
        <v>43748</v>
      </c>
      <c r="B4635" t="s">
        <v>20</v>
      </c>
      <c r="C4635" t="s">
        <v>21</v>
      </c>
      <c r="D4635" s="2">
        <v>14.686666000000001</v>
      </c>
    </row>
    <row r="4636" spans="1:4">
      <c r="A4636" s="1">
        <v>43747</v>
      </c>
      <c r="B4636" t="s">
        <v>2</v>
      </c>
      <c r="C4636" t="s">
        <v>3</v>
      </c>
      <c r="D4636" s="2">
        <v>26.52</v>
      </c>
    </row>
    <row r="4637" spans="1:4">
      <c r="A4637" s="1">
        <v>43747</v>
      </c>
      <c r="B4637" t="s">
        <v>4</v>
      </c>
      <c r="C4637" t="s">
        <v>5</v>
      </c>
      <c r="D4637" s="2">
        <v>19.692571999999998</v>
      </c>
    </row>
    <row r="4638" spans="1:4">
      <c r="A4638" s="1">
        <v>43747</v>
      </c>
      <c r="B4638" t="s">
        <v>6</v>
      </c>
      <c r="C4638" t="s">
        <v>7</v>
      </c>
      <c r="D4638" s="2">
        <v>45.669998</v>
      </c>
    </row>
    <row r="4639" spans="1:4">
      <c r="A4639" s="1">
        <v>43747</v>
      </c>
      <c r="B4639" t="s">
        <v>8</v>
      </c>
      <c r="C4639" t="s">
        <v>9</v>
      </c>
      <c r="D4639" s="2">
        <v>19.209999</v>
      </c>
    </row>
    <row r="4640" spans="1:4">
      <c r="A4640" s="1">
        <v>43747</v>
      </c>
      <c r="B4640" t="s">
        <v>10</v>
      </c>
      <c r="C4640" t="s">
        <v>11</v>
      </c>
      <c r="D4640" s="2">
        <v>27.530000999999999</v>
      </c>
    </row>
    <row r="4641" spans="1:4">
      <c r="A4641" s="1">
        <v>43747</v>
      </c>
      <c r="B4641" t="s">
        <v>12</v>
      </c>
      <c r="C4641" t="s">
        <v>13</v>
      </c>
      <c r="D4641" s="2">
        <v>14.55</v>
      </c>
    </row>
    <row r="4642" spans="1:4">
      <c r="A4642" s="1">
        <v>43747</v>
      </c>
      <c r="B4642" t="s">
        <v>14</v>
      </c>
      <c r="C4642" t="s">
        <v>15</v>
      </c>
      <c r="D4642" s="2">
        <v>41.028571999999997</v>
      </c>
    </row>
    <row r="4643" spans="1:4">
      <c r="A4643" s="1">
        <v>43747</v>
      </c>
      <c r="B4643" t="s">
        <v>16</v>
      </c>
      <c r="C4643" t="s">
        <v>17</v>
      </c>
      <c r="D4643" s="2">
        <v>54.799999</v>
      </c>
    </row>
    <row r="4644" spans="1:4">
      <c r="A4644" s="1">
        <v>43747</v>
      </c>
      <c r="B4644" t="s">
        <v>18</v>
      </c>
      <c r="C4644" t="s">
        <v>19</v>
      </c>
      <c r="D4644" s="2">
        <v>43.872596999999999</v>
      </c>
    </row>
    <row r="4645" spans="1:4">
      <c r="A4645" s="1">
        <v>43747</v>
      </c>
      <c r="B4645" t="s">
        <v>20</v>
      </c>
      <c r="C4645" t="s">
        <v>21</v>
      </c>
      <c r="D4645" s="2">
        <v>14.633333</v>
      </c>
    </row>
    <row r="4646" spans="1:4">
      <c r="A4646" s="1">
        <v>43746</v>
      </c>
      <c r="B4646" t="s">
        <v>2</v>
      </c>
      <c r="C4646" t="s">
        <v>3</v>
      </c>
      <c r="D4646" s="2">
        <v>26.02</v>
      </c>
    </row>
    <row r="4647" spans="1:4">
      <c r="A4647" s="1">
        <v>43746</v>
      </c>
      <c r="B4647" t="s">
        <v>4</v>
      </c>
      <c r="C4647" t="s">
        <v>5</v>
      </c>
      <c r="D4647" s="2">
        <v>19.184313</v>
      </c>
    </row>
    <row r="4648" spans="1:4">
      <c r="A4648" s="1">
        <v>43746</v>
      </c>
      <c r="B4648" t="s">
        <v>6</v>
      </c>
      <c r="C4648" t="s">
        <v>7</v>
      </c>
      <c r="D4648" s="2">
        <v>45.32</v>
      </c>
    </row>
    <row r="4649" spans="1:4">
      <c r="A4649" s="1">
        <v>43746</v>
      </c>
      <c r="B4649" t="s">
        <v>8</v>
      </c>
      <c r="C4649" t="s">
        <v>9</v>
      </c>
      <c r="D4649" s="2">
        <v>19.190000999999999</v>
      </c>
    </row>
    <row r="4650" spans="1:4">
      <c r="A4650" s="1">
        <v>43746</v>
      </c>
      <c r="B4650" t="s">
        <v>10</v>
      </c>
      <c r="C4650" t="s">
        <v>11</v>
      </c>
      <c r="D4650" s="2">
        <v>27.049999</v>
      </c>
    </row>
    <row r="4651" spans="1:4">
      <c r="A4651" s="1">
        <v>43746</v>
      </c>
      <c r="B4651" t="s">
        <v>12</v>
      </c>
      <c r="C4651" t="s">
        <v>13</v>
      </c>
      <c r="D4651" s="2">
        <v>14.43</v>
      </c>
    </row>
    <row r="4652" spans="1:4">
      <c r="A4652" s="1">
        <v>43746</v>
      </c>
      <c r="B4652" t="s">
        <v>14</v>
      </c>
      <c r="C4652" t="s">
        <v>15</v>
      </c>
      <c r="D4652" s="2">
        <v>40.904761999999998</v>
      </c>
    </row>
    <row r="4653" spans="1:4">
      <c r="A4653" s="1">
        <v>43746</v>
      </c>
      <c r="B4653" t="s">
        <v>16</v>
      </c>
      <c r="C4653" t="s">
        <v>17</v>
      </c>
      <c r="D4653" s="2">
        <v>55.200001</v>
      </c>
    </row>
    <row r="4654" spans="1:4">
      <c r="A4654" s="1">
        <v>43746</v>
      </c>
      <c r="B4654" t="s">
        <v>18</v>
      </c>
      <c r="C4654" t="s">
        <v>19</v>
      </c>
      <c r="D4654" s="2">
        <v>43.039574000000002</v>
      </c>
    </row>
    <row r="4655" spans="1:4">
      <c r="A4655" s="1">
        <v>43746</v>
      </c>
      <c r="B4655" t="s">
        <v>20</v>
      </c>
      <c r="C4655" t="s">
        <v>21</v>
      </c>
      <c r="D4655" s="2">
        <v>14.433332999999999</v>
      </c>
    </row>
    <row r="4656" spans="1:4">
      <c r="A4656" s="1">
        <v>43745</v>
      </c>
      <c r="B4656" t="s">
        <v>2</v>
      </c>
      <c r="C4656" t="s">
        <v>3</v>
      </c>
      <c r="D4656" s="2">
        <v>26.17</v>
      </c>
    </row>
    <row r="4657" spans="1:4">
      <c r="A4657" s="1">
        <v>43745</v>
      </c>
      <c r="B4657" t="s">
        <v>4</v>
      </c>
      <c r="C4657" t="s">
        <v>5</v>
      </c>
      <c r="D4657" s="2">
        <v>19.493255999999999</v>
      </c>
    </row>
    <row r="4658" spans="1:4">
      <c r="A4658" s="1">
        <v>43745</v>
      </c>
      <c r="B4658" t="s">
        <v>6</v>
      </c>
      <c r="C4658" t="s">
        <v>7</v>
      </c>
      <c r="D4658" s="2">
        <v>46.040000999999997</v>
      </c>
    </row>
    <row r="4659" spans="1:4">
      <c r="A4659" s="1">
        <v>43745</v>
      </c>
      <c r="B4659" t="s">
        <v>8</v>
      </c>
      <c r="C4659" t="s">
        <v>9</v>
      </c>
      <c r="D4659" s="2">
        <v>19.98</v>
      </c>
    </row>
    <row r="4660" spans="1:4">
      <c r="A4660" s="1">
        <v>43745</v>
      </c>
      <c r="B4660" t="s">
        <v>10</v>
      </c>
      <c r="C4660" t="s">
        <v>11</v>
      </c>
      <c r="D4660" s="2">
        <v>27.059999000000001</v>
      </c>
    </row>
    <row r="4661" spans="1:4">
      <c r="A4661" s="1">
        <v>43745</v>
      </c>
      <c r="B4661" t="s">
        <v>12</v>
      </c>
      <c r="C4661" t="s">
        <v>13</v>
      </c>
      <c r="D4661" s="2">
        <v>14.72</v>
      </c>
    </row>
    <row r="4662" spans="1:4">
      <c r="A4662" s="1">
        <v>43745</v>
      </c>
      <c r="B4662" t="s">
        <v>14</v>
      </c>
      <c r="C4662" t="s">
        <v>15</v>
      </c>
      <c r="D4662" s="2">
        <v>41.142856999999999</v>
      </c>
    </row>
    <row r="4663" spans="1:4">
      <c r="A4663" s="1">
        <v>43745</v>
      </c>
      <c r="B4663" t="s">
        <v>16</v>
      </c>
      <c r="C4663" t="s">
        <v>17</v>
      </c>
      <c r="D4663" s="2">
        <v>56</v>
      </c>
    </row>
    <row r="4664" spans="1:4">
      <c r="A4664" s="1">
        <v>43745</v>
      </c>
      <c r="B4664" t="s">
        <v>18</v>
      </c>
      <c r="C4664" t="s">
        <v>19</v>
      </c>
      <c r="D4664" s="2">
        <v>43.594920999999999</v>
      </c>
    </row>
    <row r="4665" spans="1:4">
      <c r="A4665" s="1">
        <v>43745</v>
      </c>
      <c r="B4665" t="s">
        <v>20</v>
      </c>
      <c r="C4665" t="s">
        <v>21</v>
      </c>
      <c r="D4665" s="2">
        <v>14.333333</v>
      </c>
    </row>
    <row r="4666" spans="1:4">
      <c r="A4666" s="1">
        <v>43742</v>
      </c>
      <c r="B4666" t="s">
        <v>2</v>
      </c>
      <c r="C4666" t="s">
        <v>3</v>
      </c>
      <c r="D4666" s="2">
        <v>26.51</v>
      </c>
    </row>
    <row r="4667" spans="1:4">
      <c r="A4667" s="1">
        <v>43742</v>
      </c>
      <c r="B4667" t="s">
        <v>4</v>
      </c>
      <c r="C4667" t="s">
        <v>5</v>
      </c>
      <c r="D4667" s="2">
        <v>19.712503000000002</v>
      </c>
    </row>
    <row r="4668" spans="1:4">
      <c r="A4668" s="1">
        <v>43742</v>
      </c>
      <c r="B4668" t="s">
        <v>6</v>
      </c>
      <c r="C4668" t="s">
        <v>7</v>
      </c>
      <c r="D4668" s="2">
        <v>46.59</v>
      </c>
    </row>
    <row r="4669" spans="1:4">
      <c r="A4669" s="1">
        <v>43742</v>
      </c>
      <c r="B4669" t="s">
        <v>8</v>
      </c>
      <c r="C4669" t="s">
        <v>9</v>
      </c>
      <c r="D4669" s="2">
        <v>20.469999000000001</v>
      </c>
    </row>
    <row r="4670" spans="1:4">
      <c r="A4670" s="1">
        <v>43742</v>
      </c>
      <c r="B4670" t="s">
        <v>10</v>
      </c>
      <c r="C4670" t="s">
        <v>11</v>
      </c>
      <c r="D4670" s="2">
        <v>28.02</v>
      </c>
    </row>
    <row r="4671" spans="1:4">
      <c r="A4671" s="1">
        <v>43742</v>
      </c>
      <c r="B4671" t="s">
        <v>12</v>
      </c>
      <c r="C4671" t="s">
        <v>13</v>
      </c>
      <c r="D4671" s="2">
        <v>14.9</v>
      </c>
    </row>
    <row r="4672" spans="1:4">
      <c r="A4672" s="1">
        <v>43742</v>
      </c>
      <c r="B4672" t="s">
        <v>14</v>
      </c>
      <c r="C4672" t="s">
        <v>15</v>
      </c>
      <c r="D4672" s="2">
        <v>41.761906000000003</v>
      </c>
    </row>
    <row r="4673" spans="1:4">
      <c r="A4673" s="1">
        <v>43742</v>
      </c>
      <c r="B4673" t="s">
        <v>16</v>
      </c>
      <c r="C4673" t="s">
        <v>17</v>
      </c>
      <c r="D4673" s="2">
        <v>55.52</v>
      </c>
    </row>
    <row r="4674" spans="1:4">
      <c r="A4674" s="1">
        <v>43742</v>
      </c>
      <c r="B4674" t="s">
        <v>18</v>
      </c>
      <c r="C4674" t="s">
        <v>19</v>
      </c>
      <c r="D4674" s="2">
        <v>43.345016000000001</v>
      </c>
    </row>
    <row r="4675" spans="1:4">
      <c r="A4675" s="1">
        <v>43742</v>
      </c>
      <c r="B4675" t="s">
        <v>20</v>
      </c>
      <c r="C4675" t="s">
        <v>21</v>
      </c>
      <c r="D4675" s="2">
        <v>14.85</v>
      </c>
    </row>
    <row r="4676" spans="1:4">
      <c r="A4676" s="1">
        <v>43741</v>
      </c>
      <c r="B4676" t="s">
        <v>2</v>
      </c>
      <c r="C4676" t="s">
        <v>3</v>
      </c>
      <c r="D4676" s="2">
        <v>26.74</v>
      </c>
    </row>
    <row r="4677" spans="1:4">
      <c r="A4677" s="1">
        <v>43741</v>
      </c>
      <c r="B4677" t="s">
        <v>4</v>
      </c>
      <c r="C4677" t="s">
        <v>5</v>
      </c>
      <c r="D4677" s="2">
        <v>19.114552</v>
      </c>
    </row>
    <row r="4678" spans="1:4">
      <c r="A4678" s="1">
        <v>43741</v>
      </c>
      <c r="B4678" t="s">
        <v>6</v>
      </c>
      <c r="C4678" t="s">
        <v>7</v>
      </c>
      <c r="D4678" s="2">
        <v>45.439999</v>
      </c>
    </row>
    <row r="4679" spans="1:4">
      <c r="A4679" s="1">
        <v>43741</v>
      </c>
      <c r="B4679" t="s">
        <v>8</v>
      </c>
      <c r="C4679" t="s">
        <v>9</v>
      </c>
      <c r="D4679" s="2">
        <v>20.200001</v>
      </c>
    </row>
    <row r="4680" spans="1:4">
      <c r="A4680" s="1">
        <v>43741</v>
      </c>
      <c r="B4680" t="s">
        <v>10</v>
      </c>
      <c r="C4680" t="s">
        <v>11</v>
      </c>
      <c r="D4680" s="2">
        <v>27.5</v>
      </c>
    </row>
    <row r="4681" spans="1:4">
      <c r="A4681" s="1">
        <v>43741</v>
      </c>
      <c r="B4681" t="s">
        <v>12</v>
      </c>
      <c r="C4681" t="s">
        <v>13</v>
      </c>
      <c r="D4681" s="2">
        <v>14.81</v>
      </c>
    </row>
    <row r="4682" spans="1:4">
      <c r="A4682" s="1">
        <v>43741</v>
      </c>
      <c r="B4682" t="s">
        <v>14</v>
      </c>
      <c r="C4682" t="s">
        <v>15</v>
      </c>
      <c r="D4682" s="2">
        <v>41.085712000000001</v>
      </c>
    </row>
    <row r="4683" spans="1:4">
      <c r="A4683" s="1">
        <v>43741</v>
      </c>
      <c r="B4683" t="s">
        <v>16</v>
      </c>
      <c r="C4683" t="s">
        <v>17</v>
      </c>
      <c r="D4683" s="2">
        <v>53</v>
      </c>
    </row>
    <row r="4684" spans="1:4">
      <c r="A4684" s="1">
        <v>43741</v>
      </c>
      <c r="B4684" t="s">
        <v>18</v>
      </c>
      <c r="C4684" t="s">
        <v>19</v>
      </c>
      <c r="D4684" s="2">
        <v>42.891478999999997</v>
      </c>
    </row>
    <row r="4685" spans="1:4">
      <c r="A4685" s="1">
        <v>43741</v>
      </c>
      <c r="B4685" t="s">
        <v>20</v>
      </c>
      <c r="C4685" t="s">
        <v>21</v>
      </c>
      <c r="D4685" s="2">
        <v>14.533333000000001</v>
      </c>
    </row>
    <row r="4686" spans="1:4">
      <c r="A4686" s="1">
        <v>43740</v>
      </c>
      <c r="B4686" t="s">
        <v>2</v>
      </c>
      <c r="C4686" t="s">
        <v>3</v>
      </c>
      <c r="D4686" s="2">
        <v>26.719999000000001</v>
      </c>
    </row>
    <row r="4687" spans="1:4">
      <c r="A4687" s="1">
        <v>43740</v>
      </c>
      <c r="B4687" t="s">
        <v>4</v>
      </c>
      <c r="C4687" t="s">
        <v>5</v>
      </c>
      <c r="D4687" s="2">
        <v>19.353731</v>
      </c>
    </row>
    <row r="4688" spans="1:4">
      <c r="A4688" s="1">
        <v>43740</v>
      </c>
      <c r="B4688" t="s">
        <v>6</v>
      </c>
      <c r="C4688" t="s">
        <v>7</v>
      </c>
      <c r="D4688" s="2">
        <v>45.099997999999999</v>
      </c>
    </row>
    <row r="4689" spans="1:4">
      <c r="A4689" s="1">
        <v>43740</v>
      </c>
      <c r="B4689" t="s">
        <v>8</v>
      </c>
      <c r="C4689" t="s">
        <v>9</v>
      </c>
      <c r="D4689" s="2">
        <v>20.399999999999999</v>
      </c>
    </row>
    <row r="4690" spans="1:4">
      <c r="A4690" s="1">
        <v>43740</v>
      </c>
      <c r="B4690" t="s">
        <v>10</v>
      </c>
      <c r="C4690" t="s">
        <v>11</v>
      </c>
      <c r="D4690" s="2">
        <v>27.27</v>
      </c>
    </row>
    <row r="4691" spans="1:4">
      <c r="A4691" s="1">
        <v>43740</v>
      </c>
      <c r="B4691" t="s">
        <v>12</v>
      </c>
      <c r="C4691" t="s">
        <v>13</v>
      </c>
      <c r="D4691" s="2">
        <v>14.94</v>
      </c>
    </row>
    <row r="4692" spans="1:4">
      <c r="A4692" s="1">
        <v>43740</v>
      </c>
      <c r="B4692" t="s">
        <v>14</v>
      </c>
      <c r="C4692" t="s">
        <v>15</v>
      </c>
      <c r="D4692" s="2">
        <v>40.666663999999997</v>
      </c>
    </row>
    <row r="4693" spans="1:4">
      <c r="A4693" s="1">
        <v>43740</v>
      </c>
      <c r="B4693" t="s">
        <v>16</v>
      </c>
      <c r="C4693" t="s">
        <v>17</v>
      </c>
      <c r="D4693" s="2">
        <v>51.150002000000001</v>
      </c>
    </row>
    <row r="4694" spans="1:4">
      <c r="A4694" s="1">
        <v>43740</v>
      </c>
      <c r="B4694" t="s">
        <v>18</v>
      </c>
      <c r="C4694" t="s">
        <v>19</v>
      </c>
      <c r="D4694" s="2">
        <v>42.956271999999998</v>
      </c>
    </row>
    <row r="4695" spans="1:4">
      <c r="A4695" s="1">
        <v>43740</v>
      </c>
      <c r="B4695" t="s">
        <v>20</v>
      </c>
      <c r="C4695" t="s">
        <v>21</v>
      </c>
      <c r="D4695" s="2">
        <v>14.366666</v>
      </c>
    </row>
    <row r="4696" spans="1:4">
      <c r="A4696" s="1">
        <v>43739</v>
      </c>
      <c r="B4696" t="s">
        <v>2</v>
      </c>
      <c r="C4696" t="s">
        <v>3</v>
      </c>
      <c r="D4696" s="2">
        <v>27.51</v>
      </c>
    </row>
    <row r="4697" spans="1:4">
      <c r="A4697" s="1">
        <v>43739</v>
      </c>
      <c r="B4697" t="s">
        <v>4</v>
      </c>
      <c r="C4697" t="s">
        <v>5</v>
      </c>
      <c r="D4697" s="2">
        <v>19.652708000000001</v>
      </c>
    </row>
    <row r="4698" spans="1:4">
      <c r="A4698" s="1">
        <v>43739</v>
      </c>
      <c r="B4698" t="s">
        <v>6</v>
      </c>
      <c r="C4698" t="s">
        <v>7</v>
      </c>
      <c r="D4698" s="2">
        <v>47.709999000000003</v>
      </c>
    </row>
    <row r="4699" spans="1:4">
      <c r="A4699" s="1">
        <v>43739</v>
      </c>
      <c r="B4699" t="s">
        <v>8</v>
      </c>
      <c r="C4699" t="s">
        <v>9</v>
      </c>
      <c r="D4699" s="2">
        <v>20.639999</v>
      </c>
    </row>
    <row r="4700" spans="1:4">
      <c r="A4700" s="1">
        <v>43739</v>
      </c>
      <c r="B4700" t="s">
        <v>10</v>
      </c>
      <c r="C4700" t="s">
        <v>11</v>
      </c>
      <c r="D4700" s="2">
        <v>27.99</v>
      </c>
    </row>
    <row r="4701" spans="1:4">
      <c r="A4701" s="1">
        <v>43739</v>
      </c>
      <c r="B4701" t="s">
        <v>12</v>
      </c>
      <c r="C4701" t="s">
        <v>13</v>
      </c>
      <c r="D4701" s="2">
        <v>15.17</v>
      </c>
    </row>
    <row r="4702" spans="1:4">
      <c r="A4702" s="1">
        <v>43739</v>
      </c>
      <c r="B4702" t="s">
        <v>14</v>
      </c>
      <c r="C4702" t="s">
        <v>15</v>
      </c>
      <c r="D4702" s="2">
        <v>42.295237999999998</v>
      </c>
    </row>
    <row r="4703" spans="1:4">
      <c r="A4703" s="1">
        <v>43739</v>
      </c>
      <c r="B4703" t="s">
        <v>16</v>
      </c>
      <c r="C4703" t="s">
        <v>17</v>
      </c>
      <c r="D4703" s="2">
        <v>49.68</v>
      </c>
    </row>
    <row r="4704" spans="1:4">
      <c r="A4704" s="1">
        <v>43739</v>
      </c>
      <c r="B4704" t="s">
        <v>18</v>
      </c>
      <c r="C4704" t="s">
        <v>19</v>
      </c>
      <c r="D4704" s="2">
        <v>44.103991999999998</v>
      </c>
    </row>
    <row r="4705" spans="1:4">
      <c r="A4705" s="1">
        <v>43739</v>
      </c>
      <c r="B4705" t="s">
        <v>20</v>
      </c>
      <c r="C4705" t="s">
        <v>21</v>
      </c>
      <c r="D4705" s="2">
        <v>14.59</v>
      </c>
    </row>
    <row r="4706" spans="1:4">
      <c r="A4706" s="1">
        <v>43738</v>
      </c>
      <c r="B4706" t="s">
        <v>2</v>
      </c>
      <c r="C4706" t="s">
        <v>3</v>
      </c>
      <c r="D4706" s="2">
        <v>27.549999</v>
      </c>
    </row>
    <row r="4707" spans="1:4">
      <c r="A4707" s="1">
        <v>43738</v>
      </c>
      <c r="B4707" t="s">
        <v>4</v>
      </c>
      <c r="C4707" t="s">
        <v>5</v>
      </c>
      <c r="D4707" s="2">
        <v>19.89189</v>
      </c>
    </row>
    <row r="4708" spans="1:4">
      <c r="A4708" s="1">
        <v>43738</v>
      </c>
      <c r="B4708" t="s">
        <v>6</v>
      </c>
      <c r="C4708" t="s">
        <v>7</v>
      </c>
      <c r="D4708" s="2">
        <v>47.75</v>
      </c>
    </row>
    <row r="4709" spans="1:4">
      <c r="A4709" s="1">
        <v>43738</v>
      </c>
      <c r="B4709" t="s">
        <v>8</v>
      </c>
      <c r="C4709" t="s">
        <v>9</v>
      </c>
      <c r="D4709" s="2">
        <v>21.049999</v>
      </c>
    </row>
    <row r="4710" spans="1:4">
      <c r="A4710" s="1">
        <v>43738</v>
      </c>
      <c r="B4710" t="s">
        <v>10</v>
      </c>
      <c r="C4710" t="s">
        <v>11</v>
      </c>
      <c r="D4710" s="2">
        <v>28.85</v>
      </c>
    </row>
    <row r="4711" spans="1:4">
      <c r="A4711" s="1">
        <v>43738</v>
      </c>
      <c r="B4711" t="s">
        <v>12</v>
      </c>
      <c r="C4711" t="s">
        <v>13</v>
      </c>
      <c r="D4711" s="2">
        <v>15.39</v>
      </c>
    </row>
    <row r="4712" spans="1:4">
      <c r="A4712" s="1">
        <v>43738</v>
      </c>
      <c r="B4712" t="s">
        <v>14</v>
      </c>
      <c r="C4712" t="s">
        <v>15</v>
      </c>
      <c r="D4712" s="2">
        <v>43.295237999999998</v>
      </c>
    </row>
    <row r="4713" spans="1:4">
      <c r="A4713" s="1">
        <v>43738</v>
      </c>
      <c r="B4713" t="s">
        <v>16</v>
      </c>
      <c r="C4713" t="s">
        <v>17</v>
      </c>
      <c r="D4713" s="2">
        <v>49.52</v>
      </c>
    </row>
    <row r="4714" spans="1:4">
      <c r="A4714" s="1">
        <v>43738</v>
      </c>
      <c r="B4714" t="s">
        <v>18</v>
      </c>
      <c r="C4714" t="s">
        <v>19</v>
      </c>
      <c r="D4714" s="2">
        <v>44.159531000000001</v>
      </c>
    </row>
    <row r="4715" spans="1:4">
      <c r="A4715" s="1">
        <v>43738</v>
      </c>
      <c r="B4715" t="s">
        <v>20</v>
      </c>
      <c r="C4715" t="s">
        <v>21</v>
      </c>
      <c r="D4715" s="2">
        <v>14.543333000000001</v>
      </c>
    </row>
    <row r="4716" spans="1:4">
      <c r="A4716" s="1">
        <v>43735</v>
      </c>
      <c r="B4716" t="s">
        <v>2</v>
      </c>
      <c r="C4716" t="s">
        <v>3</v>
      </c>
      <c r="D4716" s="2">
        <v>27.66</v>
      </c>
    </row>
    <row r="4717" spans="1:4">
      <c r="A4717" s="1">
        <v>43735</v>
      </c>
      <c r="B4717" t="s">
        <v>4</v>
      </c>
      <c r="C4717" t="s">
        <v>5</v>
      </c>
      <c r="D4717" s="2">
        <v>19.822127999999999</v>
      </c>
    </row>
    <row r="4718" spans="1:4">
      <c r="A4718" s="1">
        <v>43735</v>
      </c>
      <c r="B4718" t="s">
        <v>6</v>
      </c>
      <c r="C4718" t="s">
        <v>7</v>
      </c>
      <c r="D4718" s="2">
        <v>47.66</v>
      </c>
    </row>
    <row r="4719" spans="1:4">
      <c r="A4719" s="1">
        <v>43735</v>
      </c>
      <c r="B4719" t="s">
        <v>8</v>
      </c>
      <c r="C4719" t="s">
        <v>9</v>
      </c>
      <c r="D4719" s="2">
        <v>21.25</v>
      </c>
    </row>
    <row r="4720" spans="1:4">
      <c r="A4720" s="1">
        <v>43735</v>
      </c>
      <c r="B4720" t="s">
        <v>10</v>
      </c>
      <c r="C4720" t="s">
        <v>11</v>
      </c>
      <c r="D4720" s="2">
        <v>28.58</v>
      </c>
    </row>
    <row r="4721" spans="1:4">
      <c r="A4721" s="1">
        <v>43735</v>
      </c>
      <c r="B4721" t="s">
        <v>12</v>
      </c>
      <c r="C4721" t="s">
        <v>13</v>
      </c>
      <c r="D4721" s="2">
        <v>15.14</v>
      </c>
    </row>
    <row r="4722" spans="1:4">
      <c r="A4722" s="1">
        <v>43735</v>
      </c>
      <c r="B4722" t="s">
        <v>14</v>
      </c>
      <c r="C4722" t="s">
        <v>15</v>
      </c>
      <c r="D4722" s="2">
        <v>42.057139999999997</v>
      </c>
    </row>
    <row r="4723" spans="1:4">
      <c r="A4723" s="1">
        <v>43735</v>
      </c>
      <c r="B4723" t="s">
        <v>16</v>
      </c>
      <c r="C4723" t="s">
        <v>17</v>
      </c>
      <c r="D4723" s="2">
        <v>49.380001</v>
      </c>
    </row>
    <row r="4724" spans="1:4">
      <c r="A4724" s="1">
        <v>43735</v>
      </c>
      <c r="B4724" t="s">
        <v>18</v>
      </c>
      <c r="C4724" t="s">
        <v>19</v>
      </c>
      <c r="D4724" s="2">
        <v>43.687480999999998</v>
      </c>
    </row>
    <row r="4725" spans="1:4">
      <c r="A4725" s="1">
        <v>43735</v>
      </c>
      <c r="B4725" t="s">
        <v>20</v>
      </c>
      <c r="C4725" t="s">
        <v>21</v>
      </c>
      <c r="D4725" s="2">
        <v>14.793333000000001</v>
      </c>
    </row>
    <row r="4726" spans="1:4">
      <c r="A4726" s="1">
        <v>43734</v>
      </c>
      <c r="B4726" t="s">
        <v>2</v>
      </c>
      <c r="C4726" t="s">
        <v>3</v>
      </c>
      <c r="D4726" s="2">
        <v>27.700001</v>
      </c>
    </row>
    <row r="4727" spans="1:4">
      <c r="A4727" s="1">
        <v>43734</v>
      </c>
      <c r="B4727" t="s">
        <v>4</v>
      </c>
      <c r="C4727" t="s">
        <v>5</v>
      </c>
      <c r="D4727" s="2">
        <v>19.951685000000001</v>
      </c>
    </row>
    <row r="4728" spans="1:4">
      <c r="A4728" s="1">
        <v>43734</v>
      </c>
      <c r="B4728" t="s">
        <v>6</v>
      </c>
      <c r="C4728" t="s">
        <v>7</v>
      </c>
      <c r="D4728" s="2">
        <v>47.860000999999997</v>
      </c>
    </row>
    <row r="4729" spans="1:4">
      <c r="A4729" s="1">
        <v>43734</v>
      </c>
      <c r="B4729" t="s">
        <v>8</v>
      </c>
      <c r="C4729" t="s">
        <v>9</v>
      </c>
      <c r="D4729" s="2">
        <v>21.43</v>
      </c>
    </row>
    <row r="4730" spans="1:4">
      <c r="A4730" s="1">
        <v>43734</v>
      </c>
      <c r="B4730" t="s">
        <v>10</v>
      </c>
      <c r="C4730" t="s">
        <v>11</v>
      </c>
      <c r="D4730" s="2">
        <v>28.700001</v>
      </c>
    </row>
    <row r="4731" spans="1:4">
      <c r="A4731" s="1">
        <v>43734</v>
      </c>
      <c r="B4731" t="s">
        <v>12</v>
      </c>
      <c r="C4731" t="s">
        <v>13</v>
      </c>
      <c r="D4731" s="2">
        <v>15.22</v>
      </c>
    </row>
    <row r="4732" spans="1:4">
      <c r="A4732" s="1">
        <v>43734</v>
      </c>
      <c r="B4732" t="s">
        <v>14</v>
      </c>
      <c r="C4732" t="s">
        <v>15</v>
      </c>
      <c r="D4732" s="2">
        <v>42.257140999999997</v>
      </c>
    </row>
    <row r="4733" spans="1:4">
      <c r="A4733" s="1">
        <v>43734</v>
      </c>
      <c r="B4733" t="s">
        <v>16</v>
      </c>
      <c r="C4733" t="s">
        <v>17</v>
      </c>
      <c r="D4733" s="2">
        <v>49.490001999999997</v>
      </c>
    </row>
    <row r="4734" spans="1:4">
      <c r="A4734" s="1">
        <v>43734</v>
      </c>
      <c r="B4734" t="s">
        <v>18</v>
      </c>
      <c r="C4734" t="s">
        <v>19</v>
      </c>
      <c r="D4734" s="2">
        <v>42.678595999999999</v>
      </c>
    </row>
    <row r="4735" spans="1:4">
      <c r="A4735" s="1">
        <v>43734</v>
      </c>
      <c r="B4735" t="s">
        <v>20</v>
      </c>
      <c r="C4735" t="s">
        <v>21</v>
      </c>
      <c r="D4735" s="2">
        <v>14.923333</v>
      </c>
    </row>
    <row r="4736" spans="1:4">
      <c r="A4736" s="1">
        <v>43733</v>
      </c>
      <c r="B4736" t="s">
        <v>2</v>
      </c>
      <c r="C4736" t="s">
        <v>3</v>
      </c>
      <c r="D4736" s="2">
        <v>27.34</v>
      </c>
    </row>
    <row r="4737" spans="1:4">
      <c r="A4737" s="1">
        <v>43733</v>
      </c>
      <c r="B4737" t="s">
        <v>4</v>
      </c>
      <c r="C4737" t="s">
        <v>5</v>
      </c>
      <c r="D4737" s="2">
        <v>19.971616999999998</v>
      </c>
    </row>
    <row r="4738" spans="1:4">
      <c r="A4738" s="1">
        <v>43733</v>
      </c>
      <c r="B4738" t="s">
        <v>6</v>
      </c>
      <c r="C4738" t="s">
        <v>7</v>
      </c>
      <c r="D4738" s="2">
        <v>47.860000999999997</v>
      </c>
    </row>
    <row r="4739" spans="1:4">
      <c r="A4739" s="1">
        <v>43733</v>
      </c>
      <c r="B4739" t="s">
        <v>8</v>
      </c>
      <c r="C4739" t="s">
        <v>9</v>
      </c>
      <c r="D4739" s="2">
        <v>21.200001</v>
      </c>
    </row>
    <row r="4740" spans="1:4">
      <c r="A4740" s="1">
        <v>43733</v>
      </c>
      <c r="B4740" t="s">
        <v>10</v>
      </c>
      <c r="C4740" t="s">
        <v>11</v>
      </c>
      <c r="D4740" s="2">
        <v>28.43</v>
      </c>
    </row>
    <row r="4741" spans="1:4">
      <c r="A4741" s="1">
        <v>43733</v>
      </c>
      <c r="B4741" t="s">
        <v>12</v>
      </c>
      <c r="C4741" t="s">
        <v>13</v>
      </c>
      <c r="D4741" s="2">
        <v>15.29</v>
      </c>
    </row>
    <row r="4742" spans="1:4">
      <c r="A4742" s="1">
        <v>43733</v>
      </c>
      <c r="B4742" t="s">
        <v>14</v>
      </c>
      <c r="C4742" t="s">
        <v>15</v>
      </c>
      <c r="D4742" s="2">
        <v>42.514285999999998</v>
      </c>
    </row>
    <row r="4743" spans="1:4">
      <c r="A4743" s="1">
        <v>43733</v>
      </c>
      <c r="B4743" t="s">
        <v>16</v>
      </c>
      <c r="C4743" t="s">
        <v>17</v>
      </c>
      <c r="D4743" s="2">
        <v>48.919998</v>
      </c>
    </row>
    <row r="4744" spans="1:4">
      <c r="A4744" s="1">
        <v>43733</v>
      </c>
      <c r="B4744" t="s">
        <v>18</v>
      </c>
      <c r="C4744" t="s">
        <v>19</v>
      </c>
      <c r="D4744" s="2">
        <v>42.215805000000003</v>
      </c>
    </row>
    <row r="4745" spans="1:4">
      <c r="A4745" s="1">
        <v>43733</v>
      </c>
      <c r="B4745" t="s">
        <v>20</v>
      </c>
      <c r="C4745" t="s">
        <v>21</v>
      </c>
      <c r="D4745" s="2">
        <v>14.67</v>
      </c>
    </row>
    <row r="4746" spans="1:4">
      <c r="A4746" s="1">
        <v>43732</v>
      </c>
      <c r="B4746" t="s">
        <v>2</v>
      </c>
      <c r="C4746" t="s">
        <v>3</v>
      </c>
      <c r="D4746" s="2">
        <v>27.27</v>
      </c>
    </row>
    <row r="4747" spans="1:4">
      <c r="A4747" s="1">
        <v>43732</v>
      </c>
      <c r="B4747" t="s">
        <v>4</v>
      </c>
      <c r="C4747" t="s">
        <v>5</v>
      </c>
      <c r="D4747" s="2">
        <v>19.752367</v>
      </c>
    </row>
    <row r="4748" spans="1:4">
      <c r="A4748" s="1">
        <v>43732</v>
      </c>
      <c r="B4748" t="s">
        <v>6</v>
      </c>
      <c r="C4748" t="s">
        <v>7</v>
      </c>
      <c r="D4748" s="2">
        <v>46.93</v>
      </c>
    </row>
    <row r="4749" spans="1:4">
      <c r="A4749" s="1">
        <v>43732</v>
      </c>
      <c r="B4749" t="s">
        <v>8</v>
      </c>
      <c r="C4749" t="s">
        <v>9</v>
      </c>
      <c r="D4749" s="2">
        <v>21.27</v>
      </c>
    </row>
    <row r="4750" spans="1:4">
      <c r="A4750" s="1">
        <v>43732</v>
      </c>
      <c r="B4750" t="s">
        <v>10</v>
      </c>
      <c r="C4750" t="s">
        <v>11</v>
      </c>
      <c r="D4750" s="2">
        <v>28.57</v>
      </c>
    </row>
    <row r="4751" spans="1:4">
      <c r="A4751" s="1">
        <v>43732</v>
      </c>
      <c r="B4751" t="s">
        <v>12</v>
      </c>
      <c r="C4751" t="s">
        <v>13</v>
      </c>
      <c r="D4751" s="2">
        <v>15.2</v>
      </c>
    </row>
    <row r="4752" spans="1:4">
      <c r="A4752" s="1">
        <v>43732</v>
      </c>
      <c r="B4752" t="s">
        <v>14</v>
      </c>
      <c r="C4752" t="s">
        <v>15</v>
      </c>
      <c r="D4752" s="2">
        <v>41.523808000000002</v>
      </c>
    </row>
    <row r="4753" spans="1:4">
      <c r="A4753" s="1">
        <v>43732</v>
      </c>
      <c r="B4753" t="s">
        <v>16</v>
      </c>
      <c r="C4753" t="s">
        <v>17</v>
      </c>
      <c r="D4753" s="2">
        <v>49</v>
      </c>
    </row>
    <row r="4754" spans="1:4">
      <c r="A4754" s="1">
        <v>43732</v>
      </c>
      <c r="B4754" t="s">
        <v>18</v>
      </c>
      <c r="C4754" t="s">
        <v>19</v>
      </c>
      <c r="D4754" s="2">
        <v>41.123618999999998</v>
      </c>
    </row>
    <row r="4755" spans="1:4">
      <c r="A4755" s="1">
        <v>43732</v>
      </c>
      <c r="B4755" t="s">
        <v>20</v>
      </c>
      <c r="C4755" t="s">
        <v>21</v>
      </c>
      <c r="D4755" s="2">
        <v>14.766666000000001</v>
      </c>
    </row>
    <row r="4756" spans="1:4">
      <c r="A4756" s="1">
        <v>43731</v>
      </c>
      <c r="B4756" t="s">
        <v>2</v>
      </c>
      <c r="C4756" t="s">
        <v>3</v>
      </c>
      <c r="D4756" s="2">
        <v>27.48</v>
      </c>
    </row>
    <row r="4757" spans="1:4">
      <c r="A4757" s="1">
        <v>43731</v>
      </c>
      <c r="B4757" t="s">
        <v>4</v>
      </c>
      <c r="C4757" t="s">
        <v>5</v>
      </c>
      <c r="D4757" s="2">
        <v>19.48329</v>
      </c>
    </row>
    <row r="4758" spans="1:4">
      <c r="A4758" s="1">
        <v>43731</v>
      </c>
      <c r="B4758" t="s">
        <v>6</v>
      </c>
      <c r="C4758" t="s">
        <v>7</v>
      </c>
      <c r="D4758" s="2">
        <v>48.099997999999999</v>
      </c>
    </row>
    <row r="4759" spans="1:4">
      <c r="A4759" s="1">
        <v>43731</v>
      </c>
      <c r="B4759" t="s">
        <v>8</v>
      </c>
      <c r="C4759" t="s">
        <v>9</v>
      </c>
      <c r="D4759" s="2">
        <v>21.389999</v>
      </c>
    </row>
    <row r="4760" spans="1:4">
      <c r="A4760" s="1">
        <v>43731</v>
      </c>
      <c r="B4760" t="s">
        <v>10</v>
      </c>
      <c r="C4760" t="s">
        <v>11</v>
      </c>
      <c r="D4760" s="2">
        <v>28.700001</v>
      </c>
    </row>
    <row r="4761" spans="1:4">
      <c r="A4761" s="1">
        <v>43731</v>
      </c>
      <c r="B4761" t="s">
        <v>12</v>
      </c>
      <c r="C4761" t="s">
        <v>13</v>
      </c>
      <c r="D4761" s="2">
        <v>15.37</v>
      </c>
    </row>
    <row r="4762" spans="1:4">
      <c r="A4762" s="1">
        <v>43731</v>
      </c>
      <c r="B4762" t="s">
        <v>14</v>
      </c>
      <c r="C4762" t="s">
        <v>15</v>
      </c>
      <c r="D4762" s="2">
        <v>42.323810999999999</v>
      </c>
    </row>
    <row r="4763" spans="1:4">
      <c r="A4763" s="1">
        <v>43731</v>
      </c>
      <c r="B4763" t="s">
        <v>16</v>
      </c>
      <c r="C4763" t="s">
        <v>17</v>
      </c>
      <c r="D4763" s="2">
        <v>49.009998000000003</v>
      </c>
    </row>
    <row r="4764" spans="1:4">
      <c r="A4764" s="1">
        <v>43731</v>
      </c>
      <c r="B4764" t="s">
        <v>18</v>
      </c>
      <c r="C4764" t="s">
        <v>19</v>
      </c>
      <c r="D4764" s="2">
        <v>41.651198999999998</v>
      </c>
    </row>
    <row r="4765" spans="1:4">
      <c r="A4765" s="1">
        <v>43731</v>
      </c>
      <c r="B4765" t="s">
        <v>20</v>
      </c>
      <c r="C4765" t="s">
        <v>21</v>
      </c>
      <c r="D4765" s="2">
        <v>14.953333000000001</v>
      </c>
    </row>
    <row r="4766" spans="1:4">
      <c r="A4766" s="1">
        <v>43728</v>
      </c>
      <c r="B4766" t="s">
        <v>2</v>
      </c>
      <c r="C4766" t="s">
        <v>3</v>
      </c>
      <c r="D4766" s="2">
        <v>27</v>
      </c>
    </row>
    <row r="4767" spans="1:4">
      <c r="A4767" s="1">
        <v>43728</v>
      </c>
      <c r="B4767" t="s">
        <v>4</v>
      </c>
      <c r="C4767" t="s">
        <v>5</v>
      </c>
      <c r="D4767" s="2">
        <v>19.632776</v>
      </c>
    </row>
    <row r="4768" spans="1:4">
      <c r="A4768" s="1">
        <v>43728</v>
      </c>
      <c r="B4768" t="s">
        <v>6</v>
      </c>
      <c r="C4768" t="s">
        <v>7</v>
      </c>
      <c r="D4768" s="2">
        <v>48.419998</v>
      </c>
    </row>
    <row r="4769" spans="1:4">
      <c r="A4769" s="1">
        <v>43728</v>
      </c>
      <c r="B4769" t="s">
        <v>8</v>
      </c>
      <c r="C4769" t="s">
        <v>9</v>
      </c>
      <c r="D4769" s="2">
        <v>22.200001</v>
      </c>
    </row>
    <row r="4770" spans="1:4">
      <c r="A4770" s="1">
        <v>43728</v>
      </c>
      <c r="B4770" t="s">
        <v>10</v>
      </c>
      <c r="C4770" t="s">
        <v>11</v>
      </c>
      <c r="D4770" s="2">
        <v>28.700001</v>
      </c>
    </row>
    <row r="4771" spans="1:4">
      <c r="A4771" s="1">
        <v>43728</v>
      </c>
      <c r="B4771" t="s">
        <v>12</v>
      </c>
      <c r="C4771" t="s">
        <v>13</v>
      </c>
      <c r="D4771" s="2">
        <v>15.25</v>
      </c>
    </row>
    <row r="4772" spans="1:4">
      <c r="A4772" s="1">
        <v>43728</v>
      </c>
      <c r="B4772" t="s">
        <v>14</v>
      </c>
      <c r="C4772" t="s">
        <v>15</v>
      </c>
      <c r="D4772" s="2">
        <v>43.780951999999999</v>
      </c>
    </row>
    <row r="4773" spans="1:4">
      <c r="A4773" s="1">
        <v>43728</v>
      </c>
      <c r="B4773" t="s">
        <v>16</v>
      </c>
      <c r="C4773" t="s">
        <v>17</v>
      </c>
      <c r="D4773" s="2">
        <v>50.259998000000003</v>
      </c>
    </row>
    <row r="4774" spans="1:4">
      <c r="A4774" s="1">
        <v>43728</v>
      </c>
      <c r="B4774" t="s">
        <v>18</v>
      </c>
      <c r="C4774" t="s">
        <v>19</v>
      </c>
      <c r="D4774" s="2">
        <v>42.474967999999997</v>
      </c>
    </row>
    <row r="4775" spans="1:4">
      <c r="A4775" s="1">
        <v>43728</v>
      </c>
      <c r="B4775" t="s">
        <v>20</v>
      </c>
      <c r="C4775" t="s">
        <v>21</v>
      </c>
      <c r="D4775" s="2">
        <v>15.106666000000001</v>
      </c>
    </row>
    <row r="4776" spans="1:4">
      <c r="A4776" s="1">
        <v>43727</v>
      </c>
      <c r="B4776" t="s">
        <v>2</v>
      </c>
      <c r="C4776" t="s">
        <v>3</v>
      </c>
      <c r="D4776" s="2">
        <v>27.290001</v>
      </c>
    </row>
    <row r="4777" spans="1:4">
      <c r="A4777" s="1">
        <v>43727</v>
      </c>
      <c r="B4777" t="s">
        <v>4</v>
      </c>
      <c r="C4777" t="s">
        <v>5</v>
      </c>
      <c r="D4777" s="2">
        <v>19.602879000000001</v>
      </c>
    </row>
    <row r="4778" spans="1:4">
      <c r="A4778" s="1">
        <v>43727</v>
      </c>
      <c r="B4778" t="s">
        <v>6</v>
      </c>
      <c r="C4778" t="s">
        <v>7</v>
      </c>
      <c r="D4778" s="2">
        <v>48.32</v>
      </c>
    </row>
    <row r="4779" spans="1:4">
      <c r="A4779" s="1">
        <v>43727</v>
      </c>
      <c r="B4779" t="s">
        <v>8</v>
      </c>
      <c r="C4779" t="s">
        <v>9</v>
      </c>
      <c r="D4779" s="2">
        <v>22.040001</v>
      </c>
    </row>
    <row r="4780" spans="1:4">
      <c r="A4780" s="1">
        <v>43727</v>
      </c>
      <c r="B4780" t="s">
        <v>10</v>
      </c>
      <c r="C4780" t="s">
        <v>11</v>
      </c>
      <c r="D4780" s="2">
        <v>28.17</v>
      </c>
    </row>
    <row r="4781" spans="1:4">
      <c r="A4781" s="1">
        <v>43727</v>
      </c>
      <c r="B4781" t="s">
        <v>12</v>
      </c>
      <c r="C4781" t="s">
        <v>13</v>
      </c>
      <c r="D4781" s="2">
        <v>15.55</v>
      </c>
    </row>
    <row r="4782" spans="1:4">
      <c r="A4782" s="1">
        <v>43727</v>
      </c>
      <c r="B4782" t="s">
        <v>14</v>
      </c>
      <c r="C4782" t="s">
        <v>15</v>
      </c>
      <c r="D4782" s="2">
        <v>43.685715000000002</v>
      </c>
    </row>
    <row r="4783" spans="1:4">
      <c r="A4783" s="1">
        <v>43727</v>
      </c>
      <c r="B4783" t="s">
        <v>16</v>
      </c>
      <c r="C4783" t="s">
        <v>17</v>
      </c>
      <c r="D4783" s="2">
        <v>49.75</v>
      </c>
    </row>
    <row r="4784" spans="1:4">
      <c r="A4784" s="1">
        <v>43727</v>
      </c>
      <c r="B4784" t="s">
        <v>18</v>
      </c>
      <c r="C4784" t="s">
        <v>19</v>
      </c>
      <c r="D4784" s="2">
        <v>42.493481000000003</v>
      </c>
    </row>
    <row r="4785" spans="1:4">
      <c r="A4785" s="1">
        <v>43727</v>
      </c>
      <c r="B4785" t="s">
        <v>20</v>
      </c>
      <c r="C4785" t="s">
        <v>21</v>
      </c>
      <c r="D4785" s="2">
        <v>14.86</v>
      </c>
    </row>
    <row r="4786" spans="1:4">
      <c r="A4786" s="1">
        <v>43726</v>
      </c>
      <c r="B4786" t="s">
        <v>2</v>
      </c>
      <c r="C4786" t="s">
        <v>3</v>
      </c>
      <c r="D4786" s="2">
        <v>27.219999000000001</v>
      </c>
    </row>
    <row r="4787" spans="1:4">
      <c r="A4787" s="1">
        <v>43726</v>
      </c>
      <c r="B4787" t="s">
        <v>4</v>
      </c>
      <c r="C4787" t="s">
        <v>5</v>
      </c>
      <c r="D4787" s="2">
        <v>19.084654</v>
      </c>
    </row>
    <row r="4788" spans="1:4">
      <c r="A4788" s="1">
        <v>43726</v>
      </c>
      <c r="B4788" t="s">
        <v>6</v>
      </c>
      <c r="C4788" t="s">
        <v>7</v>
      </c>
      <c r="D4788" s="2">
        <v>48.400002000000001</v>
      </c>
    </row>
    <row r="4789" spans="1:4">
      <c r="A4789" s="1">
        <v>43726</v>
      </c>
      <c r="B4789" t="s">
        <v>8</v>
      </c>
      <c r="C4789" t="s">
        <v>9</v>
      </c>
      <c r="D4789" s="2">
        <v>21.780000999999999</v>
      </c>
    </row>
    <row r="4790" spans="1:4">
      <c r="A4790" s="1">
        <v>43726</v>
      </c>
      <c r="B4790" t="s">
        <v>10</v>
      </c>
      <c r="C4790" t="s">
        <v>11</v>
      </c>
      <c r="D4790" s="2">
        <v>27.209999</v>
      </c>
    </row>
    <row r="4791" spans="1:4">
      <c r="A4791" s="1">
        <v>43726</v>
      </c>
      <c r="B4791" t="s">
        <v>12</v>
      </c>
      <c r="C4791" t="s">
        <v>13</v>
      </c>
      <c r="D4791" s="2">
        <v>15.53</v>
      </c>
    </row>
    <row r="4792" spans="1:4">
      <c r="A4792" s="1">
        <v>43726</v>
      </c>
      <c r="B4792" t="s">
        <v>14</v>
      </c>
      <c r="C4792" t="s">
        <v>15</v>
      </c>
      <c r="D4792" s="2">
        <v>42.980953</v>
      </c>
    </row>
    <row r="4793" spans="1:4">
      <c r="A4793" s="1">
        <v>43726</v>
      </c>
      <c r="B4793" t="s">
        <v>16</v>
      </c>
      <c r="C4793" t="s">
        <v>17</v>
      </c>
      <c r="D4793" s="2">
        <v>49.299999</v>
      </c>
    </row>
    <row r="4794" spans="1:4">
      <c r="A4794" s="1">
        <v>43726</v>
      </c>
      <c r="B4794" t="s">
        <v>18</v>
      </c>
      <c r="C4794" t="s">
        <v>19</v>
      </c>
      <c r="D4794" s="2">
        <v>42.715617999999999</v>
      </c>
    </row>
    <row r="4795" spans="1:4">
      <c r="A4795" s="1">
        <v>43726</v>
      </c>
      <c r="B4795" t="s">
        <v>20</v>
      </c>
      <c r="C4795" t="s">
        <v>21</v>
      </c>
      <c r="D4795" s="2">
        <v>14.973333</v>
      </c>
    </row>
    <row r="4796" spans="1:4">
      <c r="A4796" s="1">
        <v>43725</v>
      </c>
      <c r="B4796" t="s">
        <v>2</v>
      </c>
      <c r="C4796" t="s">
        <v>3</v>
      </c>
      <c r="D4796" s="2">
        <v>27.690000999999999</v>
      </c>
    </row>
    <row r="4797" spans="1:4">
      <c r="A4797" s="1">
        <v>43725</v>
      </c>
      <c r="B4797" t="s">
        <v>4</v>
      </c>
      <c r="C4797" t="s">
        <v>5</v>
      </c>
      <c r="D4797" s="2">
        <v>19.084654</v>
      </c>
    </row>
    <row r="4798" spans="1:4">
      <c r="A4798" s="1">
        <v>43725</v>
      </c>
      <c r="B4798" t="s">
        <v>6</v>
      </c>
      <c r="C4798" t="s">
        <v>7</v>
      </c>
      <c r="D4798" s="2">
        <v>48.900002000000001</v>
      </c>
    </row>
    <row r="4799" spans="1:4">
      <c r="A4799" s="1">
        <v>43725</v>
      </c>
      <c r="B4799" t="s">
        <v>8</v>
      </c>
      <c r="C4799" t="s">
        <v>9</v>
      </c>
      <c r="D4799" s="2">
        <v>21.85</v>
      </c>
    </row>
    <row r="4800" spans="1:4">
      <c r="A4800" s="1">
        <v>43725</v>
      </c>
      <c r="B4800" t="s">
        <v>10</v>
      </c>
      <c r="C4800" t="s">
        <v>11</v>
      </c>
      <c r="D4800" s="2">
        <v>26.959999</v>
      </c>
    </row>
    <row r="4801" spans="1:4">
      <c r="A4801" s="1">
        <v>43725</v>
      </c>
      <c r="B4801" t="s">
        <v>12</v>
      </c>
      <c r="C4801" t="s">
        <v>13</v>
      </c>
      <c r="D4801" s="2">
        <v>15.39</v>
      </c>
    </row>
    <row r="4802" spans="1:4">
      <c r="A4802" s="1">
        <v>43725</v>
      </c>
      <c r="B4802" t="s">
        <v>14</v>
      </c>
      <c r="C4802" t="s">
        <v>15</v>
      </c>
      <c r="D4802" s="2">
        <v>42.380951000000003</v>
      </c>
    </row>
    <row r="4803" spans="1:4">
      <c r="A4803" s="1">
        <v>43725</v>
      </c>
      <c r="B4803" t="s">
        <v>16</v>
      </c>
      <c r="C4803" t="s">
        <v>17</v>
      </c>
      <c r="D4803" s="2">
        <v>49.080002</v>
      </c>
    </row>
    <row r="4804" spans="1:4">
      <c r="A4804" s="1">
        <v>43725</v>
      </c>
      <c r="B4804" t="s">
        <v>18</v>
      </c>
      <c r="C4804" t="s">
        <v>19</v>
      </c>
      <c r="D4804" s="2">
        <v>42.845202999999998</v>
      </c>
    </row>
    <row r="4805" spans="1:4">
      <c r="A4805" s="1">
        <v>43725</v>
      </c>
      <c r="B4805" t="s">
        <v>20</v>
      </c>
      <c r="C4805" t="s">
        <v>21</v>
      </c>
      <c r="D4805" s="2">
        <v>14.706666</v>
      </c>
    </row>
    <row r="4806" spans="1:4">
      <c r="A4806" s="1">
        <v>43724</v>
      </c>
      <c r="B4806" t="s">
        <v>2</v>
      </c>
      <c r="C4806" t="s">
        <v>3</v>
      </c>
      <c r="D4806" s="2">
        <v>28.059999000000001</v>
      </c>
    </row>
    <row r="4807" spans="1:4">
      <c r="A4807" s="1">
        <v>43724</v>
      </c>
      <c r="B4807" t="s">
        <v>4</v>
      </c>
      <c r="C4807" t="s">
        <v>5</v>
      </c>
      <c r="D4807" s="2">
        <v>18.616257000000001</v>
      </c>
    </row>
    <row r="4808" spans="1:4">
      <c r="A4808" s="1">
        <v>43724</v>
      </c>
      <c r="B4808" t="s">
        <v>6</v>
      </c>
      <c r="C4808" t="s">
        <v>7</v>
      </c>
      <c r="D4808" s="2">
        <v>48.59</v>
      </c>
    </row>
    <row r="4809" spans="1:4">
      <c r="A4809" s="1">
        <v>43724</v>
      </c>
      <c r="B4809" t="s">
        <v>8</v>
      </c>
      <c r="C4809" t="s">
        <v>9</v>
      </c>
      <c r="D4809" s="2">
        <v>21.139999</v>
      </c>
    </row>
    <row r="4810" spans="1:4">
      <c r="A4810" s="1">
        <v>43724</v>
      </c>
      <c r="B4810" t="s">
        <v>10</v>
      </c>
      <c r="C4810" t="s">
        <v>11</v>
      </c>
      <c r="D4810" s="2">
        <v>26.33</v>
      </c>
    </row>
    <row r="4811" spans="1:4">
      <c r="A4811" s="1">
        <v>43724</v>
      </c>
      <c r="B4811" t="s">
        <v>12</v>
      </c>
      <c r="C4811" t="s">
        <v>13</v>
      </c>
      <c r="D4811" s="2">
        <v>15.32</v>
      </c>
    </row>
    <row r="4812" spans="1:4">
      <c r="A4812" s="1">
        <v>43724</v>
      </c>
      <c r="B4812" t="s">
        <v>14</v>
      </c>
      <c r="C4812" t="s">
        <v>15</v>
      </c>
      <c r="D4812" s="2">
        <v>42.133330999999998</v>
      </c>
    </row>
    <row r="4813" spans="1:4">
      <c r="A4813" s="1">
        <v>43724</v>
      </c>
      <c r="B4813" t="s">
        <v>16</v>
      </c>
      <c r="C4813" t="s">
        <v>17</v>
      </c>
      <c r="D4813" s="2">
        <v>48.209999000000003</v>
      </c>
    </row>
    <row r="4814" spans="1:4">
      <c r="A4814" s="1">
        <v>43724</v>
      </c>
      <c r="B4814" t="s">
        <v>18</v>
      </c>
      <c r="C4814" t="s">
        <v>19</v>
      </c>
      <c r="D4814" s="2">
        <v>42.549014999999997</v>
      </c>
    </row>
    <row r="4815" spans="1:4">
      <c r="A4815" s="1">
        <v>43724</v>
      </c>
      <c r="B4815" t="s">
        <v>20</v>
      </c>
      <c r="C4815" t="s">
        <v>21</v>
      </c>
      <c r="D4815" s="2">
        <v>14.356666000000001</v>
      </c>
    </row>
    <row r="4816" spans="1:4">
      <c r="A4816" s="1">
        <v>43721</v>
      </c>
      <c r="B4816" t="s">
        <v>2</v>
      </c>
      <c r="C4816" t="s">
        <v>3</v>
      </c>
      <c r="D4816" s="2">
        <v>26.879999000000002</v>
      </c>
    </row>
    <row r="4817" spans="1:4">
      <c r="A4817" s="1">
        <v>43721</v>
      </c>
      <c r="B4817" t="s">
        <v>4</v>
      </c>
      <c r="C4817" t="s">
        <v>5</v>
      </c>
      <c r="D4817" s="2">
        <v>18.377075000000001</v>
      </c>
    </row>
    <row r="4818" spans="1:4">
      <c r="A4818" s="1">
        <v>43721</v>
      </c>
      <c r="B4818" t="s">
        <v>6</v>
      </c>
      <c r="C4818" t="s">
        <v>7</v>
      </c>
      <c r="D4818" s="2">
        <v>49.790000999999997</v>
      </c>
    </row>
    <row r="4819" spans="1:4">
      <c r="A4819" s="1">
        <v>43721</v>
      </c>
      <c r="B4819" t="s">
        <v>8</v>
      </c>
      <c r="C4819" t="s">
        <v>9</v>
      </c>
      <c r="D4819" s="2">
        <v>21.110001</v>
      </c>
    </row>
    <row r="4820" spans="1:4">
      <c r="A4820" s="1">
        <v>43721</v>
      </c>
      <c r="B4820" t="s">
        <v>10</v>
      </c>
      <c r="C4820" t="s">
        <v>11</v>
      </c>
      <c r="D4820" s="2">
        <v>25.950001</v>
      </c>
    </row>
    <row r="4821" spans="1:4">
      <c r="A4821" s="1">
        <v>43721</v>
      </c>
      <c r="B4821" t="s">
        <v>12</v>
      </c>
      <c r="C4821" t="s">
        <v>13</v>
      </c>
      <c r="D4821" s="2">
        <v>15.31</v>
      </c>
    </row>
    <row r="4822" spans="1:4">
      <c r="A4822" s="1">
        <v>43721</v>
      </c>
      <c r="B4822" t="s">
        <v>14</v>
      </c>
      <c r="C4822" t="s">
        <v>15</v>
      </c>
      <c r="D4822" s="2">
        <v>41.904761999999998</v>
      </c>
    </row>
    <row r="4823" spans="1:4">
      <c r="A4823" s="1">
        <v>43721</v>
      </c>
      <c r="B4823" t="s">
        <v>16</v>
      </c>
      <c r="C4823" t="s">
        <v>17</v>
      </c>
      <c r="D4823" s="2">
        <v>48.099997999999999</v>
      </c>
    </row>
    <row r="4824" spans="1:4">
      <c r="A4824" s="1">
        <v>43721</v>
      </c>
      <c r="B4824" t="s">
        <v>18</v>
      </c>
      <c r="C4824" t="s">
        <v>19</v>
      </c>
      <c r="D4824" s="2">
        <v>42.576782000000001</v>
      </c>
    </row>
    <row r="4825" spans="1:4">
      <c r="A4825" s="1">
        <v>43721</v>
      </c>
      <c r="B4825" t="s">
        <v>20</v>
      </c>
      <c r="C4825" t="s">
        <v>21</v>
      </c>
      <c r="D4825" s="2">
        <v>14.333333</v>
      </c>
    </row>
    <row r="4826" spans="1:4">
      <c r="A4826" s="1">
        <v>43720</v>
      </c>
      <c r="B4826" t="s">
        <v>2</v>
      </c>
      <c r="C4826" t="s">
        <v>3</v>
      </c>
      <c r="D4826" s="2">
        <v>27.059999000000001</v>
      </c>
    </row>
    <row r="4827" spans="1:4">
      <c r="A4827" s="1">
        <v>43720</v>
      </c>
      <c r="B4827" t="s">
        <v>4</v>
      </c>
      <c r="C4827" t="s">
        <v>5</v>
      </c>
      <c r="D4827" s="2">
        <v>18.795642999999998</v>
      </c>
    </row>
    <row r="4828" spans="1:4">
      <c r="A4828" s="1">
        <v>43720</v>
      </c>
      <c r="B4828" t="s">
        <v>6</v>
      </c>
      <c r="C4828" t="s">
        <v>7</v>
      </c>
      <c r="D4828" s="2">
        <v>49.689999</v>
      </c>
    </row>
    <row r="4829" spans="1:4">
      <c r="A4829" s="1">
        <v>43720</v>
      </c>
      <c r="B4829" t="s">
        <v>8</v>
      </c>
      <c r="C4829" t="s">
        <v>9</v>
      </c>
      <c r="D4829" s="2">
        <v>21.530000999999999</v>
      </c>
    </row>
    <row r="4830" spans="1:4">
      <c r="A4830" s="1">
        <v>43720</v>
      </c>
      <c r="B4830" t="s">
        <v>10</v>
      </c>
      <c r="C4830" t="s">
        <v>11</v>
      </c>
      <c r="D4830" s="2">
        <v>26.860001</v>
      </c>
    </row>
    <row r="4831" spans="1:4">
      <c r="A4831" s="1">
        <v>43720</v>
      </c>
      <c r="B4831" t="s">
        <v>12</v>
      </c>
      <c r="C4831" t="s">
        <v>13</v>
      </c>
      <c r="D4831" s="2">
        <v>15.28</v>
      </c>
    </row>
    <row r="4832" spans="1:4">
      <c r="A4832" s="1">
        <v>43720</v>
      </c>
      <c r="B4832" t="s">
        <v>14</v>
      </c>
      <c r="C4832" t="s">
        <v>15</v>
      </c>
      <c r="D4832" s="2">
        <v>43.285713000000001</v>
      </c>
    </row>
    <row r="4833" spans="1:4">
      <c r="A4833" s="1">
        <v>43720</v>
      </c>
      <c r="B4833" t="s">
        <v>16</v>
      </c>
      <c r="C4833" t="s">
        <v>17</v>
      </c>
      <c r="D4833" s="2">
        <v>48.700001</v>
      </c>
    </row>
    <row r="4834" spans="1:4">
      <c r="A4834" s="1">
        <v>43720</v>
      </c>
      <c r="B4834" t="s">
        <v>18</v>
      </c>
      <c r="C4834" t="s">
        <v>19</v>
      </c>
      <c r="D4834" s="2">
        <v>42.391666000000001</v>
      </c>
    </row>
    <row r="4835" spans="1:4">
      <c r="A4835" s="1">
        <v>43720</v>
      </c>
      <c r="B4835" t="s">
        <v>20</v>
      </c>
      <c r="C4835" t="s">
        <v>21</v>
      </c>
      <c r="D4835" s="2">
        <v>14.826665999999999</v>
      </c>
    </row>
    <row r="4836" spans="1:4">
      <c r="A4836" s="1">
        <v>43719</v>
      </c>
      <c r="B4836" t="s">
        <v>2</v>
      </c>
      <c r="C4836" t="s">
        <v>3</v>
      </c>
      <c r="D4836" s="2">
        <v>26.870000999999998</v>
      </c>
    </row>
    <row r="4837" spans="1:4">
      <c r="A4837" s="1">
        <v>43719</v>
      </c>
      <c r="B4837" t="s">
        <v>4</v>
      </c>
      <c r="C4837" t="s">
        <v>5</v>
      </c>
      <c r="D4837" s="2">
        <v>18.725881999999999</v>
      </c>
    </row>
    <row r="4838" spans="1:4">
      <c r="A4838" s="1">
        <v>43719</v>
      </c>
      <c r="B4838" t="s">
        <v>6</v>
      </c>
      <c r="C4838" t="s">
        <v>7</v>
      </c>
      <c r="D4838" s="2">
        <v>47.950001</v>
      </c>
    </row>
    <row r="4839" spans="1:4">
      <c r="A4839" s="1">
        <v>43719</v>
      </c>
      <c r="B4839" t="s">
        <v>8</v>
      </c>
      <c r="C4839" t="s">
        <v>9</v>
      </c>
      <c r="D4839" s="2">
        <v>21.799999</v>
      </c>
    </row>
    <row r="4840" spans="1:4">
      <c r="A4840" s="1">
        <v>43719</v>
      </c>
      <c r="B4840" t="s">
        <v>10</v>
      </c>
      <c r="C4840" t="s">
        <v>11</v>
      </c>
      <c r="D4840" s="2">
        <v>27.049999</v>
      </c>
    </row>
    <row r="4841" spans="1:4">
      <c r="A4841" s="1">
        <v>43719</v>
      </c>
      <c r="B4841" t="s">
        <v>12</v>
      </c>
      <c r="C4841" t="s">
        <v>13</v>
      </c>
      <c r="D4841" s="2">
        <v>15.22</v>
      </c>
    </row>
    <row r="4842" spans="1:4">
      <c r="A4842" s="1">
        <v>43719</v>
      </c>
      <c r="B4842" t="s">
        <v>14</v>
      </c>
      <c r="C4842" t="s">
        <v>15</v>
      </c>
      <c r="D4842" s="2">
        <v>43.476188999999998</v>
      </c>
    </row>
    <row r="4843" spans="1:4">
      <c r="A4843" s="1">
        <v>43719</v>
      </c>
      <c r="B4843" t="s">
        <v>16</v>
      </c>
      <c r="C4843" t="s">
        <v>17</v>
      </c>
      <c r="D4843" s="2">
        <v>49.459999000000003</v>
      </c>
    </row>
    <row r="4844" spans="1:4">
      <c r="A4844" s="1">
        <v>43719</v>
      </c>
      <c r="B4844" t="s">
        <v>18</v>
      </c>
      <c r="C4844" t="s">
        <v>19</v>
      </c>
      <c r="D4844" s="2">
        <v>42.511992999999997</v>
      </c>
    </row>
    <row r="4845" spans="1:4">
      <c r="A4845" s="1">
        <v>43719</v>
      </c>
      <c r="B4845" t="s">
        <v>20</v>
      </c>
      <c r="C4845" t="s">
        <v>21</v>
      </c>
      <c r="D4845" s="2">
        <v>14.843332999999999</v>
      </c>
    </row>
    <row r="4846" spans="1:4">
      <c r="A4846" s="1">
        <v>43718</v>
      </c>
      <c r="B4846" t="s">
        <v>2</v>
      </c>
      <c r="C4846" t="s">
        <v>3</v>
      </c>
      <c r="D4846" s="2">
        <v>27.1</v>
      </c>
    </row>
    <row r="4847" spans="1:4">
      <c r="A4847" s="1">
        <v>43718</v>
      </c>
      <c r="B4847" t="s">
        <v>4</v>
      </c>
      <c r="C4847" t="s">
        <v>5</v>
      </c>
      <c r="D4847" s="2">
        <v>17.799054999999999</v>
      </c>
    </row>
    <row r="4848" spans="1:4">
      <c r="A4848" s="1">
        <v>43718</v>
      </c>
      <c r="B4848" t="s">
        <v>6</v>
      </c>
      <c r="C4848" t="s">
        <v>7</v>
      </c>
      <c r="D4848" s="2">
        <v>48.240001999999997</v>
      </c>
    </row>
    <row r="4849" spans="1:4">
      <c r="A4849" s="1">
        <v>43718</v>
      </c>
      <c r="B4849" t="s">
        <v>8</v>
      </c>
      <c r="C4849" t="s">
        <v>9</v>
      </c>
      <c r="D4849" s="2">
        <v>21.1</v>
      </c>
    </row>
    <row r="4850" spans="1:4">
      <c r="A4850" s="1">
        <v>43718</v>
      </c>
      <c r="B4850" t="s">
        <v>10</v>
      </c>
      <c r="C4850" t="s">
        <v>11</v>
      </c>
      <c r="D4850" s="2">
        <v>26.07</v>
      </c>
    </row>
    <row r="4851" spans="1:4">
      <c r="A4851" s="1">
        <v>43718</v>
      </c>
      <c r="B4851" t="s">
        <v>12</v>
      </c>
      <c r="C4851" t="s">
        <v>13</v>
      </c>
      <c r="D4851" s="2">
        <v>15.09</v>
      </c>
    </row>
    <row r="4852" spans="1:4">
      <c r="A4852" s="1">
        <v>43718</v>
      </c>
      <c r="B4852" t="s">
        <v>14</v>
      </c>
      <c r="C4852" t="s">
        <v>15</v>
      </c>
      <c r="D4852" s="2">
        <v>42.752380000000002</v>
      </c>
    </row>
    <row r="4853" spans="1:4">
      <c r="A4853" s="1">
        <v>43718</v>
      </c>
      <c r="B4853" t="s">
        <v>16</v>
      </c>
      <c r="C4853" t="s">
        <v>17</v>
      </c>
      <c r="D4853" s="2">
        <v>47.810001</v>
      </c>
    </row>
    <row r="4854" spans="1:4">
      <c r="A4854" s="1">
        <v>43718</v>
      </c>
      <c r="B4854" t="s">
        <v>18</v>
      </c>
      <c r="C4854" t="s">
        <v>19</v>
      </c>
      <c r="D4854" s="2">
        <v>41.651198999999998</v>
      </c>
    </row>
    <row r="4855" spans="1:4">
      <c r="A4855" s="1">
        <v>43718</v>
      </c>
      <c r="B4855" t="s">
        <v>20</v>
      </c>
      <c r="C4855" t="s">
        <v>21</v>
      </c>
      <c r="D4855" s="2">
        <v>14.633333</v>
      </c>
    </row>
    <row r="4856" spans="1:4">
      <c r="A4856" s="1">
        <v>43717</v>
      </c>
      <c r="B4856" t="s">
        <v>2</v>
      </c>
      <c r="C4856" t="s">
        <v>3</v>
      </c>
      <c r="D4856" s="2">
        <v>26.93</v>
      </c>
    </row>
    <row r="4857" spans="1:4">
      <c r="A4857" s="1">
        <v>43717</v>
      </c>
      <c r="B4857" t="s">
        <v>4</v>
      </c>
      <c r="C4857" t="s">
        <v>5</v>
      </c>
      <c r="D4857" s="2">
        <v>18.387041</v>
      </c>
    </row>
    <row r="4858" spans="1:4">
      <c r="A4858" s="1">
        <v>43717</v>
      </c>
      <c r="B4858" t="s">
        <v>6</v>
      </c>
      <c r="C4858" t="s">
        <v>7</v>
      </c>
      <c r="D4858" s="2">
        <v>47.889999000000003</v>
      </c>
    </row>
    <row r="4859" spans="1:4">
      <c r="A4859" s="1">
        <v>43717</v>
      </c>
      <c r="B4859" t="s">
        <v>8</v>
      </c>
      <c r="C4859" t="s">
        <v>9</v>
      </c>
      <c r="D4859" s="2">
        <v>20.74</v>
      </c>
    </row>
    <row r="4860" spans="1:4">
      <c r="A4860" s="1">
        <v>43717</v>
      </c>
      <c r="B4860" t="s">
        <v>10</v>
      </c>
      <c r="C4860" t="s">
        <v>11</v>
      </c>
      <c r="D4860" s="2">
        <v>25.540001</v>
      </c>
    </row>
    <row r="4861" spans="1:4">
      <c r="A4861" s="1">
        <v>43717</v>
      </c>
      <c r="B4861" t="s">
        <v>12</v>
      </c>
      <c r="C4861" t="s">
        <v>13</v>
      </c>
      <c r="D4861" s="2">
        <v>15.2</v>
      </c>
    </row>
    <row r="4862" spans="1:4">
      <c r="A4862" s="1">
        <v>43717</v>
      </c>
      <c r="B4862" t="s">
        <v>14</v>
      </c>
      <c r="C4862" t="s">
        <v>15</v>
      </c>
      <c r="D4862" s="2">
        <v>43.352378999999999</v>
      </c>
    </row>
    <row r="4863" spans="1:4">
      <c r="A4863" s="1">
        <v>43717</v>
      </c>
      <c r="B4863" t="s">
        <v>16</v>
      </c>
      <c r="C4863" t="s">
        <v>17</v>
      </c>
      <c r="D4863" s="2">
        <v>47.93</v>
      </c>
    </row>
    <row r="4864" spans="1:4">
      <c r="A4864" s="1">
        <v>43717</v>
      </c>
      <c r="B4864" t="s">
        <v>18</v>
      </c>
      <c r="C4864" t="s">
        <v>19</v>
      </c>
      <c r="D4864" s="2">
        <v>41.419803999999999</v>
      </c>
    </row>
    <row r="4865" spans="1:4">
      <c r="A4865" s="1">
        <v>43717</v>
      </c>
      <c r="B4865" t="s">
        <v>20</v>
      </c>
      <c r="C4865" t="s">
        <v>21</v>
      </c>
      <c r="D4865" s="2">
        <v>14.606666000000001</v>
      </c>
    </row>
    <row r="4866" spans="1:4">
      <c r="A4866" s="1">
        <v>43714</v>
      </c>
      <c r="B4866" t="s">
        <v>2</v>
      </c>
      <c r="C4866" t="s">
        <v>3</v>
      </c>
      <c r="D4866" s="2">
        <v>26.52</v>
      </c>
    </row>
    <row r="4867" spans="1:4">
      <c r="A4867" s="1">
        <v>43714</v>
      </c>
      <c r="B4867" t="s">
        <v>4</v>
      </c>
      <c r="C4867" t="s">
        <v>5</v>
      </c>
      <c r="D4867" s="2">
        <v>18.686019999999999</v>
      </c>
    </row>
    <row r="4868" spans="1:4">
      <c r="A4868" s="1">
        <v>43714</v>
      </c>
      <c r="B4868" t="s">
        <v>6</v>
      </c>
      <c r="C4868" t="s">
        <v>7</v>
      </c>
      <c r="D4868" s="2">
        <v>46.450001</v>
      </c>
    </row>
    <row r="4869" spans="1:4">
      <c r="A4869" s="1">
        <v>43714</v>
      </c>
      <c r="B4869" t="s">
        <v>8</v>
      </c>
      <c r="C4869" t="s">
        <v>9</v>
      </c>
      <c r="D4869" s="2">
        <v>21.549999</v>
      </c>
    </row>
    <row r="4870" spans="1:4">
      <c r="A4870" s="1">
        <v>43714</v>
      </c>
      <c r="B4870" t="s">
        <v>10</v>
      </c>
      <c r="C4870" t="s">
        <v>11</v>
      </c>
      <c r="D4870" s="2">
        <v>26.299999</v>
      </c>
    </row>
    <row r="4871" spans="1:4">
      <c r="A4871" s="1">
        <v>43714</v>
      </c>
      <c r="B4871" t="s">
        <v>12</v>
      </c>
      <c r="C4871" t="s">
        <v>13</v>
      </c>
      <c r="D4871" s="2">
        <v>15</v>
      </c>
    </row>
    <row r="4872" spans="1:4">
      <c r="A4872" s="1">
        <v>43714</v>
      </c>
      <c r="B4872" t="s">
        <v>14</v>
      </c>
      <c r="C4872" t="s">
        <v>15</v>
      </c>
      <c r="D4872" s="2">
        <v>44.599997999999999</v>
      </c>
    </row>
    <row r="4873" spans="1:4">
      <c r="A4873" s="1">
        <v>43714</v>
      </c>
      <c r="B4873" t="s">
        <v>16</v>
      </c>
      <c r="C4873" t="s">
        <v>17</v>
      </c>
      <c r="D4873" s="2">
        <v>47.990001999999997</v>
      </c>
    </row>
    <row r="4874" spans="1:4">
      <c r="A4874" s="1">
        <v>43714</v>
      </c>
      <c r="B4874" t="s">
        <v>18</v>
      </c>
      <c r="C4874" t="s">
        <v>19</v>
      </c>
      <c r="D4874" s="2">
        <v>42.613807999999999</v>
      </c>
    </row>
    <row r="4875" spans="1:4">
      <c r="A4875" s="1">
        <v>43714</v>
      </c>
      <c r="B4875" t="s">
        <v>20</v>
      </c>
      <c r="C4875" t="s">
        <v>21</v>
      </c>
      <c r="D4875" s="2">
        <v>15.3</v>
      </c>
    </row>
    <row r="4876" spans="1:4">
      <c r="A4876" s="1">
        <v>43713</v>
      </c>
      <c r="B4876" t="s">
        <v>2</v>
      </c>
      <c r="C4876" t="s">
        <v>3</v>
      </c>
      <c r="D4876" s="2">
        <v>26.389999</v>
      </c>
    </row>
    <row r="4877" spans="1:4">
      <c r="A4877" s="1">
        <v>43713</v>
      </c>
      <c r="B4877" t="s">
        <v>4</v>
      </c>
      <c r="C4877" t="s">
        <v>5</v>
      </c>
      <c r="D4877" s="2">
        <v>18.915234000000002</v>
      </c>
    </row>
    <row r="4878" spans="1:4">
      <c r="A4878" s="1">
        <v>43713</v>
      </c>
      <c r="B4878" t="s">
        <v>6</v>
      </c>
      <c r="C4878" t="s">
        <v>7</v>
      </c>
      <c r="D4878" s="2">
        <v>46.52</v>
      </c>
    </row>
    <row r="4879" spans="1:4">
      <c r="A4879" s="1">
        <v>43713</v>
      </c>
      <c r="B4879" t="s">
        <v>8</v>
      </c>
      <c r="C4879" t="s">
        <v>9</v>
      </c>
      <c r="D4879" s="2">
        <v>21.860001</v>
      </c>
    </row>
    <row r="4880" spans="1:4">
      <c r="A4880" s="1">
        <v>43713</v>
      </c>
      <c r="B4880" t="s">
        <v>10</v>
      </c>
      <c r="C4880" t="s">
        <v>11</v>
      </c>
      <c r="D4880" s="2">
        <v>26.57</v>
      </c>
    </row>
    <row r="4881" spans="1:4">
      <c r="A4881" s="1">
        <v>43713</v>
      </c>
      <c r="B4881" t="s">
        <v>12</v>
      </c>
      <c r="C4881" t="s">
        <v>13</v>
      </c>
      <c r="D4881" s="2">
        <v>14.99</v>
      </c>
    </row>
    <row r="4882" spans="1:4">
      <c r="A4882" s="1">
        <v>43713</v>
      </c>
      <c r="B4882" t="s">
        <v>14</v>
      </c>
      <c r="C4882" t="s">
        <v>15</v>
      </c>
      <c r="D4882" s="2">
        <v>45</v>
      </c>
    </row>
    <row r="4883" spans="1:4">
      <c r="A4883" s="1">
        <v>43713</v>
      </c>
      <c r="B4883" t="s">
        <v>16</v>
      </c>
      <c r="C4883" t="s">
        <v>17</v>
      </c>
      <c r="D4883" s="2">
        <v>48.43</v>
      </c>
    </row>
    <row r="4884" spans="1:4">
      <c r="A4884" s="1">
        <v>43713</v>
      </c>
      <c r="B4884" t="s">
        <v>18</v>
      </c>
      <c r="C4884" t="s">
        <v>19</v>
      </c>
      <c r="D4884" s="2">
        <v>43.502364999999998</v>
      </c>
    </row>
    <row r="4885" spans="1:4">
      <c r="A4885" s="1">
        <v>43713</v>
      </c>
      <c r="B4885" t="s">
        <v>20</v>
      </c>
      <c r="C4885" t="s">
        <v>21</v>
      </c>
      <c r="D4885" s="2">
        <v>15.1</v>
      </c>
    </row>
    <row r="4886" spans="1:4">
      <c r="A4886" s="1">
        <v>43712</v>
      </c>
      <c r="B4886" t="s">
        <v>2</v>
      </c>
      <c r="C4886" t="s">
        <v>3</v>
      </c>
      <c r="D4886" s="2">
        <v>26.26</v>
      </c>
    </row>
    <row r="4887" spans="1:4">
      <c r="A4887" s="1">
        <v>43712</v>
      </c>
      <c r="B4887" t="s">
        <v>4</v>
      </c>
      <c r="C4887" t="s">
        <v>5</v>
      </c>
      <c r="D4887" s="2">
        <v>18.975028999999999</v>
      </c>
    </row>
    <row r="4888" spans="1:4">
      <c r="A4888" s="1">
        <v>43712</v>
      </c>
      <c r="B4888" t="s">
        <v>6</v>
      </c>
      <c r="C4888" t="s">
        <v>7</v>
      </c>
      <c r="D4888" s="2">
        <v>46.52</v>
      </c>
    </row>
    <row r="4889" spans="1:4">
      <c r="A4889" s="1">
        <v>43712</v>
      </c>
      <c r="B4889" t="s">
        <v>8</v>
      </c>
      <c r="C4889" t="s">
        <v>9</v>
      </c>
      <c r="D4889" s="2">
        <v>22.1</v>
      </c>
    </row>
    <row r="4890" spans="1:4">
      <c r="A4890" s="1">
        <v>43712</v>
      </c>
      <c r="B4890" t="s">
        <v>10</v>
      </c>
      <c r="C4890" t="s">
        <v>11</v>
      </c>
      <c r="D4890" s="2">
        <v>26.299999</v>
      </c>
    </row>
    <row r="4891" spans="1:4">
      <c r="A4891" s="1">
        <v>43712</v>
      </c>
      <c r="B4891" t="s">
        <v>12</v>
      </c>
      <c r="C4891" t="s">
        <v>13</v>
      </c>
      <c r="D4891" s="2">
        <v>15.1</v>
      </c>
    </row>
    <row r="4892" spans="1:4">
      <c r="A4892" s="1">
        <v>43712</v>
      </c>
      <c r="B4892" t="s">
        <v>14</v>
      </c>
      <c r="C4892" t="s">
        <v>15</v>
      </c>
      <c r="D4892" s="2">
        <v>44.933334000000002</v>
      </c>
    </row>
    <row r="4893" spans="1:4">
      <c r="A4893" s="1">
        <v>43712</v>
      </c>
      <c r="B4893" t="s">
        <v>16</v>
      </c>
      <c r="C4893" t="s">
        <v>17</v>
      </c>
      <c r="D4893" s="2">
        <v>48.09</v>
      </c>
    </row>
    <row r="4894" spans="1:4">
      <c r="A4894" s="1">
        <v>43712</v>
      </c>
      <c r="B4894" t="s">
        <v>18</v>
      </c>
      <c r="C4894" t="s">
        <v>19</v>
      </c>
      <c r="D4894" s="2">
        <v>43.317248999999997</v>
      </c>
    </row>
    <row r="4895" spans="1:4">
      <c r="A4895" s="1">
        <v>43712</v>
      </c>
      <c r="B4895" t="s">
        <v>20</v>
      </c>
      <c r="C4895" t="s">
        <v>21</v>
      </c>
      <c r="D4895" s="2">
        <v>14.876666</v>
      </c>
    </row>
    <row r="4896" spans="1:4">
      <c r="A4896" s="1">
        <v>43711</v>
      </c>
      <c r="B4896" t="s">
        <v>2</v>
      </c>
      <c r="C4896" t="s">
        <v>3</v>
      </c>
      <c r="D4896" s="2">
        <v>25.6</v>
      </c>
    </row>
    <row r="4897" spans="1:4">
      <c r="A4897" s="1">
        <v>43711</v>
      </c>
      <c r="B4897" t="s">
        <v>4</v>
      </c>
      <c r="C4897" t="s">
        <v>5</v>
      </c>
      <c r="D4897" s="2">
        <v>18.566427000000001</v>
      </c>
    </row>
    <row r="4898" spans="1:4">
      <c r="A4898" s="1">
        <v>43711</v>
      </c>
      <c r="B4898" t="s">
        <v>6</v>
      </c>
      <c r="C4898" t="s">
        <v>7</v>
      </c>
      <c r="D4898" s="2">
        <v>45.52</v>
      </c>
    </row>
    <row r="4899" spans="1:4">
      <c r="A4899" s="1">
        <v>43711</v>
      </c>
      <c r="B4899" t="s">
        <v>8</v>
      </c>
      <c r="C4899" t="s">
        <v>9</v>
      </c>
      <c r="D4899" s="2">
        <v>22.139999</v>
      </c>
    </row>
    <row r="4900" spans="1:4">
      <c r="A4900" s="1">
        <v>43711</v>
      </c>
      <c r="B4900" t="s">
        <v>10</v>
      </c>
      <c r="C4900" t="s">
        <v>11</v>
      </c>
      <c r="D4900" s="2">
        <v>26.040001</v>
      </c>
    </row>
    <row r="4901" spans="1:4">
      <c r="A4901" s="1">
        <v>43711</v>
      </c>
      <c r="B4901" t="s">
        <v>12</v>
      </c>
      <c r="C4901" t="s">
        <v>13</v>
      </c>
      <c r="D4901" s="2">
        <v>14.8</v>
      </c>
    </row>
    <row r="4902" spans="1:4">
      <c r="A4902" s="1">
        <v>43711</v>
      </c>
      <c r="B4902" t="s">
        <v>14</v>
      </c>
      <c r="C4902" t="s">
        <v>15</v>
      </c>
      <c r="D4902" s="2">
        <v>44.342857000000002</v>
      </c>
    </row>
    <row r="4903" spans="1:4">
      <c r="A4903" s="1">
        <v>43711</v>
      </c>
      <c r="B4903" t="s">
        <v>16</v>
      </c>
      <c r="C4903" t="s">
        <v>17</v>
      </c>
      <c r="D4903" s="2">
        <v>47.599997999999999</v>
      </c>
    </row>
    <row r="4904" spans="1:4">
      <c r="A4904" s="1">
        <v>43711</v>
      </c>
      <c r="B4904" t="s">
        <v>18</v>
      </c>
      <c r="C4904" t="s">
        <v>19</v>
      </c>
      <c r="D4904" s="2">
        <v>42.715617999999999</v>
      </c>
    </row>
    <row r="4905" spans="1:4">
      <c r="A4905" s="1">
        <v>43711</v>
      </c>
      <c r="B4905" t="s">
        <v>20</v>
      </c>
      <c r="C4905" t="s">
        <v>21</v>
      </c>
      <c r="D4905" s="2">
        <v>14.583333</v>
      </c>
    </row>
    <row r="4906" spans="1:4">
      <c r="A4906" s="1">
        <v>43710</v>
      </c>
      <c r="B4906" t="s">
        <v>2</v>
      </c>
      <c r="C4906" t="s">
        <v>3</v>
      </c>
      <c r="D4906" s="2">
        <v>25.299999</v>
      </c>
    </row>
    <row r="4907" spans="1:4">
      <c r="A4907" s="1">
        <v>43710</v>
      </c>
      <c r="B4907" t="s">
        <v>4</v>
      </c>
      <c r="C4907" t="s">
        <v>5</v>
      </c>
      <c r="D4907" s="2">
        <v>18.536529999999999</v>
      </c>
    </row>
    <row r="4908" spans="1:4">
      <c r="A4908" s="1">
        <v>43710</v>
      </c>
      <c r="B4908" t="s">
        <v>6</v>
      </c>
      <c r="C4908" t="s">
        <v>7</v>
      </c>
      <c r="D4908" s="2">
        <v>46.009998000000003</v>
      </c>
    </row>
    <row r="4909" spans="1:4">
      <c r="A4909" s="1">
        <v>43710</v>
      </c>
      <c r="B4909" t="s">
        <v>8</v>
      </c>
      <c r="C4909" t="s">
        <v>9</v>
      </c>
      <c r="D4909" s="2">
        <v>22.25</v>
      </c>
    </row>
    <row r="4910" spans="1:4">
      <c r="A4910" s="1">
        <v>43710</v>
      </c>
      <c r="B4910" t="s">
        <v>10</v>
      </c>
      <c r="C4910" t="s">
        <v>11</v>
      </c>
      <c r="D4910" s="2">
        <v>26.200001</v>
      </c>
    </row>
    <row r="4911" spans="1:4">
      <c r="A4911" s="1">
        <v>43710</v>
      </c>
      <c r="B4911" t="s">
        <v>12</v>
      </c>
      <c r="C4911" t="s">
        <v>13</v>
      </c>
      <c r="D4911" s="2">
        <v>14.97</v>
      </c>
    </row>
    <row r="4912" spans="1:4">
      <c r="A4912" s="1">
        <v>43710</v>
      </c>
      <c r="B4912" t="s">
        <v>14</v>
      </c>
      <c r="C4912" t="s">
        <v>15</v>
      </c>
      <c r="D4912" s="2">
        <v>44.666663999999997</v>
      </c>
    </row>
    <row r="4913" spans="1:4">
      <c r="A4913" s="1">
        <v>43710</v>
      </c>
      <c r="B4913" t="s">
        <v>16</v>
      </c>
      <c r="C4913" t="s">
        <v>17</v>
      </c>
      <c r="D4913" s="2">
        <v>48.200001</v>
      </c>
    </row>
    <row r="4914" spans="1:4">
      <c r="A4914" s="1">
        <v>43710</v>
      </c>
      <c r="B4914" t="s">
        <v>18</v>
      </c>
      <c r="C4914" t="s">
        <v>19</v>
      </c>
      <c r="D4914" s="2">
        <v>44.585296999999997</v>
      </c>
    </row>
    <row r="4915" spans="1:4">
      <c r="A4915" s="1">
        <v>43710</v>
      </c>
      <c r="B4915" t="s">
        <v>20</v>
      </c>
      <c r="C4915" t="s">
        <v>21</v>
      </c>
      <c r="D4915" s="2">
        <v>14.646666</v>
      </c>
    </row>
    <row r="4916" spans="1:4">
      <c r="A4916" s="1">
        <v>43707</v>
      </c>
      <c r="B4916" t="s">
        <v>2</v>
      </c>
      <c r="C4916" t="s">
        <v>3</v>
      </c>
      <c r="D4916" s="2">
        <v>25.5</v>
      </c>
    </row>
    <row r="4917" spans="1:4">
      <c r="A4917" s="1">
        <v>43707</v>
      </c>
      <c r="B4917" t="s">
        <v>4</v>
      </c>
      <c r="C4917" t="s">
        <v>5</v>
      </c>
      <c r="D4917" s="2">
        <v>18.666086</v>
      </c>
    </row>
    <row r="4918" spans="1:4">
      <c r="A4918" s="1">
        <v>43707</v>
      </c>
      <c r="B4918" t="s">
        <v>6</v>
      </c>
      <c r="C4918" t="s">
        <v>7</v>
      </c>
      <c r="D4918" s="2">
        <v>45.57</v>
      </c>
    </row>
    <row r="4919" spans="1:4">
      <c r="A4919" s="1">
        <v>43707</v>
      </c>
      <c r="B4919" t="s">
        <v>8</v>
      </c>
      <c r="C4919" t="s">
        <v>9</v>
      </c>
      <c r="D4919" s="2">
        <v>22.299999</v>
      </c>
    </row>
    <row r="4920" spans="1:4">
      <c r="A4920" s="1">
        <v>43707</v>
      </c>
      <c r="B4920" t="s">
        <v>10</v>
      </c>
      <c r="C4920" t="s">
        <v>11</v>
      </c>
      <c r="D4920" s="2">
        <v>25.99</v>
      </c>
    </row>
    <row r="4921" spans="1:4">
      <c r="A4921" s="1">
        <v>43707</v>
      </c>
      <c r="B4921" t="s">
        <v>12</v>
      </c>
      <c r="C4921" t="s">
        <v>13</v>
      </c>
      <c r="D4921" s="2">
        <v>15.06</v>
      </c>
    </row>
    <row r="4922" spans="1:4">
      <c r="A4922" s="1">
        <v>43707</v>
      </c>
      <c r="B4922" t="s">
        <v>14</v>
      </c>
      <c r="C4922" t="s">
        <v>15</v>
      </c>
      <c r="D4922" s="2">
        <v>44.799999</v>
      </c>
    </row>
    <row r="4923" spans="1:4">
      <c r="A4923" s="1">
        <v>43707</v>
      </c>
      <c r="B4923" t="s">
        <v>16</v>
      </c>
      <c r="C4923" t="s">
        <v>17</v>
      </c>
      <c r="D4923" s="2">
        <v>49.48</v>
      </c>
    </row>
    <row r="4924" spans="1:4">
      <c r="A4924" s="1">
        <v>43707</v>
      </c>
      <c r="B4924" t="s">
        <v>18</v>
      </c>
      <c r="C4924" t="s">
        <v>19</v>
      </c>
      <c r="D4924" s="2">
        <v>44.844459999999998</v>
      </c>
    </row>
    <row r="4925" spans="1:4">
      <c r="A4925" s="1">
        <v>43707</v>
      </c>
      <c r="B4925" t="s">
        <v>20</v>
      </c>
      <c r="C4925" t="s">
        <v>21</v>
      </c>
      <c r="D4925" s="2">
        <v>14.933332999999999</v>
      </c>
    </row>
  </sheetData>
  <sortState xmlns:xlrd2="http://schemas.microsoft.com/office/spreadsheetml/2017/richdata2" ref="AL25:AM34">
    <sortCondition descending="1" ref="AM25:AM34"/>
  </sortState>
  <mergeCells count="10">
    <mergeCell ref="D1:G1"/>
    <mergeCell ref="AL24:AM24"/>
    <mergeCell ref="R4:AB4"/>
    <mergeCell ref="AJ3:AK4"/>
    <mergeCell ref="AP4:AQ4"/>
    <mergeCell ref="AO36:AP36"/>
    <mergeCell ref="AO37:AP37"/>
    <mergeCell ref="AL37:AM37"/>
    <mergeCell ref="AL36:AM36"/>
    <mergeCell ref="AM4:AN4"/>
  </mergeCells>
  <conditionalFormatting sqref="R3:AD3 AF3:AH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2" r:id="rId1" xr:uid="{F5482256-F721-6B4B-B08A-96A963CDF402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1092-23BA-492B-B05C-A14DC9F68794}">
  <dimension ref="A1"/>
  <sheetViews>
    <sheetView topLeftCell="A16" zoomScale="40" zoomScaleNormal="40" workbookViewId="0">
      <selection activeCell="AM98" sqref="AM98"/>
    </sheetView>
  </sheetViews>
  <sheetFormatPr defaultRowHeight="15.7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4B6-F4E0-4643-A699-852D1A9C3CBA}">
  <dimension ref="D2:AI498"/>
  <sheetViews>
    <sheetView topLeftCell="F1" workbookViewId="0">
      <selection activeCell="AC25" sqref="AC25"/>
    </sheetView>
  </sheetViews>
  <sheetFormatPr defaultRowHeight="15.75"/>
  <cols>
    <col min="4" max="4" width="24.125" bestFit="1" customWidth="1"/>
    <col min="15" max="15" width="16.125" bestFit="1" customWidth="1"/>
    <col min="17" max="17" width="16.125" bestFit="1" customWidth="1"/>
    <col min="18" max="18" width="15.125" customWidth="1"/>
    <col min="20" max="20" width="16.125" bestFit="1" customWidth="1"/>
    <col min="21" max="21" width="15.5" customWidth="1"/>
    <col min="23" max="23" width="16.125" bestFit="1" customWidth="1"/>
    <col min="24" max="24" width="17.25" customWidth="1"/>
  </cols>
  <sheetData>
    <row r="2" spans="4:35">
      <c r="D2" t="s">
        <v>38</v>
      </c>
      <c r="E2" s="8">
        <f>_xlfn.STDEV.S(E7:E354)</f>
        <v>2.7178790807166269E-2</v>
      </c>
      <c r="F2" s="8">
        <f t="shared" ref="F2:O2" si="0">_xlfn.STDEV.S(F7:F354)</f>
        <v>2.4531307340605244E-2</v>
      </c>
      <c r="G2" s="8">
        <f t="shared" si="0"/>
        <v>2.104241730706858E-2</v>
      </c>
      <c r="H2" s="8">
        <f t="shared" si="0"/>
        <v>3.1955163735576969E-2</v>
      </c>
      <c r="I2" s="8">
        <f t="shared" si="0"/>
        <v>4.5002226559278991E-2</v>
      </c>
      <c r="J2" s="8">
        <f t="shared" si="0"/>
        <v>2.9479982863620458E-2</v>
      </c>
      <c r="K2" s="8">
        <f t="shared" si="0"/>
        <v>2.8280485083127516E-2</v>
      </c>
      <c r="L2" s="8">
        <f t="shared" si="0"/>
        <v>2.0074649464007818E-2</v>
      </c>
      <c r="M2" s="8">
        <f t="shared" si="0"/>
        <v>2.3921766945211548E-2</v>
      </c>
      <c r="N2" s="8">
        <f t="shared" si="0"/>
        <v>2.1613834806036049E-2</v>
      </c>
      <c r="O2" s="8">
        <f t="shared" si="0"/>
        <v>1.6140203961333498E-2</v>
      </c>
    </row>
    <row r="3" spans="4:35">
      <c r="D3" t="s">
        <v>37</v>
      </c>
      <c r="E3" s="8">
        <f>_xlfn.STDEV.S(E355:E376)</f>
        <v>7.989933335108057E-2</v>
      </c>
      <c r="F3" s="8">
        <f t="shared" ref="F3:O3" si="1">_xlfn.STDEV.S(F355:F376)</f>
        <v>8.4372454280074102E-2</v>
      </c>
      <c r="G3" s="8">
        <f t="shared" si="1"/>
        <v>6.8352650977014526E-2</v>
      </c>
      <c r="H3" s="8">
        <f t="shared" si="1"/>
        <v>0.11208285062179378</v>
      </c>
      <c r="I3" s="8">
        <f t="shared" si="1"/>
        <v>9.3992044080759549E-2</v>
      </c>
      <c r="J3" s="8">
        <f t="shared" si="1"/>
        <v>9.9018256432542501E-2</v>
      </c>
      <c r="K3" s="8">
        <f t="shared" si="1"/>
        <v>0.11795260328896101</v>
      </c>
      <c r="L3" s="8">
        <f t="shared" si="1"/>
        <v>5.7122251460564009E-2</v>
      </c>
      <c r="M3" s="8">
        <f t="shared" si="1"/>
        <v>8.7751095288005204E-2</v>
      </c>
      <c r="N3" s="8">
        <f t="shared" si="1"/>
        <v>9.3204401566395118E-2</v>
      </c>
      <c r="O3" s="8">
        <f t="shared" si="1"/>
        <v>7.8612630963000418E-2</v>
      </c>
    </row>
    <row r="4" spans="4:35">
      <c r="D4" t="s">
        <v>36</v>
      </c>
      <c r="E4" s="8">
        <f>_xlfn.STDEV.S(E377:E497)</f>
        <v>1.8723590417373183E-2</v>
      </c>
      <c r="F4" s="8">
        <f t="shared" ref="F4:O4" si="2">_xlfn.STDEV.S(F377:F497)</f>
        <v>2.2479961640535964E-2</v>
      </c>
      <c r="G4" s="8">
        <f t="shared" si="2"/>
        <v>1.8255078972007895E-2</v>
      </c>
      <c r="H4" s="8">
        <f t="shared" si="2"/>
        <v>2.0069378699098011E-2</v>
      </c>
      <c r="I4" s="8">
        <f t="shared" si="2"/>
        <v>2.24800450234501E-2</v>
      </c>
      <c r="J4" s="8">
        <f t="shared" si="2"/>
        <v>1.773032691427474E-2</v>
      </c>
      <c r="K4" s="8">
        <f t="shared" si="2"/>
        <v>1.9569905835214722E-2</v>
      </c>
      <c r="L4" s="8">
        <f t="shared" si="2"/>
        <v>2.0185877509554043E-2</v>
      </c>
      <c r="M4" s="8">
        <f t="shared" si="2"/>
        <v>1.8782734676149836E-2</v>
      </c>
      <c r="N4" s="8">
        <f t="shared" si="2"/>
        <v>2.1359705390780543E-2</v>
      </c>
      <c r="O4" s="8">
        <f t="shared" si="2"/>
        <v>1.3835594776957189E-2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4:35">
      <c r="E5" s="62" t="s">
        <v>32</v>
      </c>
      <c r="F5" s="62"/>
      <c r="G5" s="62"/>
      <c r="H5" s="62"/>
      <c r="I5" s="62"/>
      <c r="J5" s="62"/>
      <c r="K5" s="62"/>
      <c r="L5" s="62"/>
      <c r="M5" s="62"/>
      <c r="N5" s="62"/>
      <c r="O5" s="62"/>
    </row>
    <row r="6" spans="4:35">
      <c r="D6" t="s">
        <v>22</v>
      </c>
      <c r="E6" t="s">
        <v>17</v>
      </c>
      <c r="F6" t="s">
        <v>21</v>
      </c>
      <c r="G6" t="s">
        <v>13</v>
      </c>
      <c r="H6" t="s">
        <v>15</v>
      </c>
      <c r="I6" t="s">
        <v>5</v>
      </c>
      <c r="J6" t="s">
        <v>11</v>
      </c>
      <c r="K6" t="s">
        <v>3</v>
      </c>
      <c r="L6" t="s">
        <v>9</v>
      </c>
      <c r="M6" t="s">
        <v>19</v>
      </c>
      <c r="N6" t="s">
        <v>7</v>
      </c>
      <c r="O6" t="s">
        <v>28</v>
      </c>
      <c r="S6" s="62" t="s">
        <v>35</v>
      </c>
      <c r="T6" s="62"/>
    </row>
    <row r="7" spans="4:35" ht="15.75" customHeight="1">
      <c r="D7" s="1">
        <v>44435</v>
      </c>
      <c r="E7" s="12">
        <v>1.1717028033289641E-2</v>
      </c>
      <c r="F7" s="12">
        <v>2.0497803806734945E-2</v>
      </c>
      <c r="G7" s="12">
        <v>1.3272581976769851E-2</v>
      </c>
      <c r="H7" s="12">
        <v>4.1815583306211213E-2</v>
      </c>
      <c r="I7" s="12">
        <v>0</v>
      </c>
      <c r="J7" s="12">
        <v>1.9458946369245379E-2</v>
      </c>
      <c r="K7" s="12">
        <v>3.6376864314296112E-2</v>
      </c>
      <c r="L7" s="12">
        <v>1.6260107519777352E-2</v>
      </c>
      <c r="M7" s="12">
        <v>1.0245867136411631E-2</v>
      </c>
      <c r="N7" s="12">
        <v>2.5043254859719494E-2</v>
      </c>
      <c r="O7" s="12">
        <v>1.9468803732245563E-2</v>
      </c>
    </row>
    <row r="8" spans="4:35" ht="15.75" customHeight="1">
      <c r="D8" s="1">
        <v>44434</v>
      </c>
      <c r="E8" s="12">
        <v>-1.4142254587355864E-2</v>
      </c>
      <c r="F8" s="12">
        <v>-2.3588277340957833E-2</v>
      </c>
      <c r="G8" s="12">
        <v>-1.1248556430446316E-2</v>
      </c>
      <c r="H8" s="12">
        <v>-2.7290109982445736E-2</v>
      </c>
      <c r="I8" s="12">
        <v>2.4096385542168773E-2</v>
      </c>
      <c r="J8" s="12">
        <v>-3.3486194196614388E-2</v>
      </c>
      <c r="K8" s="12">
        <v>-8.6548864046160114E-3</v>
      </c>
      <c r="L8" s="12">
        <v>-2.3292642842384439E-2</v>
      </c>
      <c r="M8" s="12">
        <v>-2.3999966666666712E-2</v>
      </c>
      <c r="N8" s="12">
        <v>-1.2763788944723655E-2</v>
      </c>
      <c r="O8" s="12">
        <v>-1.5437029185404216E-2</v>
      </c>
    </row>
    <row r="9" spans="4:35" ht="15.75" customHeight="1">
      <c r="D9" s="1">
        <v>44433</v>
      </c>
      <c r="E9" s="12">
        <v>9.7013191563401074E-3</v>
      </c>
      <c r="F9" s="12">
        <v>6.4748201438848815E-3</v>
      </c>
      <c r="G9" s="12">
        <v>3.8955979742890529E-2</v>
      </c>
      <c r="H9" s="12">
        <v>8.4136723648320644E-3</v>
      </c>
      <c r="I9" s="12">
        <v>-1.0221465076661072E-2</v>
      </c>
      <c r="J9" s="12">
        <v>-5.9279981760145938E-3</v>
      </c>
      <c r="K9" s="12">
        <v>5.4387237128354655E-3</v>
      </c>
      <c r="L9" s="12">
        <v>1.0597773683213409E-3</v>
      </c>
      <c r="M9" s="12">
        <v>-8.5922009253139968E-3</v>
      </c>
      <c r="N9" s="12">
        <v>-2.1060977044037106E-3</v>
      </c>
      <c r="O9" s="12">
        <v>4.3196530606711015E-3</v>
      </c>
    </row>
    <row r="10" spans="4:35" ht="15.75" customHeight="1">
      <c r="D10" s="1">
        <v>44432</v>
      </c>
      <c r="E10" s="12">
        <v>1.6509673130193907E-2</v>
      </c>
      <c r="F10" s="12">
        <v>1.8315018315018316E-2</v>
      </c>
      <c r="G10" s="12">
        <v>1.9864918553833929E-2</v>
      </c>
      <c r="H10" s="12">
        <v>1.0987045897572214E-2</v>
      </c>
      <c r="I10" s="12">
        <v>0.11809523809523811</v>
      </c>
      <c r="J10" s="12">
        <v>3.1514581373471219E-2</v>
      </c>
      <c r="K10" s="12">
        <v>2.0725388601036222E-2</v>
      </c>
      <c r="L10" s="12">
        <v>3.723510836356895E-3</v>
      </c>
      <c r="M10" s="12">
        <v>3.2060027285129647E-2</v>
      </c>
      <c r="N10" s="12">
        <v>3.6486508414340181E-2</v>
      </c>
      <c r="O10" s="12">
        <v>3.0828191050219066E-2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4:35" ht="15.75" customHeight="1">
      <c r="D11" s="1">
        <v>44431</v>
      </c>
      <c r="E11" s="12">
        <v>-1.659314122581553E-3</v>
      </c>
      <c r="F11" s="12">
        <v>-3.8732394366197111E-2</v>
      </c>
      <c r="G11" s="12">
        <v>2.2754936092851081E-2</v>
      </c>
      <c r="H11" s="12">
        <v>-3.9162268006129701E-2</v>
      </c>
      <c r="I11" s="12">
        <v>-6.0822898032200333E-2</v>
      </c>
      <c r="J11" s="12">
        <v>-2.0276542844398889E-2</v>
      </c>
      <c r="K11" s="12">
        <v>1.5789473684210457E-2</v>
      </c>
      <c r="L11" s="12">
        <v>-2.1343051605572708E-2</v>
      </c>
      <c r="M11" s="12">
        <v>-1.112984822934227E-2</v>
      </c>
      <c r="N11" s="12">
        <v>-1.3839117975219412E-2</v>
      </c>
      <c r="O11" s="12">
        <v>-1.6842102540458044E-2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4:35" ht="15.75" customHeight="1">
      <c r="D12" s="1">
        <v>44428</v>
      </c>
      <c r="E12" s="12">
        <v>1.3452971304472179E-2</v>
      </c>
      <c r="F12" s="12">
        <v>1.4104372355429884E-3</v>
      </c>
      <c r="G12" s="12">
        <v>2.9707154811715562E-2</v>
      </c>
      <c r="H12" s="12">
        <v>1.0147936191054866E-2</v>
      </c>
      <c r="I12" s="12">
        <v>-3.5650623885918825E-3</v>
      </c>
      <c r="J12" s="12">
        <v>8.833147373314679E-3</v>
      </c>
      <c r="K12" s="12">
        <v>-1.5014640203251555E-3</v>
      </c>
      <c r="L12" s="12">
        <v>1.7478814485106606E-2</v>
      </c>
      <c r="M12" s="12">
        <v>4.0350877192982408E-2</v>
      </c>
      <c r="N12" s="12">
        <v>4.1022458393554054E-4</v>
      </c>
      <c r="O12" s="12">
        <v>1.1672503676920781E-2</v>
      </c>
    </row>
    <row r="13" spans="4:35" ht="15.75" customHeight="1">
      <c r="D13" s="1">
        <v>44427</v>
      </c>
      <c r="E13" s="12">
        <v>1.5945261414170936E-2</v>
      </c>
      <c r="F13" s="12">
        <v>4.7267355982274786E-2</v>
      </c>
      <c r="G13" s="12">
        <v>-1.3212180562022434E-2</v>
      </c>
      <c r="H13" s="12">
        <v>5.3070096958342625E-2</v>
      </c>
      <c r="I13" s="12">
        <v>3.6968576709796704E-2</v>
      </c>
      <c r="J13" s="12">
        <v>8.911819887429704E-3</v>
      </c>
      <c r="K13" s="12">
        <v>-5.5991785890564406E-3</v>
      </c>
      <c r="L13" s="12">
        <v>4.3093867403314917E-2</v>
      </c>
      <c r="M13" s="12">
        <v>1.0638262034104172E-2</v>
      </c>
      <c r="N13" s="12">
        <v>-5.7054460610986929E-2</v>
      </c>
      <c r="O13" s="12">
        <v>1.4002942062736803E-2</v>
      </c>
      <c r="Q13" s="60" t="s">
        <v>41</v>
      </c>
      <c r="R13" s="60"/>
      <c r="T13" s="60" t="s">
        <v>40</v>
      </c>
      <c r="U13" s="60"/>
      <c r="W13" s="60" t="s">
        <v>39</v>
      </c>
      <c r="X13" s="60"/>
    </row>
    <row r="14" spans="4:35" ht="15.75" customHeight="1">
      <c r="D14" s="1">
        <v>44426</v>
      </c>
      <c r="E14" s="12">
        <v>2.5120003993606963E-3</v>
      </c>
      <c r="F14" s="12">
        <v>-2.0260492040521067E-2</v>
      </c>
      <c r="G14" s="12">
        <v>-3.8507422052106999E-2</v>
      </c>
      <c r="H14" s="12">
        <v>1.1172179896416919E-2</v>
      </c>
      <c r="I14" s="12">
        <v>0</v>
      </c>
      <c r="J14" s="12">
        <v>-1.2505789717461769E-2</v>
      </c>
      <c r="K14" s="12">
        <v>-8.8790229789484088E-3</v>
      </c>
      <c r="L14" s="12">
        <v>-5.5223630302389482E-4</v>
      </c>
      <c r="M14" s="12">
        <v>-7.0422183098590944E-3</v>
      </c>
      <c r="N14" s="12">
        <v>-3.3551364485981304E-2</v>
      </c>
      <c r="O14" s="12">
        <v>-1.0761436559212492E-2</v>
      </c>
      <c r="Q14" s="61"/>
      <c r="R14" s="61"/>
      <c r="S14" s="4"/>
      <c r="T14" s="61"/>
      <c r="U14" s="61"/>
      <c r="V14" s="4"/>
      <c r="W14" s="61"/>
      <c r="X14" s="61"/>
    </row>
    <row r="15" spans="4:35" ht="15.75" customHeight="1">
      <c r="D15" s="1">
        <v>44425</v>
      </c>
      <c r="E15" s="12">
        <v>-2.363428172689909E-2</v>
      </c>
      <c r="F15" s="12">
        <v>-1.1444921316165962E-2</v>
      </c>
      <c r="G15" s="12">
        <v>-5.5270035530990743E-3</v>
      </c>
      <c r="H15" s="12">
        <v>-2.6737968867663775E-2</v>
      </c>
      <c r="I15" s="12">
        <v>-3.9076376554174022E-2</v>
      </c>
      <c r="J15" s="12">
        <v>-2.2634676324128564E-2</v>
      </c>
      <c r="K15" s="12">
        <v>-5.621501592929528E-2</v>
      </c>
      <c r="L15" s="12">
        <v>-2.4245583202887066E-2</v>
      </c>
      <c r="M15" s="12">
        <v>-2.0689655172413841E-2</v>
      </c>
      <c r="N15" s="12">
        <v>-1.6544144764407808E-2</v>
      </c>
      <c r="O15" s="12">
        <v>-2.4674962741113447E-2</v>
      </c>
      <c r="Q15" s="20" t="s">
        <v>17</v>
      </c>
      <c r="R15" s="24">
        <v>1.8723590417373183E-2</v>
      </c>
      <c r="S15" s="4"/>
      <c r="T15" s="20" t="s">
        <v>17</v>
      </c>
      <c r="U15" s="24">
        <v>7.989933335108057E-2</v>
      </c>
      <c r="V15" s="4"/>
      <c r="W15" s="20" t="s">
        <v>17</v>
      </c>
      <c r="X15" s="24">
        <v>2.7178790807166269E-2</v>
      </c>
    </row>
    <row r="16" spans="4:35">
      <c r="D16" s="1">
        <v>44424</v>
      </c>
      <c r="E16" s="12">
        <v>-1.9028925655535423E-2</v>
      </c>
      <c r="F16" s="12">
        <v>-4.5081967213114763E-2</v>
      </c>
      <c r="G16" s="12">
        <v>4.7600557223345576E-3</v>
      </c>
      <c r="H16" s="12">
        <v>-2.3498746327262919E-2</v>
      </c>
      <c r="I16" s="12">
        <v>-5.6951423785594618E-2</v>
      </c>
      <c r="J16" s="12">
        <v>-1.73487544483986E-2</v>
      </c>
      <c r="K16" s="12">
        <v>-2.4190834752981324E-2</v>
      </c>
      <c r="L16" s="12">
        <v>-1.4862048832271688E-2</v>
      </c>
      <c r="M16" s="12">
        <v>-2.2911051212937995E-2</v>
      </c>
      <c r="N16" s="12">
        <v>4.6168050429324552E-3</v>
      </c>
      <c r="O16" s="12">
        <v>-2.1449689146283028E-2</v>
      </c>
      <c r="Q16" s="20" t="s">
        <v>21</v>
      </c>
      <c r="R16" s="24">
        <v>2.2479961640535964E-2</v>
      </c>
      <c r="S16" s="4"/>
      <c r="T16" s="20" t="s">
        <v>21</v>
      </c>
      <c r="U16" s="24">
        <v>8.4372454280074102E-2</v>
      </c>
      <c r="V16" s="4"/>
      <c r="W16" s="20" t="s">
        <v>21</v>
      </c>
      <c r="X16" s="24">
        <v>2.4531307340605244E-2</v>
      </c>
    </row>
    <row r="17" spans="4:28">
      <c r="D17" s="1">
        <v>44421</v>
      </c>
      <c r="E17" s="12">
        <v>-1.4442735659007678E-2</v>
      </c>
      <c r="F17" s="12">
        <v>5.3995680345572353E-2</v>
      </c>
      <c r="G17" s="12">
        <v>2.3133117821960963E-2</v>
      </c>
      <c r="H17" s="12">
        <v>-1.0676752195625968E-2</v>
      </c>
      <c r="I17" s="12">
        <v>-9.1324200913242087E-2</v>
      </c>
      <c r="J17" s="12">
        <v>-3.5460551217223377E-3</v>
      </c>
      <c r="K17" s="12">
        <v>8.5910652920962189E-3</v>
      </c>
      <c r="L17" s="12">
        <v>-5.8048018044959708E-3</v>
      </c>
      <c r="M17" s="12">
        <v>2.2742935906271543E-2</v>
      </c>
      <c r="N17" s="12">
        <v>-8.2417035231236533E-3</v>
      </c>
      <c r="O17" s="12">
        <v>-2.557344985131662E-3</v>
      </c>
      <c r="Q17" s="20" t="s">
        <v>13</v>
      </c>
      <c r="R17" s="24">
        <v>1.8255078972007895E-2</v>
      </c>
      <c r="S17" s="4"/>
      <c r="T17" s="20" t="s">
        <v>13</v>
      </c>
      <c r="U17" s="24">
        <v>6.8352650977014526E-2</v>
      </c>
      <c r="V17" s="4"/>
      <c r="W17" s="20" t="s">
        <v>13</v>
      </c>
      <c r="X17" s="24">
        <v>2.104241730706858E-2</v>
      </c>
    </row>
    <row r="18" spans="4:28">
      <c r="D18" s="1">
        <v>44420</v>
      </c>
      <c r="E18" s="12">
        <v>8.6974991727278728E-3</v>
      </c>
      <c r="F18" s="12">
        <v>-7.7076411960132901E-2</v>
      </c>
      <c r="G18" s="12">
        <v>-1.163261131167269E-2</v>
      </c>
      <c r="H18" s="12">
        <v>1.1848771769450582E-2</v>
      </c>
      <c r="I18" s="12">
        <v>1.8604651162790715E-2</v>
      </c>
      <c r="J18" s="12">
        <v>-1.9556757931334216E-2</v>
      </c>
      <c r="K18" s="12">
        <v>1.4998256016742229E-2</v>
      </c>
      <c r="L18" s="12">
        <v>-1.0541908831940934E-3</v>
      </c>
      <c r="M18" s="12">
        <v>2.798441374424368E-2</v>
      </c>
      <c r="N18" s="12">
        <v>-6.4061500797888175E-4</v>
      </c>
      <c r="O18" s="12">
        <v>-2.7826995228357704E-3</v>
      </c>
      <c r="Q18" s="20" t="s">
        <v>15</v>
      </c>
      <c r="R18" s="24">
        <v>2.0069378699098011E-2</v>
      </c>
      <c r="S18" s="4"/>
      <c r="T18" s="20" t="s">
        <v>15</v>
      </c>
      <c r="U18" s="24">
        <v>0.11208285062179378</v>
      </c>
      <c r="V18" s="4"/>
      <c r="W18" s="20" t="s">
        <v>15</v>
      </c>
      <c r="X18" s="24">
        <v>3.1955163735576969E-2</v>
      </c>
    </row>
    <row r="19" spans="4:28">
      <c r="D19" s="1">
        <v>44419</v>
      </c>
      <c r="E19" s="12">
        <v>-1.3028773355674009E-3</v>
      </c>
      <c r="F19" s="12">
        <v>-2.9658284977433856E-2</v>
      </c>
      <c r="G19" s="12">
        <v>-5.9808612440190824E-3</v>
      </c>
      <c r="H19" s="12">
        <v>-6.9651749956462861E-4</v>
      </c>
      <c r="I19" s="12">
        <v>4.6728971962617209E-3</v>
      </c>
      <c r="J19" s="12">
        <v>-3.4647033347768859E-3</v>
      </c>
      <c r="K19" s="12">
        <v>1.3790628932438974E-2</v>
      </c>
      <c r="L19" s="12">
        <v>7.4348911311738243E-3</v>
      </c>
      <c r="M19" s="12">
        <v>-9.4736842105263008E-3</v>
      </c>
      <c r="N19" s="12">
        <v>-7.1779121784100843E-3</v>
      </c>
      <c r="O19" s="12">
        <v>-3.1856423520423721E-3</v>
      </c>
      <c r="Q19" s="20" t="s">
        <v>5</v>
      </c>
      <c r="R19" s="24">
        <v>2.24800450234501E-2</v>
      </c>
      <c r="S19" s="4"/>
      <c r="T19" s="20" t="s">
        <v>5</v>
      </c>
      <c r="U19" s="24">
        <v>9.3992044080759549E-2</v>
      </c>
      <c r="V19" s="4"/>
      <c r="W19" s="20" t="s">
        <v>5</v>
      </c>
      <c r="X19" s="24">
        <v>4.5002226559278991E-2</v>
      </c>
    </row>
    <row r="20" spans="4:28">
      <c r="D20" s="1">
        <v>44418</v>
      </c>
      <c r="E20" s="12">
        <v>-8.6114529900656114E-3</v>
      </c>
      <c r="F20" s="12">
        <v>-1.6487000634115397E-2</v>
      </c>
      <c r="G20" s="12">
        <v>-1.1947829074161393E-3</v>
      </c>
      <c r="H20" s="12">
        <v>-1.9965836858902276E-2</v>
      </c>
      <c r="I20" s="12">
        <v>-2.727272727272723E-2</v>
      </c>
      <c r="J20" s="12">
        <v>-1.9949024615833023E-2</v>
      </c>
      <c r="K20" s="12">
        <v>3.1926213837310561E-3</v>
      </c>
      <c r="L20" s="12">
        <v>-6.3325062621369796E-3</v>
      </c>
      <c r="M20" s="12">
        <v>-1.9607843137254912E-2</v>
      </c>
      <c r="N20" s="12">
        <v>9.6321069694136237E-3</v>
      </c>
      <c r="O20" s="12">
        <v>-1.0659644632530689E-2</v>
      </c>
      <c r="Q20" s="20" t="s">
        <v>11</v>
      </c>
      <c r="R20" s="24">
        <v>1.773032691427474E-2</v>
      </c>
      <c r="S20" s="4"/>
      <c r="T20" s="20" t="s">
        <v>11</v>
      </c>
      <c r="U20" s="24">
        <v>9.9018256432542501E-2</v>
      </c>
      <c r="V20" s="4"/>
      <c r="W20" s="20" t="s">
        <v>11</v>
      </c>
      <c r="X20" s="24">
        <v>2.9479982863620458E-2</v>
      </c>
    </row>
    <row r="21" spans="4:28">
      <c r="D21" s="1">
        <v>44417</v>
      </c>
      <c r="E21" s="12">
        <v>-7.4785899033886598E-3</v>
      </c>
      <c r="F21" s="12">
        <v>-8.1761006289308661E-3</v>
      </c>
      <c r="G21" s="12">
        <v>2.7414074164726989E-2</v>
      </c>
      <c r="H21" s="12">
        <v>6.0085493562231649E-3</v>
      </c>
      <c r="I21" s="12">
        <v>-1.7857142857142873E-2</v>
      </c>
      <c r="J21" s="12">
        <v>1.5517154503570966E-2</v>
      </c>
      <c r="K21" s="12">
        <v>-7.0446638620875182E-3</v>
      </c>
      <c r="L21" s="12">
        <v>-1.0443812010443775E-2</v>
      </c>
      <c r="M21" s="12">
        <v>-2.7444253859347616E-3</v>
      </c>
      <c r="N21" s="12">
        <v>-6.2898360881449809E-3</v>
      </c>
      <c r="O21" s="12">
        <v>-1.1094792711552315E-3</v>
      </c>
      <c r="Q21" s="20" t="s">
        <v>3</v>
      </c>
      <c r="R21" s="24">
        <v>1.9569905835214722E-2</v>
      </c>
      <c r="S21" s="4"/>
      <c r="T21" s="20" t="s">
        <v>3</v>
      </c>
      <c r="U21" s="24">
        <v>0.11795260328896101</v>
      </c>
      <c r="V21" s="4"/>
      <c r="W21" s="20" t="s">
        <v>3</v>
      </c>
      <c r="X21" s="24">
        <v>2.8280485083127516E-2</v>
      </c>
    </row>
    <row r="22" spans="4:28">
      <c r="D22" s="1">
        <v>44414</v>
      </c>
      <c r="E22" s="12">
        <v>1.7391282608695647E-2</v>
      </c>
      <c r="F22" s="12">
        <v>1.209420751113937E-2</v>
      </c>
      <c r="G22" s="12">
        <v>-1.0526315363307134E-2</v>
      </c>
      <c r="H22" s="12">
        <v>-4.2735042735042739E-3</v>
      </c>
      <c r="I22" s="12">
        <v>0</v>
      </c>
      <c r="J22" s="12">
        <v>-1.2913904433921699E-3</v>
      </c>
      <c r="K22" s="12">
        <v>1.4108994708994045E-3</v>
      </c>
      <c r="L22" s="12">
        <v>1.5376404274845908E-2</v>
      </c>
      <c r="M22" s="12">
        <v>5.8661145617666718E-3</v>
      </c>
      <c r="N22" s="12">
        <v>5.6838557813741423E-3</v>
      </c>
      <c r="O22" s="12">
        <v>4.1731554128517567E-3</v>
      </c>
      <c r="Q22" s="20" t="s">
        <v>9</v>
      </c>
      <c r="R22" s="24">
        <v>2.0185877509554043E-2</v>
      </c>
      <c r="S22" s="4"/>
      <c r="T22" s="20" t="s">
        <v>9</v>
      </c>
      <c r="U22" s="24">
        <v>5.7122251460564009E-2</v>
      </c>
      <c r="V22" s="4"/>
      <c r="W22" s="20" t="s">
        <v>9</v>
      </c>
      <c r="X22" s="24">
        <v>2.0074649464007818E-2</v>
      </c>
    </row>
    <row r="23" spans="4:28">
      <c r="D23" s="1">
        <v>44413</v>
      </c>
      <c r="E23" s="12">
        <v>2.2878199990432101E-3</v>
      </c>
      <c r="F23" s="12">
        <v>-1.4429109159347468E-2</v>
      </c>
      <c r="G23" s="12">
        <v>-1.1999959999999987E-2</v>
      </c>
      <c r="H23" s="12">
        <v>-1.1156186612576008E-2</v>
      </c>
      <c r="I23" s="12">
        <v>-1.7543859649122823E-2</v>
      </c>
      <c r="J23" s="12">
        <v>-1.19098256061251E-2</v>
      </c>
      <c r="K23" s="12">
        <v>7.8767082238695607E-2</v>
      </c>
      <c r="L23" s="12">
        <v>-1.0493075052102615E-2</v>
      </c>
      <c r="M23" s="12">
        <v>-1.7223905710508996E-3</v>
      </c>
      <c r="N23" s="12">
        <v>-3.057229907320394E-2</v>
      </c>
      <c r="O23" s="12">
        <v>-2.8771803485790034E-3</v>
      </c>
      <c r="Q23" s="20" t="s">
        <v>19</v>
      </c>
      <c r="R23" s="24">
        <v>1.8782734676149836E-2</v>
      </c>
      <c r="S23" s="4"/>
      <c r="T23" s="20" t="s">
        <v>19</v>
      </c>
      <c r="U23" s="24">
        <v>8.7751095288005204E-2</v>
      </c>
      <c r="V23" s="4"/>
      <c r="W23" s="20" t="s">
        <v>19</v>
      </c>
      <c r="X23" s="24">
        <v>2.3921766945211548E-2</v>
      </c>
    </row>
    <row r="24" spans="4:28">
      <c r="D24" s="1">
        <v>44412</v>
      </c>
      <c r="E24" s="12">
        <v>-2.6078235641402094E-3</v>
      </c>
      <c r="F24" s="12">
        <v>-4.372267332917055E-3</v>
      </c>
      <c r="G24" s="12">
        <v>2.0824826459779566E-2</v>
      </c>
      <c r="H24" s="12">
        <v>-3.1909686926694707E-2</v>
      </c>
      <c r="I24" s="12">
        <v>-2.7027027027027081E-2</v>
      </c>
      <c r="J24" s="12">
        <v>-1.218483244474078E-2</v>
      </c>
      <c r="K24" s="12">
        <v>-2.1229013035381855E-2</v>
      </c>
      <c r="L24" s="12">
        <v>-3.1381797521871065E-3</v>
      </c>
      <c r="M24" s="12">
        <v>-2.5838859927478558E-2</v>
      </c>
      <c r="N24" s="12">
        <v>-1.0653586742308077E-3</v>
      </c>
      <c r="O24" s="12">
        <v>-1.0854822222501861E-2</v>
      </c>
      <c r="Q24" s="20" t="s">
        <v>7</v>
      </c>
      <c r="R24" s="24">
        <v>2.1359705390780543E-2</v>
      </c>
      <c r="S24" s="4"/>
      <c r="T24" s="20" t="s">
        <v>7</v>
      </c>
      <c r="U24" s="24">
        <v>9.3204401566395118E-2</v>
      </c>
      <c r="V24" s="4"/>
      <c r="W24" s="20" t="s">
        <v>7</v>
      </c>
      <c r="X24" s="24">
        <v>2.1613834806036049E-2</v>
      </c>
    </row>
    <row r="25" spans="4:28">
      <c r="D25" s="1">
        <v>44411</v>
      </c>
      <c r="E25" s="12">
        <v>-5.4303865023797005E-4</v>
      </c>
      <c r="F25" s="12">
        <v>2.4967989756722302E-2</v>
      </c>
      <c r="G25" s="12">
        <v>3.6885245901639289E-3</v>
      </c>
      <c r="H25" s="12">
        <v>-9.8082396536947319E-4</v>
      </c>
      <c r="I25" s="12">
        <v>-3.3012379642365794E-2</v>
      </c>
      <c r="J25" s="12">
        <v>-9.1590757701915035E-3</v>
      </c>
      <c r="K25" s="12">
        <v>1.6660355925785734E-2</v>
      </c>
      <c r="L25" s="12">
        <v>1.3248541958211874E-2</v>
      </c>
      <c r="M25" s="12">
        <v>-2.8999738383846878E-2</v>
      </c>
      <c r="N25" s="12">
        <v>3.4058560543468244E-2</v>
      </c>
      <c r="O25" s="12">
        <v>1.9928916362340465E-3</v>
      </c>
      <c r="Q25" s="20" t="s">
        <v>28</v>
      </c>
      <c r="R25" s="24">
        <v>1.3835594776957189E-2</v>
      </c>
      <c r="S25" s="4"/>
      <c r="T25" s="20" t="s">
        <v>28</v>
      </c>
      <c r="U25" s="24">
        <v>7.8612630963000418E-2</v>
      </c>
      <c r="V25" s="4"/>
      <c r="W25" s="20" t="s">
        <v>28</v>
      </c>
      <c r="X25" s="24">
        <v>1.6140203961333498E-2</v>
      </c>
    </row>
    <row r="26" spans="4:28">
      <c r="D26" s="1">
        <v>44410</v>
      </c>
      <c r="E26" s="12">
        <v>1.7233816302490483E-2</v>
      </c>
      <c r="F26" s="12">
        <v>2.4262295081967162E-2</v>
      </c>
      <c r="G26" s="12">
        <v>-8.5331569064138555E-3</v>
      </c>
      <c r="H26" s="12">
        <v>-1.5768366346955241E-2</v>
      </c>
      <c r="I26" s="12">
        <v>2.5387870239774291E-2</v>
      </c>
      <c r="J26" s="12">
        <v>2.8693790149892852E-2</v>
      </c>
      <c r="K26" s="12">
        <v>-1.858045336306206E-2</v>
      </c>
      <c r="L26" s="12">
        <v>-6.3190626645602934E-3</v>
      </c>
      <c r="M26" s="12">
        <v>1.9940212695247553E-2</v>
      </c>
      <c r="N26" s="12">
        <v>1.563056241944596E-3</v>
      </c>
      <c r="O26" s="12">
        <v>6.7880001430325491E-3</v>
      </c>
    </row>
    <row r="27" spans="4:28">
      <c r="D27" s="1">
        <v>44407</v>
      </c>
      <c r="E27" s="12">
        <v>-2.1934153800081457E-2</v>
      </c>
      <c r="F27" s="12">
        <v>-3.5420619860847595E-2</v>
      </c>
      <c r="G27" s="12">
        <v>-2.3025009010519622E-2</v>
      </c>
      <c r="H27" s="12">
        <v>-7.3632349001779618E-2</v>
      </c>
      <c r="I27" s="12">
        <v>-4.1891891891891957E-2</v>
      </c>
      <c r="J27" s="12">
        <v>-3.3526490066225115E-2</v>
      </c>
      <c r="K27" s="12">
        <v>-3.2362424752334619E-2</v>
      </c>
      <c r="L27" s="12">
        <v>-1.2993762993762994E-2</v>
      </c>
      <c r="M27" s="12">
        <v>-2.2734685848175201E-2</v>
      </c>
      <c r="N27" s="12">
        <v>-5.8925309336332901E-2</v>
      </c>
      <c r="O27" s="12">
        <v>-3.5644669656195102E-2</v>
      </c>
    </row>
    <row r="28" spans="4:28">
      <c r="D28" s="1">
        <v>44406</v>
      </c>
      <c r="E28" s="12">
        <v>-8.4636065336878251E-3</v>
      </c>
      <c r="F28" s="12">
        <v>-1.8939393939393537E-3</v>
      </c>
      <c r="G28" s="12">
        <v>-5.5270035530990743E-3</v>
      </c>
      <c r="H28" s="12">
        <v>1.4363426283087729E-2</v>
      </c>
      <c r="I28" s="12">
        <v>-9.3708165997321811E-3</v>
      </c>
      <c r="J28" s="12">
        <v>5.3641517662450955E-2</v>
      </c>
      <c r="K28" s="12">
        <v>3.6088056156191642E-3</v>
      </c>
      <c r="L28" s="12">
        <v>-1.535317219277531E-2</v>
      </c>
      <c r="M28" s="12">
        <v>-1.0286081315137221E-2</v>
      </c>
      <c r="N28" s="12">
        <v>-1.4748533297139051E-2</v>
      </c>
      <c r="O28" s="12">
        <v>5.9705966756478344E-4</v>
      </c>
    </row>
    <row r="29" spans="4:28">
      <c r="D29" s="1">
        <v>44405</v>
      </c>
      <c r="E29" s="12">
        <v>-5.5402194167886026E-3</v>
      </c>
      <c r="F29" s="12">
        <v>-1.6149068322981464E-2</v>
      </c>
      <c r="G29" s="12">
        <v>-3.5405192761606375E-3</v>
      </c>
      <c r="H29" s="12">
        <v>-1.0028424188846558E-2</v>
      </c>
      <c r="I29" s="12">
        <v>1.340482573726513E-3</v>
      </c>
      <c r="J29" s="12">
        <v>-1.3065767119589207E-3</v>
      </c>
      <c r="K29" s="12">
        <v>2.0626114180478869E-2</v>
      </c>
      <c r="L29" s="12">
        <v>-1.3131212784404661E-2</v>
      </c>
      <c r="M29" s="12">
        <v>5.1696282659247778E-3</v>
      </c>
      <c r="N29" s="12">
        <v>2.732530215449288E-2</v>
      </c>
      <c r="O29" s="12">
        <v>4.7655064734821936E-4</v>
      </c>
      <c r="Q29" t="s">
        <v>38</v>
      </c>
      <c r="R29" s="12">
        <v>2.7178790807166269E-2</v>
      </c>
      <c r="S29" s="12">
        <v>2.4531307340605244E-2</v>
      </c>
      <c r="T29" s="12">
        <v>2.104241730706858E-2</v>
      </c>
      <c r="U29" s="12">
        <v>3.1955163735576969E-2</v>
      </c>
      <c r="V29" s="12">
        <v>4.5002226559278991E-2</v>
      </c>
      <c r="W29" s="12">
        <v>2.9479982863620458E-2</v>
      </c>
      <c r="X29" s="12">
        <v>2.8280485083127516E-2</v>
      </c>
      <c r="Y29" s="12">
        <v>2.0074649464007818E-2</v>
      </c>
      <c r="Z29" s="12">
        <v>2.3921766945211548E-2</v>
      </c>
      <c r="AA29" s="12">
        <v>2.1613834806036049E-2</v>
      </c>
      <c r="AB29" s="12">
        <v>1.6140203961333498E-2</v>
      </c>
    </row>
    <row r="30" spans="4:28">
      <c r="D30" s="1">
        <v>44404</v>
      </c>
      <c r="E30" s="12">
        <v>-2.5033718449165493E-2</v>
      </c>
      <c r="F30" s="12">
        <v>-1.8890920170627587E-2</v>
      </c>
      <c r="G30" s="12">
        <v>-1.9668337832626226E-2</v>
      </c>
      <c r="H30" s="12">
        <v>-1.7788871704890113E-2</v>
      </c>
      <c r="I30" s="12">
        <v>-2.0997375328084007E-2</v>
      </c>
      <c r="J30" s="12">
        <v>-2.8353788758095237E-2</v>
      </c>
      <c r="K30" s="12">
        <v>-1.1649035735312651E-2</v>
      </c>
      <c r="L30" s="12">
        <v>-4.0241450716371682E-3</v>
      </c>
      <c r="M30" s="12">
        <v>-2.3967140459386312E-2</v>
      </c>
      <c r="N30" s="12">
        <v>-2.0754700184471637E-2</v>
      </c>
      <c r="O30" s="12">
        <v>-1.9112803369429644E-2</v>
      </c>
    </row>
    <row r="31" spans="4:28">
      <c r="D31" s="1">
        <v>44403</v>
      </c>
      <c r="E31" s="12">
        <v>-1.4939178913153137E-2</v>
      </c>
      <c r="F31" s="12">
        <v>3.6697247706421231E-3</v>
      </c>
      <c r="G31" s="12">
        <v>1.0916179337232013E-2</v>
      </c>
      <c r="H31" s="12">
        <v>-4.3911446135829861E-3</v>
      </c>
      <c r="I31" s="12">
        <v>-2.5575447570332501E-2</v>
      </c>
      <c r="J31" s="12">
        <v>-3.374103895997562E-3</v>
      </c>
      <c r="K31" s="12">
        <v>2.7299887808526664E-2</v>
      </c>
      <c r="L31" s="12">
        <v>8.6250638571824228E-3</v>
      </c>
      <c r="M31" s="12">
        <v>1.5792482627921566E-3</v>
      </c>
      <c r="N31" s="12">
        <v>2.1731466305692285E-2</v>
      </c>
      <c r="O31" s="12">
        <v>2.5541695349001474E-3</v>
      </c>
      <c r="Q31" t="s">
        <v>38</v>
      </c>
      <c r="R31" s="12"/>
      <c r="S31" s="12"/>
      <c r="V31" s="12"/>
      <c r="W31" s="12"/>
      <c r="X31" s="12"/>
      <c r="Y31" s="12"/>
      <c r="Z31" s="12"/>
      <c r="AA31" s="12"/>
      <c r="AB31" s="12"/>
    </row>
    <row r="32" spans="4:28">
      <c r="D32" s="1">
        <v>44400</v>
      </c>
      <c r="E32" s="12">
        <v>-3.9747247052163313E-3</v>
      </c>
      <c r="F32" s="12">
        <v>-9.0909090909090055E-3</v>
      </c>
      <c r="G32" s="12">
        <v>-4.6565774155995733E-3</v>
      </c>
      <c r="H32" s="12">
        <v>2.9278183194207739E-4</v>
      </c>
      <c r="I32" s="12">
        <v>-2.5510204081632109E-3</v>
      </c>
      <c r="J32" s="12">
        <v>-2.3073794808405428E-2</v>
      </c>
      <c r="K32" s="12">
        <v>-5.9479553903345785E-3</v>
      </c>
      <c r="L32" s="12">
        <v>-1.4500050000000009E-2</v>
      </c>
      <c r="M32" s="12">
        <v>-1.8915196056595476E-3</v>
      </c>
      <c r="N32" s="12">
        <v>-5.056617394680483E-3</v>
      </c>
      <c r="O32" s="12">
        <v>-7.0450386987026088E-3</v>
      </c>
      <c r="Q32" s="12">
        <v>2.7178790807166269E-2</v>
      </c>
    </row>
    <row r="33" spans="4:17">
      <c r="D33" s="1">
        <v>44399</v>
      </c>
      <c r="E33" s="12">
        <v>1.3531711879593303E-2</v>
      </c>
      <c r="F33" s="12">
        <v>9.1743119266054166E-3</v>
      </c>
      <c r="G33" s="12">
        <v>7.033997655334104E-3</v>
      </c>
      <c r="H33" s="12">
        <v>2.2302126097953345E-2</v>
      </c>
      <c r="I33" s="12">
        <v>-7.5949367088608225E-3</v>
      </c>
      <c r="J33" s="12">
        <v>4.1220115416314965E-4</v>
      </c>
      <c r="K33" s="12">
        <v>-2.2254822783933058E-3</v>
      </c>
      <c r="L33" s="12">
        <v>-3.487792725460901E-3</v>
      </c>
      <c r="M33" s="12">
        <v>-9.6784267773469233E-3</v>
      </c>
      <c r="N33" s="12">
        <v>2.6223338702388798E-3</v>
      </c>
      <c r="O33" s="12">
        <v>3.2090044093826238E-3</v>
      </c>
      <c r="Q33" s="12">
        <v>2.4531307340605244E-2</v>
      </c>
    </row>
    <row r="34" spans="4:17">
      <c r="D34" s="1">
        <v>44398</v>
      </c>
      <c r="E34" s="12">
        <v>-4.3197057188201805E-3</v>
      </c>
      <c r="F34" s="12">
        <v>-4.2630937880633541E-3</v>
      </c>
      <c r="G34" s="12">
        <v>-1.5769230769230775E-2</v>
      </c>
      <c r="H34" s="12">
        <v>-1.0222251851851953E-2</v>
      </c>
      <c r="I34" s="12">
        <v>-5.1620648259303688E-2</v>
      </c>
      <c r="J34" s="12">
        <v>-3.6960985626283307E-3</v>
      </c>
      <c r="K34" s="12">
        <v>1.3914968033095148E-2</v>
      </c>
      <c r="L34" s="12">
        <v>-5.9435856392477879E-3</v>
      </c>
      <c r="M34" s="12">
        <v>-7.4372792066937261E-3</v>
      </c>
      <c r="N34" s="12">
        <v>1.1494288443754008E-2</v>
      </c>
      <c r="O34" s="12">
        <v>-7.7862637318990621E-3</v>
      </c>
      <c r="Q34" s="12">
        <v>2.104241730706858E-2</v>
      </c>
    </row>
    <row r="35" spans="4:17">
      <c r="D35" s="1">
        <v>44397</v>
      </c>
      <c r="E35" s="12">
        <v>-9.4743374297336456E-3</v>
      </c>
      <c r="F35" s="12">
        <v>6.0938452163324575E-4</v>
      </c>
      <c r="G35" s="12">
        <v>1.2461059190031164E-2</v>
      </c>
      <c r="H35" s="12">
        <v>3.7174721189591076E-3</v>
      </c>
      <c r="I35" s="12">
        <v>5.4430379746835407E-2</v>
      </c>
      <c r="J35" s="12">
        <v>1.8828451882845307E-2</v>
      </c>
      <c r="K35" s="12">
        <v>1.3338414634146397E-2</v>
      </c>
      <c r="L35" s="12">
        <v>-4.4378696036553381E-3</v>
      </c>
      <c r="M35" s="12">
        <v>1.0331840628308196E-2</v>
      </c>
      <c r="N35" s="12">
        <v>8.3808306568890524E-3</v>
      </c>
      <c r="O35" s="12">
        <v>1.0818562634625889E-2</v>
      </c>
      <c r="Q35" s="12">
        <v>3.1955163735576969E-2</v>
      </c>
    </row>
    <row r="36" spans="4:17">
      <c r="D36" s="1">
        <v>44396</v>
      </c>
      <c r="E36" s="12">
        <v>-1.4160851662147159E-2</v>
      </c>
      <c r="F36" s="12">
        <v>-1.0849909584086782E-2</v>
      </c>
      <c r="G36" s="12">
        <v>-1.2307692307692318E-2</v>
      </c>
      <c r="H36" s="12">
        <v>-6.6469279164073853E-3</v>
      </c>
      <c r="I36" s="12">
        <v>-8.7759709902968677E-2</v>
      </c>
      <c r="J36" s="12">
        <v>-1.1170872983036951E-2</v>
      </c>
      <c r="K36" s="12">
        <v>-1.649175412293858E-2</v>
      </c>
      <c r="L36" s="12">
        <v>-1.7917627118644069E-2</v>
      </c>
      <c r="M36" s="12">
        <v>-8.6902542305943645E-3</v>
      </c>
      <c r="N36" s="12">
        <v>-1.093472643854098E-2</v>
      </c>
      <c r="O36" s="12">
        <v>-1.9693032626705725E-2</v>
      </c>
      <c r="Q36" s="12">
        <v>4.5002226559278991E-2</v>
      </c>
    </row>
    <row r="37" spans="4:17">
      <c r="D37" s="1">
        <v>44393</v>
      </c>
      <c r="E37" s="12">
        <v>-1.2300347431809293E-2</v>
      </c>
      <c r="F37" s="12">
        <v>-2.4117647058823539E-2</v>
      </c>
      <c r="G37" s="12">
        <v>-1.103084781168324E-2</v>
      </c>
      <c r="H37" s="12">
        <v>-1.4699490826655377E-2</v>
      </c>
      <c r="I37" s="12">
        <v>1.5055882583572933E-2</v>
      </c>
      <c r="J37" s="12">
        <v>-1.1451983171697972E-2</v>
      </c>
      <c r="K37" s="12">
        <v>-1.4771048744460806E-2</v>
      </c>
      <c r="L37" s="12">
        <v>-9.6758587324640181E-4</v>
      </c>
      <c r="M37" s="12">
        <v>-2.1560856361979845E-2</v>
      </c>
      <c r="N37" s="12">
        <v>-1.801178512265882E-2</v>
      </c>
      <c r="O37" s="12">
        <v>-1.1385570981944235E-2</v>
      </c>
      <c r="Q37" s="12">
        <v>2.9479982863620458E-2</v>
      </c>
    </row>
    <row r="38" spans="4:17">
      <c r="D38" s="1">
        <v>44392</v>
      </c>
      <c r="E38" s="12">
        <v>1.3573285879482032E-2</v>
      </c>
      <c r="F38" s="12">
        <v>-7.0094037961795962E-3</v>
      </c>
      <c r="G38" s="12">
        <v>-1.5355804668321928E-2</v>
      </c>
      <c r="H38" s="12">
        <v>1.8955525839734306E-3</v>
      </c>
      <c r="I38" s="12">
        <v>-2.4632977608130043E-2</v>
      </c>
      <c r="J38" s="12">
        <v>-1.9647152379825426E-2</v>
      </c>
      <c r="K38" s="12">
        <v>-2.1322732200939769E-2</v>
      </c>
      <c r="L38" s="12">
        <v>-1.4306104640252948E-2</v>
      </c>
      <c r="M38" s="12">
        <v>-2.8040170364811982E-2</v>
      </c>
      <c r="N38" s="12">
        <v>3.1271715654837104E-3</v>
      </c>
      <c r="O38" s="12">
        <v>-1.1171833562952253E-2</v>
      </c>
      <c r="Q38" s="12">
        <v>2.8280485083127516E-2</v>
      </c>
    </row>
    <row r="39" spans="4:17">
      <c r="D39" s="1">
        <v>44391</v>
      </c>
      <c r="E39" s="12">
        <v>2.3988490393961334E-2</v>
      </c>
      <c r="F39" s="12">
        <v>1.0029497933362845E-2</v>
      </c>
      <c r="G39" s="12">
        <v>-1.4396419342930953E-2</v>
      </c>
      <c r="H39" s="12">
        <v>3.6421400526564715E-2</v>
      </c>
      <c r="I39" s="12">
        <v>-1.124122092240515E-2</v>
      </c>
      <c r="J39" s="12">
        <v>1.8790890522875747E-2</v>
      </c>
      <c r="K39" s="12">
        <v>-8.2437275985661959E-3</v>
      </c>
      <c r="L39" s="12">
        <v>1.3533010462396916E-2</v>
      </c>
      <c r="M39" s="12">
        <v>4.1493477089895583E-3</v>
      </c>
      <c r="N39" s="12">
        <v>-5.4427386609071536E-3</v>
      </c>
      <c r="O39" s="12">
        <v>6.7588531023341667E-3</v>
      </c>
      <c r="Q39" s="12">
        <v>2.0074649464007818E-2</v>
      </c>
    </row>
    <row r="40" spans="4:17">
      <c r="D40" s="1">
        <v>44390</v>
      </c>
      <c r="E40" s="12">
        <v>5.2783480041912858E-3</v>
      </c>
      <c r="F40" s="12">
        <v>1.436277763990294E-2</v>
      </c>
      <c r="G40" s="12">
        <v>-2.2099447513811684E-3</v>
      </c>
      <c r="H40" s="12">
        <v>9.0753288598513027E-4</v>
      </c>
      <c r="I40" s="12">
        <v>2.055458253223293E-2</v>
      </c>
      <c r="J40" s="12">
        <v>2.8571471788717332E-2</v>
      </c>
      <c r="K40" s="12">
        <v>6.1305445366028905E-3</v>
      </c>
      <c r="L40" s="12">
        <v>6.8127497232481167E-3</v>
      </c>
      <c r="M40" s="12">
        <v>1.6265089871533335E-2</v>
      </c>
      <c r="N40" s="12">
        <v>5.9094464239159367E-3</v>
      </c>
      <c r="O40" s="12">
        <v>1.0258259865494872E-2</v>
      </c>
      <c r="Q40" s="12">
        <v>2.3921766945211548E-2</v>
      </c>
    </row>
    <row r="41" spans="4:17">
      <c r="D41" s="1">
        <v>44389</v>
      </c>
      <c r="E41" s="12">
        <v>6.0391711157936493E-3</v>
      </c>
      <c r="F41" s="12">
        <v>3.4674860681114632E-2</v>
      </c>
      <c r="G41" s="12">
        <v>5.5555555555555029E-3</v>
      </c>
      <c r="H41" s="12">
        <v>9.1588914926303451E-3</v>
      </c>
      <c r="I41" s="12">
        <v>1.7015081784415329E-2</v>
      </c>
      <c r="J41" s="12">
        <v>3.209020087121419E-2</v>
      </c>
      <c r="K41" s="12">
        <v>8.7304474354311379E-3</v>
      </c>
      <c r="L41" s="12">
        <v>-1.0592248435243133E-2</v>
      </c>
      <c r="M41" s="12">
        <v>2.5641088218754667E-2</v>
      </c>
      <c r="N41" s="12">
        <v>1.2405384043449378E-2</v>
      </c>
      <c r="O41" s="12">
        <v>1.4071843276311568E-2</v>
      </c>
      <c r="Q41" s="12">
        <v>2.1613834806036049E-2</v>
      </c>
    </row>
    <row r="42" spans="4:17">
      <c r="D42" s="1">
        <v>44385</v>
      </c>
      <c r="E42" s="12">
        <v>-4.4573442058945621E-3</v>
      </c>
      <c r="F42" s="12">
        <v>-7.3755377996312845E-3</v>
      </c>
      <c r="G42" s="12">
        <v>-8.4465662871832693E-3</v>
      </c>
      <c r="H42" s="12">
        <v>-1.2660075739565197E-2</v>
      </c>
      <c r="I42" s="12">
        <v>-6.7600700688661836E-3</v>
      </c>
      <c r="J42" s="12">
        <v>1.3025618192549205E-3</v>
      </c>
      <c r="K42" s="12">
        <v>-1.9964314437230506E-2</v>
      </c>
      <c r="L42" s="12">
        <v>-6.2200956937798575E-3</v>
      </c>
      <c r="M42" s="12">
        <v>-3.9180766968856258E-2</v>
      </c>
      <c r="N42" s="12">
        <v>-3.8562139150957624E-3</v>
      </c>
      <c r="O42" s="12">
        <v>-1.0761842329684797E-2</v>
      </c>
      <c r="Q42" s="12">
        <v>1.6140203961333498E-2</v>
      </c>
    </row>
    <row r="43" spans="4:17">
      <c r="D43" s="1">
        <v>44384</v>
      </c>
      <c r="E43" s="12">
        <v>6.8886652100755008E-3</v>
      </c>
      <c r="F43" s="12">
        <v>2.1984924623115555E-2</v>
      </c>
      <c r="G43" s="12">
        <v>2.0232258515089665E-2</v>
      </c>
      <c r="H43" s="12">
        <v>5.4178567749897787E-2</v>
      </c>
      <c r="I43" s="12">
        <v>1.0243861206005272E-2</v>
      </c>
      <c r="J43" s="12">
        <v>5.6768995633187788E-3</v>
      </c>
      <c r="K43" s="12">
        <v>1.3733249006143764E-2</v>
      </c>
      <c r="L43" s="12">
        <v>1.259694828473582E-2</v>
      </c>
      <c r="M43" s="12">
        <v>1.6596258798921421E-2</v>
      </c>
      <c r="N43" s="12">
        <v>2.9005977735939974E-3</v>
      </c>
      <c r="O43" s="12">
        <v>1.6503223073089757E-2</v>
      </c>
    </row>
    <row r="44" spans="4:17">
      <c r="D44" s="1">
        <v>44383</v>
      </c>
      <c r="E44" s="12">
        <v>-2.4987505726575634E-3</v>
      </c>
      <c r="F44" s="12">
        <v>-1.1793978163005734E-2</v>
      </c>
      <c r="G44" s="12">
        <v>-8.911956925362086E-3</v>
      </c>
      <c r="H44" s="12">
        <v>-1.8249913925285959E-2</v>
      </c>
      <c r="I44" s="12">
        <v>-0.59761925165233298</v>
      </c>
      <c r="J44" s="12">
        <v>-2.1367521367521368E-2</v>
      </c>
      <c r="K44" s="12">
        <v>-4.0901213171577112E-2</v>
      </c>
      <c r="L44" s="12">
        <v>-1.7610709186101952E-2</v>
      </c>
      <c r="M44" s="12">
        <v>-1.3690447243478891E-2</v>
      </c>
      <c r="N44" s="12">
        <v>5.3017496739727506E-3</v>
      </c>
      <c r="O44" s="12">
        <v>-7.2734199253335102E-2</v>
      </c>
    </row>
    <row r="45" spans="4:17">
      <c r="D45" s="1">
        <v>44382</v>
      </c>
      <c r="E45" s="12">
        <v>6.6024419744799929E-3</v>
      </c>
      <c r="F45" s="12">
        <v>-1.8879354445797882E-2</v>
      </c>
      <c r="G45" s="12">
        <v>8.2366532473475522E-3</v>
      </c>
      <c r="H45" s="12">
        <v>-5.429692916998019E-3</v>
      </c>
      <c r="I45" s="12">
        <v>-1.2166588106383243E-2</v>
      </c>
      <c r="J45" s="12">
        <v>1.0799136069114472E-2</v>
      </c>
      <c r="K45" s="12">
        <v>-1.1309115832762107E-2</v>
      </c>
      <c r="L45" s="12">
        <v>-1.4540337711069358E-2</v>
      </c>
      <c r="M45" s="12">
        <v>-1.4951714601239606E-2</v>
      </c>
      <c r="N45" s="12">
        <v>-3.6098256099694956E-3</v>
      </c>
      <c r="O45" s="12">
        <v>-5.5248397933277699E-3</v>
      </c>
    </row>
    <row r="46" spans="4:17">
      <c r="D46" s="1">
        <v>44379</v>
      </c>
      <c r="E46" s="12">
        <v>2.0425579714991416E-2</v>
      </c>
      <c r="F46" s="12">
        <v>6.1274509803922435E-3</v>
      </c>
      <c r="G46" s="12">
        <v>8.3049830124575837E-3</v>
      </c>
      <c r="H46" s="12">
        <v>3.1359983999999938E-2</v>
      </c>
      <c r="I46" s="12">
        <v>1.3276481744902731E-2</v>
      </c>
      <c r="J46" s="12">
        <v>1.6688625384277515E-2</v>
      </c>
      <c r="K46" s="12">
        <v>4.1294220278534233E-3</v>
      </c>
      <c r="L46" s="12">
        <v>2.0095693779904389E-2</v>
      </c>
      <c r="M46" s="12">
        <v>-3.5056675430908553E-3</v>
      </c>
      <c r="N46" s="12">
        <v>2.0668610897453275E-2</v>
      </c>
      <c r="O46" s="12">
        <v>1.3757116399914166E-2</v>
      </c>
    </row>
    <row r="47" spans="4:17">
      <c r="D47" s="1">
        <v>44378</v>
      </c>
      <c r="E47" s="12">
        <v>-1.0476169312169312E-2</v>
      </c>
      <c r="F47" s="12">
        <v>-2.9726516052318668E-2</v>
      </c>
      <c r="G47" s="12">
        <v>5.6947608200455038E-3</v>
      </c>
      <c r="H47" s="12">
        <v>-2.34375E-2</v>
      </c>
      <c r="I47" s="12">
        <v>-2.2706209453197335E-2</v>
      </c>
      <c r="J47" s="12">
        <v>-3.106382978723406E-2</v>
      </c>
      <c r="K47" s="12">
        <v>-1.2572239211688702E-2</v>
      </c>
      <c r="L47" s="12">
        <v>-4.76190476190483E-3</v>
      </c>
      <c r="M47" s="12">
        <v>-1.2406231967686086E-2</v>
      </c>
      <c r="N47" s="12">
        <v>-1.7395152317880764E-2</v>
      </c>
      <c r="O47" s="12">
        <v>-1.5885099204403428E-2</v>
      </c>
    </row>
    <row r="48" spans="4:17">
      <c r="D48" s="1">
        <v>44377</v>
      </c>
      <c r="E48" s="12">
        <v>-6.1001471161095822E-3</v>
      </c>
      <c r="F48" s="12">
        <v>-1.2910856049832385E-2</v>
      </c>
      <c r="G48" s="12">
        <v>-1.8946192457225816E-3</v>
      </c>
      <c r="H48" s="12">
        <v>-8.2132187852661156E-3</v>
      </c>
      <c r="I48" s="12">
        <v>-2.8802836579785763E-2</v>
      </c>
      <c r="J48" s="12">
        <v>1.8638925010836572E-2</v>
      </c>
      <c r="K48" s="12">
        <v>8.5675119945167917E-3</v>
      </c>
      <c r="L48" s="12">
        <v>-7.0921985815602167E-3</v>
      </c>
      <c r="M48" s="12">
        <v>-2.1456748811787146E-2</v>
      </c>
      <c r="N48" s="12">
        <v>6.5771752452728595E-3</v>
      </c>
      <c r="O48" s="12">
        <v>-5.2687012919437571E-3</v>
      </c>
    </row>
    <row r="49" spans="4:15">
      <c r="D49" s="1">
        <v>44376</v>
      </c>
      <c r="E49" s="12">
        <v>1.3691943560566627E-3</v>
      </c>
      <c r="F49" s="12">
        <v>2.9429664508535459E-3</v>
      </c>
      <c r="G49" s="12">
        <v>1.1380120964334971E-3</v>
      </c>
      <c r="H49" s="12">
        <v>4.3579610894942207E-3</v>
      </c>
      <c r="I49" s="12">
        <v>-5.8165995525727076E-3</v>
      </c>
      <c r="J49" s="12">
        <v>-2.740299440990706E-2</v>
      </c>
      <c r="K49" s="12">
        <v>4.4750776067152371E-3</v>
      </c>
      <c r="L49" s="12">
        <v>-1.2605042016806867E-2</v>
      </c>
      <c r="M49" s="12">
        <v>1.0844662932515415E-2</v>
      </c>
      <c r="N49" s="12">
        <v>1.7269475899990529E-2</v>
      </c>
      <c r="O49" s="12">
        <v>-3.4272855472275258E-4</v>
      </c>
    </row>
    <row r="50" spans="4:15">
      <c r="D50" s="1">
        <v>44375</v>
      </c>
      <c r="E50" s="12">
        <v>2.3278327155099313E-2</v>
      </c>
      <c r="F50" s="12">
        <v>1.7974774237580916E-2</v>
      </c>
      <c r="G50" s="12">
        <v>1.9334879376068082E-2</v>
      </c>
      <c r="H50" s="12">
        <v>1.0220157554093015E-2</v>
      </c>
      <c r="I50" s="12">
        <v>1.8687282648711032E-2</v>
      </c>
      <c r="J50" s="12">
        <v>-1.3311230727486191E-2</v>
      </c>
      <c r="K50" s="12">
        <v>-1.718247422680472E-3</v>
      </c>
      <c r="L50" s="12">
        <v>1.4025713605691223E-3</v>
      </c>
      <c r="M50" s="12">
        <v>1.271685044606064E-2</v>
      </c>
      <c r="N50" s="12">
        <v>-1.6014270177682036E-2</v>
      </c>
      <c r="O50" s="12">
        <v>7.2571094450333429E-3</v>
      </c>
    </row>
    <row r="51" spans="4:15">
      <c r="D51" s="1">
        <v>44372</v>
      </c>
      <c r="E51" s="12">
        <v>-1.6012746044133212E-2</v>
      </c>
      <c r="F51" s="12">
        <v>-1.7657386698057664E-2</v>
      </c>
      <c r="G51" s="12">
        <v>-1.9340158538484621E-2</v>
      </c>
      <c r="H51" s="12">
        <v>-1.3953519379844971E-2</v>
      </c>
      <c r="I51" s="12">
        <v>-1.9660322594295145E-2</v>
      </c>
      <c r="J51" s="12">
        <v>-4.5273987291501172E-2</v>
      </c>
      <c r="K51" s="12">
        <v>-1.8549747048903782E-2</v>
      </c>
      <c r="L51" s="12">
        <v>-1.1095700929066246E-2</v>
      </c>
      <c r="M51" s="12">
        <v>-3.8621948395557125E-2</v>
      </c>
      <c r="N51" s="12">
        <v>1.2339034606313894E-2</v>
      </c>
      <c r="O51" s="12">
        <v>-1.8782648231353005E-2</v>
      </c>
    </row>
    <row r="52" spans="4:15">
      <c r="D52" s="1">
        <v>44371</v>
      </c>
      <c r="E52" s="12">
        <v>6.2960623871099125E-3</v>
      </c>
      <c r="F52" s="12">
        <v>-1.7626321974148729E-3</v>
      </c>
      <c r="G52" s="12">
        <v>2.0116092843326772E-2</v>
      </c>
      <c r="H52" s="12">
        <v>7.8125E-3</v>
      </c>
      <c r="I52" s="12">
        <v>4.4817880485527532E-2</v>
      </c>
      <c r="J52" s="12">
        <v>5.1896608858148074E-3</v>
      </c>
      <c r="K52" s="12">
        <v>1.1945427028854127E-2</v>
      </c>
      <c r="L52" s="12">
        <v>1.6447273663192166E-2</v>
      </c>
      <c r="M52" s="12">
        <v>1.3232038288288114E-2</v>
      </c>
      <c r="N52" s="12">
        <v>-1.8041929778013527E-2</v>
      </c>
      <c r="O52" s="12">
        <v>1.0605237360668504E-2</v>
      </c>
    </row>
    <row r="53" spans="4:15">
      <c r="D53" s="1">
        <v>44370</v>
      </c>
      <c r="E53" s="12">
        <v>-1.3578957894736881E-2</v>
      </c>
      <c r="F53" s="12">
        <v>1.7657445556210206E-3</v>
      </c>
      <c r="G53" s="12">
        <v>-1.7110228787461105E-2</v>
      </c>
      <c r="H53" s="12">
        <v>1.5873015873015872E-2</v>
      </c>
      <c r="I53" s="12">
        <v>-1.5624999999999993E-2</v>
      </c>
      <c r="J53" s="12">
        <v>-9.8814233154712779E-3</v>
      </c>
      <c r="K53" s="12">
        <v>6.8728178694157475E-3</v>
      </c>
      <c r="L53" s="12">
        <v>-8.8494647810650924E-3</v>
      </c>
      <c r="M53" s="12">
        <v>-1.1961084507341103E-2</v>
      </c>
      <c r="N53" s="12">
        <v>1.4991005116858009E-2</v>
      </c>
      <c r="O53" s="12">
        <v>-3.7503575871164797E-3</v>
      </c>
    </row>
    <row r="54" spans="4:15">
      <c r="D54" s="1">
        <v>44369</v>
      </c>
      <c r="E54" s="12">
        <v>-9.6945689565308742E-3</v>
      </c>
      <c r="F54" s="12">
        <v>-4.686584651435375E-3</v>
      </c>
      <c r="G54" s="12">
        <v>5.7360994263862758E-3</v>
      </c>
      <c r="H54" s="12">
        <v>-3.4799271831710888E-3</v>
      </c>
      <c r="I54" s="12">
        <v>-1.5384615384615377E-2</v>
      </c>
      <c r="J54" s="12">
        <v>-2.6548711042708686E-2</v>
      </c>
      <c r="K54" s="12">
        <v>5.1813124289702478E-3</v>
      </c>
      <c r="L54" s="12">
        <v>-8.3141339491915565E-3</v>
      </c>
      <c r="M54" s="12">
        <v>-2.2203164646215018E-3</v>
      </c>
      <c r="N54" s="12">
        <v>1.1715566145531174E-2</v>
      </c>
      <c r="O54" s="12">
        <v>-4.7695879631386761E-3</v>
      </c>
    </row>
    <row r="55" spans="4:15">
      <c r="D55" s="1">
        <v>44368</v>
      </c>
      <c r="E55" s="12">
        <v>1.7609027822500123E-2</v>
      </c>
      <c r="F55" s="12">
        <v>-1.7836537274829603E-2</v>
      </c>
      <c r="G55" s="12">
        <v>1.8698870276587332E-2</v>
      </c>
      <c r="H55" s="12">
        <v>6.527622886043318E-3</v>
      </c>
      <c r="I55" s="12">
        <v>1.6091954022988571E-2</v>
      </c>
      <c r="J55" s="12">
        <v>8.9285714285713066E-3</v>
      </c>
      <c r="K55" s="12">
        <v>2.2245798022598871E-2</v>
      </c>
      <c r="L55" s="12">
        <v>-2.3014440433213067E-2</v>
      </c>
      <c r="M55" s="12">
        <v>8.3330555555545993E-4</v>
      </c>
      <c r="N55" s="12">
        <v>9.3501240938719775E-3</v>
      </c>
      <c r="O55" s="12">
        <v>5.9434296400674297E-3</v>
      </c>
    </row>
    <row r="56" spans="4:15">
      <c r="D56" s="1">
        <v>44365</v>
      </c>
      <c r="E56" s="12">
        <v>1.7704847815119766E-2</v>
      </c>
      <c r="F56" s="12">
        <v>1.223057658707046E-2</v>
      </c>
      <c r="G56" s="12">
        <v>1.66336633663367E-2</v>
      </c>
      <c r="H56" s="12">
        <v>3.6752795245995583E-3</v>
      </c>
      <c r="I56" s="12">
        <v>-1.7615131780267902E-2</v>
      </c>
      <c r="J56" s="12">
        <v>3.1152647975078601E-3</v>
      </c>
      <c r="K56" s="12">
        <v>6.7543905707212696E-3</v>
      </c>
      <c r="L56" s="12">
        <v>1.279712124301279E-2</v>
      </c>
      <c r="M56" s="12">
        <v>-5.2500415929826426E-3</v>
      </c>
      <c r="N56" s="12">
        <v>3.0122700092111411E-2</v>
      </c>
      <c r="O56" s="12">
        <v>8.0168670623229268E-3</v>
      </c>
    </row>
    <row r="57" spans="4:15">
      <c r="D57" s="1">
        <v>44364</v>
      </c>
      <c r="E57" s="12">
        <v>1.3679142493296426E-2</v>
      </c>
      <c r="F57" s="12">
        <v>1.5375517445298732E-2</v>
      </c>
      <c r="G57" s="12">
        <v>-5.5139427142159216E-3</v>
      </c>
      <c r="H57" s="12">
        <v>-2.4017481720953703E-2</v>
      </c>
      <c r="I57" s="12">
        <v>-6.2837519621295832E-3</v>
      </c>
      <c r="J57" s="12">
        <v>-1.0023168464796861E-2</v>
      </c>
      <c r="K57" s="12">
        <v>-3.4660261999322581E-2</v>
      </c>
      <c r="L57" s="12">
        <v>-9.0580163043476811E-3</v>
      </c>
      <c r="M57" s="12">
        <v>-7.6775978152565216E-3</v>
      </c>
      <c r="N57" s="12">
        <v>-2.0804437895433417E-2</v>
      </c>
      <c r="O57" s="12">
        <v>-8.8983998937861124E-3</v>
      </c>
    </row>
    <row r="58" spans="4:15">
      <c r="D58" s="1">
        <v>44363</v>
      </c>
      <c r="E58" s="12">
        <v>3.2839628524133804E-4</v>
      </c>
      <c r="F58" s="12">
        <v>1.4397120575884728E-2</v>
      </c>
      <c r="G58" s="12">
        <v>-8.2031640625000735E-3</v>
      </c>
      <c r="H58" s="12">
        <v>-4.3478104239810999E-3</v>
      </c>
      <c r="I58" s="12">
        <v>-2.0228627968337725E-2</v>
      </c>
      <c r="J58" s="12">
        <v>-1.2185795887281142E-2</v>
      </c>
      <c r="K58" s="12">
        <v>3.7891145783977387E-3</v>
      </c>
      <c r="L58" s="12">
        <v>-1.6481112851620898E-2</v>
      </c>
      <c r="M58" s="12">
        <v>3.2267164887225398E-2</v>
      </c>
      <c r="N58" s="12">
        <v>-3.0044825112107619E-2</v>
      </c>
      <c r="O58" s="12">
        <v>-4.0709539979079347E-3</v>
      </c>
    </row>
    <row r="59" spans="4:15">
      <c r="D59" s="1">
        <v>44362</v>
      </c>
      <c r="E59" s="12">
        <v>-9.1116605030554989E-3</v>
      </c>
      <c r="F59" s="12">
        <v>2.1446078431372636E-2</v>
      </c>
      <c r="G59" s="12">
        <v>-1.9493177387913123E-3</v>
      </c>
      <c r="H59" s="12">
        <v>-2.4782528648776055E-3</v>
      </c>
      <c r="I59" s="12">
        <v>3.0877812086456428E-3</v>
      </c>
      <c r="J59" s="12">
        <v>-1.3894067363652547E-2</v>
      </c>
      <c r="K59" s="12">
        <v>9.7391652173912553E-3</v>
      </c>
      <c r="L59" s="12">
        <v>-6.6371238938053578E-3</v>
      </c>
      <c r="M59" s="12">
        <v>4.8367980760594044E-2</v>
      </c>
      <c r="N59" s="12">
        <v>-1.9521640700653851E-2</v>
      </c>
      <c r="O59" s="12">
        <v>2.9048942553167407E-3</v>
      </c>
    </row>
    <row r="60" spans="4:15">
      <c r="D60" s="1">
        <v>44361</v>
      </c>
      <c r="E60" s="12">
        <v>4.5238153466150469E-2</v>
      </c>
      <c r="F60" s="12">
        <v>1.1779355968961853E-2</v>
      </c>
      <c r="G60" s="12">
        <v>-1.3461538461538516E-2</v>
      </c>
      <c r="H60" s="12">
        <v>8.119878074330282E-3</v>
      </c>
      <c r="I60" s="12">
        <v>1.3863997591055619E-2</v>
      </c>
      <c r="J60" s="12">
        <v>3.4174718446601998E-2</v>
      </c>
      <c r="K60" s="12">
        <v>6.3003150157507773E-3</v>
      </c>
      <c r="L60" s="12">
        <v>-2.2075055187636716E-3</v>
      </c>
      <c r="M60" s="12">
        <v>-5.0191321233874157E-3</v>
      </c>
      <c r="N60" s="12">
        <v>-5.4223808088991274E-3</v>
      </c>
      <c r="O60" s="12">
        <v>9.3365861650262262E-3</v>
      </c>
    </row>
    <row r="61" spans="4:15">
      <c r="D61" s="1">
        <v>44358</v>
      </c>
      <c r="E61" s="12">
        <v>1.0214050502621069E-3</v>
      </c>
      <c r="F61" s="12">
        <v>8.1249375000000956E-3</v>
      </c>
      <c r="G61" s="12">
        <v>7.7519770446502854E-3</v>
      </c>
      <c r="H61" s="12">
        <v>-2.0795121688222531E-2</v>
      </c>
      <c r="I61" s="12">
        <v>-7.5454945607857787E-3</v>
      </c>
      <c r="J61" s="12">
        <v>-3.0496951449433457E-2</v>
      </c>
      <c r="K61" s="12">
        <v>-3.8354253835425184E-3</v>
      </c>
      <c r="L61" s="12">
        <v>-3.9847392963120024E-2</v>
      </c>
      <c r="M61" s="12">
        <v>-1.6836051760927388E-2</v>
      </c>
      <c r="N61" s="12">
        <v>2.2444728204511759E-2</v>
      </c>
      <c r="O61" s="12">
        <v>-8.0013390006607454E-3</v>
      </c>
    </row>
    <row r="62" spans="4:15">
      <c r="D62" s="1">
        <v>44357</v>
      </c>
      <c r="E62" s="12">
        <v>-2.8293345084955354E-3</v>
      </c>
      <c r="F62" s="12">
        <v>-2.4390243902438939E-2</v>
      </c>
      <c r="G62" s="12">
        <v>4.6728582554517121E-3</v>
      </c>
      <c r="H62" s="12">
        <v>-2.136084801097319E-3</v>
      </c>
      <c r="I62" s="12">
        <v>1.0313991493900916E-2</v>
      </c>
      <c r="J62" s="12">
        <v>5.2989780469341234E-3</v>
      </c>
      <c r="K62" s="12">
        <v>6.9783670621073178E-4</v>
      </c>
      <c r="L62" s="12">
        <v>3.2385120350109341E-2</v>
      </c>
      <c r="M62" s="12">
        <v>1.6224158334857904E-2</v>
      </c>
      <c r="N62" s="12">
        <v>-3.2976382343397298E-3</v>
      </c>
      <c r="O62" s="12">
        <v>3.6939641741093204E-3</v>
      </c>
    </row>
    <row r="63" spans="4:15">
      <c r="D63" s="1">
        <v>44356</v>
      </c>
      <c r="E63" s="12">
        <v>8.6758335314116967E-3</v>
      </c>
      <c r="F63" s="12">
        <v>4.2865890998163066E-3</v>
      </c>
      <c r="G63" s="12">
        <v>1.6627078384798027E-2</v>
      </c>
      <c r="H63" s="12">
        <v>-1.768585105386903E-2</v>
      </c>
      <c r="I63" s="12">
        <v>5.4102344454463464E-3</v>
      </c>
      <c r="J63" s="12">
        <v>-2.796173657100802E-2</v>
      </c>
      <c r="K63" s="12">
        <v>0</v>
      </c>
      <c r="L63" s="12">
        <v>4.3782837127852731E-4</v>
      </c>
      <c r="M63" s="12">
        <v>9.5294812668563957E-3</v>
      </c>
      <c r="N63" s="12">
        <v>2.0742349358485151E-2</v>
      </c>
      <c r="O63" s="12">
        <v>2.0061806833215402E-3</v>
      </c>
    </row>
    <row r="64" spans="4:15">
      <c r="D64" s="1">
        <v>44355</v>
      </c>
      <c r="E64" s="12">
        <v>2.4441538429621358E-2</v>
      </c>
      <c r="F64" s="12">
        <v>-5.5523478570070749E-2</v>
      </c>
      <c r="G64" s="12">
        <v>-2.8087726048480068E-2</v>
      </c>
      <c r="H64" s="12">
        <v>-4.179089552238861E-3</v>
      </c>
      <c r="I64" s="12">
        <v>1.6964741722363143E-2</v>
      </c>
      <c r="J64" s="12">
        <v>-2.0187454938716608E-2</v>
      </c>
      <c r="K64" s="12">
        <v>1.3078790629947308E-2</v>
      </c>
      <c r="L64" s="12">
        <v>-8.2501516174488549E-3</v>
      </c>
      <c r="M64" s="12">
        <v>-7.0963335304553496E-3</v>
      </c>
      <c r="N64" s="12">
        <v>-1.6815786668628239E-2</v>
      </c>
      <c r="O64" s="12">
        <v>-8.5654950144106907E-3</v>
      </c>
    </row>
    <row r="65" spans="4:15">
      <c r="D65" s="1">
        <v>44354</v>
      </c>
      <c r="E65" s="12">
        <v>-3.3799649167844869E-3</v>
      </c>
      <c r="F65" s="12">
        <v>2.9002900232019571E-3</v>
      </c>
      <c r="G65" s="12">
        <v>2.6461295418641315E-2</v>
      </c>
      <c r="H65" s="12">
        <v>5.2512826631272921E-3</v>
      </c>
      <c r="I65" s="12">
        <v>3.12056264775415E-2</v>
      </c>
      <c r="J65" s="12">
        <v>8.3605961468555742E-3</v>
      </c>
      <c r="K65" s="12">
        <v>-7.3683859649122749E-3</v>
      </c>
      <c r="L65" s="12">
        <v>1.0087807459991509E-2</v>
      </c>
      <c r="M65" s="12">
        <v>2.6682478505782219E-3</v>
      </c>
      <c r="N65" s="12">
        <v>-9.7431264881642499E-3</v>
      </c>
      <c r="O65" s="12">
        <v>6.6443668670076355E-3</v>
      </c>
    </row>
    <row r="66" spans="4:15">
      <c r="D66" s="1">
        <v>44351</v>
      </c>
      <c r="E66" s="12">
        <v>-1.7744648374233455E-2</v>
      </c>
      <c r="F66" s="12">
        <v>1.3521457965902225E-2</v>
      </c>
      <c r="G66" s="12">
        <v>-3.9478878799834233E-4</v>
      </c>
      <c r="H66" s="12">
        <v>2.9661654735285651E-2</v>
      </c>
      <c r="I66" s="12">
        <v>-7.9737335834897602E-3</v>
      </c>
      <c r="J66" s="12">
        <v>4.8000000000000057E-2</v>
      </c>
      <c r="K66" s="12">
        <v>2.260491486885851E-2</v>
      </c>
      <c r="L66" s="12">
        <v>-1.314104248795384E-3</v>
      </c>
      <c r="M66" s="12">
        <v>5.9332544032390788E-4</v>
      </c>
      <c r="N66" s="12">
        <v>-1.655053092637988E-2</v>
      </c>
      <c r="O66" s="12">
        <v>7.0403547089473526E-3</v>
      </c>
    </row>
    <row r="67" spans="4:15">
      <c r="D67" s="1">
        <v>44349</v>
      </c>
      <c r="E67" s="12">
        <v>-1.0758833156551585E-2</v>
      </c>
      <c r="F67" s="12">
        <v>-3.8983105142197376E-2</v>
      </c>
      <c r="G67" s="12">
        <v>-1.7836408769429744E-2</v>
      </c>
      <c r="H67" s="12">
        <v>8.8840237603475796E-3</v>
      </c>
      <c r="I67" s="12">
        <v>-3.7383177570092662E-3</v>
      </c>
      <c r="J67" s="12">
        <v>1.1171071308592892E-2</v>
      </c>
      <c r="K67" s="12">
        <v>2.125320552388394E-2</v>
      </c>
      <c r="L67" s="12">
        <v>1.8741633199464442E-2</v>
      </c>
      <c r="M67" s="12">
        <v>-3.5755149764163316E-2</v>
      </c>
      <c r="N67" s="12">
        <v>1.4134328996492886E-2</v>
      </c>
      <c r="O67" s="12">
        <v>-3.2887551800569541E-3</v>
      </c>
    </row>
    <row r="68" spans="4:15">
      <c r="D68" s="1">
        <v>44348</v>
      </c>
      <c r="E68" s="12">
        <v>-3.7232766689589219E-3</v>
      </c>
      <c r="F68" s="12">
        <v>9.1220063214363638E-3</v>
      </c>
      <c r="G68" s="12">
        <v>-2.1252333965844448E-2</v>
      </c>
      <c r="H68" s="12">
        <v>2.4102185982372355E-2</v>
      </c>
      <c r="I68" s="12">
        <v>7.5917600599175447E-2</v>
      </c>
      <c r="J68" s="12">
        <v>1.1691309431021032E-2</v>
      </c>
      <c r="K68" s="12">
        <v>1.5630814453635553E-2</v>
      </c>
      <c r="L68" s="12">
        <v>4.4642857142864124E-4</v>
      </c>
      <c r="M68" s="12">
        <v>7.4927375362324354E-3</v>
      </c>
      <c r="N68" s="12">
        <v>-1.3765481911182169E-2</v>
      </c>
      <c r="O68" s="12">
        <v>1.0566199034931629E-2</v>
      </c>
    </row>
    <row r="69" spans="4:15">
      <c r="D69" s="1">
        <v>44347</v>
      </c>
      <c r="E69" s="12">
        <v>-4.4928900875310651E-3</v>
      </c>
      <c r="F69" s="12">
        <v>3.4325514874141731E-3</v>
      </c>
      <c r="G69" s="12">
        <v>6.109163569715124E-3</v>
      </c>
      <c r="H69" s="12">
        <v>1.1462754463396107E-2</v>
      </c>
      <c r="I69" s="12">
        <v>-7.9800502733192221E-3</v>
      </c>
      <c r="J69" s="12">
        <v>2.7354435326299447E-3</v>
      </c>
      <c r="K69" s="12">
        <v>-4.4460540941089286E-3</v>
      </c>
      <c r="L69" s="12">
        <v>2.2364217252396096E-2</v>
      </c>
      <c r="M69" s="12">
        <v>5.7673010380624573E-4</v>
      </c>
      <c r="N69" s="12">
        <v>2.8586818839925438E-2</v>
      </c>
      <c r="O69" s="12">
        <v>5.8348684794323914E-3</v>
      </c>
    </row>
    <row r="70" spans="4:15">
      <c r="D70" s="1">
        <v>44344</v>
      </c>
      <c r="E70" s="12">
        <v>1.7369408813406307E-2</v>
      </c>
      <c r="F70" s="12">
        <v>2.9446407538280327E-2</v>
      </c>
      <c r="G70" s="12">
        <v>-2.203136586888103E-2</v>
      </c>
      <c r="H70" s="12">
        <v>3.2393422986932091E-3</v>
      </c>
      <c r="I70" s="12">
        <v>3.4571725210099241E-2</v>
      </c>
      <c r="J70" s="12">
        <v>8.2742714056055836E-3</v>
      </c>
      <c r="K70" s="12">
        <v>4.1682747973755242E-2</v>
      </c>
      <c r="L70" s="12">
        <v>1.2009237875288757E-2</v>
      </c>
      <c r="M70" s="12">
        <v>2.3008789203021258E-2</v>
      </c>
      <c r="N70" s="12">
        <v>5.4058745005112928E-3</v>
      </c>
      <c r="O70" s="12">
        <v>1.5297643894978022E-2</v>
      </c>
    </row>
    <row r="71" spans="4:15">
      <c r="D71" s="1">
        <v>44343</v>
      </c>
      <c r="E71" s="12">
        <v>1.6376353458219601E-2</v>
      </c>
      <c r="F71" s="12">
        <v>-7.0175438596491802E-3</v>
      </c>
      <c r="G71" s="12">
        <v>3.1587135269150003E-2</v>
      </c>
      <c r="H71" s="12">
        <v>-2.6182964473723577E-2</v>
      </c>
      <c r="I71" s="12">
        <v>4.1450779349782273E-3</v>
      </c>
      <c r="J71" s="12">
        <v>6.3441715441781002E-3</v>
      </c>
      <c r="K71" s="12">
        <v>-6.8991950939057004E-3</v>
      </c>
      <c r="L71" s="12">
        <v>6.9767441860464456E-3</v>
      </c>
      <c r="M71" s="12">
        <v>3.3536677851728015E-2</v>
      </c>
      <c r="N71" s="12">
        <v>7.1687932986060224E-3</v>
      </c>
      <c r="O71" s="12">
        <v>6.6035250115627957E-3</v>
      </c>
    </row>
    <row r="72" spans="4:15">
      <c r="D72" s="1">
        <v>44342</v>
      </c>
      <c r="E72" s="12">
        <v>3.2626194360289699E-3</v>
      </c>
      <c r="F72" s="12">
        <v>5.8823529411765538E-3</v>
      </c>
      <c r="G72" s="12">
        <v>-7.698614318706929E-4</v>
      </c>
      <c r="H72" s="12">
        <v>3.164572734737778E-3</v>
      </c>
      <c r="I72" s="12">
        <v>-2.0304669020067594E-2</v>
      </c>
      <c r="J72" s="12">
        <v>9.6076461168935531E-3</v>
      </c>
      <c r="K72" s="12">
        <v>9.6749226006191957E-3</v>
      </c>
      <c r="L72" s="12">
        <v>3.7348272642389489E-3</v>
      </c>
      <c r="M72" s="12">
        <v>2.2125241508257905E-2</v>
      </c>
      <c r="N72" s="12">
        <v>2.9425445228618931E-2</v>
      </c>
      <c r="O72" s="12">
        <v>6.5803097378633549E-3</v>
      </c>
    </row>
    <row r="73" spans="4:15">
      <c r="D73" s="1">
        <v>44341</v>
      </c>
      <c r="E73" s="12">
        <v>6.9960352846065829E-4</v>
      </c>
      <c r="F73" s="12">
        <v>-2.5788021444812542E-2</v>
      </c>
      <c r="G73" s="12">
        <v>-3.4522439585730671E-3</v>
      </c>
      <c r="H73" s="12">
        <v>-1.6342396887159528E-2</v>
      </c>
      <c r="I73" s="12">
        <v>1.129368583162217E-2</v>
      </c>
      <c r="J73" s="12">
        <v>1.4622217115263398E-2</v>
      </c>
      <c r="K73" s="12">
        <v>-2.084119063437629E-2</v>
      </c>
      <c r="L73" s="12">
        <v>-1.2903271294780061E-2</v>
      </c>
      <c r="M73" s="12">
        <v>2.8125000000001066E-3</v>
      </c>
      <c r="N73" s="12">
        <v>-2.486788144350411E-2</v>
      </c>
      <c r="O73" s="12">
        <v>-7.4766999187859274E-3</v>
      </c>
    </row>
    <row r="74" spans="4:15">
      <c r="D74" s="1">
        <v>44340</v>
      </c>
      <c r="E74" s="12">
        <v>1.0844012769637574E-2</v>
      </c>
      <c r="F74" s="12">
        <v>5.7637463976944608E-3</v>
      </c>
      <c r="G74" s="12">
        <v>2.692307692307703E-3</v>
      </c>
      <c r="H74" s="12">
        <v>2.1787515556814321E-2</v>
      </c>
      <c r="I74" s="12">
        <v>5.5254661714770441E-2</v>
      </c>
      <c r="J74" s="12">
        <v>4.0783442088090901E-3</v>
      </c>
      <c r="K74" s="12">
        <v>1.6955606283020921E-2</v>
      </c>
      <c r="L74" s="12">
        <v>2.3584904547881862E-2</v>
      </c>
      <c r="M74" s="12">
        <v>1.1697787280992277E-2</v>
      </c>
      <c r="N74" s="12">
        <v>3.4734642875052508E-3</v>
      </c>
      <c r="O74" s="12">
        <v>1.5613235073943391E-2</v>
      </c>
    </row>
    <row r="75" spans="4:15">
      <c r="D75" s="1">
        <v>44337</v>
      </c>
      <c r="E75" s="12">
        <v>1.5346122244671852E-3</v>
      </c>
      <c r="F75" s="12">
        <v>5.7971014492754448E-3</v>
      </c>
      <c r="G75" s="12">
        <v>-6.1162079510703416E-3</v>
      </c>
      <c r="H75" s="12">
        <v>6.5631502070889443E-3</v>
      </c>
      <c r="I75" s="12">
        <v>-1.9128639744952203E-2</v>
      </c>
      <c r="J75" s="12">
        <v>-2.3496653783486542E-2</v>
      </c>
      <c r="K75" s="12">
        <v>7.7134593135366769E-4</v>
      </c>
      <c r="L75" s="12">
        <v>2.5145116054158638E-2</v>
      </c>
      <c r="M75" s="12">
        <v>-1.2179918800749581E-2</v>
      </c>
      <c r="N75" s="12">
        <v>-1.5390144762936294E-2</v>
      </c>
      <c r="O75" s="12">
        <v>-3.6500239176851081E-3</v>
      </c>
    </row>
    <row r="76" spans="4:15">
      <c r="D76" s="1">
        <v>44336</v>
      </c>
      <c r="E76" s="12">
        <v>-1.0613678869799983E-3</v>
      </c>
      <c r="F76" s="12">
        <v>1.7422184519289815E-3</v>
      </c>
      <c r="G76" s="12">
        <v>-2.3880560592558213E-2</v>
      </c>
      <c r="H76" s="12">
        <v>4.5348110620753369E-2</v>
      </c>
      <c r="I76" s="12">
        <v>-1.2591763514783026E-2</v>
      </c>
      <c r="J76" s="12">
        <v>2.1978062678062685E-2</v>
      </c>
      <c r="K76" s="12">
        <v>-8.4130019120458466E-3</v>
      </c>
      <c r="L76" s="12">
        <v>1.1741633476436766E-2</v>
      </c>
      <c r="M76" s="12">
        <v>6.9182706578073613E-3</v>
      </c>
      <c r="N76" s="12">
        <v>-1.0155893095768401E-2</v>
      </c>
      <c r="O76" s="12">
        <v>3.162570888285368E-3</v>
      </c>
    </row>
    <row r="77" spans="4:15">
      <c r="D77" s="1">
        <v>44335</v>
      </c>
      <c r="E77" s="12">
        <v>-2.3529058823528967E-3</v>
      </c>
      <c r="F77" s="12">
        <v>-4.6242777239465906E-3</v>
      </c>
      <c r="G77" s="12">
        <v>1.869121495327091E-3</v>
      </c>
      <c r="H77" s="12">
        <v>-2.0327901639344212E-2</v>
      </c>
      <c r="I77" s="12">
        <v>-2.3565624999999917E-2</v>
      </c>
      <c r="J77" s="12">
        <v>6.142506142506084E-3</v>
      </c>
      <c r="K77" s="12">
        <v>-7.5901328273245859E-3</v>
      </c>
      <c r="L77" s="12">
        <v>-2.4401659346022296E-3</v>
      </c>
      <c r="M77" s="12">
        <v>-5.9393873085338781E-3</v>
      </c>
      <c r="N77" s="12">
        <v>-2.0506091108308741E-2</v>
      </c>
      <c r="O77" s="12">
        <v>-7.9334859786579868E-3</v>
      </c>
    </row>
    <row r="78" spans="4:15">
      <c r="D78" s="1">
        <v>44334</v>
      </c>
      <c r="E78" s="12">
        <v>-5.3826235125511331E-3</v>
      </c>
      <c r="F78" s="12">
        <v>-1.5927246871444745E-2</v>
      </c>
      <c r="G78" s="12">
        <v>-7.7892807043501685E-3</v>
      </c>
      <c r="H78" s="12">
        <v>1.8024066022165094E-2</v>
      </c>
      <c r="I78" s="12">
        <v>-1.0235925781170944E-3</v>
      </c>
      <c r="J78" s="12">
        <v>-7.3170731707316956E-3</v>
      </c>
      <c r="K78" s="12">
        <v>-1.1627906976744137E-2</v>
      </c>
      <c r="L78" s="12">
        <v>9.3596556334805125E-3</v>
      </c>
      <c r="M78" s="12">
        <v>-2.5289457647775803E-2</v>
      </c>
      <c r="N78" s="12">
        <v>1.0047585140556922E-2</v>
      </c>
      <c r="O78" s="12">
        <v>-3.6925874665512241E-3</v>
      </c>
    </row>
    <row r="79" spans="4:15">
      <c r="D79" s="1">
        <v>44333</v>
      </c>
      <c r="E79" s="12">
        <v>1.9322555788289838E-2</v>
      </c>
      <c r="F79" s="12">
        <v>-1.5126050420168241E-2</v>
      </c>
      <c r="G79" s="12">
        <v>2.2304460966543213E-3</v>
      </c>
      <c r="H79" s="12">
        <v>1.9220904588860326E-2</v>
      </c>
      <c r="I79" s="12">
        <v>5.1440326572000398E-3</v>
      </c>
      <c r="J79" s="12">
        <v>1.6109087819458464E-2</v>
      </c>
      <c r="K79" s="12">
        <v>1.3688251471036195E-2</v>
      </c>
      <c r="L79" s="12">
        <v>-1.3125960136120593E-2</v>
      </c>
      <c r="M79" s="12">
        <v>-1.263543846958844E-2</v>
      </c>
      <c r="N79" s="12">
        <v>2.6230110821818243E-2</v>
      </c>
      <c r="O79" s="12">
        <v>6.1057940217440158E-3</v>
      </c>
    </row>
    <row r="80" spans="4:15">
      <c r="D80" s="1">
        <v>44330</v>
      </c>
      <c r="E80" s="12">
        <v>3.2766642030056567E-2</v>
      </c>
      <c r="F80" s="12">
        <v>3.4782608695652258E-2</v>
      </c>
      <c r="G80" s="12">
        <v>-1.4651978558680574E-2</v>
      </c>
      <c r="H80" s="12">
        <v>0</v>
      </c>
      <c r="I80" s="12">
        <v>5.1471950591863301E-4</v>
      </c>
      <c r="J80" s="12">
        <v>2.1518902045615927E-2</v>
      </c>
      <c r="K80" s="12">
        <v>5.2420928371348589E-2</v>
      </c>
      <c r="L80" s="12">
        <v>-7.239334326222752E-3</v>
      </c>
      <c r="M80" s="12">
        <v>5.1406713032959373E-3</v>
      </c>
      <c r="N80" s="12">
        <v>-1.7157080934431225E-2</v>
      </c>
      <c r="O80" s="12">
        <v>1.0809607813255337E-2</v>
      </c>
    </row>
    <row r="81" spans="4:15">
      <c r="D81" s="1">
        <v>44329</v>
      </c>
      <c r="E81" s="12">
        <v>9.7014674203615842E-3</v>
      </c>
      <c r="F81" s="12">
        <v>4.8544079555110286E-3</v>
      </c>
      <c r="G81" s="12">
        <v>-1.4084578761842555E-2</v>
      </c>
      <c r="H81" s="12">
        <v>8.4048371939079609E-3</v>
      </c>
      <c r="I81" s="12">
        <v>4.6535677352636945E-3</v>
      </c>
      <c r="J81" s="12">
        <v>1.8478770949720703E-2</v>
      </c>
      <c r="K81" s="12">
        <v>8.4745355740703902E-3</v>
      </c>
      <c r="L81" s="12">
        <v>1.6683023389745987E-2</v>
      </c>
      <c r="M81" s="12">
        <v>2.1212121212121297E-3</v>
      </c>
      <c r="N81" s="12">
        <v>-1.6093798371489519E-2</v>
      </c>
      <c r="O81" s="12">
        <v>4.3193445206461418E-3</v>
      </c>
    </row>
    <row r="82" spans="4:15">
      <c r="D82" s="1">
        <v>44328</v>
      </c>
      <c r="E82" s="12">
        <v>-1.9512170731707308E-2</v>
      </c>
      <c r="F82" s="12">
        <v>-2.5544048712506193E-2</v>
      </c>
      <c r="G82" s="12">
        <v>-2.1554700408293333E-2</v>
      </c>
      <c r="H82" s="12">
        <v>-7.22469923615532E-2</v>
      </c>
      <c r="I82" s="12">
        <v>-1.3265306122449059E-2</v>
      </c>
      <c r="J82" s="12">
        <v>-6.2827225130890008E-2</v>
      </c>
      <c r="K82" s="12">
        <v>-1.471168986083499E-2</v>
      </c>
      <c r="L82" s="12">
        <v>-5.2093069767441789E-2</v>
      </c>
      <c r="M82" s="12">
        <v>-4.5691206148571084E-2</v>
      </c>
      <c r="N82" s="12">
        <v>-3.6977754068583633E-2</v>
      </c>
      <c r="O82" s="12">
        <v>-3.6442416331283055E-2</v>
      </c>
    </row>
    <row r="83" spans="4:15">
      <c r="D83" s="1">
        <v>44327</v>
      </c>
      <c r="E83" s="12">
        <v>3.9177277179235203E-3</v>
      </c>
      <c r="F83" s="12">
        <v>-8.4427207670815171E-3</v>
      </c>
      <c r="G83" s="12">
        <v>9.9928265524625304E-3</v>
      </c>
      <c r="H83" s="12">
        <v>-1.7474344440438834E-3</v>
      </c>
      <c r="I83" s="12">
        <v>-4.5708987013254772E-3</v>
      </c>
      <c r="J83" s="12">
        <v>-8.3866210708219181E-3</v>
      </c>
      <c r="K83" s="12">
        <v>1.8218582258356923E-2</v>
      </c>
      <c r="L83" s="12">
        <v>5.6127692054615376E-3</v>
      </c>
      <c r="M83" s="12">
        <v>1.9758242406369916E-2</v>
      </c>
      <c r="N83" s="12">
        <v>3.5138189290466568E-2</v>
      </c>
      <c r="O83" s="12">
        <v>6.9490662447768189E-3</v>
      </c>
    </row>
    <row r="84" spans="4:15">
      <c r="D84" s="1">
        <v>44326</v>
      </c>
      <c r="E84" s="12">
        <v>7.2759160081843823E-3</v>
      </c>
      <c r="F84" s="12">
        <v>-7.4999995781765581E-4</v>
      </c>
      <c r="G84" s="12">
        <v>4.3010752688172399E-3</v>
      </c>
      <c r="H84" s="12">
        <v>-4.1132416407727371E-3</v>
      </c>
      <c r="I84" s="12">
        <v>-3.9512146341463474E-2</v>
      </c>
      <c r="J84" s="12">
        <v>8.8638597904915351E-3</v>
      </c>
      <c r="K84" s="12">
        <v>1.3125595288170387E-2</v>
      </c>
      <c r="L84" s="12">
        <v>-5.1187063750580226E-3</v>
      </c>
      <c r="M84" s="12">
        <v>-1.9658860942469117E-2</v>
      </c>
      <c r="N84" s="12">
        <v>-6.5828931983427366E-3</v>
      </c>
      <c r="O84" s="12">
        <v>-4.2169402100260198E-3</v>
      </c>
    </row>
    <row r="85" spans="4:15">
      <c r="D85" s="1">
        <v>44323</v>
      </c>
      <c r="E85" s="12">
        <v>1.3624949999999992E-2</v>
      </c>
      <c r="F85" s="12">
        <v>5.0000141732294542E-2</v>
      </c>
      <c r="G85" s="12">
        <v>1.7953321364451403E-3</v>
      </c>
      <c r="H85" s="12">
        <v>2.3312271329124175E-2</v>
      </c>
      <c r="I85" s="12">
        <v>2.4449387557487004E-3</v>
      </c>
      <c r="J85" s="12">
        <v>4.2419195397698208E-2</v>
      </c>
      <c r="K85" s="12">
        <v>3.7446765957446872E-2</v>
      </c>
      <c r="L85" s="12">
        <v>1.8483412322274739E-2</v>
      </c>
      <c r="M85" s="12">
        <v>2.2465207066792461E-2</v>
      </c>
      <c r="N85" s="12">
        <v>3.4766969975654188E-3</v>
      </c>
      <c r="O85" s="12">
        <v>2.1546891169539024E-2</v>
      </c>
    </row>
    <row r="86" spans="4:15">
      <c r="D86" s="1">
        <v>44322</v>
      </c>
      <c r="E86" s="12">
        <v>6.9226308466695573E-3</v>
      </c>
      <c r="F86" s="12">
        <v>-1.3592272372515389E-2</v>
      </c>
      <c r="G86" s="12">
        <v>-1.4341700048106176E-3</v>
      </c>
      <c r="H86" s="12">
        <v>2.759772816875802E-3</v>
      </c>
      <c r="I86" s="12">
        <v>-2.1998995695839303E-2</v>
      </c>
      <c r="J86" s="12">
        <v>5.9146176594845595E-3</v>
      </c>
      <c r="K86" s="12">
        <v>-1.3848090642047768E-2</v>
      </c>
      <c r="L86" s="12">
        <v>-2.5404157043879778E-2</v>
      </c>
      <c r="M86" s="12">
        <v>-3.5345801609843832E-3</v>
      </c>
      <c r="N86" s="12">
        <v>3.920155396261911E-2</v>
      </c>
      <c r="O86" s="12">
        <v>-2.5013690634428211E-3</v>
      </c>
    </row>
    <row r="87" spans="4:15">
      <c r="D87" s="1">
        <v>44321</v>
      </c>
      <c r="E87" s="12">
        <v>4.5394697368421E-2</v>
      </c>
      <c r="F87" s="12">
        <v>1.6380521988189567E-2</v>
      </c>
      <c r="G87" s="12">
        <v>1.8626735523255424E-2</v>
      </c>
      <c r="H87" s="12">
        <v>-1.8170289506844416E-2</v>
      </c>
      <c r="I87" s="12">
        <v>-4.285714285714279E-3</v>
      </c>
      <c r="J87" s="12">
        <v>8.4566596194516393E-4</v>
      </c>
      <c r="K87" s="12">
        <v>4.1066013152730972E-2</v>
      </c>
      <c r="L87" s="12">
        <v>2.4609608358239724E-2</v>
      </c>
      <c r="M87" s="12">
        <v>3.1288063869262708E-2</v>
      </c>
      <c r="N87" s="12">
        <v>5.540426985293832E-3</v>
      </c>
      <c r="O87" s="12">
        <v>1.6129572941477967E-2</v>
      </c>
    </row>
    <row r="88" spans="4:15">
      <c r="D88" s="1">
        <v>44320</v>
      </c>
      <c r="E88" s="12">
        <v>5.0250857567408855E-3</v>
      </c>
      <c r="F88" s="12">
        <v>-1.5925518899766178E-2</v>
      </c>
      <c r="G88" s="12">
        <v>-5.4486739757109741E-3</v>
      </c>
      <c r="H88" s="12">
        <v>-2.1369505204032052E-2</v>
      </c>
      <c r="I88" s="12">
        <v>2.3865869982535887E-3</v>
      </c>
      <c r="J88" s="12">
        <v>-1.4583333333333393E-2</v>
      </c>
      <c r="K88" s="12">
        <v>-2.3047417840375596E-2</v>
      </c>
      <c r="L88" s="12">
        <v>-6.582087447108512E-3</v>
      </c>
      <c r="M88" s="12">
        <v>-6.9382801243873526E-3</v>
      </c>
      <c r="N88" s="12">
        <v>1.5120772774486224E-2</v>
      </c>
      <c r="O88" s="12">
        <v>-7.1362371295233358E-3</v>
      </c>
    </row>
    <row r="89" spans="4:15">
      <c r="D89" s="1">
        <v>44319</v>
      </c>
      <c r="E89" s="12">
        <v>-3.9654989037546438E-4</v>
      </c>
      <c r="F89" s="12">
        <v>-1.9409709491641154E-4</v>
      </c>
      <c r="G89" s="12">
        <v>-1.2553730722874233E-2</v>
      </c>
      <c r="H89" s="12">
        <v>-2.9549298776861159E-3</v>
      </c>
      <c r="I89" s="12">
        <v>4.3144772620097123E-3</v>
      </c>
      <c r="J89" s="12">
        <v>4.2118929999178094E-2</v>
      </c>
      <c r="K89" s="12">
        <v>-8.0440724790823998E-3</v>
      </c>
      <c r="L89" s="12">
        <v>-2.0718186957559333E-2</v>
      </c>
      <c r="M89" s="12">
        <v>1.8120423276399802E-2</v>
      </c>
      <c r="N89" s="12">
        <v>-5.1366539663361696E-3</v>
      </c>
      <c r="O89" s="12">
        <v>1.4555609548757484E-3</v>
      </c>
    </row>
    <row r="90" spans="4:15">
      <c r="D90" s="1">
        <v>44316</v>
      </c>
      <c r="E90" s="12">
        <v>-6.8267823769669273E-3</v>
      </c>
      <c r="F90" s="12">
        <v>-1.9980971264737329E-2</v>
      </c>
      <c r="G90" s="12">
        <v>-1.1347588250085481E-2</v>
      </c>
      <c r="H90" s="12">
        <v>1.4675777413220471E-2</v>
      </c>
      <c r="I90" s="12">
        <v>-2.7958901582427816E-2</v>
      </c>
      <c r="J90" s="12">
        <v>-1.7072087067861764E-2</v>
      </c>
      <c r="K90" s="12">
        <v>0</v>
      </c>
      <c r="L90" s="12">
        <v>-2.0739449954914262E-2</v>
      </c>
      <c r="M90" s="12">
        <v>-2.4857682685165798E-2</v>
      </c>
      <c r="N90" s="12">
        <v>-2.6172399093498794E-2</v>
      </c>
      <c r="O90" s="12">
        <v>-1.4028008486243771E-2</v>
      </c>
    </row>
    <row r="91" spans="4:15">
      <c r="D91" s="1">
        <v>44315</v>
      </c>
      <c r="E91" s="12">
        <v>-8.4613642280654319E-3</v>
      </c>
      <c r="F91" s="12">
        <v>-1.9589607843477404E-2</v>
      </c>
      <c r="G91" s="12">
        <v>0</v>
      </c>
      <c r="H91" s="12">
        <v>3.9607098219377346E-3</v>
      </c>
      <c r="I91" s="12">
        <v>-5.1701283769389546E-2</v>
      </c>
      <c r="J91" s="12">
        <v>-2.1711940638332358E-2</v>
      </c>
      <c r="K91" s="12">
        <v>-1.3366749650511723E-2</v>
      </c>
      <c r="L91" s="12">
        <v>1.2323140118667256E-2</v>
      </c>
      <c r="M91" s="12">
        <v>1.4585202066241464E-2</v>
      </c>
      <c r="N91" s="12">
        <v>2.6803967598345961E-4</v>
      </c>
      <c r="O91" s="12">
        <v>-8.3693854446946561E-3</v>
      </c>
    </row>
    <row r="92" spans="4:15">
      <c r="D92" s="1">
        <v>44314</v>
      </c>
      <c r="E92" s="12">
        <v>4.5769451474179639E-3</v>
      </c>
      <c r="F92" s="12">
        <v>1.2275750708215358E-2</v>
      </c>
      <c r="G92" s="12">
        <v>-3.6885244641897325E-2</v>
      </c>
      <c r="H92" s="12">
        <v>3.4075982403735598E-2</v>
      </c>
      <c r="I92" s="12">
        <v>3.6646770499313024E-2</v>
      </c>
      <c r="J92" s="12">
        <v>1.3542192701743186E-2</v>
      </c>
      <c r="K92" s="12">
        <v>3.6363679653679537E-2</v>
      </c>
      <c r="L92" s="12">
        <v>7.8196872125115783E-3</v>
      </c>
      <c r="M92" s="12">
        <v>7.9631848108308225E-3</v>
      </c>
      <c r="N92" s="12">
        <v>1.6345758726505028E-2</v>
      </c>
      <c r="O92" s="12">
        <v>1.3272470722205476E-2</v>
      </c>
    </row>
    <row r="93" spans="4:15">
      <c r="D93" s="1">
        <v>44313</v>
      </c>
      <c r="E93" s="12">
        <v>-5.7210112744241221E-3</v>
      </c>
      <c r="F93" s="12">
        <v>-1.1318619128468095E-3</v>
      </c>
      <c r="G93" s="12">
        <v>1.0700794294124663E-2</v>
      </c>
      <c r="H93" s="12">
        <v>-1.4211838314335912E-2</v>
      </c>
      <c r="I93" s="12">
        <v>-2.3266219239373741E-2</v>
      </c>
      <c r="J93" s="12">
        <v>-1.541670833333327E-2</v>
      </c>
      <c r="K93" s="12">
        <v>-2.8595499218019259E-2</v>
      </c>
      <c r="L93" s="12">
        <v>-1.584427342689006E-2</v>
      </c>
      <c r="M93" s="12">
        <v>-2.2455088475743203E-2</v>
      </c>
      <c r="N93" s="12">
        <v>1.4276531270148328E-2</v>
      </c>
      <c r="O93" s="12">
        <v>-1.0166517463069338E-2</v>
      </c>
    </row>
    <row r="94" spans="4:15">
      <c r="D94" s="1">
        <v>44312</v>
      </c>
      <c r="E94" s="12">
        <v>-3.2578566037735839E-2</v>
      </c>
      <c r="F94" s="12">
        <v>-1.3216642338668715E-2</v>
      </c>
      <c r="G94" s="12">
        <v>-5.4926194813806938E-3</v>
      </c>
      <c r="H94" s="12">
        <v>3.5655915143340002E-3</v>
      </c>
      <c r="I94" s="12">
        <v>-1.9736799111263043E-2</v>
      </c>
      <c r="J94" s="12">
        <v>1.824352991090368E-2</v>
      </c>
      <c r="K94" s="12">
        <v>3.7990711777513165E-3</v>
      </c>
      <c r="L94" s="12">
        <v>-2.2133687472332891E-2</v>
      </c>
      <c r="M94" s="12">
        <v>4.8134774480459936E-3</v>
      </c>
      <c r="N94" s="12">
        <v>5.3708862926360387E-3</v>
      </c>
      <c r="O94" s="12">
        <v>-5.7365758097710157E-3</v>
      </c>
    </row>
    <row r="95" spans="4:15">
      <c r="D95" s="1">
        <v>44309</v>
      </c>
      <c r="E95" s="12">
        <v>7.3492399226871901E-3</v>
      </c>
      <c r="F95" s="12">
        <v>6.9353140943827774E-3</v>
      </c>
      <c r="G95" s="12">
        <v>-5.802047979592018E-3</v>
      </c>
      <c r="H95" s="12">
        <v>1.3635649969371617E-2</v>
      </c>
      <c r="I95" s="12">
        <v>3.0741318682580586E-2</v>
      </c>
      <c r="J95" s="12">
        <v>2.0346320346320296E-2</v>
      </c>
      <c r="K95" s="12">
        <v>-8.4344162140205362E-4</v>
      </c>
      <c r="L95" s="12">
        <v>1.7109455970709411E-2</v>
      </c>
      <c r="M95" s="12">
        <v>3.4547182242540136E-2</v>
      </c>
      <c r="N95" s="12">
        <v>1.6567776996109129E-2</v>
      </c>
      <c r="O95" s="12">
        <v>1.4058676862370705E-2</v>
      </c>
    </row>
    <row r="96" spans="4:15">
      <c r="D96" s="1">
        <v>44308</v>
      </c>
      <c r="E96" s="12">
        <v>1.1416465522861908E-3</v>
      </c>
      <c r="F96" s="12">
        <v>-6.8875467940264449E-3</v>
      </c>
      <c r="G96" s="12">
        <v>-2.6254602858092394E-2</v>
      </c>
      <c r="H96" s="12">
        <v>-1.4729686220940156E-2</v>
      </c>
      <c r="I96" s="12">
        <v>-3.1947439824945426E-2</v>
      </c>
      <c r="J96" s="12">
        <v>-3.4684496447973182E-2</v>
      </c>
      <c r="K96" s="12">
        <v>-4.6180100755667695E-3</v>
      </c>
      <c r="L96" s="12">
        <v>-3.1399956389010025E-2</v>
      </c>
      <c r="M96" s="12">
        <v>-1.5926522761009344E-2</v>
      </c>
      <c r="N96" s="12">
        <v>6.5937262021952925E-4</v>
      </c>
      <c r="O96" s="12">
        <v>-1.6464724219905798E-2</v>
      </c>
    </row>
    <row r="97" spans="4:15">
      <c r="D97" s="1">
        <v>44306</v>
      </c>
      <c r="E97" s="12">
        <v>3.4369145477829589E-3</v>
      </c>
      <c r="F97" s="12">
        <v>-1.1773454096387588E-2</v>
      </c>
      <c r="G97" s="12">
        <v>8.3780160857908851E-3</v>
      </c>
      <c r="H97" s="12">
        <v>-1.0570147510732722E-2</v>
      </c>
      <c r="I97" s="12">
        <v>-2.1413276231263382E-2</v>
      </c>
      <c r="J97" s="12">
        <v>4.180602006688131E-4</v>
      </c>
      <c r="K97" s="12">
        <v>-1.8945674672748092E-2</v>
      </c>
      <c r="L97" s="12">
        <v>3.2882836356628968E-2</v>
      </c>
      <c r="M97" s="12">
        <v>4.6154461538461733E-3</v>
      </c>
      <c r="N97" s="12">
        <v>-1.4573461025523185E-2</v>
      </c>
      <c r="O97" s="12">
        <v>-2.7544740191937167E-3</v>
      </c>
    </row>
    <row r="98" spans="4:15">
      <c r="D98" s="1">
        <v>44305</v>
      </c>
      <c r="E98" s="12">
        <v>-1.2817340718337757E-2</v>
      </c>
      <c r="F98" s="12">
        <v>-1.8772420466824983E-2</v>
      </c>
      <c r="G98" s="12">
        <v>1.0497764629266394E-2</v>
      </c>
      <c r="H98" s="12">
        <v>-2.7111265191648588E-2</v>
      </c>
      <c r="I98" s="12">
        <v>-1.059322033898305E-2</v>
      </c>
      <c r="J98" s="12">
        <v>2.9350104821803053E-3</v>
      </c>
      <c r="K98" s="12">
        <v>5.7952067191630985E-2</v>
      </c>
      <c r="L98" s="12">
        <v>-4.2690813165553489E-2</v>
      </c>
      <c r="M98" s="12">
        <v>6.8153967414931911E-3</v>
      </c>
      <c r="N98" s="12">
        <v>-8.6499955581117276E-3</v>
      </c>
      <c r="O98" s="12">
        <v>-4.2434816394888719E-3</v>
      </c>
    </row>
    <row r="99" spans="4:15">
      <c r="D99" s="1">
        <v>44302</v>
      </c>
      <c r="E99" s="12">
        <v>-1.6923966037948129E-2</v>
      </c>
      <c r="F99" s="12">
        <v>1.5395840007178892E-2</v>
      </c>
      <c r="G99" s="12">
        <v>-1.7304426532593266E-2</v>
      </c>
      <c r="H99" s="12">
        <v>9.119528588664539E-3</v>
      </c>
      <c r="I99" s="12">
        <v>1.4617368873602744E-2</v>
      </c>
      <c r="J99" s="12">
        <v>5.480649472202761E-3</v>
      </c>
      <c r="K99" s="12">
        <v>-6.0631875270679746E-3</v>
      </c>
      <c r="L99" s="12">
        <v>6.9474595333278598E-3</v>
      </c>
      <c r="M99" s="12">
        <v>1.0012515957838319E-2</v>
      </c>
      <c r="N99" s="12">
        <v>4.2509842366786317E-3</v>
      </c>
      <c r="O99" s="12">
        <v>2.5532766571884375E-3</v>
      </c>
    </row>
    <row r="100" spans="4:15">
      <c r="D100" s="1">
        <v>44301</v>
      </c>
      <c r="E100" s="12">
        <v>8.3522929775437418E-2</v>
      </c>
      <c r="F100" s="12">
        <v>-8.5407602064881839E-3</v>
      </c>
      <c r="G100" s="12">
        <v>1.1784444047661794E-2</v>
      </c>
      <c r="H100" s="12">
        <v>-7.8560877342943793E-4</v>
      </c>
      <c r="I100" s="12">
        <v>-2.1449593369780788E-3</v>
      </c>
      <c r="J100" s="12">
        <v>1.8900256920092177E-2</v>
      </c>
      <c r="K100" s="12">
        <v>-5.1745379876796775E-2</v>
      </c>
      <c r="L100" s="12">
        <v>1.4090797626190947E-2</v>
      </c>
      <c r="M100" s="12">
        <v>-1.9631872370053507E-2</v>
      </c>
      <c r="N100" s="12">
        <v>1.1308401869158843E-2</v>
      </c>
      <c r="O100" s="12">
        <v>5.6758249674795196E-3</v>
      </c>
    </row>
    <row r="101" spans="4:15">
      <c r="D101" s="1">
        <v>44300</v>
      </c>
      <c r="E101" s="12">
        <v>4.3016535058696959E-3</v>
      </c>
      <c r="F101" s="12">
        <v>-4.8824596660006917E-3</v>
      </c>
      <c r="G101" s="12">
        <v>-8.6781711841846017E-3</v>
      </c>
      <c r="H101" s="12">
        <v>7.120268874679295E-3</v>
      </c>
      <c r="I101" s="12">
        <v>-3.1574615704196056E-2</v>
      </c>
      <c r="J101" s="12">
        <v>-2.1848656380195692E-2</v>
      </c>
      <c r="K101" s="12">
        <v>1.5853192150738098E-2</v>
      </c>
      <c r="L101" s="12">
        <v>-1.3466594265855766E-2</v>
      </c>
      <c r="M101" s="12">
        <v>-3.4360191609016197E-2</v>
      </c>
      <c r="N101" s="12">
        <v>3.3017937188300178E-2</v>
      </c>
      <c r="O101" s="12">
        <v>-5.4517637089861737E-3</v>
      </c>
    </row>
    <row r="102" spans="4:15">
      <c r="D102" s="1">
        <v>44299</v>
      </c>
      <c r="E102" s="12">
        <v>1.3447163758288489E-4</v>
      </c>
      <c r="F102" s="12">
        <v>-8.4275416890801404E-3</v>
      </c>
      <c r="G102" s="12">
        <v>3.3382302725130149E-4</v>
      </c>
      <c r="H102" s="12">
        <v>3.4931883137504518E-3</v>
      </c>
      <c r="I102" s="12">
        <v>9.3097184377838357E-2</v>
      </c>
      <c r="J102" s="12">
        <v>1.1474627646637205E-2</v>
      </c>
      <c r="K102" s="12">
        <v>3.3486815968473607E-3</v>
      </c>
      <c r="L102" s="12">
        <v>-7.7586634586783313E-3</v>
      </c>
      <c r="M102" s="12">
        <v>0</v>
      </c>
      <c r="N102" s="12">
        <v>1.7408123454387614E-3</v>
      </c>
      <c r="O102" s="12">
        <v>9.743658379758784E-3</v>
      </c>
    </row>
    <row r="103" spans="4:15">
      <c r="D103" s="1">
        <v>44298</v>
      </c>
      <c r="E103" s="12">
        <v>-1.4767217472605773E-3</v>
      </c>
      <c r="F103" s="12">
        <v>9.9601959420569999E-3</v>
      </c>
      <c r="G103" s="12">
        <v>1.7323368976787792E-2</v>
      </c>
      <c r="H103" s="12">
        <v>-1.587871040232713E-4</v>
      </c>
      <c r="I103" s="12">
        <v>5.0205385668644197E-3</v>
      </c>
      <c r="J103" s="12">
        <v>-7.1729954779327521E-3</v>
      </c>
      <c r="K103" s="12">
        <v>1.0147949260042324E-2</v>
      </c>
      <c r="L103" s="12">
        <v>4.3290476190475709E-3</v>
      </c>
      <c r="M103" s="12">
        <v>-1.2287946167349229E-2</v>
      </c>
      <c r="N103" s="12">
        <v>3.8835145631068023E-3</v>
      </c>
      <c r="O103" s="12">
        <v>2.9568164431340088E-3</v>
      </c>
    </row>
    <row r="104" spans="4:15">
      <c r="D104" s="1">
        <v>44295</v>
      </c>
      <c r="E104" s="12">
        <v>1.8597033444429062E-2</v>
      </c>
      <c r="F104" s="12">
        <v>-1.1280268374569859E-2</v>
      </c>
      <c r="G104" s="12">
        <v>8.9102467443454084E-3</v>
      </c>
      <c r="H104" s="12">
        <v>-9.5911323770796735E-3</v>
      </c>
      <c r="I104" s="12">
        <v>-2.1438098322380427E-2</v>
      </c>
      <c r="J104" s="12">
        <v>1.3686998019118768E-2</v>
      </c>
      <c r="K104" s="12">
        <v>-2.1097467464242614E-3</v>
      </c>
      <c r="L104" s="12">
        <v>-2.2015282725855814E-2</v>
      </c>
      <c r="M104" s="12">
        <v>-2.6262036766852466E-3</v>
      </c>
      <c r="N104" s="12">
        <v>-1.4354066985645933E-2</v>
      </c>
      <c r="O104" s="12">
        <v>-4.2220521000747979E-3</v>
      </c>
    </row>
    <row r="105" spans="4:15">
      <c r="D105" s="1">
        <v>44294</v>
      </c>
      <c r="E105" s="12">
        <v>1.9944212828907189E-2</v>
      </c>
      <c r="F105" s="12">
        <v>1.6378581123879105E-2</v>
      </c>
      <c r="G105" s="12">
        <v>1.2140131807145385E-2</v>
      </c>
      <c r="H105" s="12">
        <v>1.9230704511836373E-2</v>
      </c>
      <c r="I105" s="12">
        <v>9.0129784131150244E-3</v>
      </c>
      <c r="J105" s="12">
        <v>-2.5427303042934429E-2</v>
      </c>
      <c r="K105" s="12">
        <v>-1.249995833333332E-2</v>
      </c>
      <c r="L105" s="12">
        <v>1.5914021505376279E-2</v>
      </c>
      <c r="M105" s="12">
        <v>-1.438021282714984E-2</v>
      </c>
      <c r="N105" s="12">
        <v>-5.7381408901703611E-4</v>
      </c>
      <c r="O105" s="12">
        <v>3.9739341897824729E-3</v>
      </c>
    </row>
    <row r="106" spans="4:15">
      <c r="D106" s="1">
        <v>44293</v>
      </c>
      <c r="E106" s="12">
        <v>-1.7673668109978627E-2</v>
      </c>
      <c r="F106" s="12">
        <v>-2.179099288558221E-3</v>
      </c>
      <c r="G106" s="12">
        <v>8.041958041957932E-3</v>
      </c>
      <c r="H106" s="12">
        <v>6.4145284410761522E-4</v>
      </c>
      <c r="I106" s="12">
        <v>-2.2466959362689082E-2</v>
      </c>
      <c r="J106" s="12">
        <v>-1.1536876802637047E-2</v>
      </c>
      <c r="K106" s="12">
        <v>-8.3263946711072329E-4</v>
      </c>
      <c r="L106" s="12">
        <v>-5.5602654217393899E-3</v>
      </c>
      <c r="M106" s="12">
        <v>-4.2954756182974731E-3</v>
      </c>
      <c r="N106" s="12">
        <v>2.4595736660585784E-2</v>
      </c>
      <c r="O106" s="12">
        <v>-3.1265836524359244E-3</v>
      </c>
    </row>
    <row r="107" spans="4:15">
      <c r="D107" s="1">
        <v>44292</v>
      </c>
      <c r="E107" s="12">
        <v>2.7593960686948568E-2</v>
      </c>
      <c r="F107" s="12">
        <v>1.3807068965260143E-2</v>
      </c>
      <c r="G107" s="12">
        <v>1.8518518518518632E-2</v>
      </c>
      <c r="H107" s="12">
        <v>1.3489387509985176E-2</v>
      </c>
      <c r="I107" s="12">
        <v>-6.1295534150612755E-3</v>
      </c>
      <c r="J107" s="12">
        <v>-1.1405255047057236E-2</v>
      </c>
      <c r="K107" s="12">
        <v>-8.3198831813695025E-4</v>
      </c>
      <c r="L107" s="12">
        <v>-1.183436179205404E-2</v>
      </c>
      <c r="M107" s="12">
        <v>4.2699191239224256E-2</v>
      </c>
      <c r="N107" s="12">
        <v>-1.2960595927658334E-2</v>
      </c>
      <c r="O107" s="12">
        <v>7.2946372419968927E-3</v>
      </c>
    </row>
    <row r="108" spans="4:15">
      <c r="D108" s="1">
        <v>44291</v>
      </c>
      <c r="E108" s="12">
        <v>1.602052547443715E-2</v>
      </c>
      <c r="F108" s="12">
        <v>1.3243759751328675E-2</v>
      </c>
      <c r="G108" s="12">
        <v>1.0695544053316583E-3</v>
      </c>
      <c r="H108" s="12">
        <v>2.481675508299875E-2</v>
      </c>
      <c r="I108" s="12">
        <v>1.9642857142857201E-2</v>
      </c>
      <c r="J108" s="12">
        <v>1.4882099426122428E-2</v>
      </c>
      <c r="K108" s="12">
        <v>6.2788617111286041E-3</v>
      </c>
      <c r="L108" s="12">
        <v>3.7264403211942222E-2</v>
      </c>
      <c r="M108" s="12">
        <v>2.99499859224296E-3</v>
      </c>
      <c r="N108" s="12">
        <v>6.1607968596446946E-2</v>
      </c>
      <c r="O108" s="12">
        <v>1.9782178339483657E-2</v>
      </c>
    </row>
    <row r="109" spans="4:15">
      <c r="D109" s="1">
        <v>44287</v>
      </c>
      <c r="E109" s="12">
        <v>-6.2543569652979761E-3</v>
      </c>
      <c r="F109" s="12">
        <v>-1.8491358138202945E-2</v>
      </c>
      <c r="G109" s="12">
        <v>1.5200869171222124E-2</v>
      </c>
      <c r="H109" s="12">
        <v>5.1900385066130884E-3</v>
      </c>
      <c r="I109" s="12">
        <v>1.7888639629308656E-3</v>
      </c>
      <c r="J109" s="12">
        <v>-1.2249857084524283E-2</v>
      </c>
      <c r="K109" s="12">
        <v>-8.7137344398341022E-3</v>
      </c>
      <c r="L109" s="12">
        <v>-1.7657192836227086E-2</v>
      </c>
      <c r="M109" s="12">
        <v>-2.2827013334914346E-2</v>
      </c>
      <c r="N109" s="12">
        <v>-5.9202000008144661E-3</v>
      </c>
      <c r="O109" s="12">
        <v>-6.9933941159049124E-3</v>
      </c>
    </row>
    <row r="110" spans="4:15">
      <c r="D110" s="1">
        <v>44286</v>
      </c>
      <c r="E110" s="12">
        <v>-6.3560025555366769E-3</v>
      </c>
      <c r="F110" s="12">
        <v>2.0934674462405618E-2</v>
      </c>
      <c r="G110" s="12">
        <v>-2.4364442090395438E-2</v>
      </c>
      <c r="H110" s="12">
        <v>-1.1705518590393758E-3</v>
      </c>
      <c r="I110" s="12">
        <v>-6.2221777777777577E-3</v>
      </c>
      <c r="J110" s="12">
        <v>-1.4090177133655452E-2</v>
      </c>
      <c r="K110" s="12">
        <v>1.1330255979857455E-2</v>
      </c>
      <c r="L110" s="12">
        <v>1.4416776514494467E-2</v>
      </c>
      <c r="M110" s="12">
        <v>-2.815705346985202E-2</v>
      </c>
      <c r="N110" s="12">
        <v>9.2716699289173091E-3</v>
      </c>
      <c r="O110" s="12">
        <v>-2.4407028000581871E-3</v>
      </c>
    </row>
    <row r="111" spans="4:15">
      <c r="D111" s="1">
        <v>44285</v>
      </c>
      <c r="E111" s="12">
        <v>2.4453797938738375E-2</v>
      </c>
      <c r="F111" s="12">
        <v>-1.8657648905641439E-3</v>
      </c>
      <c r="G111" s="12">
        <v>-1.0827768453641973E-2</v>
      </c>
      <c r="H111" s="12">
        <v>3.909643855945158E-2</v>
      </c>
      <c r="I111" s="12">
        <v>3.9260969976905383E-2</v>
      </c>
      <c r="J111" s="12">
        <v>5.612244897959185E-2</v>
      </c>
      <c r="K111" s="12">
        <v>0</v>
      </c>
      <c r="L111" s="12">
        <v>2.5537589605734733E-2</v>
      </c>
      <c r="M111" s="12">
        <v>5.5354293181864835E-2</v>
      </c>
      <c r="N111" s="12">
        <v>-9.2876400503886826E-3</v>
      </c>
      <c r="O111" s="12">
        <v>2.1784436484769194E-2</v>
      </c>
    </row>
    <row r="112" spans="4:15">
      <c r="D112" s="1">
        <v>44284</v>
      </c>
      <c r="E112" s="12">
        <v>-1.9716297872340468E-2</v>
      </c>
      <c r="F112" s="12">
        <v>-7.5910948040063195E-3</v>
      </c>
      <c r="G112" s="12">
        <v>4.2090143809189748E-3</v>
      </c>
      <c r="H112" s="12">
        <v>2.0894828486853556E-3</v>
      </c>
      <c r="I112" s="12">
        <v>2.3148148148146833E-3</v>
      </c>
      <c r="J112" s="12">
        <v>-6.7567567567567632E-3</v>
      </c>
      <c r="K112" s="12">
        <v>1.5771569299725823E-2</v>
      </c>
      <c r="L112" s="12">
        <v>4.5004952520474413E-3</v>
      </c>
      <c r="M112" s="12">
        <v>-3.0460931279790947E-2</v>
      </c>
      <c r="N112" s="12">
        <v>2.5646435943121833E-2</v>
      </c>
      <c r="O112" s="12">
        <v>-9.9932681735803936E-4</v>
      </c>
    </row>
    <row r="113" spans="4:15">
      <c r="D113" s="1">
        <v>44281</v>
      </c>
      <c r="E113" s="12">
        <v>9.5947011429271742E-3</v>
      </c>
      <c r="F113" s="12">
        <v>4.2766457521995144E-3</v>
      </c>
      <c r="G113" s="12">
        <v>-1.4010158108936578E-3</v>
      </c>
      <c r="H113" s="12">
        <v>1.109156709668252E-2</v>
      </c>
      <c r="I113" s="12">
        <v>-7.3529411764705942E-3</v>
      </c>
      <c r="J113" s="12">
        <v>8.4530853761621188E-4</v>
      </c>
      <c r="K113" s="12">
        <v>1.1206809861775415E-2</v>
      </c>
      <c r="L113" s="12">
        <v>3.613369630233581E-3</v>
      </c>
      <c r="M113" s="12">
        <v>-1.0857796336863635E-2</v>
      </c>
      <c r="N113" s="12">
        <v>3.3427054664061956E-2</v>
      </c>
      <c r="O113" s="12">
        <v>5.4443703361268482E-3</v>
      </c>
    </row>
    <row r="114" spans="4:15">
      <c r="D114" s="1">
        <v>44280</v>
      </c>
      <c r="E114" s="12">
        <v>1.0856977103156425E-2</v>
      </c>
      <c r="F114" s="12">
        <v>-1.8594534300049291E-4</v>
      </c>
      <c r="G114" s="12">
        <v>-5.2265503405383379E-3</v>
      </c>
      <c r="H114" s="12">
        <v>3.0292000176092862E-2</v>
      </c>
      <c r="I114" s="12">
        <v>1.4925325796393519E-2</v>
      </c>
      <c r="J114" s="12">
        <v>1.4144877839691464E-2</v>
      </c>
      <c r="K114" s="12">
        <v>1.6652103418054339E-2</v>
      </c>
      <c r="L114" s="12">
        <v>1.8867878508973729E-2</v>
      </c>
      <c r="M114" s="12">
        <v>-3.0015820019613552E-2</v>
      </c>
      <c r="N114" s="12">
        <v>-7.622114704839123E-3</v>
      </c>
      <c r="O114" s="12">
        <v>6.2688732434370842E-3</v>
      </c>
    </row>
    <row r="115" spans="4:15">
      <c r="D115" s="1">
        <v>44279</v>
      </c>
      <c r="E115" s="12">
        <v>-5.9240065368378225E-2</v>
      </c>
      <c r="F115" s="12">
        <v>-7.0148612714473653E-3</v>
      </c>
      <c r="G115" s="12">
        <v>6.3113955119214844E-3</v>
      </c>
      <c r="H115" s="12">
        <v>-2.5110486739354312E-2</v>
      </c>
      <c r="I115" s="12">
        <v>-2.5011323328785799E-2</v>
      </c>
      <c r="J115" s="12">
        <v>-8.9210276584101196E-3</v>
      </c>
      <c r="K115" s="12">
        <v>8.7723688058059129E-4</v>
      </c>
      <c r="L115" s="12">
        <v>0.12765957446808515</v>
      </c>
      <c r="M115" s="12">
        <v>-3.7750226673687715E-2</v>
      </c>
      <c r="N115" s="12">
        <v>2.2951944277442304E-2</v>
      </c>
      <c r="O115" s="12">
        <v>-5.2478399020339966E-4</v>
      </c>
    </row>
    <row r="116" spans="4:15">
      <c r="D116" s="1">
        <v>44278</v>
      </c>
      <c r="E116" s="12">
        <v>1.5208046033235471E-2</v>
      </c>
      <c r="F116" s="12">
        <v>-1.5449018538713249E-2</v>
      </c>
      <c r="G116" s="12">
        <v>2.108257277169959E-3</v>
      </c>
      <c r="H116" s="12">
        <v>-2.2302921853388721E-2</v>
      </c>
      <c r="I116" s="12">
        <v>-9.9054034176229086E-3</v>
      </c>
      <c r="J116" s="12">
        <v>9.0013287612516878E-3</v>
      </c>
      <c r="K116" s="12">
        <v>-3.0612287414965984E-2</v>
      </c>
      <c r="L116" s="12">
        <v>0</v>
      </c>
      <c r="M116" s="12">
        <v>3.8148672942709782E-3</v>
      </c>
      <c r="N116" s="12">
        <v>-2.3066205590239339E-2</v>
      </c>
      <c r="O116" s="12">
        <v>-7.1203337449002122E-3</v>
      </c>
    </row>
    <row r="117" spans="4:15">
      <c r="D117" s="1">
        <v>44277</v>
      </c>
      <c r="E117" s="12">
        <v>-6.8653025713221877E-3</v>
      </c>
      <c r="F117" s="12">
        <v>-1.1142973682869723E-2</v>
      </c>
      <c r="G117" s="12">
        <v>6.364851260083096E-3</v>
      </c>
      <c r="H117" s="12">
        <v>-2.4620556907597863E-2</v>
      </c>
      <c r="I117" s="12">
        <v>3.1616984264543229E-3</v>
      </c>
      <c r="J117" s="12">
        <v>-3.4173430158052904E-3</v>
      </c>
      <c r="K117" s="12">
        <v>-2.0000000000000018E-2</v>
      </c>
      <c r="L117" s="12">
        <v>2.6015089803073446E-3</v>
      </c>
      <c r="M117" s="12">
        <v>1.0183411007489828E-3</v>
      </c>
      <c r="N117" s="12">
        <v>-1.6564676266772351E-2</v>
      </c>
      <c r="O117" s="12">
        <v>-6.9464452676773689E-3</v>
      </c>
    </row>
    <row r="118" spans="4:15">
      <c r="D118" s="1">
        <v>44274</v>
      </c>
      <c r="E118" s="12">
        <v>-1.9185829530138432E-3</v>
      </c>
      <c r="F118" s="12">
        <v>3.5548017867113382E-2</v>
      </c>
      <c r="G118" s="12">
        <v>-1.0842917103882519E-2</v>
      </c>
      <c r="H118" s="12">
        <v>2.6839809523809519E-2</v>
      </c>
      <c r="I118" s="12">
        <v>2.0276404595557355E-2</v>
      </c>
      <c r="J118" s="12">
        <v>4.9775831828512661E-2</v>
      </c>
      <c r="K118" s="12">
        <v>3.2702237521514702E-2</v>
      </c>
      <c r="L118" s="12">
        <v>2.016979830148628E-2</v>
      </c>
      <c r="M118" s="12">
        <v>7.9714096367789006E-2</v>
      </c>
      <c r="N118" s="12">
        <v>-1.4351132930485289E-2</v>
      </c>
      <c r="O118" s="12">
        <v>2.3791356301840122E-2</v>
      </c>
    </row>
    <row r="119" spans="4:15">
      <c r="D119" s="1">
        <v>44273</v>
      </c>
      <c r="E119" s="12">
        <v>-2.0010717432322286E-2</v>
      </c>
      <c r="F119" s="12">
        <v>1.4730878186968928E-2</v>
      </c>
      <c r="G119" s="12">
        <v>-3.2814581624309301E-2</v>
      </c>
      <c r="H119" s="12">
        <v>-3.3957829273299198E-2</v>
      </c>
      <c r="I119" s="12">
        <v>-4.1942560706401691E-2</v>
      </c>
      <c r="J119" s="12">
        <v>-2.8322525999018501E-2</v>
      </c>
      <c r="K119" s="12">
        <v>-3.4883720930232558E-2</v>
      </c>
      <c r="L119" s="12">
        <v>-1.5159383960239707E-2</v>
      </c>
      <c r="M119" s="12">
        <v>2.5655556493001823E-2</v>
      </c>
      <c r="N119" s="12">
        <v>-1.7773217205858689E-2</v>
      </c>
      <c r="O119" s="12">
        <v>-1.8447810245171122E-2</v>
      </c>
    </row>
    <row r="120" spans="4:15">
      <c r="D120" s="1">
        <v>44272</v>
      </c>
      <c r="E120" s="12">
        <v>1.52713807074655E-2</v>
      </c>
      <c r="F120" s="12">
        <v>9.5328499701486762E-3</v>
      </c>
      <c r="G120" s="12">
        <v>-1.6886861976127326E-3</v>
      </c>
      <c r="H120" s="12">
        <v>3.0689637931034422E-2</v>
      </c>
      <c r="I120" s="12">
        <v>1.2969543248231434E-2</v>
      </c>
      <c r="J120" s="12">
        <v>1.235116894574321E-2</v>
      </c>
      <c r="K120" s="12">
        <v>3.4364216736932261E-2</v>
      </c>
      <c r="L120" s="12">
        <v>1.3241526125080831E-2</v>
      </c>
      <c r="M120" s="12">
        <v>8.7703111581182366E-2</v>
      </c>
      <c r="N120" s="12">
        <v>1.4402652276393079E-2</v>
      </c>
      <c r="O120" s="12">
        <v>2.2883740132459907E-2</v>
      </c>
    </row>
    <row r="121" spans="4:15">
      <c r="D121" s="1">
        <v>44271</v>
      </c>
      <c r="E121" s="12">
        <v>-3.126328666575967E-3</v>
      </c>
      <c r="F121" s="12">
        <v>-2.509282714444816E-2</v>
      </c>
      <c r="G121" s="12">
        <v>4.3708140863301416E-2</v>
      </c>
      <c r="H121" s="12">
        <v>-2.2581732389619202E-2</v>
      </c>
      <c r="I121" s="12">
        <v>7.6611082622304394E-3</v>
      </c>
      <c r="J121" s="12">
        <v>-4.0220193047409133E-2</v>
      </c>
      <c r="K121" s="12">
        <v>-1.564477801268499E-2</v>
      </c>
      <c r="L121" s="12">
        <v>-9.96334556895641E-3</v>
      </c>
      <c r="M121" s="12">
        <v>-2.752291316815769E-3</v>
      </c>
      <c r="N121" s="12">
        <v>-3.2017971493492371E-3</v>
      </c>
      <c r="O121" s="12">
        <v>-7.1214044170327005E-3</v>
      </c>
    </row>
    <row r="122" spans="4:15">
      <c r="D122" s="1">
        <v>44270</v>
      </c>
      <c r="E122" s="12">
        <v>7.946321631629491E-3</v>
      </c>
      <c r="F122" s="12">
        <v>-2.782806238113375E-2</v>
      </c>
      <c r="G122" s="12">
        <v>-3.5033979591836739E-2</v>
      </c>
      <c r="H122" s="12">
        <v>-2.6890756302520437E-3</v>
      </c>
      <c r="I122" s="12">
        <v>2.3996354407014166E-2</v>
      </c>
      <c r="J122" s="12">
        <v>1.7664886586164809E-2</v>
      </c>
      <c r="K122" s="12">
        <v>2.0716443677168617E-2</v>
      </c>
      <c r="L122" s="12">
        <v>-8.3203328133125403E-3</v>
      </c>
      <c r="M122" s="12">
        <v>2.5399858652280404E-2</v>
      </c>
      <c r="N122" s="12">
        <v>-5.954845873617204E-3</v>
      </c>
      <c r="O122" s="12">
        <v>1.5897568664105213E-3</v>
      </c>
    </row>
    <row r="123" spans="4:15">
      <c r="D123" s="1">
        <v>44267</v>
      </c>
      <c r="E123" s="12">
        <v>-1.3248654680969876E-2</v>
      </c>
      <c r="F123" s="12">
        <v>-2.3985873015872863E-2</v>
      </c>
      <c r="G123" s="12">
        <v>1.4842976004244845E-2</v>
      </c>
      <c r="H123" s="12">
        <v>-8.3961378404052837E-4</v>
      </c>
      <c r="I123" s="12">
        <v>-3.5602983337916463E-2</v>
      </c>
      <c r="J123" s="12">
        <v>3.9408822212270558E-2</v>
      </c>
      <c r="K123" s="12">
        <v>-5.1524686495289743E-3</v>
      </c>
      <c r="L123" s="12">
        <v>-2.0757654385054045E-3</v>
      </c>
      <c r="M123" s="12">
        <v>-1.2527541411212991E-3</v>
      </c>
      <c r="N123" s="12">
        <v>-2.3069158166574424E-2</v>
      </c>
      <c r="O123" s="12">
        <v>-5.0975472998014432E-3</v>
      </c>
    </row>
    <row r="124" spans="4:15">
      <c r="D124" s="1">
        <v>44266</v>
      </c>
      <c r="E124" s="12">
        <v>2.2249861494612191E-2</v>
      </c>
      <c r="F124" s="12">
        <v>2.5131116439382248E-2</v>
      </c>
      <c r="G124" s="12">
        <v>-1.4290575511758205E-2</v>
      </c>
      <c r="H124" s="12">
        <v>5.3236610307099273E-2</v>
      </c>
      <c r="I124" s="12">
        <v>2.2758307817856521E-2</v>
      </c>
      <c r="J124" s="12">
        <v>7.0983213429256439E-2</v>
      </c>
      <c r="K124" s="12">
        <v>4.252466427931962E-2</v>
      </c>
      <c r="L124" s="12">
        <v>6.7921111176651597E-3</v>
      </c>
      <c r="M124" s="12">
        <v>2.1971032148224699E-3</v>
      </c>
      <c r="N124" s="12">
        <v>2.6248017987688724E-2</v>
      </c>
      <c r="O124" s="12">
        <v>2.5783043057594445E-2</v>
      </c>
    </row>
    <row r="125" spans="4:15">
      <c r="D125" s="1">
        <v>44265</v>
      </c>
      <c r="E125" s="12">
        <v>2.3914009449950601E-2</v>
      </c>
      <c r="F125" s="12">
        <v>3.3831815613593705E-2</v>
      </c>
      <c r="G125" s="12">
        <v>-3.5128037922785231E-2</v>
      </c>
      <c r="H125" s="12">
        <v>1.7272381530320857E-2</v>
      </c>
      <c r="I125" s="12">
        <v>4.6190428571428639E-2</v>
      </c>
      <c r="J125" s="12">
        <v>1.6577279375914179E-2</v>
      </c>
      <c r="K125" s="12">
        <v>3.4738304770727188E-2</v>
      </c>
      <c r="L125" s="12">
        <v>6.3090956887486838E-3</v>
      </c>
      <c r="M125" s="12">
        <v>1.2392756353947185E-2</v>
      </c>
      <c r="N125" s="12">
        <v>-1.5404844743181266E-2</v>
      </c>
      <c r="O125" s="12">
        <v>1.4069318868866454E-2</v>
      </c>
    </row>
    <row r="126" spans="4:15">
      <c r="D126" s="1">
        <v>44264</v>
      </c>
      <c r="E126" s="12">
        <v>-2.3355486133837811E-2</v>
      </c>
      <c r="F126" s="12">
        <v>1.5372821583874537E-2</v>
      </c>
      <c r="G126" s="12">
        <v>3.2192443239579746E-2</v>
      </c>
      <c r="H126" s="12">
        <v>8.3454827348599988E-3</v>
      </c>
      <c r="I126" s="12">
        <v>-5.7027391109115387E-2</v>
      </c>
      <c r="J126" s="12">
        <v>4.8780487804885676E-4</v>
      </c>
      <c r="K126" s="12">
        <v>2.3222748815165801E-2</v>
      </c>
      <c r="L126" s="12">
        <v>1.2240499614662042E-2</v>
      </c>
      <c r="M126" s="12">
        <v>-1.2860735846740665E-2</v>
      </c>
      <c r="N126" s="12">
        <v>-1.0033109461886413E-2</v>
      </c>
      <c r="O126" s="12">
        <v>-1.1414921685389296E-3</v>
      </c>
    </row>
    <row r="127" spans="4:15">
      <c r="D127" s="1">
        <v>44263</v>
      </c>
      <c r="E127" s="12">
        <v>-7.8099084675731595E-2</v>
      </c>
      <c r="F127" s="12">
        <v>-6.726850770047782E-2</v>
      </c>
      <c r="G127" s="12">
        <v>-4.3745980435969486E-2</v>
      </c>
      <c r="H127" s="12">
        <v>-9.3868203390820207E-2</v>
      </c>
      <c r="I127" s="12">
        <v>-6.8979933110367972E-2</v>
      </c>
      <c r="J127" s="12">
        <v>-4.1159917734327374E-2</v>
      </c>
      <c r="K127" s="12">
        <v>-5.7614964609868813E-2</v>
      </c>
      <c r="L127" s="12">
        <v>-4.0837110770801412E-2</v>
      </c>
      <c r="M127" s="12">
        <v>-5.0059576451685454E-2</v>
      </c>
      <c r="N127" s="12">
        <v>-5.3886937969133157E-3</v>
      </c>
      <c r="O127" s="12">
        <v>-5.4702197267696338E-2</v>
      </c>
    </row>
    <row r="128" spans="4:15">
      <c r="D128" s="1">
        <v>44260</v>
      </c>
      <c r="E128" s="12">
        <v>7.5205452054794522E-2</v>
      </c>
      <c r="F128" s="12">
        <v>1.8021301784872858E-2</v>
      </c>
      <c r="G128" s="12">
        <v>3.2452393190110208E-2</v>
      </c>
      <c r="H128" s="12">
        <v>-1.4772817293920348E-3</v>
      </c>
      <c r="I128" s="12">
        <v>-2.6058592266229308E-2</v>
      </c>
      <c r="J128" s="12">
        <v>4.7012683643486763E-2</v>
      </c>
      <c r="K128" s="12">
        <v>7.6507654208264426E-3</v>
      </c>
      <c r="L128" s="12">
        <v>9.7938144329897565E-3</v>
      </c>
      <c r="M128" s="12">
        <v>3.7724134670038136E-2</v>
      </c>
      <c r="N128" s="12">
        <v>1.3655654322722487E-2</v>
      </c>
      <c r="O128" s="12">
        <v>2.1398032552421984E-2</v>
      </c>
    </row>
    <row r="129" spans="4:15">
      <c r="D129" s="1">
        <v>44259</v>
      </c>
      <c r="E129" s="12">
        <v>2.9619152902139543E-2</v>
      </c>
      <c r="F129" s="12">
        <v>-1.9438081276516701E-2</v>
      </c>
      <c r="G129" s="12">
        <v>-7.6361883254917207E-3</v>
      </c>
      <c r="H129" s="12">
        <v>3.5702108126487581E-2</v>
      </c>
      <c r="I129" s="12">
        <v>2.7185236302802222E-2</v>
      </c>
      <c r="J129" s="12">
        <v>2.8715365239294723E-2</v>
      </c>
      <c r="K129" s="12">
        <v>4.8607737205864344E-2</v>
      </c>
      <c r="L129" s="12">
        <v>3.2464021688982263E-2</v>
      </c>
      <c r="M129" s="12">
        <v>-7.3664656604779909E-3</v>
      </c>
      <c r="N129" s="12">
        <v>-1.4848002288948749E-2</v>
      </c>
      <c r="O129" s="12">
        <v>1.530048839141355E-2</v>
      </c>
    </row>
    <row r="130" spans="4:15">
      <c r="D130" s="1">
        <v>44258</v>
      </c>
      <c r="E130" s="12">
        <v>-1.2947236170200757E-2</v>
      </c>
      <c r="F130" s="12">
        <v>1.0355275843599307E-2</v>
      </c>
      <c r="G130" s="12">
        <v>-1.2135093473269925E-2</v>
      </c>
      <c r="H130" s="12">
        <v>3.7543004694300659E-3</v>
      </c>
      <c r="I130" s="12">
        <v>-1.4020618556701026E-2</v>
      </c>
      <c r="J130" s="12">
        <v>3.0317835759584473E-3</v>
      </c>
      <c r="K130" s="12">
        <v>-3.6380127330604806E-2</v>
      </c>
      <c r="L130" s="12">
        <v>-6.3457958751983057E-3</v>
      </c>
      <c r="M130" s="12">
        <v>-1.3325306575475475E-2</v>
      </c>
      <c r="N130" s="12">
        <v>-1.2303149848487202E-2</v>
      </c>
      <c r="O130" s="12">
        <v>-9.0315967940949662E-3</v>
      </c>
    </row>
    <row r="131" spans="4:15">
      <c r="D131" s="1">
        <v>44257</v>
      </c>
      <c r="E131" s="12">
        <v>8.8483852042858524E-3</v>
      </c>
      <c r="F131" s="12">
        <v>3.0542759327640237E-2</v>
      </c>
      <c r="G131" s="12">
        <v>-1.3268608414239488E-2</v>
      </c>
      <c r="H131" s="12">
        <v>-9.4658891142663498E-3</v>
      </c>
      <c r="I131" s="12">
        <v>-1.7423014586709876E-2</v>
      </c>
      <c r="J131" s="12">
        <v>2.1155935044165824E-2</v>
      </c>
      <c r="K131" s="12">
        <v>-4.5454545454552561E-4</v>
      </c>
      <c r="L131" s="12">
        <v>-7.8698325220269479E-3</v>
      </c>
      <c r="M131" s="12">
        <v>2.4287492935919771E-3</v>
      </c>
      <c r="N131" s="12">
        <v>3.0739555645734062E-2</v>
      </c>
      <c r="O131" s="12">
        <v>4.5233494423629773E-3</v>
      </c>
    </row>
    <row r="132" spans="4:15">
      <c r="D132" s="1">
        <v>44256</v>
      </c>
      <c r="E132" s="12">
        <v>-1.682599551317961E-3</v>
      </c>
      <c r="F132" s="12">
        <v>9.2082872928166907E-4</v>
      </c>
      <c r="G132" s="12">
        <v>3.4482723987856581E-2</v>
      </c>
      <c r="H132" s="12">
        <v>1.9999999999999941E-2</v>
      </c>
      <c r="I132" s="12">
        <v>-9.2332396627860473E-3</v>
      </c>
      <c r="J132" s="12">
        <v>-1.5243953252032429E-2</v>
      </c>
      <c r="K132" s="12">
        <v>-1.0791366906474751E-2</v>
      </c>
      <c r="L132" s="12">
        <v>2.6301420305102408E-3</v>
      </c>
      <c r="M132" s="12">
        <v>-3.3283269921960236E-3</v>
      </c>
      <c r="N132" s="12">
        <v>4.2848107580875074E-2</v>
      </c>
      <c r="O132" s="12">
        <v>6.0602315963716293E-3</v>
      </c>
    </row>
    <row r="133" spans="4:15">
      <c r="D133" s="1">
        <v>44253</v>
      </c>
      <c r="E133" s="12">
        <v>-1.3691025133204955E-2</v>
      </c>
      <c r="F133" s="12">
        <v>-1.0748680155645819E-2</v>
      </c>
      <c r="G133" s="12">
        <v>-3.6690793862575702E-3</v>
      </c>
      <c r="H133" s="12">
        <v>-3.107251869240692E-2</v>
      </c>
      <c r="I133" s="12">
        <v>-4.2291426374471412E-2</v>
      </c>
      <c r="J133" s="12">
        <v>-1.9920318725099532E-2</v>
      </c>
      <c r="K133" s="12">
        <v>-4.0965974947564703E-2</v>
      </c>
      <c r="L133" s="12">
        <v>-3.4044715447154379E-2</v>
      </c>
      <c r="M133" s="12">
        <v>-5.3550983733312151E-2</v>
      </c>
      <c r="N133" s="12">
        <v>-1.2433413566329602E-2</v>
      </c>
      <c r="O133" s="12">
        <v>-2.6238813616144708E-2</v>
      </c>
    </row>
    <row r="134" spans="4:15">
      <c r="D134" s="1">
        <v>44252</v>
      </c>
      <c r="E134" s="12">
        <v>-3.0177039436079387E-2</v>
      </c>
      <c r="F134" s="12">
        <v>-1.3124918385926696E-2</v>
      </c>
      <c r="G134" s="12">
        <v>-4.0332906530089564E-2</v>
      </c>
      <c r="H134" s="12">
        <v>-1.1232242959493835E-2</v>
      </c>
      <c r="I134" s="12">
        <v>-2.2180451127819543E-2</v>
      </c>
      <c r="J134" s="12">
        <v>1.0568645668412389E-2</v>
      </c>
      <c r="K134" s="12">
        <v>-4.9590122950819666E-2</v>
      </c>
      <c r="L134" s="12">
        <v>-6.0605558616442338E-3</v>
      </c>
      <c r="M134" s="12">
        <v>-4.0131971218416489E-2</v>
      </c>
      <c r="N134" s="12">
        <v>-2.2669263759828556E-2</v>
      </c>
      <c r="O134" s="12">
        <v>-2.2493082656170556E-2</v>
      </c>
    </row>
    <row r="135" spans="4:15">
      <c r="D135" s="1">
        <v>44251</v>
      </c>
      <c r="E135" s="12">
        <v>-1.022174405358439E-2</v>
      </c>
      <c r="F135" s="12">
        <v>5.0596674185097333E-3</v>
      </c>
      <c r="G135" s="12">
        <v>1.3298734998378208E-2</v>
      </c>
      <c r="H135" s="12">
        <v>-1.2398009990179659E-2</v>
      </c>
      <c r="I135" s="12">
        <v>-2.3136246786632352E-2</v>
      </c>
      <c r="J135" s="12">
        <v>-1.1442736318408106E-2</v>
      </c>
      <c r="K135" s="12">
        <v>1.4131380470963333E-2</v>
      </c>
      <c r="L135" s="12">
        <v>-2.6069896704377701E-2</v>
      </c>
      <c r="M135" s="12">
        <v>6.6408551708296484E-3</v>
      </c>
      <c r="N135" s="12">
        <v>1.0108334505673174E-2</v>
      </c>
      <c r="O135" s="12">
        <v>-3.402966128882811E-3</v>
      </c>
    </row>
    <row r="136" spans="4:15">
      <c r="D136" s="1">
        <v>44250</v>
      </c>
      <c r="E136" s="12">
        <v>-2.5232880761295175E-2</v>
      </c>
      <c r="F136" s="12">
        <v>-7.1761571582344905E-3</v>
      </c>
      <c r="G136" s="12">
        <v>-2.2653721682847992E-3</v>
      </c>
      <c r="H136" s="12">
        <v>3.4375347847437595E-3</v>
      </c>
      <c r="I136" s="12">
        <v>-5.9412813146362237E-2</v>
      </c>
      <c r="J136" s="12">
        <v>-1.9860477649476607E-3</v>
      </c>
      <c r="K136" s="12">
        <v>0.11029067835717579</v>
      </c>
      <c r="L136" s="12">
        <v>3.9506172839505332E-3</v>
      </c>
      <c r="M136" s="12">
        <v>-1.6598591095525323E-2</v>
      </c>
      <c r="N136" s="12">
        <v>1.6780273031573603E-2</v>
      </c>
      <c r="O136" s="12">
        <v>2.1787241362794E-3</v>
      </c>
    </row>
    <row r="137" spans="4:15">
      <c r="D137" s="1">
        <v>44249</v>
      </c>
      <c r="E137" s="12">
        <v>3.6363506493506969E-3</v>
      </c>
      <c r="F137" s="12">
        <v>-3.9793281653746931E-2</v>
      </c>
      <c r="G137" s="12">
        <v>5.7133082449538082E-2</v>
      </c>
      <c r="H137" s="12">
        <v>-6.1597513413133992E-2</v>
      </c>
      <c r="I137" s="12">
        <v>0.19875780538302285</v>
      </c>
      <c r="J137" s="12">
        <v>-2.5641074020319406E-2</v>
      </c>
      <c r="K137" s="12">
        <v>-0.20709842663739469</v>
      </c>
      <c r="L137" s="12">
        <v>-1.9845111326234274E-2</v>
      </c>
      <c r="M137" s="12">
        <v>-7.2933776693361691E-3</v>
      </c>
      <c r="N137" s="12">
        <v>-2.4751959438026824E-2</v>
      </c>
      <c r="O137" s="12">
        <v>-1.2649350567628068E-2</v>
      </c>
    </row>
    <row r="138" spans="4:15">
      <c r="D138" s="1">
        <v>44246</v>
      </c>
      <c r="E138" s="12">
        <v>1.9867549668874173E-2</v>
      </c>
      <c r="F138" s="12">
        <v>5.1706308169604772E-4</v>
      </c>
      <c r="G138" s="12">
        <v>7.2363886974500637E-3</v>
      </c>
      <c r="H138" s="12">
        <v>7.5839187806234906E-3</v>
      </c>
      <c r="I138" s="12">
        <v>1.3853904282115798E-2</v>
      </c>
      <c r="J138" s="12">
        <v>-1.242236024844711E-2</v>
      </c>
      <c r="K138" s="12">
        <v>-6.6279467031089903E-2</v>
      </c>
      <c r="L138" s="12">
        <v>2.9126213592232386E-3</v>
      </c>
      <c r="M138" s="12">
        <v>-1.3326286608164019E-2</v>
      </c>
      <c r="N138" s="12">
        <v>3.7987165544411689E-3</v>
      </c>
      <c r="O138" s="12">
        <v>-3.6257951463277058E-3</v>
      </c>
    </row>
    <row r="139" spans="4:15">
      <c r="D139" s="1">
        <v>44245</v>
      </c>
      <c r="E139" s="12">
        <v>-6.5789473684210523E-3</v>
      </c>
      <c r="F139" s="12">
        <v>-3.0738373383534509E-2</v>
      </c>
      <c r="G139" s="12">
        <v>3.5688793718772309E-2</v>
      </c>
      <c r="H139" s="12">
        <v>-3.4230208244238974E-2</v>
      </c>
      <c r="I139" s="12">
        <v>-3.2100811373392477E-2</v>
      </c>
      <c r="J139" s="12">
        <v>-2.1505330598659674E-2</v>
      </c>
      <c r="K139" s="12">
        <v>2.9184211350766157E-2</v>
      </c>
      <c r="L139" s="12">
        <v>2.2332506203474087E-2</v>
      </c>
      <c r="M139" s="12">
        <v>-8.4565843732574333E-3</v>
      </c>
      <c r="N139" s="12">
        <v>3.7384205318822056E-2</v>
      </c>
      <c r="O139" s="12">
        <v>-9.0205387496695229E-4</v>
      </c>
    </row>
    <row r="140" spans="4:15">
      <c r="D140" s="1">
        <v>44239</v>
      </c>
      <c r="E140" s="12">
        <v>1.9723614916457952E-2</v>
      </c>
      <c r="F140" s="12">
        <v>-7.6260277250327444E-3</v>
      </c>
      <c r="G140" s="12">
        <v>-3.5679627696049809E-4</v>
      </c>
      <c r="H140" s="12">
        <v>-8.9601255818411293E-4</v>
      </c>
      <c r="I140" s="12">
        <v>1.2757284475608447E-2</v>
      </c>
      <c r="J140" s="12">
        <v>1.8734894613582256E-3</v>
      </c>
      <c r="K140" s="12">
        <v>1.2820548433048451E-2</v>
      </c>
      <c r="L140" s="12">
        <v>-6.4103054038310969E-3</v>
      </c>
      <c r="M140" s="12">
        <v>-1.3555825099126343E-2</v>
      </c>
      <c r="N140" s="12">
        <v>8.485510386369759E-3</v>
      </c>
      <c r="O140" s="12">
        <v>2.6815480609708037E-3</v>
      </c>
    </row>
    <row r="141" spans="4:15">
      <c r="D141" s="1">
        <v>44238</v>
      </c>
      <c r="E141" s="12">
        <v>7.1621486486486982E-3</v>
      </c>
      <c r="F141" s="12">
        <v>4.4963032305180535E-3</v>
      </c>
      <c r="G141" s="12">
        <v>3.9398638968480264E-3</v>
      </c>
      <c r="H141" s="12">
        <v>-5.7906312038792209E-3</v>
      </c>
      <c r="I141" s="12">
        <v>2.0151091519731292E-2</v>
      </c>
      <c r="J141" s="12">
        <v>4.7058823529412437E-3</v>
      </c>
      <c r="K141" s="12">
        <v>1.0071978779567533E-2</v>
      </c>
      <c r="L141" s="12">
        <v>4.4822308088614038E-2</v>
      </c>
      <c r="M141" s="12">
        <v>2.6136966641199101E-3</v>
      </c>
      <c r="N141" s="12">
        <v>-1.6895449320869536E-2</v>
      </c>
      <c r="O141" s="12">
        <v>7.5277192656240041E-3</v>
      </c>
    </row>
    <row r="142" spans="4:15">
      <c r="D142" s="1">
        <v>44237</v>
      </c>
      <c r="E142" s="12">
        <v>-1.3990712298838999E-2</v>
      </c>
      <c r="F142" s="12">
        <v>-3.4876277724204326E-2</v>
      </c>
      <c r="G142" s="12">
        <v>-7.1585537881681E-4</v>
      </c>
      <c r="H142" s="12">
        <v>-1.7075292633185669E-2</v>
      </c>
      <c r="I142" s="12">
        <v>-1.854140914709515E-2</v>
      </c>
      <c r="J142" s="12">
        <v>-6.08040252948569E-3</v>
      </c>
      <c r="K142" s="12">
        <v>9.4407403979396912E-3</v>
      </c>
      <c r="L142" s="12">
        <v>-4.1046690610568653E-3</v>
      </c>
      <c r="M142" s="12">
        <v>-1.8974322691528996E-2</v>
      </c>
      <c r="N142" s="12">
        <v>4.7745039787798005E-3</v>
      </c>
      <c r="O142" s="12">
        <v>-1.0014369708749301E-2</v>
      </c>
    </row>
    <row r="143" spans="4:15">
      <c r="D143" s="1">
        <v>44236</v>
      </c>
      <c r="E143" s="12">
        <v>6.5719556483895122E-3</v>
      </c>
      <c r="F143" s="12">
        <v>-4.6392258723157815E-3</v>
      </c>
      <c r="G143" s="12">
        <v>0</v>
      </c>
      <c r="H143" s="12">
        <v>-1.0684449590399903E-2</v>
      </c>
      <c r="I143" s="12">
        <v>-1.0195758564437194E-2</v>
      </c>
      <c r="J143" s="12">
        <v>-1.0185231481481476E-2</v>
      </c>
      <c r="K143" s="12">
        <v>-2.0277480602010661E-2</v>
      </c>
      <c r="L143" s="12">
        <v>-9.6544715447155118E-3</v>
      </c>
      <c r="M143" s="12">
        <v>-1.9854317894716603E-2</v>
      </c>
      <c r="N143" s="12">
        <v>2.5528985734943389E-3</v>
      </c>
      <c r="O143" s="12">
        <v>-7.636608132819328E-3</v>
      </c>
    </row>
    <row r="144" spans="4:15">
      <c r="D144" s="1">
        <v>44235</v>
      </c>
      <c r="E144" s="12">
        <v>7.5675405405404477E-3</v>
      </c>
      <c r="F144" s="12">
        <v>-1.4814846335697286E-2</v>
      </c>
      <c r="G144" s="12">
        <v>-1.7926185661645552E-2</v>
      </c>
      <c r="H144" s="12">
        <v>5.6628282708221043E-3</v>
      </c>
      <c r="I144" s="12">
        <v>-1.1290282713317857E-2</v>
      </c>
      <c r="J144" s="12">
        <v>-1.0989010989010917E-2</v>
      </c>
      <c r="K144" s="12">
        <v>-2.5312031900138674E-2</v>
      </c>
      <c r="L144" s="12">
        <v>8.1967213114754172E-3</v>
      </c>
      <c r="M144" s="12">
        <v>-7.9779892375906897E-3</v>
      </c>
      <c r="N144" s="12">
        <v>1.4241018141309276E-2</v>
      </c>
      <c r="O144" s="12">
        <v>-5.2642238573253715E-3</v>
      </c>
    </row>
    <row r="145" spans="4:15">
      <c r="D145" s="1">
        <v>44232</v>
      </c>
      <c r="E145" s="12">
        <v>-6.8447454879950222E-3</v>
      </c>
      <c r="F145" s="12">
        <v>1.617549595850417E-2</v>
      </c>
      <c r="G145" s="12">
        <v>1.1016418301933869E-2</v>
      </c>
      <c r="H145" s="12">
        <v>-1.0488434209437798E-2</v>
      </c>
      <c r="I145" s="12">
        <v>-4.0306329718117127E-4</v>
      </c>
      <c r="J145" s="12">
        <v>-1.3104338594863997E-2</v>
      </c>
      <c r="K145" s="12">
        <v>6.9396252602357995E-4</v>
      </c>
      <c r="L145" s="12">
        <v>6.7045387676399589E-3</v>
      </c>
      <c r="M145" s="12">
        <v>1.3390560143129025E-2</v>
      </c>
      <c r="N145" s="12">
        <v>3.8078183020739391E-2</v>
      </c>
      <c r="O145" s="12">
        <v>5.5218577128492005E-3</v>
      </c>
    </row>
    <row r="146" spans="4:15">
      <c r="D146" s="1">
        <v>44231</v>
      </c>
      <c r="E146" s="12">
        <v>2.772416551724138E-2</v>
      </c>
      <c r="F146" s="12">
        <v>-8.2591489281812792E-3</v>
      </c>
      <c r="G146" s="12">
        <v>-1.0200527611677812E-2</v>
      </c>
      <c r="H146" s="12">
        <v>1.162783379529788E-2</v>
      </c>
      <c r="I146" s="12">
        <v>-1.7425782178217771E-2</v>
      </c>
      <c r="J146" s="12">
        <v>-1.644448888888882E-2</v>
      </c>
      <c r="K146" s="12">
        <v>-4.1465444317019366E-3</v>
      </c>
      <c r="L146" s="12">
        <v>-1.2729124884374995E-2</v>
      </c>
      <c r="M146" s="12">
        <v>-2.1991577555436796E-2</v>
      </c>
      <c r="N146" s="12">
        <v>-1.2606424859007001E-2</v>
      </c>
      <c r="O146" s="12">
        <v>-6.4451620024947144E-3</v>
      </c>
    </row>
    <row r="147" spans="4:15">
      <c r="D147" s="1">
        <v>44230</v>
      </c>
      <c r="E147" s="12">
        <v>0</v>
      </c>
      <c r="F147" s="12">
        <v>4.3069071401150719E-3</v>
      </c>
      <c r="G147" s="12">
        <v>1.3908665695126029E-2</v>
      </c>
      <c r="H147" s="12">
        <v>1.9108294501309655E-2</v>
      </c>
      <c r="I147" s="12">
        <v>0</v>
      </c>
      <c r="J147" s="12">
        <v>5.6338077762351085E-2</v>
      </c>
      <c r="K147" s="12">
        <v>9.7697487787857164E-3</v>
      </c>
      <c r="L147" s="12">
        <v>8.2135010266939992E-3</v>
      </c>
      <c r="M147" s="12">
        <v>2.8201204685603484E-2</v>
      </c>
      <c r="N147" s="12">
        <v>3.1599314095399837E-2</v>
      </c>
      <c r="O147" s="12">
        <v>1.7144571368538485E-2</v>
      </c>
    </row>
    <row r="148" spans="4:15">
      <c r="D148" s="1">
        <v>44229</v>
      </c>
      <c r="E148" s="12">
        <v>8.3448954563311323E-3</v>
      </c>
      <c r="F148" s="12">
        <v>2.3510204849312832E-2</v>
      </c>
      <c r="G148" s="12">
        <v>-8.4865626419178154E-3</v>
      </c>
      <c r="H148" s="12">
        <v>5.5668505775316561E-2</v>
      </c>
      <c r="I148" s="12">
        <v>5.5160885917258685E-2</v>
      </c>
      <c r="J148" s="12">
        <v>-4.6926327870787615E-4</v>
      </c>
      <c r="K148" s="12">
        <v>4.1046093677947981E-2</v>
      </c>
      <c r="L148" s="12">
        <v>2.0575616225535008E-3</v>
      </c>
      <c r="M148" s="12">
        <v>-5.3070552253944303E-3</v>
      </c>
      <c r="N148" s="12">
        <v>-3.955289929504438E-2</v>
      </c>
      <c r="O148" s="12">
        <v>1.3197236685765617E-2</v>
      </c>
    </row>
    <row r="149" spans="4:15">
      <c r="D149" s="1">
        <v>44228</v>
      </c>
      <c r="E149" s="12">
        <v>1.8846563695621477E-2</v>
      </c>
      <c r="F149" s="12">
        <v>2.4247526705520144E-2</v>
      </c>
      <c r="G149" s="12">
        <v>1.3620107526881722E-2</v>
      </c>
      <c r="H149" s="12">
        <v>1.0958046165340588E-3</v>
      </c>
      <c r="I149" s="12">
        <v>-6.6417600664176067E-3</v>
      </c>
      <c r="J149" s="12">
        <v>5.1885846609158615E-3</v>
      </c>
      <c r="K149" s="12">
        <v>3.1472460416917925E-2</v>
      </c>
      <c r="L149" s="12">
        <v>2.1008402257961991E-2</v>
      </c>
      <c r="M149" s="12">
        <v>-2.2721646512309141E-2</v>
      </c>
      <c r="N149" s="12">
        <v>3.7748722151747287E-2</v>
      </c>
      <c r="O149" s="12">
        <v>1.2386476545337371E-2</v>
      </c>
    </row>
    <row r="150" spans="4:15">
      <c r="D150" s="1">
        <v>44225</v>
      </c>
      <c r="E150" s="12">
        <v>-2.7827470881800383E-2</v>
      </c>
      <c r="F150" s="12">
        <v>-2.4310719530102776E-2</v>
      </c>
      <c r="G150" s="12">
        <v>-1.3785824892689173E-2</v>
      </c>
      <c r="H150" s="12">
        <v>-4.9970212670143149E-2</v>
      </c>
      <c r="I150" s="12">
        <v>-3.0583501006036278E-2</v>
      </c>
      <c r="J150" s="12">
        <v>-2.7522845299213058E-2</v>
      </c>
      <c r="K150" s="12">
        <v>-3.8544632564841599E-2</v>
      </c>
      <c r="L150" s="12">
        <v>-2.2587217659137588E-2</v>
      </c>
      <c r="M150" s="12">
        <v>-1.2920487567227038E-2</v>
      </c>
      <c r="N150" s="12">
        <v>-3.4577399222335915E-2</v>
      </c>
      <c r="O150" s="12">
        <v>-2.82630311293527E-2</v>
      </c>
    </row>
    <row r="151" spans="4:15">
      <c r="D151" s="1">
        <v>44224</v>
      </c>
      <c r="E151" s="12">
        <v>2.1962509108299375E-2</v>
      </c>
      <c r="F151" s="12">
        <v>3.8637519064565223E-2</v>
      </c>
      <c r="G151" s="12">
        <v>-1.4285713787954228E-2</v>
      </c>
      <c r="H151" s="12">
        <v>3.477985373438662E-2</v>
      </c>
      <c r="I151" s="12">
        <v>1.6359876631497933E-2</v>
      </c>
      <c r="J151" s="12">
        <v>6.7058198727361726E-2</v>
      </c>
      <c r="K151" s="12">
        <v>1.3138686131386971E-2</v>
      </c>
      <c r="L151" s="12">
        <v>7.7599586135541718E-3</v>
      </c>
      <c r="M151" s="12">
        <v>1.7361091111379172E-2</v>
      </c>
      <c r="N151" s="12">
        <v>2.1300460357638839E-2</v>
      </c>
      <c r="O151" s="12">
        <v>2.2407243969211576E-2</v>
      </c>
    </row>
    <row r="152" spans="4:15">
      <c r="D152" s="1">
        <v>44223</v>
      </c>
      <c r="E152" s="12">
        <v>2.9271075807243183E-2</v>
      </c>
      <c r="F152" s="12">
        <v>-4.8903542964705846E-3</v>
      </c>
      <c r="G152" s="12">
        <v>-2.014339296198726E-2</v>
      </c>
      <c r="H152" s="12">
        <v>-1.4857428969942828E-2</v>
      </c>
      <c r="I152" s="12">
        <v>4.1068172484599137E-3</v>
      </c>
      <c r="J152" s="12">
        <v>-3.9005363237446045E-3</v>
      </c>
      <c r="K152" s="12">
        <v>1.4814814814814762E-2</v>
      </c>
      <c r="L152" s="12">
        <v>4.1558441558440674E-3</v>
      </c>
      <c r="M152" s="12">
        <v>5.7371016193727541E-3</v>
      </c>
      <c r="N152" s="12">
        <v>-2.7792948228882876E-2</v>
      </c>
      <c r="O152" s="12">
        <v>-1.3499007135293474E-3</v>
      </c>
    </row>
    <row r="153" spans="4:15">
      <c r="D153" s="1">
        <v>44222</v>
      </c>
      <c r="E153" s="12">
        <v>-6.7645506578345475E-3</v>
      </c>
      <c r="F153" s="12">
        <v>1.2809564912367717E-2</v>
      </c>
      <c r="G153" s="12">
        <v>2.7358856541564312E-2</v>
      </c>
      <c r="H153" s="12">
        <v>-2.2959605304114845E-2</v>
      </c>
      <c r="I153" s="12">
        <v>-1.6955995155429882E-2</v>
      </c>
      <c r="J153" s="12">
        <v>6.3788521285010873E-3</v>
      </c>
      <c r="K153" s="12">
        <v>-3.3222591362126195E-3</v>
      </c>
      <c r="L153" s="12">
        <v>1.102935866442443E-2</v>
      </c>
      <c r="M153" s="12">
        <v>9.9876253533698897E-4</v>
      </c>
      <c r="N153" s="12">
        <v>-1.5240936250744651E-2</v>
      </c>
      <c r="O153" s="12">
        <v>-6.6679517221420099E-4</v>
      </c>
    </row>
    <row r="154" spans="4:15">
      <c r="D154" s="1">
        <v>44218</v>
      </c>
      <c r="E154" s="12">
        <v>-7.4285285714286225E-3</v>
      </c>
      <c r="F154" s="12">
        <v>7.7452150129911929E-3</v>
      </c>
      <c r="G154" s="12">
        <v>-1.9938123066345764E-2</v>
      </c>
      <c r="H154" s="12">
        <v>-5.8901778300587439E-3</v>
      </c>
      <c r="I154" s="12">
        <v>-2.0561525481948402E-2</v>
      </c>
      <c r="J154" s="12">
        <v>-1.0199174356483648E-2</v>
      </c>
      <c r="K154" s="12">
        <v>-1.6696879008961118E-2</v>
      </c>
      <c r="L154" s="12">
        <v>-5.7440731070495252E-3</v>
      </c>
      <c r="M154" s="12">
        <v>-1.2086881508868748E-2</v>
      </c>
      <c r="N154" s="12">
        <v>-2.0351649310713926E-3</v>
      </c>
      <c r="O154" s="12">
        <v>-9.2835312849224756E-3</v>
      </c>
    </row>
    <row r="155" spans="4:15">
      <c r="D155" s="1">
        <v>44217</v>
      </c>
      <c r="E155" s="12">
        <v>0</v>
      </c>
      <c r="F155" s="12">
        <v>-3.1666650000000018E-2</v>
      </c>
      <c r="G155" s="12">
        <v>-4.1081480351984941E-3</v>
      </c>
      <c r="H155" s="12">
        <v>-2.3860802069857592E-2</v>
      </c>
      <c r="I155" s="12">
        <v>-1.4035048732943409E-2</v>
      </c>
      <c r="J155" s="12">
        <v>-1.765262488800691E-2</v>
      </c>
      <c r="K155" s="12">
        <v>-2.3395959709179719E-2</v>
      </c>
      <c r="L155" s="12">
        <v>-1.9959108497486854E-2</v>
      </c>
      <c r="M155" s="12">
        <v>-8.8018714863446219E-3</v>
      </c>
      <c r="N155" s="12">
        <v>1.126517547660316E-2</v>
      </c>
      <c r="O155" s="12">
        <v>-1.3221503794241446E-2</v>
      </c>
    </row>
    <row r="156" spans="4:15">
      <c r="D156" s="1">
        <v>44216</v>
      </c>
      <c r="E156" s="12">
        <v>-3.5587188612099642E-3</v>
      </c>
      <c r="F156" s="12">
        <v>-9.7375968024823838E-3</v>
      </c>
      <c r="G156" s="12">
        <v>6.850976127065248E-4</v>
      </c>
      <c r="H156" s="12">
        <v>1.1191816372449712E-2</v>
      </c>
      <c r="I156" s="12">
        <v>4.0567951318458417E-2</v>
      </c>
      <c r="J156" s="12">
        <v>-1.0854270370256186E-2</v>
      </c>
      <c r="K156" s="12">
        <v>-1.6730637269758163E-2</v>
      </c>
      <c r="L156" s="12">
        <v>-2.0060179535597748E-2</v>
      </c>
      <c r="M156" s="12">
        <v>-4.8662077338849233E-3</v>
      </c>
      <c r="N156" s="12">
        <v>-1.8498809664018918E-2</v>
      </c>
      <c r="O156" s="12">
        <v>-3.1861554933593633E-3</v>
      </c>
    </row>
    <row r="157" spans="4:15">
      <c r="D157" s="1">
        <v>44215</v>
      </c>
      <c r="E157" s="12">
        <v>2.2413055194484922E-2</v>
      </c>
      <c r="F157" s="12">
        <v>-3.453898139930823E-3</v>
      </c>
      <c r="G157" s="12">
        <v>-3.4141344003368736E-3</v>
      </c>
      <c r="H157" s="12">
        <v>-2.6736440041407877E-2</v>
      </c>
      <c r="I157" s="12">
        <v>1.1489494809622705E-2</v>
      </c>
      <c r="J157" s="12">
        <v>-1.0737581699346542E-2</v>
      </c>
      <c r="K157" s="12">
        <v>2.2087673672960401E-2</v>
      </c>
      <c r="L157" s="12">
        <v>-2.9999500000000624E-3</v>
      </c>
      <c r="M157" s="12">
        <v>-1.5097115800986742E-2</v>
      </c>
      <c r="N157" s="12">
        <v>-2.6508324175767667E-3</v>
      </c>
      <c r="O157" s="12">
        <v>-9.09972882251766E-4</v>
      </c>
    </row>
    <row r="158" spans="4:15">
      <c r="D158" s="1">
        <v>44214</v>
      </c>
      <c r="E158" s="12">
        <v>1.9284897238694653E-2</v>
      </c>
      <c r="F158" s="12">
        <v>1.6382396369990251E-2</v>
      </c>
      <c r="G158" s="12">
        <v>1.3845691029618957E-2</v>
      </c>
      <c r="H158" s="12">
        <v>-2.8280300216083139E-4</v>
      </c>
      <c r="I158" s="12">
        <v>2.8807408592896972E-3</v>
      </c>
      <c r="J158" s="12">
        <v>3.2786885245901769E-3</v>
      </c>
      <c r="K158" s="12">
        <v>-1.7781293820010244E-3</v>
      </c>
      <c r="L158" s="12">
        <v>-1.4292803632685881E-2</v>
      </c>
      <c r="M158" s="12">
        <v>-1.0433896421687978E-2</v>
      </c>
      <c r="N158" s="12">
        <v>8.1239441542293629E-3</v>
      </c>
      <c r="O158" s="12">
        <v>3.7008725737877383E-3</v>
      </c>
    </row>
    <row r="159" spans="4:15">
      <c r="D159" s="1">
        <v>44211</v>
      </c>
      <c r="E159" s="12">
        <v>1.8124226221480601E-2</v>
      </c>
      <c r="F159" s="12">
        <v>-2.9840999510882239E-2</v>
      </c>
      <c r="G159" s="12">
        <v>1.6537614356087187E-2</v>
      </c>
      <c r="H159" s="12">
        <v>-4.3554727444880433E-2</v>
      </c>
      <c r="I159" s="12">
        <v>1.3344412010008308E-2</v>
      </c>
      <c r="J159" s="12">
        <v>-2.6891566686801763E-2</v>
      </c>
      <c r="K159" s="12">
        <v>-4.5161288789090426E-2</v>
      </c>
      <c r="L159" s="12">
        <v>-1.3612007778317944E-2</v>
      </c>
      <c r="M159" s="12">
        <v>-1.5639636515742315E-2</v>
      </c>
      <c r="N159" s="12">
        <v>-4.3456031386829304E-2</v>
      </c>
      <c r="O159" s="12">
        <v>-1.7015000552496835E-2</v>
      </c>
    </row>
    <row r="160" spans="4:15">
      <c r="D160" s="1">
        <v>44210</v>
      </c>
      <c r="E160" s="12">
        <v>3.7774295262919935E-2</v>
      </c>
      <c r="F160" s="12">
        <v>-7.0854102857290588E-3</v>
      </c>
      <c r="G160" s="12">
        <v>-1.592794376481799E-2</v>
      </c>
      <c r="H160" s="12">
        <v>4.0534790688186217E-2</v>
      </c>
      <c r="I160" s="12">
        <v>1.6101694915254195E-2</v>
      </c>
      <c r="J160" s="12">
        <v>2.141531657355672E-2</v>
      </c>
      <c r="K160" s="12">
        <v>1.0291629502572959E-2</v>
      </c>
      <c r="L160" s="12">
        <v>1.03142922242489E-2</v>
      </c>
      <c r="M160" s="12">
        <v>4.4548641906424951E-3</v>
      </c>
      <c r="N160" s="12">
        <v>1.6420723171682441E-2</v>
      </c>
      <c r="O160" s="12">
        <v>1.3429425247851678E-2</v>
      </c>
    </row>
    <row r="161" spans="4:15">
      <c r="D161" s="1">
        <v>44209</v>
      </c>
      <c r="E161" s="12">
        <v>-1.5674658898689041E-4</v>
      </c>
      <c r="F161" s="12">
        <v>4.0420694576868647E-3</v>
      </c>
      <c r="G161" s="12">
        <v>-2.7281979545908309E-2</v>
      </c>
      <c r="H161" s="12">
        <v>-4.2204557056694305E-4</v>
      </c>
      <c r="I161" s="12">
        <v>-2.5359256128486356E-3</v>
      </c>
      <c r="J161" s="12">
        <v>-7.3936694729052031E-3</v>
      </c>
      <c r="K161" s="12">
        <v>-4.831861078415324E-2</v>
      </c>
      <c r="L161" s="12">
        <v>1.0421885856079498E-2</v>
      </c>
      <c r="M161" s="12">
        <v>5.4220052732363491E-3</v>
      </c>
      <c r="N161" s="12">
        <v>-2.9942544007610872E-2</v>
      </c>
      <c r="O161" s="12">
        <v>-9.6165560995977381E-3</v>
      </c>
    </row>
    <row r="162" spans="4:15">
      <c r="D162" s="1">
        <v>44208</v>
      </c>
      <c r="E162" s="12">
        <v>1.1252028882790146E-2</v>
      </c>
      <c r="F162" s="12">
        <v>2.8946930145617444E-2</v>
      </c>
      <c r="G162" s="12">
        <v>6.4407118644067372E-3</v>
      </c>
      <c r="H162" s="12">
        <v>2.0970970081687534E-2</v>
      </c>
      <c r="I162" s="12">
        <v>1.1976091188027792E-2</v>
      </c>
      <c r="J162" s="12">
        <v>1.0270728291316424E-2</v>
      </c>
      <c r="K162" s="12">
        <v>-7.4530781771523251E-3</v>
      </c>
      <c r="L162" s="12">
        <v>6.0526315789473609E-2</v>
      </c>
      <c r="M162" s="12">
        <v>2.3579603328064287E-4</v>
      </c>
      <c r="N162" s="12">
        <v>-2.7358314551137929E-2</v>
      </c>
      <c r="O162" s="12">
        <v>1.1580817954831008E-2</v>
      </c>
    </row>
    <row r="163" spans="4:15">
      <c r="D163" s="1">
        <v>44207</v>
      </c>
      <c r="E163" s="12">
        <v>-1.5600624511719953E-2</v>
      </c>
      <c r="F163" s="12">
        <v>-4.1154842595464675E-2</v>
      </c>
      <c r="G163" s="12">
        <v>2.111460786135716E-2</v>
      </c>
      <c r="H163" s="12">
        <v>-1.9436577464788773E-2</v>
      </c>
      <c r="I163" s="12">
        <v>-1.9295343959731474E-2</v>
      </c>
      <c r="J163" s="12">
        <v>-4.289539959318138E-2</v>
      </c>
      <c r="K163" s="12">
        <v>-8.3547555155926261E-3</v>
      </c>
      <c r="L163" s="12">
        <v>-2.564102564102564E-2</v>
      </c>
      <c r="M163" s="12">
        <v>-7.4889160156528601E-3</v>
      </c>
      <c r="N163" s="12">
        <v>-1.960490196078784E-4</v>
      </c>
      <c r="O163" s="12">
        <v>-1.5894892645540809E-2</v>
      </c>
    </row>
    <row r="164" spans="4:15">
      <c r="D164" s="1">
        <v>44204</v>
      </c>
      <c r="E164" s="12">
        <v>1.8753973895549069E-2</v>
      </c>
      <c r="F164" s="12">
        <v>1.4729719309143345E-2</v>
      </c>
      <c r="G164" s="12">
        <v>4.0706015850144016E-2</v>
      </c>
      <c r="H164" s="12">
        <v>6.7508613215798735E-2</v>
      </c>
      <c r="I164" s="12">
        <v>2.8472821397756694E-2</v>
      </c>
      <c r="J164" s="12">
        <v>3.6111064814814818E-2</v>
      </c>
      <c r="K164" s="12">
        <v>3.8709999999999504E-3</v>
      </c>
      <c r="L164" s="12">
        <v>3.6682670743363607E-2</v>
      </c>
      <c r="M164" s="12">
        <v>4.0925763252664796E-2</v>
      </c>
      <c r="N164" s="12">
        <v>-3.1274433150898476E-3</v>
      </c>
      <c r="O164" s="12">
        <v>2.8463419916414517E-2</v>
      </c>
    </row>
    <row r="165" spans="4:15">
      <c r="D165" s="1">
        <v>44203</v>
      </c>
      <c r="E165" s="12">
        <v>-1.2698730158730214E-3</v>
      </c>
      <c r="F165" s="12">
        <v>2.795336153000608E-2</v>
      </c>
      <c r="G165" s="12">
        <v>5.3110733948758239E-2</v>
      </c>
      <c r="H165" s="12">
        <v>4.7401606299212598E-2</v>
      </c>
      <c r="I165" s="12">
        <v>-1.2356157322375756E-2</v>
      </c>
      <c r="J165" s="12">
        <v>-9.2511559088258365E-4</v>
      </c>
      <c r="K165" s="12">
        <v>2.9900332225913574E-2</v>
      </c>
      <c r="L165" s="12">
        <v>-7.3879679478644393E-3</v>
      </c>
      <c r="M165" s="12">
        <v>-1.5351469377746505E-2</v>
      </c>
      <c r="N165" s="12">
        <v>6.5278467508220583E-2</v>
      </c>
      <c r="O165" s="12">
        <v>1.8635391825736876E-2</v>
      </c>
    </row>
    <row r="166" spans="4:15">
      <c r="D166" s="1">
        <v>44202</v>
      </c>
      <c r="E166" s="12">
        <v>-5.9139770895157817E-2</v>
      </c>
      <c r="F166" s="12">
        <v>-1.6366644576650696E-2</v>
      </c>
      <c r="G166" s="12">
        <v>1.8940857404682824E-2</v>
      </c>
      <c r="H166" s="12">
        <v>-5.7583810815545193E-2</v>
      </c>
      <c r="I166" s="12">
        <v>-5.8564019253910887E-2</v>
      </c>
      <c r="J166" s="12">
        <v>-4.2515456155890162E-2</v>
      </c>
      <c r="K166" s="12">
        <v>1.9973035287182994E-3</v>
      </c>
      <c r="L166" s="12">
        <v>-3.6802839116718855E-3</v>
      </c>
      <c r="M166" s="12">
        <v>-2.113170358097825E-2</v>
      </c>
      <c r="N166" s="12">
        <v>3.2795731182795738E-2</v>
      </c>
      <c r="O166" s="12">
        <v>-2.0524779707360802E-2</v>
      </c>
    </row>
    <row r="167" spans="4:15">
      <c r="D167" s="1">
        <v>44201</v>
      </c>
      <c r="E167" s="12">
        <v>-1.5294132352941232E-2</v>
      </c>
      <c r="F167" s="12">
        <v>1.9679075752019625E-3</v>
      </c>
      <c r="G167" s="12">
        <v>-6.9097123573786398E-3</v>
      </c>
      <c r="H167" s="12">
        <v>-5.9014754485316621E-3</v>
      </c>
      <c r="I167" s="12">
        <v>-2.0157171034572506E-2</v>
      </c>
      <c r="J167" s="12">
        <v>1.3304213450297099E-3</v>
      </c>
      <c r="K167" s="12">
        <v>3.9086855759252852E-2</v>
      </c>
      <c r="L167" s="12">
        <v>-6.7885117493472072E-3</v>
      </c>
      <c r="M167" s="12">
        <v>-3.2763976546453582E-3</v>
      </c>
      <c r="N167" s="12">
        <v>1.6837973068423103E-2</v>
      </c>
      <c r="O167" s="12">
        <v>8.9575715049102295E-5</v>
      </c>
    </row>
    <row r="168" spans="4:15">
      <c r="D168" s="1">
        <v>44200</v>
      </c>
      <c r="E168" s="12">
        <v>-2.6400704018774831E-3</v>
      </c>
      <c r="F168" s="12">
        <v>-1.6134269119070701E-2</v>
      </c>
      <c r="G168" s="12">
        <v>-1.8832392423065628E-2</v>
      </c>
      <c r="H168" s="12">
        <v>-1.6968789715828308E-2</v>
      </c>
      <c r="I168" s="12">
        <v>-3.0049424185084269E-2</v>
      </c>
      <c r="J168" s="12">
        <v>-4.1649042003865572E-2</v>
      </c>
      <c r="K168" s="12">
        <v>2.0112914608327464E-2</v>
      </c>
      <c r="L168" s="12">
        <v>-1.2377463247935235E-2</v>
      </c>
      <c r="M168" s="12">
        <v>-3.1065692982722382E-2</v>
      </c>
      <c r="N168" s="12">
        <v>4.5854798599935916E-2</v>
      </c>
      <c r="O168" s="12">
        <v>-1.0374943087118621E-2</v>
      </c>
    </row>
    <row r="169" spans="4:15">
      <c r="D169" s="1">
        <v>44195</v>
      </c>
      <c r="E169" s="12">
        <v>5.8704139399831407E-4</v>
      </c>
      <c r="F169" s="12">
        <v>2.5881429539283823E-3</v>
      </c>
      <c r="G169" s="12">
        <v>3.8326124364489615E-2</v>
      </c>
      <c r="H169" s="12">
        <v>2.8183702003689342E-2</v>
      </c>
      <c r="I169" s="12">
        <v>3.0522807616488071E-3</v>
      </c>
      <c r="J169" s="12">
        <v>7.2773969487414901E-3</v>
      </c>
      <c r="K169" s="12">
        <v>2.4761230986912021E-3</v>
      </c>
      <c r="L169" s="12">
        <v>-1.0714336734693972E-2</v>
      </c>
      <c r="M169" s="12">
        <v>-1.5405274872754121E-2</v>
      </c>
      <c r="N169" s="12">
        <v>4.3642701274836685E-3</v>
      </c>
      <c r="O169" s="12">
        <v>6.0735470045222718E-3</v>
      </c>
    </row>
    <row r="170" spans="4:15">
      <c r="D170" s="1">
        <v>44194</v>
      </c>
      <c r="E170" s="12">
        <v>-6.7055249768374087E-3</v>
      </c>
      <c r="F170" s="12">
        <v>5.2032682926830059E-3</v>
      </c>
      <c r="G170" s="12">
        <v>5.110023384040022E-3</v>
      </c>
      <c r="H170" s="12">
        <v>5.3973165845869068E-3</v>
      </c>
      <c r="I170" s="12">
        <v>5.7559534797859109E-3</v>
      </c>
      <c r="J170" s="12">
        <v>-3.7098062654575478E-2</v>
      </c>
      <c r="K170" s="12">
        <v>3.1937544357700447E-3</v>
      </c>
      <c r="L170" s="12">
        <v>6.6769905843343915E-3</v>
      </c>
      <c r="M170" s="12">
        <v>3.5367565781919748E-2</v>
      </c>
      <c r="N170" s="12">
        <v>-2.7488031783026723E-3</v>
      </c>
      <c r="O170" s="12">
        <v>2.0152481733404469E-3</v>
      </c>
    </row>
    <row r="171" spans="4:15">
      <c r="D171" s="1">
        <v>44193</v>
      </c>
      <c r="E171" s="12">
        <v>1.6898888480564655E-2</v>
      </c>
      <c r="F171" s="12">
        <v>2.5170895988361201E-2</v>
      </c>
      <c r="G171" s="12">
        <v>1.1933254253510481E-2</v>
      </c>
      <c r="H171" s="12">
        <v>1.5014865315761247E-3</v>
      </c>
      <c r="I171" s="12">
        <v>3.5771060401375628E-2</v>
      </c>
      <c r="J171" s="12">
        <v>2.1903959561920941E-2</v>
      </c>
      <c r="K171" s="12">
        <v>8.2289442494116339E-3</v>
      </c>
      <c r="L171" s="12">
        <v>1.3007284755842077E-2</v>
      </c>
      <c r="M171" s="12">
        <v>4.1781954641242156E-3</v>
      </c>
      <c r="N171" s="12">
        <v>-5.72378656451753E-4</v>
      </c>
      <c r="O171" s="12">
        <v>1.3802159103023518E-2</v>
      </c>
    </row>
    <row r="172" spans="4:15">
      <c r="D172" s="1">
        <v>44188</v>
      </c>
      <c r="E172" s="12">
        <v>-6.480161812071881E-3</v>
      </c>
      <c r="F172" s="12">
        <v>-4.8108496888420015E-3</v>
      </c>
      <c r="G172" s="12">
        <v>-2.1028076323987545E-2</v>
      </c>
      <c r="H172" s="12">
        <v>2.6510497526687559E-2</v>
      </c>
      <c r="I172" s="12">
        <v>1.1254038592272926E-2</v>
      </c>
      <c r="J172" s="12">
        <v>2.151462994836489E-2</v>
      </c>
      <c r="K172" s="12">
        <v>2.4560116401755327E-2</v>
      </c>
      <c r="L172" s="12">
        <v>1.5632099237515744E-3</v>
      </c>
      <c r="M172" s="12">
        <v>4.429960735647131E-3</v>
      </c>
      <c r="N172" s="12">
        <v>4.8309062610786459E-3</v>
      </c>
      <c r="O172" s="12">
        <v>6.2344271564656623E-3</v>
      </c>
    </row>
    <row r="173" spans="4:15">
      <c r="D173" s="1">
        <v>44187</v>
      </c>
      <c r="E173" s="12">
        <v>-8.8282814718693039E-4</v>
      </c>
      <c r="F173" s="12">
        <v>2.169488209135198E-2</v>
      </c>
      <c r="G173" s="12">
        <v>3.0497592295345023E-2</v>
      </c>
      <c r="H173" s="12">
        <v>-1.3081853151258035E-2</v>
      </c>
      <c r="I173" s="12">
        <v>-2.0056177236656646E-3</v>
      </c>
      <c r="J173" s="12">
        <v>-2.3529370736528235E-2</v>
      </c>
      <c r="K173" s="12">
        <v>9.6225388601035907E-3</v>
      </c>
      <c r="L173" s="12">
        <v>1.1597364870709658E-2</v>
      </c>
      <c r="M173" s="12">
        <v>-1.8759996068715427E-2</v>
      </c>
      <c r="N173" s="12">
        <v>9.2103383696725931E-4</v>
      </c>
      <c r="O173" s="12">
        <v>1.6073746127123222E-3</v>
      </c>
    </row>
    <row r="174" spans="4:15">
      <c r="D174" s="1">
        <v>44186</v>
      </c>
      <c r="E174" s="12">
        <v>-7.0134860603892233E-3</v>
      </c>
      <c r="F174" s="12">
        <v>-1.3377893871431065E-2</v>
      </c>
      <c r="G174" s="12">
        <v>-2.8081085338575788E-2</v>
      </c>
      <c r="H174" s="12">
        <v>-1.4540563851604861E-2</v>
      </c>
      <c r="I174" s="12">
        <v>-2.3501785513230896E-2</v>
      </c>
      <c r="J174" s="12">
        <v>-2.3389494321317379E-2</v>
      </c>
      <c r="K174" s="12">
        <v>-3.8434163701067676E-2</v>
      </c>
      <c r="L174" s="12">
        <v>-2.6180749486652926E-2</v>
      </c>
      <c r="M174" s="12">
        <v>-1.1756663778601366E-2</v>
      </c>
      <c r="N174" s="12">
        <v>-1.0706172754914449E-2</v>
      </c>
      <c r="O174" s="12">
        <v>-1.9698205867778561E-2</v>
      </c>
    </row>
    <row r="175" spans="4:15">
      <c r="D175" s="1">
        <v>44183</v>
      </c>
      <c r="E175" s="12">
        <v>-2.5348888844362014E-2</v>
      </c>
      <c r="F175" s="12">
        <v>-1.0752754342431689E-2</v>
      </c>
      <c r="G175" s="12">
        <v>2.5189884046381367E-2</v>
      </c>
      <c r="H175" s="12">
        <v>-6.2564876920820764E-3</v>
      </c>
      <c r="I175" s="12">
        <v>-2.5572535889300214E-2</v>
      </c>
      <c r="J175" s="12">
        <v>-2.1678000802890472E-2</v>
      </c>
      <c r="K175" s="12">
        <v>-4.9575070821528695E-3</v>
      </c>
      <c r="L175" s="12">
        <v>-2.012067505637204E-2</v>
      </c>
      <c r="M175" s="12">
        <v>-1.1399249071294264E-2</v>
      </c>
      <c r="N175" s="12">
        <v>6.880802989018539E-3</v>
      </c>
      <c r="O175" s="12">
        <v>-9.4015411745485729E-3</v>
      </c>
    </row>
    <row r="176" spans="4:15">
      <c r="D176" s="1">
        <v>44182</v>
      </c>
      <c r="E176" s="12">
        <v>-8.7520473603640934E-3</v>
      </c>
      <c r="F176" s="12">
        <v>-1.6514617110792941E-3</v>
      </c>
      <c r="G176" s="12">
        <v>1.0505050505050567E-2</v>
      </c>
      <c r="H176" s="12">
        <v>1.7737992991782896E-2</v>
      </c>
      <c r="I176" s="12">
        <v>2.2638593763557365E-2</v>
      </c>
      <c r="J176" s="12">
        <v>-1.5414980846441913E-2</v>
      </c>
      <c r="K176" s="12">
        <v>1.7736430729463147E-3</v>
      </c>
      <c r="L176" s="12">
        <v>4.0404042444649544E-3</v>
      </c>
      <c r="M176" s="12">
        <v>-9.0807772579567844E-3</v>
      </c>
      <c r="N176" s="12">
        <v>1.1366225801829902E-2</v>
      </c>
      <c r="O176" s="12">
        <v>3.3162643203789913E-3</v>
      </c>
    </row>
    <row r="177" spans="4:15">
      <c r="D177" s="1">
        <v>44181</v>
      </c>
      <c r="E177" s="12">
        <v>5.9641864800960729E-3</v>
      </c>
      <c r="F177" s="12">
        <v>2.8362791131351196E-2</v>
      </c>
      <c r="G177" s="12">
        <v>1.4344262295082027E-2</v>
      </c>
      <c r="H177" s="12">
        <v>1.9474529496500598E-2</v>
      </c>
      <c r="I177" s="12">
        <v>1.3850469566363759E-2</v>
      </c>
      <c r="J177" s="12">
        <v>9.5770155457707094E-3</v>
      </c>
      <c r="K177" s="12">
        <v>1.2208294434470281E-2</v>
      </c>
      <c r="L177" s="12">
        <v>5.0520462328422857E-4</v>
      </c>
      <c r="M177" s="12">
        <v>1.3240529382239283E-2</v>
      </c>
      <c r="N177" s="12">
        <v>2.0355041420118299E-2</v>
      </c>
      <c r="O177" s="12">
        <v>1.3788232437527645E-2</v>
      </c>
    </row>
    <row r="178" spans="4:15">
      <c r="D178" s="1">
        <v>44180</v>
      </c>
      <c r="E178" s="12">
        <v>3.4197492163009391E-3</v>
      </c>
      <c r="F178" s="12">
        <v>1.0295075850894758E-2</v>
      </c>
      <c r="G178" s="12">
        <v>1.8789101511937235E-2</v>
      </c>
      <c r="H178" s="12">
        <v>2.227833745807651E-2</v>
      </c>
      <c r="I178" s="12">
        <v>7.4861725430285839E-2</v>
      </c>
      <c r="J178" s="12">
        <v>0</v>
      </c>
      <c r="K178" s="12">
        <v>8.3272625515112379E-3</v>
      </c>
      <c r="L178" s="12">
        <v>1.7480718895592853E-2</v>
      </c>
      <c r="M178" s="12">
        <v>-6.4660212672581962E-3</v>
      </c>
      <c r="N178" s="12">
        <v>1.1370400549237516E-2</v>
      </c>
      <c r="O178" s="12">
        <v>1.6035635019657869E-2</v>
      </c>
    </row>
    <row r="179" spans="4:15">
      <c r="D179" s="1">
        <v>44179</v>
      </c>
      <c r="E179" s="12">
        <v>8.1884641834728596E-3</v>
      </c>
      <c r="F179" s="12">
        <v>-9.517352303150102E-3</v>
      </c>
      <c r="G179" s="12">
        <v>5.457640638119229E-3</v>
      </c>
      <c r="H179" s="12">
        <v>-6.4364206210923555E-3</v>
      </c>
      <c r="I179" s="12">
        <v>-4.2355399484596615E-3</v>
      </c>
      <c r="J179" s="12">
        <v>1.5986810551559421E-3</v>
      </c>
      <c r="K179" s="12">
        <v>1.8136017410227852E-3</v>
      </c>
      <c r="L179" s="12">
        <v>-6.6393769152195093E-3</v>
      </c>
      <c r="M179" s="12">
        <v>-4.218495010013164E-3</v>
      </c>
      <c r="N179" s="12">
        <v>-1.5437166916837454E-2</v>
      </c>
      <c r="O179" s="12">
        <v>-2.9425964097001427E-3</v>
      </c>
    </row>
    <row r="180" spans="4:15">
      <c r="D180" s="1">
        <v>44176</v>
      </c>
      <c r="E180" s="12">
        <v>1.4372126849770229E-4</v>
      </c>
      <c r="F180" s="12">
        <v>1.082283075681735E-2</v>
      </c>
      <c r="G180" s="12">
        <v>4.2003361696903212E-4</v>
      </c>
      <c r="H180" s="12">
        <v>2.6759326723742555E-3</v>
      </c>
      <c r="I180" s="12">
        <v>-5.4843879324287199E-2</v>
      </c>
      <c r="J180" s="12">
        <v>-3.5838187443615159E-2</v>
      </c>
      <c r="K180" s="12">
        <v>-8.986340762041696E-3</v>
      </c>
      <c r="L180" s="12">
        <v>2.5130890052355855E-2</v>
      </c>
      <c r="M180" s="12">
        <v>1.3273391069592085E-2</v>
      </c>
      <c r="N180" s="12">
        <v>-1.6470470588235658E-3</v>
      </c>
      <c r="O180" s="12">
        <v>-4.8848655152161314E-3</v>
      </c>
    </row>
    <row r="181" spans="4:15">
      <c r="D181" s="1">
        <v>44175</v>
      </c>
      <c r="E181" s="12">
        <v>-5.0035599000811514E-3</v>
      </c>
      <c r="F181" s="12">
        <v>2.7537564475508671E-2</v>
      </c>
      <c r="G181" s="12">
        <v>3.7942666017818909E-3</v>
      </c>
      <c r="H181" s="12">
        <v>-5.323313062835705E-3</v>
      </c>
      <c r="I181" s="12">
        <v>2.629421710625621E-2</v>
      </c>
      <c r="J181" s="12">
        <v>4.4686030595813227E-2</v>
      </c>
      <c r="K181" s="12">
        <v>3.2665143553632446E-2</v>
      </c>
      <c r="L181" s="12">
        <v>-8.8220031136480616E-3</v>
      </c>
      <c r="M181" s="12">
        <v>4.8843779068420301E-2</v>
      </c>
      <c r="N181" s="12">
        <v>2.7811403669095708E-2</v>
      </c>
      <c r="O181" s="12">
        <v>1.9248352899394354E-2</v>
      </c>
    </row>
    <row r="182" spans="4:15">
      <c r="D182" s="1">
        <v>44174</v>
      </c>
      <c r="E182" s="12">
        <v>-2.7088965313502053E-3</v>
      </c>
      <c r="F182" s="12">
        <v>-2.5292498714599005E-2</v>
      </c>
      <c r="G182" s="12">
        <v>-6.2841220660190622E-3</v>
      </c>
      <c r="H182" s="12">
        <v>-3.1685870704758444E-2</v>
      </c>
      <c r="I182" s="12">
        <v>-4.3239035275197998E-2</v>
      </c>
      <c r="J182" s="12">
        <v>1.4291547570436972E-2</v>
      </c>
      <c r="K182" s="12">
        <v>1.0502663165791395E-2</v>
      </c>
      <c r="L182" s="12">
        <v>1.0389610389610168E-3</v>
      </c>
      <c r="M182" s="12">
        <v>-1.0968515737379758E-2</v>
      </c>
      <c r="N182" s="12">
        <v>-2.4126054906488956E-3</v>
      </c>
      <c r="O182" s="12">
        <v>-9.6758372744763978E-3</v>
      </c>
    </row>
    <row r="183" spans="4:15">
      <c r="D183" s="1">
        <v>44173</v>
      </c>
      <c r="E183" s="12">
        <v>-7.1239490775344032E-4</v>
      </c>
      <c r="F183" s="12">
        <v>-5.8159256180611296E-3</v>
      </c>
      <c r="G183" s="12">
        <v>-1.8099465985169427E-2</v>
      </c>
      <c r="H183" s="12">
        <v>1.5394088906928709E-2</v>
      </c>
      <c r="I183" s="12">
        <v>0</v>
      </c>
      <c r="J183" s="12">
        <v>-1.6465863453815267E-2</v>
      </c>
      <c r="K183" s="12">
        <v>-1.2592592592592588E-2</v>
      </c>
      <c r="L183" s="12">
        <v>9.4389092815941114E-3</v>
      </c>
      <c r="M183" s="12">
        <v>-5.8004048091801381E-3</v>
      </c>
      <c r="N183" s="12">
        <v>-6.0271249919388874E-4</v>
      </c>
      <c r="O183" s="12">
        <v>-3.5256361677243053E-3</v>
      </c>
    </row>
    <row r="184" spans="4:15">
      <c r="D184" s="1">
        <v>44172</v>
      </c>
      <c r="E184" s="12">
        <v>-1.0014104089870036E-2</v>
      </c>
      <c r="F184" s="12">
        <v>-5.2748340990301304E-3</v>
      </c>
      <c r="G184" s="12">
        <v>5.3763027295285993E-3</v>
      </c>
      <c r="H184" s="12">
        <v>-3.0737064938991376E-2</v>
      </c>
      <c r="I184" s="12">
        <v>5.1363226821892292E-3</v>
      </c>
      <c r="J184" s="12">
        <v>5.6542810985459211E-3</v>
      </c>
      <c r="K184" s="12">
        <v>-1.9251761015192069E-2</v>
      </c>
      <c r="L184" s="12">
        <v>-1.6503301521573015E-2</v>
      </c>
      <c r="M184" s="12">
        <v>-2.1788539873013792E-2</v>
      </c>
      <c r="N184" s="12">
        <v>1.1832080562378118E-2</v>
      </c>
      <c r="O184" s="12">
        <v>-7.5570618465028551E-3</v>
      </c>
    </row>
    <row r="185" spans="4:15">
      <c r="D185" s="1">
        <v>44169</v>
      </c>
      <c r="E185" s="12">
        <v>2.1466617405756092E-2</v>
      </c>
      <c r="F185" s="12">
        <v>-2.0376465633035268E-3</v>
      </c>
      <c r="G185" s="12">
        <v>-2.0635575732563232E-3</v>
      </c>
      <c r="H185" s="12">
        <v>-1.5714481757349432E-2</v>
      </c>
      <c r="I185" s="12">
        <v>7.0190320803491954E-2</v>
      </c>
      <c r="J185" s="12">
        <v>-1.5506958250496901E-2</v>
      </c>
      <c r="K185" s="12">
        <v>3.3408484737555699E-2</v>
      </c>
      <c r="L185" s="12">
        <v>-2.572119209253087E-3</v>
      </c>
      <c r="M185" s="12">
        <v>-5.417547059456752E-3</v>
      </c>
      <c r="N185" s="12">
        <v>3.8247264922077827E-2</v>
      </c>
      <c r="O185" s="12">
        <v>1.2000037745576555E-2</v>
      </c>
    </row>
    <row r="186" spans="4:15">
      <c r="D186" s="1">
        <v>44168</v>
      </c>
      <c r="E186" s="12">
        <v>-2.032454538671968E-2</v>
      </c>
      <c r="F186" s="12">
        <v>-1.1912818592066707E-2</v>
      </c>
      <c r="G186" s="12">
        <v>-2.7298273785628251E-2</v>
      </c>
      <c r="H186" s="12">
        <v>3.8432148848558889E-2</v>
      </c>
      <c r="I186" s="12">
        <v>2.7367499329078587E-2</v>
      </c>
      <c r="J186" s="12">
        <v>3.073770491803279E-2</v>
      </c>
      <c r="K186" s="12">
        <v>2.8174411424160533E-2</v>
      </c>
      <c r="L186" s="12">
        <v>2.0619072164948546E-3</v>
      </c>
      <c r="M186" s="12">
        <v>7.7342436923858969E-3</v>
      </c>
      <c r="N186" s="12">
        <v>-1.1022007065230852E-2</v>
      </c>
      <c r="O186" s="12">
        <v>6.3950270599066068E-3</v>
      </c>
    </row>
    <row r="187" spans="4:15">
      <c r="D187" s="1">
        <v>44167</v>
      </c>
      <c r="E187" s="12">
        <v>2.443600205691137E-2</v>
      </c>
      <c r="F187" s="12">
        <v>4.9665429716992879E-2</v>
      </c>
      <c r="G187" s="12">
        <v>-2.543032180869808E-2</v>
      </c>
      <c r="H187" s="12">
        <v>1.8335065775480018E-3</v>
      </c>
      <c r="I187" s="12">
        <v>1.3048815789015789E-3</v>
      </c>
      <c r="J187" s="12">
        <v>1.4974999377079827E-2</v>
      </c>
      <c r="K187" s="12">
        <v>1.210937499999995E-2</v>
      </c>
      <c r="L187" s="12">
        <v>-2.2177419354838773E-2</v>
      </c>
      <c r="M187" s="12">
        <v>1.4539641844523617E-2</v>
      </c>
      <c r="N187" s="12">
        <v>-1.7353895384615393E-2</v>
      </c>
      <c r="O187" s="12">
        <v>5.3902199603804973E-3</v>
      </c>
    </row>
    <row r="188" spans="4:15">
      <c r="D188" s="1">
        <v>44166</v>
      </c>
      <c r="E188" s="12">
        <v>-4.175565335157545E-3</v>
      </c>
      <c r="F188" s="12">
        <v>1.1580278545177958E-2</v>
      </c>
      <c r="G188" s="12">
        <v>2.1991163534586151E-2</v>
      </c>
      <c r="H188" s="12">
        <v>-2.6331508087897831E-2</v>
      </c>
      <c r="I188" s="12">
        <v>2.6166794894131058E-3</v>
      </c>
      <c r="J188" s="12">
        <v>6.0432333480370463E-2</v>
      </c>
      <c r="K188" s="12">
        <v>2.8112449799196904E-2</v>
      </c>
      <c r="L188" s="12">
        <v>-1.3426205200089279E-2</v>
      </c>
      <c r="M188" s="12">
        <v>1.5467487064885233E-2</v>
      </c>
      <c r="N188" s="12">
        <v>4.1666666666666664E-2</v>
      </c>
      <c r="O188" s="12">
        <v>1.3793377995715183E-2</v>
      </c>
    </row>
    <row r="189" spans="4:15">
      <c r="D189" s="1">
        <v>44165</v>
      </c>
      <c r="E189" s="12">
        <v>-2.1831028169014138E-2</v>
      </c>
      <c r="F189" s="12">
        <v>-1.3532479220780205E-2</v>
      </c>
      <c r="G189" s="12">
        <v>0</v>
      </c>
      <c r="H189" s="12">
        <v>1.1739900308852932E-2</v>
      </c>
      <c r="I189" s="12">
        <v>-3.0033845305530913E-2</v>
      </c>
      <c r="J189" s="12">
        <v>-3.5319148936170143E-2</v>
      </c>
      <c r="K189" s="12">
        <v>-2.3529411764705938E-2</v>
      </c>
      <c r="L189" s="12">
        <v>3.6063936115404448E-2</v>
      </c>
      <c r="M189" s="12">
        <v>-2.1778971827848447E-2</v>
      </c>
      <c r="N189" s="12">
        <v>-5.60940832204475E-3</v>
      </c>
      <c r="O189" s="12">
        <v>-1.0383045712183714E-2</v>
      </c>
    </row>
    <row r="190" spans="4:15">
      <c r="D190" s="1">
        <v>44162</v>
      </c>
      <c r="E190" s="12">
        <v>-2.8089467475679278E-3</v>
      </c>
      <c r="F190" s="12">
        <v>-1.7544736842105791E-3</v>
      </c>
      <c r="G190" s="12">
        <v>3.8190120381901276E-2</v>
      </c>
      <c r="H190" s="12">
        <v>1.5281173127103509E-2</v>
      </c>
      <c r="I190" s="12">
        <v>-2.5316649475541192E-3</v>
      </c>
      <c r="J190" s="12">
        <v>2.5596841911398062E-3</v>
      </c>
      <c r="K190" s="12">
        <v>-1.2393493415956634E-2</v>
      </c>
      <c r="L190" s="12">
        <v>-3.0816128958199352E-3</v>
      </c>
      <c r="M190" s="12">
        <v>4.5289659082189673E-3</v>
      </c>
      <c r="N190" s="12">
        <v>2.4422123547081283E-2</v>
      </c>
      <c r="O190" s="12">
        <v>6.2411875464335647E-3</v>
      </c>
    </row>
    <row r="191" spans="4:15">
      <c r="D191" s="1">
        <v>44161</v>
      </c>
      <c r="E191" s="12">
        <v>-4.4742731183281146E-3</v>
      </c>
      <c r="F191" s="12">
        <v>6.8891888241024227E-3</v>
      </c>
      <c r="G191" s="12">
        <v>3.2133676092544985E-2</v>
      </c>
      <c r="H191" s="12">
        <v>-4.714798479087348E-3</v>
      </c>
      <c r="I191" s="12">
        <v>2.1142094334025635E-3</v>
      </c>
      <c r="J191" s="12">
        <v>-1.2636857624262835E-2</v>
      </c>
      <c r="K191" s="12">
        <v>-1.6380952380952371E-2</v>
      </c>
      <c r="L191" s="12">
        <v>2.2047245251823989E-2</v>
      </c>
      <c r="M191" s="12">
        <v>1.0045682464555663E-2</v>
      </c>
      <c r="N191" s="12">
        <v>1.4172185430463486E-2</v>
      </c>
      <c r="O191" s="12">
        <v>4.919530589426244E-3</v>
      </c>
    </row>
    <row r="192" spans="4:15">
      <c r="D192" s="1">
        <v>44160</v>
      </c>
      <c r="E192" s="12">
        <v>-5.7000278048102765E-3</v>
      </c>
      <c r="F192" s="12">
        <v>1.6337612794887192E-2</v>
      </c>
      <c r="G192" s="12">
        <v>-8.0748402858120908E-3</v>
      </c>
      <c r="H192" s="12">
        <v>2.2866159233724463E-3</v>
      </c>
      <c r="I192" s="12">
        <v>-2.5305972481730896E-3</v>
      </c>
      <c r="J192" s="12">
        <v>1.0212765957446742E-2</v>
      </c>
      <c r="K192" s="12">
        <v>1.1442029421892279E-3</v>
      </c>
      <c r="L192" s="12">
        <v>-7.8126037597602543E-3</v>
      </c>
      <c r="M192" s="12">
        <v>1.8367797146455148E-2</v>
      </c>
      <c r="N192" s="12">
        <v>9.3582482877707391E-3</v>
      </c>
      <c r="O192" s="12">
        <v>3.3589173953565781E-3</v>
      </c>
    </row>
    <row r="193" spans="4:15">
      <c r="D193" s="1">
        <v>44159</v>
      </c>
      <c r="E193" s="12">
        <v>6.9564554934530389E-4</v>
      </c>
      <c r="F193" s="12">
        <v>2.9765112048524171E-2</v>
      </c>
      <c r="G193" s="12">
        <v>4.2680751173708453E-3</v>
      </c>
      <c r="H193" s="12">
        <v>3.6719246684222429E-3</v>
      </c>
      <c r="I193" s="12">
        <v>4.2191596535168902E-4</v>
      </c>
      <c r="J193" s="12">
        <v>7.1591427268581864E-2</v>
      </c>
      <c r="K193" s="12">
        <v>4.4621474103585655E-2</v>
      </c>
      <c r="L193" s="12">
        <v>-5.1812437917742567E-3</v>
      </c>
      <c r="M193" s="12">
        <v>2.3560172202856125E-2</v>
      </c>
      <c r="N193" s="12">
        <v>4.9235544266579542E-2</v>
      </c>
      <c r="O193" s="12">
        <v>2.2265004739884318E-2</v>
      </c>
    </row>
    <row r="194" spans="4:15">
      <c r="D194" s="1">
        <v>44158</v>
      </c>
      <c r="E194" s="12">
        <v>3.8578211798558283E-2</v>
      </c>
      <c r="F194" s="12">
        <v>-2.2234272113108897E-2</v>
      </c>
      <c r="G194" s="12">
        <v>2.9965324059703273E-3</v>
      </c>
      <c r="H194" s="12">
        <v>-1.8326511072395569E-3</v>
      </c>
      <c r="I194" s="12">
        <v>-2.3083221992170055E-2</v>
      </c>
      <c r="J194" s="12">
        <v>-3.1818181818181949E-3</v>
      </c>
      <c r="K194" s="12">
        <v>5.3736356003358569E-2</v>
      </c>
      <c r="L194" s="12">
        <v>-4.8792604790901709E-2</v>
      </c>
      <c r="M194" s="12">
        <v>7.4323616725914905E-3</v>
      </c>
      <c r="N194" s="12">
        <v>5.2717069510970736E-2</v>
      </c>
      <c r="O194" s="12">
        <v>5.6335963206210985E-3</v>
      </c>
    </row>
    <row r="195" spans="4:15">
      <c r="D195" s="1">
        <v>44154</v>
      </c>
      <c r="E195" s="12">
        <v>7.4236102222828351E-3</v>
      </c>
      <c r="F195" s="12">
        <v>2.3496855633556066E-2</v>
      </c>
      <c r="G195" s="12">
        <v>-1.8487311701147518E-2</v>
      </c>
      <c r="H195" s="12">
        <v>1.5351295250466537E-2</v>
      </c>
      <c r="I195" s="12">
        <v>-5.3300668632477758E-3</v>
      </c>
      <c r="J195" s="12">
        <v>-5.4249997547467779E-3</v>
      </c>
      <c r="K195" s="12">
        <v>1.1465011102548267E-2</v>
      </c>
      <c r="L195" s="12">
        <v>1.4500050000000009E-2</v>
      </c>
      <c r="M195" s="12">
        <v>-7.1882644535861196E-4</v>
      </c>
      <c r="N195" s="12">
        <v>1.9112175430196034E-2</v>
      </c>
      <c r="O195" s="12">
        <v>6.1387792874549058E-3</v>
      </c>
    </row>
    <row r="196" spans="4:15">
      <c r="D196" s="1">
        <v>44153</v>
      </c>
      <c r="E196" s="12">
        <v>-7.5123373661898701E-3</v>
      </c>
      <c r="F196" s="12">
        <v>9.337030812324891E-3</v>
      </c>
      <c r="G196" s="12">
        <v>0</v>
      </c>
      <c r="H196" s="12">
        <v>-2.2878818181818184E-2</v>
      </c>
      <c r="I196" s="12">
        <v>2.1784680683863474E-2</v>
      </c>
      <c r="J196" s="12">
        <v>-4.2009484625379012E-2</v>
      </c>
      <c r="K196" s="12">
        <v>-5.9097507003059678E-3</v>
      </c>
      <c r="L196" s="12">
        <v>5.5304678496967477E-3</v>
      </c>
      <c r="M196" s="12">
        <v>-2.8624617101312071E-2</v>
      </c>
      <c r="N196" s="12">
        <v>-7.7647303603892758E-3</v>
      </c>
      <c r="O196" s="12">
        <v>-7.8047558989509267E-3</v>
      </c>
    </row>
    <row r="197" spans="4:15">
      <c r="D197" s="1">
        <v>44152</v>
      </c>
      <c r="E197" s="12">
        <v>-1.7040571344520774E-2</v>
      </c>
      <c r="F197" s="12">
        <v>2.8090451016318449E-3</v>
      </c>
      <c r="G197" s="12">
        <v>-1.7746636401155622E-2</v>
      </c>
      <c r="H197" s="12">
        <v>-1.2271774917689214E-2</v>
      </c>
      <c r="I197" s="12">
        <v>1.2298467486023297E-2</v>
      </c>
      <c r="J197" s="12">
        <v>1.6285255998470707E-2</v>
      </c>
      <c r="K197" s="12">
        <v>1.717475237549361E-2</v>
      </c>
      <c r="L197" s="12">
        <v>5.5610715085404163E-3</v>
      </c>
      <c r="M197" s="12">
        <v>1.6317329446105106E-3</v>
      </c>
      <c r="N197" s="12">
        <v>3.1577373123147498E-2</v>
      </c>
      <c r="O197" s="12">
        <v>4.0278715874552274E-3</v>
      </c>
    </row>
    <row r="198" spans="4:15">
      <c r="D198" s="1">
        <v>44151</v>
      </c>
      <c r="E198" s="12">
        <v>3.5740551132241637E-2</v>
      </c>
      <c r="F198" s="12">
        <v>-5.5866480446926763E-3</v>
      </c>
      <c r="G198" s="12">
        <v>-1.0212418300653595E-2</v>
      </c>
      <c r="H198" s="12">
        <v>-2.6865671641792062E-3</v>
      </c>
      <c r="I198" s="12">
        <v>-1.9542506547834057E-2</v>
      </c>
      <c r="J198" s="12">
        <v>1.2026636435339182E-2</v>
      </c>
      <c r="K198" s="12">
        <v>2.9164915119969673E-2</v>
      </c>
      <c r="L198" s="12">
        <v>1.9062390520350254E-2</v>
      </c>
      <c r="M198" s="12">
        <v>2.1428571061088132E-2</v>
      </c>
      <c r="N198" s="12">
        <v>2.6403130434782717E-2</v>
      </c>
      <c r="O198" s="12">
        <v>1.0579805464641207E-2</v>
      </c>
    </row>
    <row r="199" spans="4:15">
      <c r="D199" s="1">
        <v>44148</v>
      </c>
      <c r="E199" s="12">
        <v>5.985963959907592E-2</v>
      </c>
      <c r="F199" s="12">
        <v>-1.4875047038865061E-3</v>
      </c>
      <c r="G199" s="12">
        <v>4.2589437819420782E-2</v>
      </c>
      <c r="H199" s="12">
        <v>2.368224707481658E-2</v>
      </c>
      <c r="I199" s="12">
        <v>5.014580732174043E-3</v>
      </c>
      <c r="J199" s="12">
        <v>-2.3488429752066036E-2</v>
      </c>
      <c r="K199" s="12">
        <v>3.2861661341853102E-2</v>
      </c>
      <c r="L199" s="12">
        <v>2.104155707522349E-2</v>
      </c>
      <c r="M199" s="12">
        <v>3.5758316290262673E-2</v>
      </c>
      <c r="N199" s="12">
        <v>9.2548590794593669E-3</v>
      </c>
      <c r="O199" s="12">
        <v>2.050863645563334E-2</v>
      </c>
    </row>
    <row r="200" spans="4:15">
      <c r="D200" s="1">
        <v>44147</v>
      </c>
      <c r="E200" s="12">
        <v>-2.046107865204087E-2</v>
      </c>
      <c r="F200" s="12">
        <v>-2.924182574384699E-2</v>
      </c>
      <c r="G200" s="12">
        <v>1.6890428757037702E-2</v>
      </c>
      <c r="H200" s="12">
        <v>-1.1627967205859754E-2</v>
      </c>
      <c r="I200" s="12">
        <v>-2.00654833596371E-2</v>
      </c>
      <c r="J200" s="12">
        <v>-2.7084173808048111E-2</v>
      </c>
      <c r="K200" s="12">
        <v>-4.2395063041742322E-2</v>
      </c>
      <c r="L200" s="12">
        <v>-9.8958849012559299E-3</v>
      </c>
      <c r="M200" s="12">
        <v>-3.0136315291876513E-2</v>
      </c>
      <c r="N200" s="12">
        <v>-1.4622641969265467E-2</v>
      </c>
      <c r="O200" s="12">
        <v>-1.8864000521653535E-2</v>
      </c>
    </row>
    <row r="201" spans="4:15">
      <c r="D201" s="1">
        <v>44146</v>
      </c>
      <c r="E201" s="12">
        <v>-3.1963319572144923E-3</v>
      </c>
      <c r="F201" s="12">
        <v>2.4029501368382656E-2</v>
      </c>
      <c r="G201" s="12">
        <v>-4.3122464720893672E-3</v>
      </c>
      <c r="H201" s="12">
        <v>-1.5078256936067076E-3</v>
      </c>
      <c r="I201" s="12">
        <v>-2.7479104107779893E-2</v>
      </c>
      <c r="J201" s="12">
        <v>-1.7054990971090169E-2</v>
      </c>
      <c r="K201" s="12">
        <v>-8.6655545927208314E-3</v>
      </c>
      <c r="L201" s="12">
        <v>-2.2403157963500876E-2</v>
      </c>
      <c r="M201" s="12">
        <v>-2.2445616255638002E-2</v>
      </c>
      <c r="N201" s="12">
        <v>6.9664027865738252E-3</v>
      </c>
      <c r="O201" s="12">
        <v>-7.6068923858683855E-3</v>
      </c>
    </row>
    <row r="202" spans="4:15">
      <c r="D202" s="1">
        <v>44145</v>
      </c>
      <c r="E202" s="12">
        <v>1.1547344644219153E-2</v>
      </c>
      <c r="F202" s="12">
        <v>4.6424509948494504E-3</v>
      </c>
      <c r="G202" s="12">
        <v>-2.9300880255373841E-2</v>
      </c>
      <c r="H202" s="12">
        <v>3.328320826877995E-3</v>
      </c>
      <c r="I202" s="12">
        <v>-6.331601302467774E-3</v>
      </c>
      <c r="J202" s="12">
        <v>-1.9575815660685131E-2</v>
      </c>
      <c r="K202" s="12">
        <v>6.8024013511151518E-2</v>
      </c>
      <c r="L202" s="12">
        <v>-1.455097842448571E-2</v>
      </c>
      <c r="M202" s="12">
        <v>2.9857908923207162E-2</v>
      </c>
      <c r="N202" s="12">
        <v>-4.7474284656981339E-4</v>
      </c>
      <c r="O202" s="12">
        <v>4.7166020410723004E-3</v>
      </c>
    </row>
    <row r="203" spans="4:15">
      <c r="D203" s="1">
        <v>44144</v>
      </c>
      <c r="E203" s="12">
        <v>2.7527258780687416E-2</v>
      </c>
      <c r="F203" s="12">
        <v>-4.8922572393545888E-2</v>
      </c>
      <c r="G203" s="12">
        <v>4.6256516137236888E-3</v>
      </c>
      <c r="H203" s="12">
        <v>-2.7941205882352951E-2</v>
      </c>
      <c r="I203" s="12">
        <v>9.9919764235839002E-3</v>
      </c>
      <c r="J203" s="12">
        <v>0.14046511627906974</v>
      </c>
      <c r="K203" s="12">
        <v>9.4177265822784836E-2</v>
      </c>
      <c r="L203" s="12">
        <v>4.5362903225806377E-3</v>
      </c>
      <c r="M203" s="12">
        <v>-3.1205331506626477E-3</v>
      </c>
      <c r="N203" s="12">
        <v>0</v>
      </c>
      <c r="O203" s="12">
        <v>2.0133924781586873E-2</v>
      </c>
    </row>
    <row r="204" spans="4:15">
      <c r="D204" s="1">
        <v>44141</v>
      </c>
      <c r="E204" s="12">
        <v>-1.4499532499213161E-2</v>
      </c>
      <c r="F204" s="12">
        <v>1.7657656721906559E-4</v>
      </c>
      <c r="G204" s="12">
        <v>-1.1637490092996371E-2</v>
      </c>
      <c r="H204" s="12">
        <v>1.7678698483147689E-3</v>
      </c>
      <c r="I204" s="12">
        <v>-9.5012600287087568E-3</v>
      </c>
      <c r="J204" s="12">
        <v>3.8145873401539042E-2</v>
      </c>
      <c r="K204" s="12">
        <v>-7.0386629984244614E-3</v>
      </c>
      <c r="L204" s="12">
        <v>2.4264273398850181E-2</v>
      </c>
      <c r="M204" s="12">
        <v>5.0663901882589384E-3</v>
      </c>
      <c r="N204" s="12">
        <v>1.0231814711939492E-2</v>
      </c>
      <c r="O204" s="12">
        <v>3.6975852496778732E-3</v>
      </c>
    </row>
    <row r="205" spans="4:15">
      <c r="D205" s="1">
        <v>44140</v>
      </c>
      <c r="E205" s="12">
        <v>7.8019976783902118E-4</v>
      </c>
      <c r="F205" s="12">
        <v>4.6395638565538584E-2</v>
      </c>
      <c r="G205" s="12">
        <v>7.1159483933005488E-3</v>
      </c>
      <c r="H205" s="12">
        <v>2.3830979313831994E-2</v>
      </c>
      <c r="I205" s="12">
        <v>1.2424918415365081E-2</v>
      </c>
      <c r="J205" s="12">
        <v>6.8076331515024846E-2</v>
      </c>
      <c r="K205" s="12">
        <v>8.6206900923269901E-3</v>
      </c>
      <c r="L205" s="12">
        <v>1.6798006131128869E-2</v>
      </c>
      <c r="M205" s="12">
        <v>3.6768303986674286E-2</v>
      </c>
      <c r="N205" s="12">
        <v>1.5751818260739896E-2</v>
      </c>
      <c r="O205" s="12">
        <v>2.3656283444177011E-2</v>
      </c>
    </row>
    <row r="206" spans="4:15">
      <c r="D206" s="1">
        <v>44139</v>
      </c>
      <c r="E206" s="12">
        <v>7.1739081467208712E-2</v>
      </c>
      <c r="F206" s="12">
        <v>6.1408652148322578E-2</v>
      </c>
      <c r="G206" s="12">
        <v>-1.3625103783034914E-2</v>
      </c>
      <c r="H206" s="12">
        <v>3.9673874862788151E-2</v>
      </c>
      <c r="I206" s="12">
        <v>4.9642379059644415E-2</v>
      </c>
      <c r="J206" s="12">
        <v>3.9678230563002737E-2</v>
      </c>
      <c r="K206" s="12">
        <v>3.5622900763360209E-3</v>
      </c>
      <c r="L206" s="12">
        <v>1.7084837159636906E-2</v>
      </c>
      <c r="M206" s="12">
        <v>2.3291587876479034E-2</v>
      </c>
      <c r="N206" s="12">
        <v>-2.7786517208714921E-2</v>
      </c>
      <c r="O206" s="12">
        <v>2.6466931222166874E-2</v>
      </c>
    </row>
    <row r="207" spans="4:15">
      <c r="D207" s="1">
        <v>44138</v>
      </c>
      <c r="E207" s="12">
        <v>-8.2918741010261053E-3</v>
      </c>
      <c r="F207" s="12">
        <v>-1.567051971285227E-3</v>
      </c>
      <c r="G207" s="12">
        <v>1.8074736524811463E-2</v>
      </c>
      <c r="H207" s="12">
        <v>5.0922874093605859E-2</v>
      </c>
      <c r="I207" s="12">
        <v>2.3245808450120323E-2</v>
      </c>
      <c r="J207" s="12">
        <v>-1.6868688290389618E-2</v>
      </c>
      <c r="K207" s="12">
        <v>3.7486745644839191E-2</v>
      </c>
      <c r="L207" s="12">
        <v>1.5176096738422946E-2</v>
      </c>
      <c r="M207" s="12">
        <v>-1.2635858992515837E-2</v>
      </c>
      <c r="N207" s="12">
        <v>4.6077639076426799E-2</v>
      </c>
      <c r="O207" s="12">
        <v>1.5162042717300978E-2</v>
      </c>
    </row>
    <row r="208" spans="4:15">
      <c r="D208" s="1">
        <v>44134</v>
      </c>
      <c r="E208" s="12">
        <v>-2.9454401586119408E-2</v>
      </c>
      <c r="F208" s="12">
        <v>-3.6428878822197024E-2</v>
      </c>
      <c r="G208" s="12">
        <v>-2.0972734899328727E-3</v>
      </c>
      <c r="H208" s="12">
        <v>-3.0051166399437879E-2</v>
      </c>
      <c r="I208" s="12">
        <v>-5.9133245949712268E-2</v>
      </c>
      <c r="J208" s="12">
        <v>-6.8063350785340327E-3</v>
      </c>
      <c r="K208" s="12">
        <v>-1.8144115181746304E-2</v>
      </c>
      <c r="L208" s="12">
        <v>-3.9062497965494894E-2</v>
      </c>
      <c r="M208" s="12">
        <v>-7.2754142054632645E-3</v>
      </c>
      <c r="N208" s="12">
        <v>-2.3702047726539881E-2</v>
      </c>
      <c r="O208" s="12">
        <v>-2.5215537640517781E-2</v>
      </c>
    </row>
    <row r="209" spans="4:15">
      <c r="D209" s="1">
        <v>44133</v>
      </c>
      <c r="E209" s="12">
        <v>3.2059800131897E-2</v>
      </c>
      <c r="F209" s="12">
        <v>3.2144884152841349E-2</v>
      </c>
      <c r="G209" s="12">
        <v>-4.5929434407956998E-3</v>
      </c>
      <c r="H209" s="12">
        <v>1.5990407929503031E-4</v>
      </c>
      <c r="I209" s="12">
        <v>-1.2135610377981667E-3</v>
      </c>
      <c r="J209" s="12">
        <v>4.2060988433229151E-3</v>
      </c>
      <c r="K209" s="12">
        <v>3.3208409212640518E-2</v>
      </c>
      <c r="L209" s="12">
        <v>-2.5380709371537594E-2</v>
      </c>
      <c r="M209" s="12">
        <v>-1.0181310715042878E-2</v>
      </c>
      <c r="N209" s="12">
        <v>2.9206804819343006E-2</v>
      </c>
      <c r="O209" s="12">
        <v>8.9617376674165482E-3</v>
      </c>
    </row>
    <row r="210" spans="4:15">
      <c r="D210" s="1">
        <v>44132</v>
      </c>
      <c r="E210" s="12">
        <v>-1.7142840816326527E-2</v>
      </c>
      <c r="F210" s="12">
        <v>-2.6919300619472931E-2</v>
      </c>
      <c r="G210" s="12">
        <v>-3.3494752482051894E-2</v>
      </c>
      <c r="H210" s="12">
        <v>-3.1283893448970014E-2</v>
      </c>
      <c r="I210" s="12">
        <v>-4.3713746124293261E-2</v>
      </c>
      <c r="J210" s="12">
        <v>-5.3260328521652578E-2</v>
      </c>
      <c r="K210" s="12">
        <v>-6.0865143906697367E-2</v>
      </c>
      <c r="L210" s="12">
        <v>-2.136105421565104E-2</v>
      </c>
      <c r="M210" s="12">
        <v>-2.2572777401953653E-2</v>
      </c>
      <c r="N210" s="12">
        <v>-3.6302591336999597E-2</v>
      </c>
      <c r="O210" s="12">
        <v>-3.4691642887406886E-2</v>
      </c>
    </row>
    <row r="211" spans="4:15">
      <c r="D211" s="1">
        <v>44131</v>
      </c>
      <c r="E211" s="12">
        <v>-1.4639639639639586E-2</v>
      </c>
      <c r="F211" s="12">
        <v>-4.0560241562758927E-2</v>
      </c>
      <c r="G211" s="12">
        <v>-1.6666666005291098E-2</v>
      </c>
      <c r="H211" s="12">
        <v>2.6713325277680319E-2</v>
      </c>
      <c r="I211" s="12">
        <v>-1.0715708727142259E-2</v>
      </c>
      <c r="J211" s="12">
        <v>-1.0344778834718162E-2</v>
      </c>
      <c r="K211" s="12">
        <v>-1.8271654320987579E-2</v>
      </c>
      <c r="L211" s="12">
        <v>-5.9259753086418994E-3</v>
      </c>
      <c r="M211" s="12">
        <v>-5.0713098566539539E-3</v>
      </c>
      <c r="N211" s="12">
        <v>4.799839999999449E-4</v>
      </c>
      <c r="O211" s="12">
        <v>-9.5002664978153205E-3</v>
      </c>
    </row>
    <row r="212" spans="4:15">
      <c r="D212" s="1">
        <v>44130</v>
      </c>
      <c r="E212" s="12">
        <v>1.9016393442622896E-2</v>
      </c>
      <c r="F212" s="12">
        <v>3.2846716527251728E-3</v>
      </c>
      <c r="G212" s="12">
        <v>-1.1764666666666654E-2</v>
      </c>
      <c r="H212" s="12">
        <v>5.2749040077541458E-3</v>
      </c>
      <c r="I212" s="12">
        <v>9.2699816839451037E-3</v>
      </c>
      <c r="J212" s="12">
        <v>-4.2904292451876123E-2</v>
      </c>
      <c r="K212" s="12">
        <v>-1.5556635877491506E-2</v>
      </c>
      <c r="L212" s="12">
        <v>4.9627791563276145E-3</v>
      </c>
      <c r="M212" s="12">
        <v>3.6355521810407018E-3</v>
      </c>
      <c r="N212" s="12">
        <v>-1.4972434752207496E-2</v>
      </c>
      <c r="O212" s="12">
        <v>-3.9753747623826148E-3</v>
      </c>
    </row>
    <row r="213" spans="4:15">
      <c r="D213" s="1">
        <v>44127</v>
      </c>
      <c r="E213" s="12">
        <v>0.16035761841354385</v>
      </c>
      <c r="F213" s="12">
        <v>-2.2650346567664605E-2</v>
      </c>
      <c r="G213" s="12">
        <v>5.917159763313553E-3</v>
      </c>
      <c r="H213" s="12">
        <v>-2.2499984375000004E-2</v>
      </c>
      <c r="I213" s="12">
        <v>-4.9961691632489699E-3</v>
      </c>
      <c r="J213" s="12">
        <v>-1.7600787401574804E-2</v>
      </c>
      <c r="K213" s="12">
        <v>-1.2955854126679442E-2</v>
      </c>
      <c r="L213" s="12">
        <v>-1.4669974832764152E-2</v>
      </c>
      <c r="M213" s="12">
        <v>-2.2043201903923275E-2</v>
      </c>
      <c r="N213" s="12">
        <v>5.5467989079809633E-3</v>
      </c>
      <c r="O213" s="12">
        <v>5.4405258713983119E-3</v>
      </c>
    </row>
    <row r="214" spans="4:15">
      <c r="D214" s="1">
        <v>44126</v>
      </c>
      <c r="E214" s="12">
        <v>-2.9715762273901797E-2</v>
      </c>
      <c r="F214" s="12">
        <v>-2.2659857463131563E-2</v>
      </c>
      <c r="G214" s="12">
        <v>5.9523410336373046E-3</v>
      </c>
      <c r="H214" s="12">
        <v>1.7649881024803273E-2</v>
      </c>
      <c r="I214" s="12">
        <v>-2.1068432701047354E-2</v>
      </c>
      <c r="J214" s="12">
        <v>-1.729626842495539E-2</v>
      </c>
      <c r="K214" s="12">
        <v>3.3730158730158714E-2</v>
      </c>
      <c r="L214" s="12">
        <v>-2.4389756097560819E-3</v>
      </c>
      <c r="M214" s="12">
        <v>-1.4482572457784264E-2</v>
      </c>
      <c r="N214" s="12">
        <v>3.9777248680262492E-3</v>
      </c>
      <c r="O214" s="12">
        <v>-4.6351763273950923E-3</v>
      </c>
    </row>
    <row r="215" spans="4:15">
      <c r="D215" s="1">
        <v>44125</v>
      </c>
      <c r="E215" s="12">
        <v>-1.6696879008961118E-2</v>
      </c>
      <c r="F215" s="12">
        <v>-9.1536792307606273E-3</v>
      </c>
      <c r="G215" s="12">
        <v>-1.1764666666666654E-2</v>
      </c>
      <c r="H215" s="12">
        <v>-2.4507553520900262E-2</v>
      </c>
      <c r="I215" s="12">
        <v>-2.9926957477991917E-2</v>
      </c>
      <c r="J215" s="12">
        <v>3.7299291784702628E-2</v>
      </c>
      <c r="K215" s="12">
        <v>-9.9108027750245665E-4</v>
      </c>
      <c r="L215" s="12">
        <v>-9.6618835912133678E-3</v>
      </c>
      <c r="M215" s="12">
        <v>2.1230937087850614E-2</v>
      </c>
      <c r="N215" s="12">
        <v>1.6332438551099546E-2</v>
      </c>
      <c r="O215" s="12">
        <v>-2.7840032350343624E-3</v>
      </c>
    </row>
    <row r="216" spans="4:15">
      <c r="D216" s="1">
        <v>44124</v>
      </c>
      <c r="E216" s="12">
        <v>8.603276430472687E-3</v>
      </c>
      <c r="F216" s="12">
        <v>3.1350160871930245E-2</v>
      </c>
      <c r="G216" s="12">
        <v>1.2708498808578248E-2</v>
      </c>
      <c r="H216" s="12">
        <v>4.5233479247730163E-2</v>
      </c>
      <c r="I216" s="12">
        <v>-3.6364399727185216E-3</v>
      </c>
      <c r="J216" s="12">
        <v>5.6980534519492834E-3</v>
      </c>
      <c r="K216" s="12">
        <v>3.3811475409836075E-2</v>
      </c>
      <c r="L216" s="12">
        <v>1.5203629975656241E-2</v>
      </c>
      <c r="M216" s="12">
        <v>2.5440271994650401E-2</v>
      </c>
      <c r="N216" s="12">
        <v>-1.7756416178265583E-3</v>
      </c>
      <c r="O216" s="12">
        <v>1.7263676460025825E-2</v>
      </c>
    </row>
    <row r="217" spans="4:15">
      <c r="D217" s="1">
        <v>44123</v>
      </c>
      <c r="E217" s="12">
        <v>1.6750437372045471E-2</v>
      </c>
      <c r="F217" s="12">
        <v>3.312477057645867E-2</v>
      </c>
      <c r="G217" s="12">
        <v>-2.4409105943785644E-2</v>
      </c>
      <c r="H217" s="12">
        <v>-9.4748675124458545E-3</v>
      </c>
      <c r="I217" s="12">
        <v>5.1169860294012883E-3</v>
      </c>
      <c r="J217" s="12">
        <v>7.6554545454546735E-3</v>
      </c>
      <c r="K217" s="12">
        <v>9.829280910501878E-3</v>
      </c>
      <c r="L217" s="12">
        <v>-1.6875650916104094E-2</v>
      </c>
      <c r="M217" s="12">
        <v>2.2511226927980774E-2</v>
      </c>
      <c r="N217" s="12">
        <v>-4.6593989505333989E-3</v>
      </c>
      <c r="O217" s="12">
        <v>3.9569133038973763E-3</v>
      </c>
    </row>
    <row r="218" spans="4:15">
      <c r="D218" s="1">
        <v>44120</v>
      </c>
      <c r="E218" s="12">
        <v>-1.1154675382883848E-3</v>
      </c>
      <c r="F218" s="12">
        <v>-2.2837654687328662E-2</v>
      </c>
      <c r="G218" s="12">
        <v>3.9887147461724455E-2</v>
      </c>
      <c r="H218" s="12">
        <v>-1.7634017030553897E-3</v>
      </c>
      <c r="I218" s="12">
        <v>-1.6534861589177406E-2</v>
      </c>
      <c r="J218" s="12">
        <v>-1.4150989898538293E-2</v>
      </c>
      <c r="K218" s="12">
        <v>-2.1265822784810214E-2</v>
      </c>
      <c r="L218" s="12">
        <v>1.9323187472308876E-3</v>
      </c>
      <c r="M218" s="12">
        <v>-8.1864703072367338E-3</v>
      </c>
      <c r="N218" s="12">
        <v>-3.6817511816592814E-3</v>
      </c>
      <c r="O218" s="12">
        <v>-4.7716953481139026E-3</v>
      </c>
    </row>
    <row r="219" spans="4:15">
      <c r="D219" s="1">
        <v>44119</v>
      </c>
      <c r="E219" s="12">
        <v>-1.6815902336243995E-2</v>
      </c>
      <c r="F219" s="12">
        <v>-1.3657290061321169E-2</v>
      </c>
      <c r="G219" s="12">
        <v>1.5132882816651008E-2</v>
      </c>
      <c r="H219" s="12">
        <v>1.1184989644755866E-2</v>
      </c>
      <c r="I219" s="12">
        <v>2.0917482157813316E-2</v>
      </c>
      <c r="J219" s="12">
        <v>1.4171469059989896E-3</v>
      </c>
      <c r="K219" s="12">
        <v>-1.101647526371941E-2</v>
      </c>
      <c r="L219" s="12">
        <v>-1.3345996186844618E-2</v>
      </c>
      <c r="M219" s="12">
        <v>-1.4425414710233952E-2</v>
      </c>
      <c r="N219" s="12">
        <v>-8.4126825396824857E-3</v>
      </c>
      <c r="O219" s="12">
        <v>-2.9021259572826453E-3</v>
      </c>
    </row>
    <row r="220" spans="4:15">
      <c r="D220" s="1">
        <v>44118</v>
      </c>
      <c r="E220" s="12">
        <v>-7.3061187214605702E-4</v>
      </c>
      <c r="F220" s="12">
        <v>2.8832136088764077E-2</v>
      </c>
      <c r="G220" s="12">
        <v>-8.5157745336577381E-3</v>
      </c>
      <c r="H220" s="12">
        <v>3.9076975561343708E-2</v>
      </c>
      <c r="I220" s="12">
        <v>-1.9784227971885632E-2</v>
      </c>
      <c r="J220" s="12">
        <v>9.45626477541519E-4</v>
      </c>
      <c r="K220" s="12">
        <v>-7.9483362120385658E-3</v>
      </c>
      <c r="L220" s="12">
        <v>4.3083295504227114E-3</v>
      </c>
      <c r="M220" s="12">
        <v>4.6670881407109687E-3</v>
      </c>
      <c r="N220" s="12">
        <v>1.3839733083999516E-2</v>
      </c>
      <c r="O220" s="12">
        <v>5.4690938313054511E-3</v>
      </c>
    </row>
    <row r="221" spans="4:15">
      <c r="D221" s="1">
        <v>44117</v>
      </c>
      <c r="E221" s="12">
        <v>-2.0051220925059207E-3</v>
      </c>
      <c r="F221" s="12">
        <v>1.6450375304346274E-3</v>
      </c>
      <c r="G221" s="12">
        <v>1.9851116625310191E-2</v>
      </c>
      <c r="H221" s="12">
        <v>-1.296763049151687E-2</v>
      </c>
      <c r="I221" s="12">
        <v>2.2058807815131042E-2</v>
      </c>
      <c r="J221" s="12">
        <v>-9.8315070303602453E-3</v>
      </c>
      <c r="K221" s="12">
        <v>1.6666667508417644E-2</v>
      </c>
      <c r="L221" s="12">
        <v>9.5821749122106277E-4</v>
      </c>
      <c r="M221" s="12">
        <v>1.117731958746287E-2</v>
      </c>
      <c r="N221" s="12">
        <v>8.7662502846185767E-3</v>
      </c>
      <c r="O221" s="12">
        <v>5.6319157228212971E-3</v>
      </c>
    </row>
    <row r="222" spans="4:15">
      <c r="D222" s="1">
        <v>44113</v>
      </c>
      <c r="E222" s="12">
        <v>-3.4154894967515809E-2</v>
      </c>
      <c r="F222" s="12">
        <v>-2.552433957200219E-3</v>
      </c>
      <c r="G222" s="12">
        <v>-2.8525473223201005E-2</v>
      </c>
      <c r="H222" s="12">
        <v>3.1688292723286611E-3</v>
      </c>
      <c r="I222" s="12">
        <v>-1.8050487438926354E-2</v>
      </c>
      <c r="J222" s="12">
        <v>-1.0653033811949949E-2</v>
      </c>
      <c r="K222" s="12">
        <v>-3.1311250914322318E-2</v>
      </c>
      <c r="L222" s="12">
        <v>4.7938636244542897E-4</v>
      </c>
      <c r="M222" s="12">
        <v>-1.6849744735135817E-2</v>
      </c>
      <c r="N222" s="12">
        <v>5.0578723273312191E-3</v>
      </c>
      <c r="O222" s="12">
        <v>-1.3339123108614617E-2</v>
      </c>
    </row>
    <row r="223" spans="4:15">
      <c r="D223" s="1">
        <v>44112</v>
      </c>
      <c r="E223" s="12">
        <v>2.1950287083472925E-2</v>
      </c>
      <c r="F223" s="12">
        <v>2.1225041101283031E-2</v>
      </c>
      <c r="G223" s="12">
        <v>1.8412356038774336E-2</v>
      </c>
      <c r="H223" s="12">
        <v>5.3963790718294796E-2</v>
      </c>
      <c r="I223" s="12">
        <v>-1.0818330122868479E-3</v>
      </c>
      <c r="J223" s="12">
        <v>-4.629629629630353E-4</v>
      </c>
      <c r="K223" s="12">
        <v>3.2844869487373883E-2</v>
      </c>
      <c r="L223" s="12">
        <v>1.8057637872132846E-2</v>
      </c>
      <c r="M223" s="12">
        <v>6.3897395413118931E-3</v>
      </c>
      <c r="N223" s="12">
        <v>1.8613977683695403E-2</v>
      </c>
      <c r="O223" s="12">
        <v>1.8991290355108926E-2</v>
      </c>
    </row>
    <row r="224" spans="4:15">
      <c r="D224" s="1">
        <v>44111</v>
      </c>
      <c r="E224" s="12">
        <v>3.7927217589438711E-3</v>
      </c>
      <c r="F224" s="12">
        <v>-9.3002232142861243E-4</v>
      </c>
      <c r="G224" s="12">
        <v>1.57939324935133E-2</v>
      </c>
      <c r="H224" s="12">
        <v>-7.328598720492025E-3</v>
      </c>
      <c r="I224" s="12">
        <v>-2.8381261693601913E-2</v>
      </c>
      <c r="J224" s="12">
        <v>2.1276595744680986E-2</v>
      </c>
      <c r="K224" s="12">
        <v>-7.0245358755644527E-3</v>
      </c>
      <c r="L224" s="12">
        <v>-7.2673937629551778E-3</v>
      </c>
      <c r="M224" s="12">
        <v>-1.1898920320421041E-2</v>
      </c>
      <c r="N224" s="12">
        <v>2.6441470938953781E-2</v>
      </c>
      <c r="O224" s="12">
        <v>4.4739882416287152E-4</v>
      </c>
    </row>
    <row r="225" spans="4:15">
      <c r="D225" s="1">
        <v>44110</v>
      </c>
      <c r="E225" s="12">
        <v>-1.6343968442992154E-2</v>
      </c>
      <c r="F225" s="12">
        <v>-3.5694998076770998E-2</v>
      </c>
      <c r="G225" s="12">
        <v>-8.6526988051091203E-3</v>
      </c>
      <c r="H225" s="12">
        <v>1.0480524017467206E-3</v>
      </c>
      <c r="I225" s="12">
        <v>2.8109726290691649E-3</v>
      </c>
      <c r="J225" s="12">
        <v>2.2727272727272672E-2</v>
      </c>
      <c r="K225" s="12">
        <v>-4.9925609090083868E-3</v>
      </c>
      <c r="L225" s="12">
        <v>5.8479044834307981E-3</v>
      </c>
      <c r="M225" s="12">
        <v>1.9464041718094322E-3</v>
      </c>
      <c r="N225" s="12">
        <v>-1.6277915757677518E-2</v>
      </c>
      <c r="O225" s="12">
        <v>-4.7581535578229391E-3</v>
      </c>
    </row>
    <row r="226" spans="4:15">
      <c r="D226" s="1">
        <v>44109</v>
      </c>
      <c r="E226" s="12">
        <v>2.4758802111778572E-2</v>
      </c>
      <c r="F226" s="12">
        <v>4.6751787213802923E-2</v>
      </c>
      <c r="G226" s="12">
        <v>1.6331700851411175E-2</v>
      </c>
      <c r="H226" s="12">
        <v>9.7001585590800899E-3</v>
      </c>
      <c r="I226" s="12">
        <v>-4.5470559592622681E-3</v>
      </c>
      <c r="J226" s="12">
        <v>2.0730503455083815E-2</v>
      </c>
      <c r="K226" s="12">
        <v>5.3102050473186072E-2</v>
      </c>
      <c r="L226" s="12">
        <v>7.8584966670679005E-3</v>
      </c>
      <c r="M226" s="12">
        <v>4.6443510555896749E-3</v>
      </c>
      <c r="N226" s="12">
        <v>2.1776406035665347E-2</v>
      </c>
      <c r="O226" s="12">
        <v>2.0110720046340329E-2</v>
      </c>
    </row>
    <row r="227" spans="4:15">
      <c r="D227" s="1">
        <v>44106</v>
      </c>
      <c r="E227" s="12">
        <v>-9.0203860725239036E-3</v>
      </c>
      <c r="F227" s="12">
        <v>-2.3289969678707886E-2</v>
      </c>
      <c r="G227" s="12">
        <v>-1.8092146381578897E-2</v>
      </c>
      <c r="H227" s="12">
        <v>-7.3529062911923309E-3</v>
      </c>
      <c r="I227" s="12">
        <v>-2.5230184259147678E-2</v>
      </c>
      <c r="J227" s="12">
        <v>-1.4111874166027849E-2</v>
      </c>
      <c r="K227" s="12">
        <v>-4.1813602015113444E-2</v>
      </c>
      <c r="L227" s="12">
        <v>-1.7374421687954757E-2</v>
      </c>
      <c r="M227" s="12">
        <v>-4.6228807743852931E-3</v>
      </c>
      <c r="N227" s="12">
        <v>-9.1743287602050264E-3</v>
      </c>
      <c r="O227" s="12">
        <v>-1.7008270008683705E-2</v>
      </c>
    </row>
    <row r="228" spans="4:15">
      <c r="D228" s="1">
        <v>44105</v>
      </c>
      <c r="E228" s="12">
        <v>2.0058888479941042E-2</v>
      </c>
      <c r="F228" s="12">
        <v>-8.7256865561056805E-3</v>
      </c>
      <c r="G228" s="12">
        <v>2.1848782430621137E-2</v>
      </c>
      <c r="H228" s="12">
        <v>7.9407272963023627E-3</v>
      </c>
      <c r="I228" s="12">
        <v>3.3110304466035197E-2</v>
      </c>
      <c r="J228" s="12">
        <v>5.7642768914050437E-2</v>
      </c>
      <c r="K228" s="12">
        <v>1.2238602129597084E-2</v>
      </c>
      <c r="L228" s="12">
        <v>1.1224938994631672E-2</v>
      </c>
      <c r="M228" s="12">
        <v>4.1297242226354343E-2</v>
      </c>
      <c r="N228" s="12">
        <v>-4.2294027367720741E-3</v>
      </c>
      <c r="O228" s="12">
        <v>1.9240716564465549E-2</v>
      </c>
    </row>
    <row r="229" spans="4:15">
      <c r="D229" s="1">
        <v>44104</v>
      </c>
      <c r="E229" s="12">
        <v>1.855673921487315E-2</v>
      </c>
      <c r="F229" s="12">
        <v>2.5349469251621085E-2</v>
      </c>
      <c r="G229" s="12">
        <v>-8.3333750000000126E-3</v>
      </c>
      <c r="H229" s="12">
        <v>-2.1131008608363464E-3</v>
      </c>
      <c r="I229" s="12">
        <v>7.0496367555870627E-4</v>
      </c>
      <c r="J229" s="12">
        <v>1.1452421210433165E-2</v>
      </c>
      <c r="K229" s="12">
        <v>1.5536096091978006E-2</v>
      </c>
      <c r="L229" s="12">
        <v>2.1435743840266253E-2</v>
      </c>
      <c r="M229" s="12">
        <v>2.0309839496945128E-3</v>
      </c>
      <c r="N229" s="12">
        <v>1.3024901903167118E-2</v>
      </c>
      <c r="O229" s="12">
        <v>9.7644843276755641E-3</v>
      </c>
    </row>
    <row r="230" spans="4:15">
      <c r="D230" s="1">
        <v>44103</v>
      </c>
      <c r="E230" s="12">
        <v>8.506540321113764E-3</v>
      </c>
      <c r="F230" s="12">
        <v>-2.4722760397119119E-2</v>
      </c>
      <c r="G230" s="12">
        <v>7.9798827375002716E-3</v>
      </c>
      <c r="H230" s="12">
        <v>2.4712973531756627E-3</v>
      </c>
      <c r="I230" s="12">
        <v>2.0503573818176118E-2</v>
      </c>
      <c r="J230" s="12">
        <v>-1.0813645726055709E-2</v>
      </c>
      <c r="K230" s="12">
        <v>-1.6301580045928694E-2</v>
      </c>
      <c r="L230" s="12">
        <v>-8.4034107760750949E-3</v>
      </c>
      <c r="M230" s="12">
        <v>-1.0052834025696898E-2</v>
      </c>
      <c r="N230" s="12">
        <v>-7.3154305429640656E-3</v>
      </c>
      <c r="O230" s="12">
        <v>-3.8148367283873767E-3</v>
      </c>
    </row>
    <row r="231" spans="4:15">
      <c r="D231" s="1">
        <v>44102</v>
      </c>
      <c r="E231" s="12">
        <v>-3.0069654747531011E-2</v>
      </c>
      <c r="F231" s="12">
        <v>-4.0802144013911974E-2</v>
      </c>
      <c r="G231" s="12">
        <v>-3.014256741924912E-2</v>
      </c>
      <c r="H231" s="12">
        <v>-3.9830474576271174E-2</v>
      </c>
      <c r="I231" s="12">
        <v>-4.2699718052735335E-2</v>
      </c>
      <c r="J231" s="12">
        <v>-3.4791300457688683E-2</v>
      </c>
      <c r="K231" s="12">
        <v>-2.4838550662620498E-2</v>
      </c>
      <c r="L231" s="12">
        <v>-3.1594017788129099E-2</v>
      </c>
      <c r="M231" s="12">
        <v>-3.7493914903755983E-2</v>
      </c>
      <c r="N231" s="12">
        <v>-7.9325063291139815E-3</v>
      </c>
      <c r="O231" s="12">
        <v>-3.2019484895100689E-2</v>
      </c>
    </row>
    <row r="232" spans="4:15">
      <c r="D232" s="1">
        <v>44099</v>
      </c>
      <c r="E232" s="12">
        <v>1.1873821451806179E-2</v>
      </c>
      <c r="F232" s="12">
        <v>-2.7471545785027921E-2</v>
      </c>
      <c r="G232" s="12">
        <v>4.9119525173966418E-3</v>
      </c>
      <c r="H232" s="12">
        <v>1.7416760909923803E-2</v>
      </c>
      <c r="I232" s="12">
        <v>5.5401507276642767E-3</v>
      </c>
      <c r="J232" s="12">
        <v>-2.989387656702025E-2</v>
      </c>
      <c r="K232" s="12">
        <v>-1.3235343137254758E-2</v>
      </c>
      <c r="L232" s="12">
        <v>-8.5429995253915869E-3</v>
      </c>
      <c r="M232" s="12">
        <v>2.6679590600588838E-3</v>
      </c>
      <c r="N232" s="12">
        <v>1.0057961131946871E-2</v>
      </c>
      <c r="O232" s="12">
        <v>-2.6675159215897863E-3</v>
      </c>
    </row>
    <row r="233" spans="4:15">
      <c r="D233" s="1">
        <v>44098</v>
      </c>
      <c r="E233" s="12">
        <v>4.6598320723268563E-3</v>
      </c>
      <c r="F233" s="12">
        <v>5.5108269195290868E-2</v>
      </c>
      <c r="G233" s="12">
        <v>7.0074196207748612E-3</v>
      </c>
      <c r="H233" s="12">
        <v>-1.661860239751406E-2</v>
      </c>
      <c r="I233" s="12">
        <v>3.4635982317698282E-4</v>
      </c>
      <c r="J233" s="12">
        <v>-3.3637195273292808E-3</v>
      </c>
      <c r="K233" s="12">
        <v>8.4033613445377228E-3</v>
      </c>
      <c r="L233" s="12">
        <v>2.7804878048780502E-2</v>
      </c>
      <c r="M233" s="12">
        <v>1.8527704240843736E-2</v>
      </c>
      <c r="N233" s="12">
        <v>-7.4449748712343911E-3</v>
      </c>
      <c r="O233" s="12">
        <v>9.4430527549653788E-3</v>
      </c>
    </row>
    <row r="234" spans="4:15">
      <c r="D234" s="1">
        <v>44097</v>
      </c>
      <c r="E234" s="12">
        <v>-2.7198548424350013E-2</v>
      </c>
      <c r="F234" s="12">
        <v>-2.5627718324909971E-2</v>
      </c>
      <c r="G234" s="12">
        <v>-2.8771064529386245E-3</v>
      </c>
      <c r="H234" s="12">
        <v>0.1397371225459173</v>
      </c>
      <c r="I234" s="12">
        <v>-9.2655479780236697E-3</v>
      </c>
      <c r="J234" s="12">
        <v>-2.5749156097885913E-2</v>
      </c>
      <c r="K234" s="12">
        <v>-2.7403799394413397E-2</v>
      </c>
      <c r="L234" s="12">
        <v>-3.8912330051570479E-2</v>
      </c>
      <c r="M234" s="12">
        <v>-1.0510947015983008E-2</v>
      </c>
      <c r="N234" s="12">
        <v>2.2314426183801649E-2</v>
      </c>
      <c r="O234" s="12">
        <v>-5.4936050103561278E-4</v>
      </c>
    </row>
    <row r="235" spans="4:15">
      <c r="D235" s="1">
        <v>44096</v>
      </c>
      <c r="E235" s="12">
        <v>1.9408577427304181E-2</v>
      </c>
      <c r="F235" s="12">
        <v>2.2459891847064508E-2</v>
      </c>
      <c r="G235" s="12">
        <v>-1.8159845917681775E-2</v>
      </c>
      <c r="H235" s="12">
        <v>1.8303502887157926E-2</v>
      </c>
      <c r="I235" s="12">
        <v>-1.1868408252444507E-2</v>
      </c>
      <c r="J235" s="12">
        <v>-3.7313431095454845E-3</v>
      </c>
      <c r="K235" s="12">
        <v>-4.7847368421052106E-3</v>
      </c>
      <c r="L235" s="12">
        <v>1.4747859181731623E-2</v>
      </c>
      <c r="M235" s="12">
        <v>-1.7081040545913273E-3</v>
      </c>
      <c r="N235" s="12">
        <v>-3.649998333333334E-2</v>
      </c>
      <c r="O235" s="12">
        <v>-1.8325901664434098E-4</v>
      </c>
    </row>
    <row r="236" spans="4:15">
      <c r="D236" s="1">
        <v>44095</v>
      </c>
      <c r="E236" s="12">
        <v>-7.3394862385321221E-3</v>
      </c>
      <c r="F236" s="12">
        <v>-5.3436667741134077E-4</v>
      </c>
      <c r="G236" s="12">
        <v>-2.0940261593846866E-2</v>
      </c>
      <c r="H236" s="12">
        <v>-3.5863376928588681E-2</v>
      </c>
      <c r="I236" s="12">
        <v>3.0612139845097018E-3</v>
      </c>
      <c r="J236" s="12">
        <v>-2.8545491617580496E-2</v>
      </c>
      <c r="K236" s="12">
        <v>-3.4642032332563515E-2</v>
      </c>
      <c r="L236" s="12">
        <v>-7.5542965061378723E-3</v>
      </c>
      <c r="M236" s="12">
        <v>2.0926754783681657E-2</v>
      </c>
      <c r="N236" s="12">
        <v>-2.6921829386960697E-2</v>
      </c>
      <c r="O236" s="12">
        <v>-1.3835317251343024E-2</v>
      </c>
    </row>
    <row r="237" spans="4:15">
      <c r="D237" s="1">
        <v>44092</v>
      </c>
      <c r="E237" s="12">
        <v>-3.0249127575638305E-2</v>
      </c>
      <c r="F237" s="12">
        <v>-9.7036346101557931E-3</v>
      </c>
      <c r="G237" s="12">
        <v>-3.9354978354977921E-3</v>
      </c>
      <c r="H237" s="12">
        <v>-4.7214352271683618E-3</v>
      </c>
      <c r="I237" s="12">
        <v>-2.3580242458989153E-2</v>
      </c>
      <c r="J237" s="12">
        <v>-3.6665211697948487E-2</v>
      </c>
      <c r="K237" s="12">
        <v>-2.2573363431151242E-2</v>
      </c>
      <c r="L237" s="12">
        <v>-1.3966480446927406E-2</v>
      </c>
      <c r="M237" s="12">
        <v>-2.7144932581245628E-2</v>
      </c>
      <c r="N237" s="12">
        <v>-6.7654959160601148E-3</v>
      </c>
      <c r="O237" s="12">
        <v>-1.793054217807823E-2</v>
      </c>
    </row>
    <row r="238" spans="4:15">
      <c r="D238" s="1">
        <v>44091</v>
      </c>
      <c r="E238" s="12">
        <v>-8.9930877974447338E-3</v>
      </c>
      <c r="F238" s="12">
        <v>-5.9628027345774793E-3</v>
      </c>
      <c r="G238" s="12">
        <v>1.3562026326286392E-2</v>
      </c>
      <c r="H238" s="12">
        <v>5.125303720577081E-3</v>
      </c>
      <c r="I238" s="12">
        <v>-2.4935250786582951E-2</v>
      </c>
      <c r="J238" s="12">
        <v>-9.0830878424269252E-3</v>
      </c>
      <c r="K238" s="12">
        <v>1.9328117809479895E-2</v>
      </c>
      <c r="L238" s="12">
        <v>2.0427601920551194E-2</v>
      </c>
      <c r="M238" s="12">
        <v>2.4240270504121976E-4</v>
      </c>
      <c r="N238" s="12">
        <v>1.8205691025000914E-2</v>
      </c>
      <c r="O238" s="12">
        <v>2.7916914345904606E-3</v>
      </c>
    </row>
    <row r="239" spans="4:15">
      <c r="D239" s="1">
        <v>44090</v>
      </c>
      <c r="E239" s="12">
        <v>-1.459600372886186E-2</v>
      </c>
      <c r="F239" s="12">
        <v>-4.5390715460246027E-3</v>
      </c>
      <c r="G239" s="12">
        <v>-1.6862745098039204E-2</v>
      </c>
      <c r="H239" s="12">
        <v>-2.6505111700113699E-3</v>
      </c>
      <c r="I239" s="12">
        <v>-1.2156096321677004E-2</v>
      </c>
      <c r="J239" s="12">
        <v>2.3461752988047747E-2</v>
      </c>
      <c r="K239" s="12">
        <v>2.7688047992615928E-3</v>
      </c>
      <c r="L239" s="12">
        <v>6.2141013384320251E-3</v>
      </c>
      <c r="M239" s="12">
        <v>-7.2675812823145159E-4</v>
      </c>
      <c r="N239" s="12">
        <v>-2.6038291566718514E-2</v>
      </c>
      <c r="O239" s="12">
        <v>-4.5124818433822629E-3</v>
      </c>
    </row>
    <row r="240" spans="4:15">
      <c r="D240" s="1">
        <v>44089</v>
      </c>
      <c r="E240" s="12">
        <v>6.6468604739150072E-3</v>
      </c>
      <c r="F240" s="12">
        <v>-2.4689290811826654E-2</v>
      </c>
      <c r="G240" s="12">
        <v>3.155343978776045E-2</v>
      </c>
      <c r="H240" s="12">
        <v>-1.8932424041929937E-4</v>
      </c>
      <c r="I240" s="12">
        <v>3.5313165526352683E-3</v>
      </c>
      <c r="J240" s="12">
        <v>-4.8458588173630676E-3</v>
      </c>
      <c r="K240" s="12">
        <v>-4.6125461254603372E-4</v>
      </c>
      <c r="L240" s="12">
        <v>1.6520894071914646E-2</v>
      </c>
      <c r="M240" s="12">
        <v>-1.4326689624069338E-2</v>
      </c>
      <c r="N240" s="12">
        <v>1.1145178484897477E-2</v>
      </c>
      <c r="O240" s="12">
        <v>2.488527126489845E-3</v>
      </c>
    </row>
    <row r="241" spans="4:15">
      <c r="D241" s="1">
        <v>44088</v>
      </c>
      <c r="E241" s="12">
        <v>2.5470816143497752E-2</v>
      </c>
      <c r="F241" s="12">
        <v>4.8375619305649417E-2</v>
      </c>
      <c r="G241" s="12">
        <v>2.1487519773243029E-2</v>
      </c>
      <c r="H241" s="12">
        <v>4.531066392341393E-2</v>
      </c>
      <c r="I241" s="12">
        <v>5.6290305653442674E-2</v>
      </c>
      <c r="J241" s="12">
        <v>4.2719384474046891E-2</v>
      </c>
      <c r="K241" s="12">
        <v>-9.1407225384243299E-3</v>
      </c>
      <c r="L241" s="12">
        <v>4.8828124999998959E-3</v>
      </c>
      <c r="M241" s="12">
        <v>1.11058027186667E-2</v>
      </c>
      <c r="N241" s="12">
        <v>-6.4569813324141399E-4</v>
      </c>
      <c r="O241" s="12">
        <v>2.4585650382029454E-2</v>
      </c>
    </row>
    <row r="242" spans="4:15">
      <c r="D242" s="1">
        <v>44085</v>
      </c>
      <c r="E242" s="12">
        <v>-2.1242960344855403E-2</v>
      </c>
      <c r="F242" s="12">
        <v>3.5710715561092552E-4</v>
      </c>
      <c r="G242" s="12">
        <v>-1.3452914249779211E-2</v>
      </c>
      <c r="H242" s="12">
        <v>-2.6579296093193282E-2</v>
      </c>
      <c r="I242" s="12">
        <v>-2.1890582391039165E-2</v>
      </c>
      <c r="J242" s="12">
        <v>-2.4641577060931931E-2</v>
      </c>
      <c r="K242" s="12">
        <v>-1.0849999509493556E-2</v>
      </c>
      <c r="L242" s="12">
        <v>-3.4062775380183357E-3</v>
      </c>
      <c r="M242" s="12">
        <v>-1.3809531575671854E-2</v>
      </c>
      <c r="N242" s="12">
        <v>5.8431608720854476E-2</v>
      </c>
      <c r="O242" s="12">
        <v>-7.7084422886517321E-3</v>
      </c>
    </row>
    <row r="243" spans="4:15">
      <c r="D243" s="1">
        <v>44084</v>
      </c>
      <c r="E243" s="12">
        <v>-5.4134871236551453E-2</v>
      </c>
      <c r="F243" s="12">
        <v>-3.8791658084449142E-2</v>
      </c>
      <c r="G243" s="12">
        <v>-1.2479830917874446E-2</v>
      </c>
      <c r="H243" s="12">
        <v>-5.3763460064943695E-2</v>
      </c>
      <c r="I243" s="12">
        <v>-2.458751707279579E-2</v>
      </c>
      <c r="J243" s="12">
        <v>-2.1052588642657369E-2</v>
      </c>
      <c r="K243" s="12">
        <v>-2.6836735591729079E-2</v>
      </c>
      <c r="L243" s="12">
        <v>-1.5333108992184466E-2</v>
      </c>
      <c r="M243" s="12">
        <v>-3.4260736767925529E-2</v>
      </c>
      <c r="N243" s="12">
        <v>-2.4500016666666725E-2</v>
      </c>
      <c r="O243" s="12">
        <v>-3.0574052403777769E-2</v>
      </c>
    </row>
    <row r="244" spans="4:15">
      <c r="D244" s="1">
        <v>44083</v>
      </c>
      <c r="E244" s="12">
        <v>2.7294473341768627E-2</v>
      </c>
      <c r="F244" s="12">
        <v>2.1388570924864899E-2</v>
      </c>
      <c r="G244" s="12">
        <v>1.6782644289807618E-2</v>
      </c>
      <c r="H244" s="12">
        <v>2.1217178485017741E-2</v>
      </c>
      <c r="I244" s="12">
        <v>-1.9373735724264333E-3</v>
      </c>
      <c r="J244" s="12">
        <v>-1.5118833693304488E-2</v>
      </c>
      <c r="K244" s="12">
        <v>2.1114106019766345E-2</v>
      </c>
      <c r="L244" s="12">
        <v>4.8146846413095277E-3</v>
      </c>
      <c r="M244" s="12">
        <v>-2.2993913318914208E-4</v>
      </c>
      <c r="N244" s="12">
        <v>1.2316517631179295E-2</v>
      </c>
      <c r="O244" s="12">
        <v>1.0764202893479399E-2</v>
      </c>
    </row>
    <row r="245" spans="4:15">
      <c r="D245" s="1">
        <v>44082</v>
      </c>
      <c r="E245" s="12">
        <v>-3.5696582162278419E-3</v>
      </c>
      <c r="F245" s="12">
        <v>-2.2115601270625812E-2</v>
      </c>
      <c r="G245" s="12">
        <v>-2.3190723710515865E-2</v>
      </c>
      <c r="H245" s="12">
        <v>5.8719211822660038E-2</v>
      </c>
      <c r="I245" s="12">
        <v>4.2153480983503295E-3</v>
      </c>
      <c r="J245" s="12">
        <v>4.0449438202247126E-2</v>
      </c>
      <c r="K245" s="12">
        <v>-2.879581151832461E-2</v>
      </c>
      <c r="L245" s="12">
        <v>7.2744419362540825E-3</v>
      </c>
      <c r="M245" s="12">
        <v>-1.3157828946826532E-2</v>
      </c>
      <c r="N245" s="12">
        <v>-2.0168655309351684E-2</v>
      </c>
      <c r="O245" s="12">
        <v>-3.3983891236077231E-5</v>
      </c>
    </row>
    <row r="246" spans="4:15">
      <c r="D246" s="1">
        <v>44078</v>
      </c>
      <c r="E246" s="12">
        <v>1.1346123821424246E-2</v>
      </c>
      <c r="F246" s="12">
        <v>8.8204774960303003E-3</v>
      </c>
      <c r="G246" s="12">
        <v>-3.5856573705179222E-3</v>
      </c>
      <c r="H246" s="12">
        <v>1.1836851683504619E-3</v>
      </c>
      <c r="I246" s="12">
        <v>-6.4808230966866877E-4</v>
      </c>
      <c r="J246" s="12">
        <v>2.6765113059529222E-2</v>
      </c>
      <c r="K246" s="12">
        <v>1.74829553095698E-3</v>
      </c>
      <c r="L246" s="12">
        <v>-6.265012048192845E-3</v>
      </c>
      <c r="M246" s="12">
        <v>4.1002080571829816E-3</v>
      </c>
      <c r="N246" s="12">
        <v>1.9723567093728873E-2</v>
      </c>
      <c r="O246" s="12">
        <v>6.3188718498823626E-3</v>
      </c>
    </row>
    <row r="247" spans="4:15">
      <c r="D247" s="1">
        <v>44077</v>
      </c>
      <c r="E247" s="12">
        <v>-2.0542196001720817E-2</v>
      </c>
      <c r="F247" s="12">
        <v>-3.5851275637818786E-2</v>
      </c>
      <c r="G247" s="12">
        <v>-1.142178067828983E-2</v>
      </c>
      <c r="H247" s="12">
        <v>-7.0519100303997936E-3</v>
      </c>
      <c r="I247" s="12">
        <v>-5.2211352997014127E-2</v>
      </c>
      <c r="J247" s="12">
        <v>-1.2756309213835507E-2</v>
      </c>
      <c r="K247" s="12">
        <v>3.5087720837181551E-3</v>
      </c>
      <c r="L247" s="12">
        <v>1.1208576998050702E-2</v>
      </c>
      <c r="M247" s="12">
        <v>-6.1127899003617465E-3</v>
      </c>
      <c r="N247" s="12">
        <v>-3.2615786040443573E-2</v>
      </c>
      <c r="O247" s="12">
        <v>-1.6384605141811528E-2</v>
      </c>
    </row>
    <row r="248" spans="4:15">
      <c r="D248" s="1">
        <v>44076</v>
      </c>
      <c r="E248" s="12">
        <v>8.8330220627318694E-3</v>
      </c>
      <c r="F248" s="12">
        <v>-1.3321898861679712E-3</v>
      </c>
      <c r="G248" s="12">
        <v>-2.68302414718283E-2</v>
      </c>
      <c r="H248" s="12">
        <v>1.2896765361239451E-2</v>
      </c>
      <c r="I248" s="12">
        <v>-1.3333334143229099E-2</v>
      </c>
      <c r="J248" s="12">
        <v>-5.4371998187584944E-3</v>
      </c>
      <c r="K248" s="12">
        <v>-3.0608656291706672E-3</v>
      </c>
      <c r="L248" s="12">
        <v>1.5841533869230959E-2</v>
      </c>
      <c r="M248" s="12">
        <v>-4.5252643437468344E-4</v>
      </c>
      <c r="N248" s="12">
        <v>-7.1243201788964237E-3</v>
      </c>
      <c r="O248" s="12">
        <v>-1.9999356269223361E-3</v>
      </c>
    </row>
    <row r="249" spans="4:15">
      <c r="D249" s="1">
        <v>44075</v>
      </c>
      <c r="E249" s="12">
        <v>4.9002139148291858E-2</v>
      </c>
      <c r="F249" s="12">
        <v>2.1258469387755066E-2</v>
      </c>
      <c r="G249" s="12">
        <v>1.3203883495145625E-2</v>
      </c>
      <c r="H249" s="12">
        <v>4.4992784573916728E-2</v>
      </c>
      <c r="I249" s="12">
        <v>2.2621595310346122E-2</v>
      </c>
      <c r="J249" s="12">
        <v>6.0038424591738714E-2</v>
      </c>
      <c r="K249" s="12">
        <v>4.4769394461827018E-2</v>
      </c>
      <c r="L249" s="12">
        <v>3.3248185843897007E-2</v>
      </c>
      <c r="M249" s="12">
        <v>1.2371099062377653E-2</v>
      </c>
      <c r="N249" s="12">
        <v>3.4852513404825793E-2</v>
      </c>
      <c r="O249" s="12">
        <v>3.3635848928012163E-2</v>
      </c>
    </row>
    <row r="250" spans="4:15">
      <c r="D250" s="1">
        <v>44074</v>
      </c>
      <c r="E250" s="12">
        <v>-1.6473921898459129E-2</v>
      </c>
      <c r="F250" s="12">
        <v>-3.6381514257620373E-2</v>
      </c>
      <c r="G250" s="12">
        <v>-1.604891096675589E-2</v>
      </c>
      <c r="H250" s="12">
        <v>-3.5400000000000063E-2</v>
      </c>
      <c r="I250" s="12">
        <v>-2.8304712234082728E-2</v>
      </c>
      <c r="J250" s="12">
        <v>-3.6557194051032214E-2</v>
      </c>
      <c r="K250" s="12">
        <v>-2.8837709457067044E-2</v>
      </c>
      <c r="L250" s="12">
        <v>-1.1128022255943342E-2</v>
      </c>
      <c r="M250" s="12">
        <v>-2.5669629184178588E-2</v>
      </c>
      <c r="N250" s="12">
        <v>-2.324055722555015E-2</v>
      </c>
      <c r="O250" s="12">
        <v>-2.5804217153068954E-2</v>
      </c>
    </row>
    <row r="251" spans="4:15">
      <c r="D251" s="1">
        <v>44071</v>
      </c>
      <c r="E251" s="12">
        <v>4.1240913161330536E-2</v>
      </c>
      <c r="F251" s="12">
        <v>1.227611229436709E-2</v>
      </c>
      <c r="G251" s="12">
        <v>3.450920245398904E-3</v>
      </c>
      <c r="H251" s="12">
        <v>1.8122561227396496E-2</v>
      </c>
      <c r="I251" s="12">
        <v>2.6266990214133468E-2</v>
      </c>
      <c r="J251" s="12">
        <v>5.1163255813953699E-3</v>
      </c>
      <c r="K251" s="12">
        <v>1.7607268623024905E-2</v>
      </c>
      <c r="L251" s="12">
        <v>1.9072164948453662E-2</v>
      </c>
      <c r="M251" s="12">
        <v>1.5412488510025931E-2</v>
      </c>
      <c r="N251" s="12">
        <v>5.0994735137445176E-3</v>
      </c>
      <c r="O251" s="12">
        <v>1.6366521831927088E-2</v>
      </c>
    </row>
    <row r="252" spans="4:15">
      <c r="D252" s="1">
        <v>44070</v>
      </c>
      <c r="E252" s="12">
        <v>1.1630072424961139E-2</v>
      </c>
      <c r="F252" s="12">
        <v>-3.6363968144262977E-3</v>
      </c>
      <c r="G252" s="12">
        <v>-3.8197097020626976E-3</v>
      </c>
      <c r="H252" s="12">
        <v>1.4250372335826971E-2</v>
      </c>
      <c r="I252" s="12">
        <v>7.4720375072170686E-3</v>
      </c>
      <c r="J252" s="12">
        <v>-4.6490004649007727E-4</v>
      </c>
      <c r="K252" s="12">
        <v>-3.1502701687791618E-3</v>
      </c>
      <c r="L252" s="12">
        <v>1.0416614040801261E-2</v>
      </c>
      <c r="M252" s="12">
        <v>-1.2975422352186173E-2</v>
      </c>
      <c r="N252" s="12">
        <v>-1.5546542510121513E-2</v>
      </c>
      <c r="O252" s="12">
        <v>4.175854714740518E-4</v>
      </c>
    </row>
    <row r="253" spans="4:15">
      <c r="D253" s="1">
        <v>44069</v>
      </c>
      <c r="E253" s="12">
        <v>3.1481111111111046E-3</v>
      </c>
      <c r="F253" s="12">
        <v>-2.1827048959950721E-2</v>
      </c>
      <c r="G253" s="12">
        <v>1.9135477196152279E-3</v>
      </c>
      <c r="H253" s="12">
        <v>-1.5253203793093504E-2</v>
      </c>
      <c r="I253" s="12">
        <v>-2.6666698657549337E-2</v>
      </c>
      <c r="J253" s="12">
        <v>-5.5478042324458706E-3</v>
      </c>
      <c r="K253" s="12">
        <v>-2.8421599107057195E-2</v>
      </c>
      <c r="L253" s="12">
        <v>-3.0302930823380314E-2</v>
      </c>
      <c r="M253" s="12">
        <v>-1.8660767147345929E-2</v>
      </c>
      <c r="N253" s="12">
        <v>2.1097209040850527E-3</v>
      </c>
      <c r="O253" s="12">
        <v>-1.3950867298601146E-2</v>
      </c>
    </row>
    <row r="254" spans="4:15">
      <c r="D254" s="1">
        <v>44068</v>
      </c>
      <c r="E254" s="12">
        <v>1.8867924528301886E-2</v>
      </c>
      <c r="F254" s="12">
        <v>1.5599409635438896E-2</v>
      </c>
      <c r="G254" s="12">
        <v>-1.6930060195635695E-2</v>
      </c>
      <c r="H254" s="12">
        <v>2.6508359981477782E-3</v>
      </c>
      <c r="I254" s="12">
        <v>6.0975054526152513E-3</v>
      </c>
      <c r="J254" s="12">
        <v>-2.0823947487550853E-2</v>
      </c>
      <c r="K254" s="12">
        <v>-4.3534176906147408E-3</v>
      </c>
      <c r="L254" s="12">
        <v>2.2727168247563583E-2</v>
      </c>
      <c r="M254" s="12">
        <v>-6.7596918816861008E-3</v>
      </c>
      <c r="N254" s="12">
        <v>-2.1283354848846223E-2</v>
      </c>
      <c r="O254" s="12">
        <v>-4.2076282422662226E-4</v>
      </c>
    </row>
    <row r="255" spans="4:15">
      <c r="D255" s="1">
        <v>44067</v>
      </c>
      <c r="E255" s="12">
        <v>-3.7594172225673514E-3</v>
      </c>
      <c r="F255" s="12">
        <v>-1.1481875955982144E-3</v>
      </c>
      <c r="G255" s="12">
        <v>1.8000727001121059E-2</v>
      </c>
      <c r="H255" s="12">
        <v>1.4294465707687686E-3</v>
      </c>
      <c r="I255" s="12">
        <v>-6.6625684457079079E-3</v>
      </c>
      <c r="J255" s="12">
        <v>-2.7088036117380913E-3</v>
      </c>
      <c r="K255" s="12">
        <v>1.8173759670822687E-2</v>
      </c>
      <c r="L255" s="12">
        <v>-1.5470862066573124E-3</v>
      </c>
      <c r="M255" s="12">
        <v>-7.3592851280830061E-3</v>
      </c>
      <c r="N255" s="12">
        <v>1.221861716690331E-2</v>
      </c>
      <c r="O255" s="12">
        <v>2.6637202199263936E-3</v>
      </c>
    </row>
    <row r="256" spans="4:15">
      <c r="D256" s="1">
        <v>44064</v>
      </c>
      <c r="E256" s="12">
        <v>1.3175230318553971E-3</v>
      </c>
      <c r="F256" s="12">
        <v>-2.1976274207109014E-2</v>
      </c>
      <c r="G256" s="12">
        <v>-2.6737585943468014E-3</v>
      </c>
      <c r="H256" s="12">
        <v>-1.9423268310437829E-2</v>
      </c>
      <c r="I256" s="12">
        <v>1.2128148664497956E-3</v>
      </c>
      <c r="J256" s="12">
        <v>-1.1160714285714286E-2</v>
      </c>
      <c r="K256" s="12">
        <v>-7.4791465024196735E-3</v>
      </c>
      <c r="L256" s="12">
        <v>-2.3665759130626473E-2</v>
      </c>
      <c r="M256" s="12">
        <v>-1.1764723826730081E-2</v>
      </c>
      <c r="N256" s="12">
        <v>-1.1914217443777323E-2</v>
      </c>
      <c r="O256" s="12">
        <v>-1.0752752440285628E-2</v>
      </c>
    </row>
    <row r="257" spans="4:15">
      <c r="D257" s="1">
        <v>44063</v>
      </c>
      <c r="E257" s="12">
        <v>-1.6111092592592594E-2</v>
      </c>
      <c r="F257" s="12">
        <v>4.6499948858486517E-2</v>
      </c>
      <c r="G257" s="12">
        <v>1.5909972836631748E-2</v>
      </c>
      <c r="H257" s="12">
        <v>1.8975740419332341E-2</v>
      </c>
      <c r="I257" s="12">
        <v>7.0229135465067361E-3</v>
      </c>
      <c r="J257" s="12">
        <v>3.8961087150328588E-2</v>
      </c>
      <c r="K257" s="12">
        <v>-6.9899085622502259E-3</v>
      </c>
      <c r="L257" s="12">
        <v>1.0687073791348697E-2</v>
      </c>
      <c r="M257" s="12">
        <v>7.3259848992482971E-3</v>
      </c>
      <c r="N257" s="12">
        <v>8.9758296037157678E-3</v>
      </c>
      <c r="O257" s="12">
        <v>1.3125754995075586E-2</v>
      </c>
    </row>
    <row r="258" spans="4:15">
      <c r="D258" s="1">
        <v>44062</v>
      </c>
      <c r="E258" s="12">
        <v>-3.8118971110063661E-2</v>
      </c>
      <c r="F258" s="12">
        <v>-3.6084126213592221E-2</v>
      </c>
      <c r="G258" s="12">
        <v>-3.8655197578074661E-3</v>
      </c>
      <c r="H258" s="12">
        <v>-1.1895161769966127E-2</v>
      </c>
      <c r="I258" s="12">
        <v>-2.7612771054658362E-2</v>
      </c>
      <c r="J258" s="12">
        <v>-1.2820558608058544E-2</v>
      </c>
      <c r="K258" s="12">
        <v>-5.6473066898349274E-3</v>
      </c>
      <c r="L258" s="12">
        <v>-2.0926756352765405E-2</v>
      </c>
      <c r="M258" s="12">
        <v>-4.2302896032199208E-2</v>
      </c>
      <c r="N258" s="12">
        <v>-1.0624833323424728E-2</v>
      </c>
      <c r="O258" s="12">
        <v>-2.0989890091237067E-2</v>
      </c>
    </row>
    <row r="259" spans="4:15">
      <c r="D259" s="1">
        <v>44061</v>
      </c>
      <c r="E259" s="12">
        <v>6.1849821483824938E-2</v>
      </c>
      <c r="F259" s="12">
        <v>6.3683286339358339E-2</v>
      </c>
      <c r="G259" s="12">
        <v>3.8805199844780323E-3</v>
      </c>
      <c r="H259" s="12">
        <v>3.9396415771240152E-2</v>
      </c>
      <c r="I259" s="12">
        <v>1.690814984545681E-2</v>
      </c>
      <c r="J259" s="12">
        <v>-4.5766590389023171E-4</v>
      </c>
      <c r="K259" s="12">
        <v>1.8584070796460093E-2</v>
      </c>
      <c r="L259" s="12">
        <v>1.8781674173519076E-2</v>
      </c>
      <c r="M259" s="12">
        <v>3.2601776176624089E-2</v>
      </c>
      <c r="N259" s="12">
        <v>1.3337634581391658E-2</v>
      </c>
      <c r="O259" s="12">
        <v>2.6856568324846293E-2</v>
      </c>
    </row>
    <row r="260" spans="4:15">
      <c r="D260" s="1">
        <v>44060</v>
      </c>
      <c r="E260" s="12">
        <v>-4.7387405405405404E-2</v>
      </c>
      <c r="F260" s="12">
        <v>-4.0779294661748615E-2</v>
      </c>
      <c r="G260" s="12">
        <v>2.4652087475149145E-2</v>
      </c>
      <c r="H260" s="12">
        <v>-3.7515145723471269E-2</v>
      </c>
      <c r="I260" s="12">
        <v>-3.2710247956657751E-2</v>
      </c>
      <c r="J260" s="12">
        <v>-3.6171151301279236E-2</v>
      </c>
      <c r="K260" s="12">
        <v>-3.0877812086457998E-3</v>
      </c>
      <c r="L260" s="12">
        <v>-2.4269439114936075E-2</v>
      </c>
      <c r="M260" s="12">
        <v>-1.4075718314585265E-2</v>
      </c>
      <c r="N260" s="12">
        <v>1.4343961347806361E-2</v>
      </c>
      <c r="O260" s="12">
        <v>-1.9700013486377392E-2</v>
      </c>
    </row>
    <row r="261" spans="4:15">
      <c r="D261" s="1">
        <v>44057</v>
      </c>
      <c r="E261" s="12">
        <v>0</v>
      </c>
      <c r="F261" s="12">
        <v>-1.3189118976844225E-3</v>
      </c>
      <c r="G261" s="12">
        <v>-3.9603960396040168E-3</v>
      </c>
      <c r="H261" s="12">
        <v>1.1423949408404676E-2</v>
      </c>
      <c r="I261" s="12">
        <v>-3.0028340563984592E-2</v>
      </c>
      <c r="J261" s="12">
        <v>2.905124697906292E-2</v>
      </c>
      <c r="K261" s="12">
        <v>-7.4430823117337197E-3</v>
      </c>
      <c r="L261" s="12">
        <v>2.1244360141628688E-2</v>
      </c>
      <c r="M261" s="12">
        <v>1.1689709289462363E-2</v>
      </c>
      <c r="N261" s="12">
        <v>1.6570008834134509E-2</v>
      </c>
      <c r="O261" s="12">
        <v>4.7228543839686402E-3</v>
      </c>
    </row>
    <row r="262" spans="4:15">
      <c r="D262" s="1">
        <v>44056</v>
      </c>
      <c r="E262" s="12">
        <v>1.0744855217628911E-2</v>
      </c>
      <c r="F262" s="12">
        <v>-1.3821219512195171E-2</v>
      </c>
      <c r="G262" s="12">
        <v>2.9771615008156626E-2</v>
      </c>
      <c r="H262" s="12">
        <v>-2.8344915196334627E-2</v>
      </c>
      <c r="I262" s="12">
        <v>4.5532029331638718E-3</v>
      </c>
      <c r="J262" s="12">
        <v>-5.9350939368061614E-2</v>
      </c>
      <c r="K262" s="12">
        <v>-2.7257240204429326E-2</v>
      </c>
      <c r="L262" s="12">
        <v>-2.7066929133858303E-2</v>
      </c>
      <c r="M262" s="12">
        <v>-1.7129694234768258E-2</v>
      </c>
      <c r="N262" s="12">
        <v>-1.8699219512195133E-2</v>
      </c>
      <c r="O262" s="12">
        <v>-1.4660048400289302E-2</v>
      </c>
    </row>
    <row r="263" spans="4:15">
      <c r="D263" s="1">
        <v>44055</v>
      </c>
      <c r="E263" s="12">
        <v>-1.4536988253105143E-2</v>
      </c>
      <c r="F263" s="12">
        <v>1.0848076388161983E-2</v>
      </c>
      <c r="G263" s="12">
        <v>2.3372329856941969E-2</v>
      </c>
      <c r="H263" s="12">
        <v>-6.6942310160615342E-3</v>
      </c>
      <c r="I263" s="12">
        <v>1.3556454638002778E-2</v>
      </c>
      <c r="J263" s="12">
        <v>-1.1397255745155817E-2</v>
      </c>
      <c r="K263" s="12">
        <v>1.7331022530329383E-2</v>
      </c>
      <c r="L263" s="12">
        <v>-2.5419664268585183E-2</v>
      </c>
      <c r="M263" s="12">
        <v>-3.1755640375392247E-2</v>
      </c>
      <c r="N263" s="12">
        <v>2.0238902127387288E-2</v>
      </c>
      <c r="O263" s="12">
        <v>-4.4569941174765239E-4</v>
      </c>
    </row>
    <row r="264" spans="4:15">
      <c r="D264" s="1">
        <v>44054</v>
      </c>
      <c r="E264" s="12">
        <v>3.2425420929675354E-2</v>
      </c>
      <c r="F264" s="12">
        <v>-2.2650554216867538E-2</v>
      </c>
      <c r="G264" s="12">
        <v>2.8326181473226679E-2</v>
      </c>
      <c r="H264" s="12">
        <v>-2.3570811235513645E-3</v>
      </c>
      <c r="I264" s="12">
        <v>2.0306041340259415E-2</v>
      </c>
      <c r="J264" s="12">
        <v>3.9947320458853366E-2</v>
      </c>
      <c r="K264" s="12">
        <v>-1.5778293570222108E-2</v>
      </c>
      <c r="L264" s="12">
        <v>-2.112671460688793E-2</v>
      </c>
      <c r="M264" s="12">
        <v>6.9246225753166043E-3</v>
      </c>
      <c r="N264" s="12">
        <v>-3.0868198860639951E-2</v>
      </c>
      <c r="O264" s="12">
        <v>3.5148744399162517E-3</v>
      </c>
    </row>
    <row r="265" spans="4:15">
      <c r="D265" s="1">
        <v>44053</v>
      </c>
      <c r="E265" s="12">
        <v>-1.5145949181495354E-2</v>
      </c>
      <c r="F265" s="12">
        <v>-4.7961630695444327E-3</v>
      </c>
      <c r="G265" s="12">
        <v>9.9696142175985866E-3</v>
      </c>
      <c r="H265" s="12">
        <v>1.9680967925979147E-3</v>
      </c>
      <c r="I265" s="12">
        <v>-1.4786892098116747E-2</v>
      </c>
      <c r="J265" s="12">
        <v>-8.7710530162747244E-4</v>
      </c>
      <c r="K265" s="12">
        <v>2.8960068935495006E-2</v>
      </c>
      <c r="L265" s="12">
        <v>2.3528941176470439E-3</v>
      </c>
      <c r="M265" s="12">
        <v>-6.0729034922169375E-3</v>
      </c>
      <c r="N265" s="12">
        <v>2.8949544599676681E-2</v>
      </c>
      <c r="O265" s="12">
        <v>3.0521205520014291E-3</v>
      </c>
    </row>
    <row r="266" spans="4:15">
      <c r="D266" s="1">
        <v>44050</v>
      </c>
      <c r="E266" s="12">
        <v>0</v>
      </c>
      <c r="F266" s="12">
        <v>-2.3419203747072598E-2</v>
      </c>
      <c r="G266" s="12">
        <v>-1.072041166380789E-2</v>
      </c>
      <c r="H266" s="12">
        <v>-1.588223870071202E-2</v>
      </c>
      <c r="I266" s="12">
        <v>-1.7365690033223362E-3</v>
      </c>
      <c r="J266" s="12">
        <v>-3.4307580080153353E-2</v>
      </c>
      <c r="K266" s="12">
        <v>-1.8518433183395105E-2</v>
      </c>
      <c r="L266" s="12">
        <v>-2.3473710022239758E-3</v>
      </c>
      <c r="M266" s="12">
        <v>-2.9088035356973171E-2</v>
      </c>
      <c r="N266" s="12">
        <v>-2.2319277945357336E-2</v>
      </c>
      <c r="O266" s="12">
        <v>-1.5833912068301779E-2</v>
      </c>
    </row>
    <row r="267" spans="4:15">
      <c r="D267" s="1">
        <v>44049</v>
      </c>
      <c r="E267" s="12">
        <v>3.2793026144119372E-2</v>
      </c>
      <c r="F267" s="12">
        <v>8.6614490916992835E-3</v>
      </c>
      <c r="G267" s="12">
        <v>2.5054945054945068E-2</v>
      </c>
      <c r="H267" s="12">
        <v>1.2154538802373546E-2</v>
      </c>
      <c r="I267" s="12">
        <v>1.0529358275257398E-2</v>
      </c>
      <c r="J267" s="12">
        <v>7.6607432740538106E-2</v>
      </c>
      <c r="K267" s="12">
        <v>1.7255823986195716E-3</v>
      </c>
      <c r="L267" s="12">
        <v>-4.6729439252335934E-3</v>
      </c>
      <c r="M267" s="12">
        <v>1.9693171201400645E-3</v>
      </c>
      <c r="N267" s="12">
        <v>-5.7886638653909597E-3</v>
      </c>
      <c r="O267" s="12">
        <v>1.5903404183706789E-2</v>
      </c>
    </row>
    <row r="268" spans="4:15">
      <c r="D268" s="1">
        <v>44048</v>
      </c>
      <c r="E268" s="12">
        <v>2.829463287963694E-2</v>
      </c>
      <c r="F268" s="12">
        <v>4.4289147602368092E-3</v>
      </c>
      <c r="G268" s="12">
        <v>9.1127098321342845E-2</v>
      </c>
      <c r="H268" s="12">
        <v>2.2244407926075883E-2</v>
      </c>
      <c r="I268" s="12">
        <v>2.6392870685985332E-3</v>
      </c>
      <c r="J268" s="12">
        <v>8.0295619718996042E-2</v>
      </c>
      <c r="K268" s="12">
        <v>6.4279106323273411E-2</v>
      </c>
      <c r="L268" s="12">
        <v>-9.2592592592593906E-3</v>
      </c>
      <c r="M268" s="12">
        <v>1.2764268658213222E-2</v>
      </c>
      <c r="N268" s="12">
        <v>2.4546918870726211E-2</v>
      </c>
      <c r="O268" s="12">
        <v>3.2136099526784048E-2</v>
      </c>
    </row>
    <row r="269" spans="4:15">
      <c r="D269" s="1">
        <v>44047</v>
      </c>
      <c r="E269" s="12">
        <v>-3.370793881243677E-2</v>
      </c>
      <c r="F269" s="12">
        <v>-1.0486665400427799E-2</v>
      </c>
      <c r="G269" s="12">
        <v>-9.5836123821925305E-4</v>
      </c>
      <c r="H269" s="12">
        <v>-7.7550008400277424E-3</v>
      </c>
      <c r="I269" s="12">
        <v>-8.4327674097248017E-3</v>
      </c>
      <c r="J269" s="12">
        <v>-1.3605490767735599E-2</v>
      </c>
      <c r="K269" s="12">
        <v>-9.1733949162112671E-4</v>
      </c>
      <c r="L269" s="12">
        <v>-1.4598540145985413E-2</v>
      </c>
      <c r="M269" s="12">
        <v>1.7981715858193259E-3</v>
      </c>
      <c r="N269" s="12">
        <v>7.3017426917272258E-3</v>
      </c>
      <c r="O269" s="12">
        <v>-8.1362189828631942E-3</v>
      </c>
    </row>
    <row r="270" spans="4:15">
      <c r="D270" s="1">
        <v>44046</v>
      </c>
      <c r="E270" s="12">
        <v>1.2130478094407766E-2</v>
      </c>
      <c r="F270" s="12">
        <v>7.0932694543906407E-3</v>
      </c>
      <c r="G270" s="12">
        <v>4.8146846413095277E-3</v>
      </c>
      <c r="H270" s="12">
        <v>-1.2372290352407379E-2</v>
      </c>
      <c r="I270" s="12">
        <v>8.5044837430698957E-3</v>
      </c>
      <c r="J270" s="12">
        <v>-2.649002017455163E-2</v>
      </c>
      <c r="K270" s="12">
        <v>-1.8018107296481681E-2</v>
      </c>
      <c r="L270" s="12">
        <v>-2.3172949056463815E-2</v>
      </c>
      <c r="M270" s="12">
        <v>-1.6312908940709248E-2</v>
      </c>
      <c r="N270" s="12">
        <v>-7.4123045200511417E-3</v>
      </c>
      <c r="O270" s="12">
        <v>-7.1235664407487062E-3</v>
      </c>
    </row>
    <row r="271" spans="4:15">
      <c r="D271" s="1">
        <v>44043</v>
      </c>
      <c r="E271" s="12">
        <v>1.4810462980940185E-2</v>
      </c>
      <c r="F271" s="12">
        <v>-1.8108698063632668E-2</v>
      </c>
      <c r="G271" s="12">
        <v>-2.4424658317301187E-2</v>
      </c>
      <c r="H271" s="12">
        <v>1.921535266644013E-2</v>
      </c>
      <c r="I271" s="12">
        <v>-2.6270722445081999E-2</v>
      </c>
      <c r="J271" s="12">
        <v>-2.1296342592592679E-2</v>
      </c>
      <c r="K271" s="12">
        <v>-2.7169106047326905E-2</v>
      </c>
      <c r="L271" s="12">
        <v>-9.2714790286975643E-3</v>
      </c>
      <c r="M271" s="12">
        <v>5.8996057375513655E-4</v>
      </c>
      <c r="N271" s="12">
        <v>-9.13988901583156E-3</v>
      </c>
      <c r="O271" s="12">
        <v>-1.010651192893291E-2</v>
      </c>
    </row>
    <row r="272" spans="4:15">
      <c r="D272" s="1">
        <v>44042</v>
      </c>
      <c r="E272" s="12">
        <v>-2.8768124832531383E-3</v>
      </c>
      <c r="F272" s="12">
        <v>-3.0942287342442193E-4</v>
      </c>
      <c r="G272" s="12">
        <v>1.1401520731663716E-2</v>
      </c>
      <c r="H272" s="12">
        <v>0.10849786998003114</v>
      </c>
      <c r="I272" s="12">
        <v>5.7438020929728387E-3</v>
      </c>
      <c r="J272" s="12">
        <v>-1.3698630136986172E-2</v>
      </c>
      <c r="K272" s="12">
        <v>-1.5105740181268942E-2</v>
      </c>
      <c r="L272" s="12">
        <v>1.5239848285067038E-2</v>
      </c>
      <c r="M272" s="12">
        <v>-1.127747073983933E-2</v>
      </c>
      <c r="N272" s="12">
        <v>-2.6687862959684418E-2</v>
      </c>
      <c r="O272" s="12">
        <v>7.0927101715278313E-3</v>
      </c>
    </row>
    <row r="273" spans="4:15">
      <c r="D273" s="1">
        <v>44041</v>
      </c>
      <c r="E273" s="12">
        <v>3.2475227722772337E-2</v>
      </c>
      <c r="F273" s="12">
        <v>-9.1982673862251434E-3</v>
      </c>
      <c r="G273" s="12">
        <v>-6.6069841148190169E-3</v>
      </c>
      <c r="H273" s="12">
        <v>4.0098241035825639E-3</v>
      </c>
      <c r="I273" s="12">
        <v>2.8802160417501026E-3</v>
      </c>
      <c r="J273" s="12">
        <v>1.4358499305233845E-2</v>
      </c>
      <c r="K273" s="12">
        <v>1.6228114746847228E-2</v>
      </c>
      <c r="L273" s="12">
        <v>-8.4444888888888341E-3</v>
      </c>
      <c r="M273" s="12">
        <v>3.7104247302766451E-2</v>
      </c>
      <c r="N273" s="12">
        <v>4.3254905535299912E-2</v>
      </c>
      <c r="O273" s="12">
        <v>1.2606129436831943E-2</v>
      </c>
    </row>
    <row r="274" spans="4:15">
      <c r="D274" s="1">
        <v>44040</v>
      </c>
      <c r="E274" s="12">
        <v>-5.9054922422340931E-3</v>
      </c>
      <c r="F274" s="12">
        <v>-1.5098837840822461E-2</v>
      </c>
      <c r="G274" s="12">
        <v>-1.1660447217329888E-2</v>
      </c>
      <c r="H274" s="12">
        <v>-1.1451244219334807E-2</v>
      </c>
      <c r="I274" s="12">
        <v>-9.9800496744786252E-3</v>
      </c>
      <c r="J274" s="12">
        <v>1.5522107243649965E-2</v>
      </c>
      <c r="K274" s="12">
        <v>-1.724146477407482E-2</v>
      </c>
      <c r="L274" s="12">
        <v>5.3370737201744491E-2</v>
      </c>
      <c r="M274" s="12">
        <v>-1.1560699865549532E-2</v>
      </c>
      <c r="N274" s="12">
        <v>-1.6783428658683805E-2</v>
      </c>
      <c r="O274" s="12">
        <v>-3.078882004711357E-3</v>
      </c>
    </row>
    <row r="275" spans="4:15">
      <c r="D275" s="1">
        <v>44039</v>
      </c>
      <c r="E275" s="12">
        <v>-9.7465888839491019E-3</v>
      </c>
      <c r="F275" s="12">
        <v>1.3465937466961576E-2</v>
      </c>
      <c r="G275" s="12">
        <v>-5.1043157821028633E-3</v>
      </c>
      <c r="H275" s="12">
        <v>1.5883646177099555E-2</v>
      </c>
      <c r="I275" s="12">
        <v>-1.2946801300680159E-2</v>
      </c>
      <c r="J275" s="12">
        <v>-5.1474494549624454E-3</v>
      </c>
      <c r="K275" s="12">
        <v>2.0677562692476899E-2</v>
      </c>
      <c r="L275" s="12">
        <v>3.5385459786013505E-2</v>
      </c>
      <c r="M275" s="12">
        <v>-1.181797423848969E-2</v>
      </c>
      <c r="N275" s="12">
        <v>4.726964325152367E-2</v>
      </c>
      <c r="O275" s="12">
        <v>8.7919119713890954E-3</v>
      </c>
    </row>
    <row r="276" spans="4:15">
      <c r="D276" s="1">
        <v>44036</v>
      </c>
      <c r="E276" s="12">
        <v>-1.0607502819961531E-2</v>
      </c>
      <c r="F276" s="12">
        <v>-2.5946428571428991E-3</v>
      </c>
      <c r="G276" s="12">
        <v>8.8950370367491659E-3</v>
      </c>
      <c r="H276" s="12">
        <v>-2.5719267094174644E-2</v>
      </c>
      <c r="I276" s="12">
        <v>-6.4317791803179527E-3</v>
      </c>
      <c r="J276" s="12">
        <v>-2.0174141227608619E-2</v>
      </c>
      <c r="K276" s="12">
        <v>7.0890562693841442E-3</v>
      </c>
      <c r="L276" s="12">
        <v>6.341414634146416E-3</v>
      </c>
      <c r="M276" s="12">
        <v>9.5446308419667118E-3</v>
      </c>
      <c r="N276" s="12">
        <v>-4.2480885046079359E-3</v>
      </c>
      <c r="O276" s="12">
        <v>-3.7905282901567147E-3</v>
      </c>
    </row>
    <row r="277" spans="4:15">
      <c r="D277" s="1">
        <v>44035</v>
      </c>
      <c r="E277" s="12">
        <v>-3.7854908848671598E-2</v>
      </c>
      <c r="F277" s="12">
        <v>-1.7691183877325795E-2</v>
      </c>
      <c r="G277" s="12">
        <v>1.0885092800998189E-2</v>
      </c>
      <c r="H277" s="12">
        <v>-1.099370577697152E-2</v>
      </c>
      <c r="I277" s="12">
        <v>-2.295077720483928E-2</v>
      </c>
      <c r="J277" s="12">
        <v>-1.6238204781235922E-2</v>
      </c>
      <c r="K277" s="12">
        <v>-2.0824252530336311E-2</v>
      </c>
      <c r="L277" s="12">
        <v>-1.6786570743405341E-2</v>
      </c>
      <c r="M277" s="12">
        <v>-1.7389621986308137E-2</v>
      </c>
      <c r="N277" s="12">
        <v>-6.5834569013012122E-3</v>
      </c>
      <c r="O277" s="12">
        <v>-1.5642758984939695E-2</v>
      </c>
    </row>
    <row r="278" spans="4:15">
      <c r="D278" s="1">
        <v>44034</v>
      </c>
      <c r="E278" s="12">
        <v>-1.5887491449506626E-2</v>
      </c>
      <c r="F278" s="12">
        <v>8.6194315532954462E-3</v>
      </c>
      <c r="G278" s="12">
        <v>6.6697951405432637E-3</v>
      </c>
      <c r="H278" s="12">
        <v>-1.0663254652660581E-2</v>
      </c>
      <c r="I278" s="12">
        <v>2.6936008756548127E-2</v>
      </c>
      <c r="J278" s="12">
        <v>-3.7342638413259167E-2</v>
      </c>
      <c r="K278" s="12">
        <v>-1.3692853500519696E-2</v>
      </c>
      <c r="L278" s="12">
        <v>-2.3923444976075197E-3</v>
      </c>
      <c r="M278" s="12">
        <v>3.3326802071700461E-3</v>
      </c>
      <c r="N278" s="12">
        <v>-7.705175750332121E-3</v>
      </c>
      <c r="O278" s="12">
        <v>-4.2125842606328835E-3</v>
      </c>
    </row>
    <row r="279" spans="4:15">
      <c r="D279" s="1">
        <v>44033</v>
      </c>
      <c r="E279" s="12">
        <v>-9.7649368854418363E-3</v>
      </c>
      <c r="F279" s="12">
        <v>-1.8842672020969668E-2</v>
      </c>
      <c r="G279" s="12">
        <v>-1.3164080865068225E-2</v>
      </c>
      <c r="H279" s="12">
        <v>1.471542987914801E-2</v>
      </c>
      <c r="I279" s="12">
        <v>8.7743470876769161E-3</v>
      </c>
      <c r="J279" s="12">
        <v>-6.8995253600894688E-3</v>
      </c>
      <c r="K279" s="12">
        <v>2.7704529463500441E-2</v>
      </c>
      <c r="L279" s="12">
        <v>2.803738317757011E-2</v>
      </c>
      <c r="M279" s="12">
        <v>-7.3943875908821571E-3</v>
      </c>
      <c r="N279" s="12">
        <v>-1.8092072665988026E-2</v>
      </c>
      <c r="O279" s="12">
        <v>5.0740142194560973E-4</v>
      </c>
    </row>
    <row r="280" spans="4:15">
      <c r="D280" s="1">
        <v>44032</v>
      </c>
      <c r="E280" s="12">
        <v>5.2331114221334241E-2</v>
      </c>
      <c r="F280" s="12">
        <v>5.4938179287695899E-2</v>
      </c>
      <c r="G280" s="12">
        <v>1.5759263812833667E-2</v>
      </c>
      <c r="H280" s="12">
        <v>5.6582806167948304E-3</v>
      </c>
      <c r="I280" s="12">
        <v>-1.9772842908091673E-3</v>
      </c>
      <c r="J280" s="12">
        <v>1.8445366710584065E-2</v>
      </c>
      <c r="K280" s="12">
        <v>0</v>
      </c>
      <c r="L280" s="12">
        <v>5.4402079841842175E-3</v>
      </c>
      <c r="M280" s="12">
        <v>4.8347616726071803E-2</v>
      </c>
      <c r="N280" s="12">
        <v>-3.9318806695300829E-3</v>
      </c>
      <c r="O280" s="12">
        <v>1.9501086439915945E-2</v>
      </c>
    </row>
    <row r="281" spans="4:15">
      <c r="D281" s="1">
        <v>44029</v>
      </c>
      <c r="E281" s="12">
        <v>-1.7757028037383184E-2</v>
      </c>
      <c r="F281" s="12">
        <v>3.886170731707321E-2</v>
      </c>
      <c r="G281" s="12">
        <v>1.2572582205028967E-2</v>
      </c>
      <c r="H281" s="12">
        <v>3.0500134559318159E-2</v>
      </c>
      <c r="I281" s="12">
        <v>1.9585191965185385E-2</v>
      </c>
      <c r="J281" s="12">
        <v>1.0652418524082665E-2</v>
      </c>
      <c r="K281" s="12">
        <v>8.8032574297195376E-4</v>
      </c>
      <c r="L281" s="12">
        <v>4.0123351845506729E-2</v>
      </c>
      <c r="M281" s="12">
        <v>5.2382958044744056E-2</v>
      </c>
      <c r="N281" s="12">
        <v>1.5302761398914805E-2</v>
      </c>
      <c r="O281" s="12">
        <v>2.0310440356544272E-2</v>
      </c>
    </row>
    <row r="282" spans="4:15">
      <c r="D282" s="1">
        <v>44028</v>
      </c>
      <c r="E282" s="12">
        <v>1.019639369706175E-2</v>
      </c>
      <c r="F282" s="12">
        <v>-6.3014544983740197E-3</v>
      </c>
      <c r="G282" s="12">
        <v>-1.3358731553374602E-2</v>
      </c>
      <c r="H282" s="12">
        <v>-3.3527490678251096E-3</v>
      </c>
      <c r="I282" s="12">
        <v>-1.6430616440343687E-2</v>
      </c>
      <c r="J282" s="12">
        <v>-9.6702857142857753E-3</v>
      </c>
      <c r="K282" s="12">
        <v>-2.6563881748071914E-2</v>
      </c>
      <c r="L282" s="12">
        <v>-1.169288256227773E-2</v>
      </c>
      <c r="M282" s="12">
        <v>-7.8806915072998328E-3</v>
      </c>
      <c r="N282" s="12">
        <v>-2.7027058957322183E-2</v>
      </c>
      <c r="O282" s="12">
        <v>-1.120819583521131E-2</v>
      </c>
    </row>
    <row r="283" spans="4:15">
      <c r="D283" s="1">
        <v>44027</v>
      </c>
      <c r="E283" s="12">
        <v>8.7618857142857786E-3</v>
      </c>
      <c r="F283" s="12">
        <v>1.2266928963048524E-2</v>
      </c>
      <c r="G283" s="12">
        <v>2.7450931372549083E-2</v>
      </c>
      <c r="H283" s="12">
        <v>1.9134395483626544E-2</v>
      </c>
      <c r="I283" s="12">
        <v>1.8759037207479418E-2</v>
      </c>
      <c r="J283" s="12">
        <v>-5.2470920311721231E-3</v>
      </c>
      <c r="K283" s="12">
        <v>1.9213973799126694E-2</v>
      </c>
      <c r="L283" s="12">
        <v>-1.1060784869823164E-2</v>
      </c>
      <c r="M283" s="12">
        <v>-1.3862672794097889E-2</v>
      </c>
      <c r="N283" s="12">
        <v>1.4586709650133767E-3</v>
      </c>
      <c r="O283" s="12">
        <v>7.6875273810036223E-3</v>
      </c>
    </row>
    <row r="284" spans="4:15">
      <c r="D284" s="1">
        <v>44026</v>
      </c>
      <c r="E284" s="12">
        <v>-8.8729656622057347E-3</v>
      </c>
      <c r="F284" s="12">
        <v>2.0871564883479271E-2</v>
      </c>
      <c r="G284" s="12">
        <v>1.8981018981018932E-2</v>
      </c>
      <c r="H284" s="12">
        <v>4.2755441461066135E-2</v>
      </c>
      <c r="I284" s="12">
        <v>1.4641273265057216E-2</v>
      </c>
      <c r="J284" s="12">
        <v>-2.1814572425830382E-3</v>
      </c>
      <c r="K284" s="12">
        <v>3.3393501805054078E-2</v>
      </c>
      <c r="L284" s="12">
        <v>2.0150629722920964E-3</v>
      </c>
      <c r="M284" s="12">
        <v>1.3410012526029283E-2</v>
      </c>
      <c r="N284" s="12">
        <v>7.0251497996478812E-2</v>
      </c>
      <c r="O284" s="12">
        <v>2.0526495098568704E-2</v>
      </c>
    </row>
    <row r="285" spans="4:15">
      <c r="D285" s="1">
        <v>44025</v>
      </c>
      <c r="E285" s="12">
        <v>1.2810745942844162E-2</v>
      </c>
      <c r="F285" s="12">
        <v>-1.0008840366677854E-3</v>
      </c>
      <c r="G285" s="12">
        <v>-2.102694273706885E-2</v>
      </c>
      <c r="H285" s="12">
        <v>-3.3073104431026477E-2</v>
      </c>
      <c r="I285" s="12">
        <v>-2.8725807524239439E-2</v>
      </c>
      <c r="J285" s="12">
        <v>-2.0512820512820381E-2</v>
      </c>
      <c r="K285" s="12">
        <v>-1.5548645046645998E-2</v>
      </c>
      <c r="L285" s="12">
        <v>-1.7326781320456314E-2</v>
      </c>
      <c r="M285" s="12">
        <v>-1.4267799033900254E-2</v>
      </c>
      <c r="N285" s="12">
        <v>1.1936124066418696E-2</v>
      </c>
      <c r="O285" s="12">
        <v>-1.2673591463356263E-2</v>
      </c>
    </row>
    <row r="286" spans="4:15">
      <c r="D286" s="1">
        <v>44022</v>
      </c>
      <c r="E286" s="12">
        <v>3.8387909343105984E-3</v>
      </c>
      <c r="F286" s="12">
        <v>1.7999746204775544E-2</v>
      </c>
      <c r="G286" s="12">
        <v>-9.2053299033589692E-3</v>
      </c>
      <c r="H286" s="12">
        <v>4.8465033534961822E-3</v>
      </c>
      <c r="I286" s="12">
        <v>-5.9372520330193412E-3</v>
      </c>
      <c r="J286" s="12">
        <v>1.2836542026677753E-3</v>
      </c>
      <c r="K286" s="12">
        <v>1.6711879706950393E-2</v>
      </c>
      <c r="L286" s="12">
        <v>2.4814392059554213E-3</v>
      </c>
      <c r="M286" s="12">
        <v>1.4042592856733208E-2</v>
      </c>
      <c r="N286" s="12">
        <v>9.7483697181273178E-3</v>
      </c>
      <c r="O286" s="12">
        <v>5.5810394246638122E-3</v>
      </c>
    </row>
    <row r="287" spans="4:15">
      <c r="D287" s="1">
        <v>44021</v>
      </c>
      <c r="E287" s="12">
        <v>3.2735990756787917E-3</v>
      </c>
      <c r="F287" s="12">
        <v>-2.9018930669326395E-2</v>
      </c>
      <c r="G287" s="12">
        <v>-1.7142904761904783E-2</v>
      </c>
      <c r="H287" s="12">
        <v>-2.4538407228203822E-2</v>
      </c>
      <c r="I287" s="12">
        <v>0.10118310276838029</v>
      </c>
      <c r="J287" s="12">
        <v>2.2757155361050198E-2</v>
      </c>
      <c r="K287" s="12">
        <v>-2.2516600441501063E-2</v>
      </c>
      <c r="L287" s="12">
        <v>-2.6570095334778086E-2</v>
      </c>
      <c r="M287" s="12">
        <v>-6.9723415515335506E-3</v>
      </c>
      <c r="N287" s="12">
        <v>-1.5701360781577123E-2</v>
      </c>
      <c r="O287" s="12">
        <v>-1.5246783563715558E-3</v>
      </c>
    </row>
    <row r="288" spans="4:15">
      <c r="D288" s="1">
        <v>44020</v>
      </c>
      <c r="E288" s="12">
        <v>2.0837448807498497E-2</v>
      </c>
      <c r="F288" s="12">
        <v>6.08710915577306E-2</v>
      </c>
      <c r="G288" s="12">
        <v>1.9912578921806711E-2</v>
      </c>
      <c r="H288" s="12">
        <v>9.3160649541496592E-3</v>
      </c>
      <c r="I288" s="12">
        <v>1.1653548765409586E-2</v>
      </c>
      <c r="J288" s="12">
        <v>2.0089285714285844E-2</v>
      </c>
      <c r="K288" s="12">
        <v>1.8893387314439864E-2</v>
      </c>
      <c r="L288" s="12">
        <v>4.0201055276382E-2</v>
      </c>
      <c r="M288" s="12">
        <v>-3.9983249237347069E-3</v>
      </c>
      <c r="N288" s="12">
        <v>1.6852953997746219E-2</v>
      </c>
      <c r="O288" s="12">
        <v>2.1462909038571433E-2</v>
      </c>
    </row>
    <row r="289" spans="4:15">
      <c r="D289" s="1">
        <v>44019</v>
      </c>
      <c r="E289" s="12">
        <v>1.7399979999999999E-2</v>
      </c>
      <c r="F289" s="12">
        <v>1.1500265392781263E-2</v>
      </c>
      <c r="G289" s="12">
        <v>-2.4224322879085255E-3</v>
      </c>
      <c r="H289" s="12">
        <v>1.7572208092485619E-2</v>
      </c>
      <c r="I289" s="12">
        <v>-2.6073615340980683E-2</v>
      </c>
      <c r="J289" s="12">
        <v>-1.7543816558939371E-2</v>
      </c>
      <c r="K289" s="12">
        <v>-1.2438916037316798E-2</v>
      </c>
      <c r="L289" s="12">
        <v>-7.9760223318058321E-3</v>
      </c>
      <c r="M289" s="12">
        <v>-1.123592348278858E-2</v>
      </c>
      <c r="N289" s="12">
        <v>-3.5354604914265568E-3</v>
      </c>
      <c r="O289" s="12">
        <v>-3.4753733045899461E-3</v>
      </c>
    </row>
    <row r="290" spans="4:15">
      <c r="D290" s="1">
        <v>44018</v>
      </c>
      <c r="E290" s="12">
        <v>2.564102564102564E-2</v>
      </c>
      <c r="F290" s="12">
        <v>3.540531224109058E-4</v>
      </c>
      <c r="G290" s="12">
        <v>-1.1020699040694772E-2</v>
      </c>
      <c r="H290" s="12">
        <v>1.2880538340034223E-2</v>
      </c>
      <c r="I290" s="12">
        <v>5.1612822295226825E-2</v>
      </c>
      <c r="J290" s="12">
        <v>6.7915644028102962E-2</v>
      </c>
      <c r="K290" s="12">
        <v>2.4112829845313974E-2</v>
      </c>
      <c r="L290" s="12">
        <v>-6.9307917360993728E-3</v>
      </c>
      <c r="M290" s="12">
        <v>-1.0296559843870491E-2</v>
      </c>
      <c r="N290" s="12">
        <v>2.3706153590523062E-2</v>
      </c>
      <c r="O290" s="12">
        <v>1.7797501624197295E-2</v>
      </c>
    </row>
    <row r="291" spans="4:15">
      <c r="D291" s="1">
        <v>44015</v>
      </c>
      <c r="E291" s="12">
        <v>8.6902127585262601E-3</v>
      </c>
      <c r="F291" s="12">
        <v>5.3379713402856837E-3</v>
      </c>
      <c r="G291" s="12">
        <v>7.2394791138743336E-3</v>
      </c>
      <c r="H291" s="12">
        <v>7.313092883064168E-3</v>
      </c>
      <c r="I291" s="12">
        <v>-6.41019854718663E-3</v>
      </c>
      <c r="J291" s="12">
        <v>2.891566265060248E-2</v>
      </c>
      <c r="K291" s="12">
        <v>-3.6264280882334046E-3</v>
      </c>
      <c r="L291" s="12">
        <v>3.9761429435317547E-3</v>
      </c>
      <c r="M291" s="12">
        <v>5.1082297609895619E-2</v>
      </c>
      <c r="N291" s="12">
        <v>-4.1449629070114992E-3</v>
      </c>
      <c r="O291" s="12">
        <v>9.837326975734877E-3</v>
      </c>
    </row>
    <row r="292" spans="4:15">
      <c r="D292" s="1">
        <v>44014</v>
      </c>
      <c r="E292" s="12">
        <v>7.0848090400163653E-3</v>
      </c>
      <c r="F292" s="12">
        <v>3.0341603795880048E-3</v>
      </c>
      <c r="G292" s="12">
        <v>-3.8461540310650156E-3</v>
      </c>
      <c r="H292" s="12">
        <v>9.4453369277617747E-4</v>
      </c>
      <c r="I292" s="12">
        <v>-4.2651178301740741E-2</v>
      </c>
      <c r="J292" s="12">
        <v>-9.5465866564875251E-3</v>
      </c>
      <c r="K292" s="12">
        <v>1.6121603690539159E-2</v>
      </c>
      <c r="L292" s="12">
        <v>9.0270807910190036E-3</v>
      </c>
      <c r="M292" s="12">
        <v>-4.3104273269915444E-3</v>
      </c>
      <c r="N292" s="12">
        <v>1.7418426523314517E-2</v>
      </c>
      <c r="O292" s="12">
        <v>-6.7237321990315968E-4</v>
      </c>
    </row>
    <row r="293" spans="4:15">
      <c r="D293" s="1">
        <v>44013</v>
      </c>
      <c r="E293" s="12">
        <v>1.8789143265588236E-3</v>
      </c>
      <c r="F293" s="12">
        <v>1.7062969995697407E-2</v>
      </c>
      <c r="G293" s="12">
        <v>5.8026595744680833E-3</v>
      </c>
      <c r="H293" s="12">
        <v>3.5199168907357685E-2</v>
      </c>
      <c r="I293" s="12">
        <v>1.2740952120698755E-2</v>
      </c>
      <c r="J293" s="12">
        <v>2.1951268292682943E-2</v>
      </c>
      <c r="K293" s="12">
        <v>7.4245943120461464E-3</v>
      </c>
      <c r="L293" s="12">
        <v>9.6203037974682912E-3</v>
      </c>
      <c r="M293" s="12">
        <v>2.950969019267239E-2</v>
      </c>
      <c r="N293" s="12">
        <v>-2.4678058822534345E-2</v>
      </c>
      <c r="O293" s="12">
        <v>1.1651246269711618E-2</v>
      </c>
    </row>
    <row r="294" spans="4:15">
      <c r="D294" s="1">
        <v>44012</v>
      </c>
      <c r="E294" s="12">
        <v>9.483687892862221E-3</v>
      </c>
      <c r="F294" s="12">
        <v>2.3653384279476259E-3</v>
      </c>
      <c r="G294" s="12">
        <v>2.1739130434782674E-2</v>
      </c>
      <c r="H294" s="12">
        <v>-7.2797623702928688E-3</v>
      </c>
      <c r="I294" s="12">
        <v>5.6249177649325835E-3</v>
      </c>
      <c r="J294" s="12">
        <v>-1.0617712867650302E-2</v>
      </c>
      <c r="K294" s="12">
        <v>-5.0785318559557003E-3</v>
      </c>
      <c r="L294" s="12">
        <v>-4.5362903225806377E-3</v>
      </c>
      <c r="M294" s="12">
        <v>-1.9151196475414245E-2</v>
      </c>
      <c r="N294" s="12">
        <v>5.2129605390443838E-3</v>
      </c>
      <c r="O294" s="12">
        <v>-2.2374588323242637E-4</v>
      </c>
    </row>
    <row r="295" spans="4:15">
      <c r="D295" s="1">
        <v>44011</v>
      </c>
      <c r="E295" s="12">
        <v>2.5059407538142064E-2</v>
      </c>
      <c r="F295" s="12">
        <v>2.8250740065509383E-2</v>
      </c>
      <c r="G295" s="12">
        <v>-1.3164310092637889E-2</v>
      </c>
      <c r="H295" s="12">
        <v>2.3850906832298222E-2</v>
      </c>
      <c r="I295" s="12">
        <v>2.7947338974028509E-2</v>
      </c>
      <c r="J295" s="12">
        <v>2.4221403855659959E-2</v>
      </c>
      <c r="K295" s="12">
        <v>3.9347408829174681E-2</v>
      </c>
      <c r="L295" s="12">
        <v>1.7435897435897428E-2</v>
      </c>
      <c r="M295" s="12">
        <v>7.4544829833280528E-3</v>
      </c>
      <c r="N295" s="12">
        <v>1.7982740344889373E-4</v>
      </c>
      <c r="O295" s="12">
        <v>1.8058310382484934E-2</v>
      </c>
    </row>
    <row r="296" spans="4:15">
      <c r="D296" s="1">
        <v>44008</v>
      </c>
      <c r="E296" s="12">
        <v>-3.36117104963796E-2</v>
      </c>
      <c r="F296" s="12">
        <v>-2.8181783867765948E-2</v>
      </c>
      <c r="G296" s="12">
        <v>2.4438417616736803E-3</v>
      </c>
      <c r="H296" s="12">
        <v>-2.8950566249684777E-2</v>
      </c>
      <c r="I296" s="12">
        <v>-3.9197562265537542E-2</v>
      </c>
      <c r="J296" s="12">
        <v>-5.0234697194117203E-2</v>
      </c>
      <c r="K296" s="12">
        <v>-2.9343224468711036E-2</v>
      </c>
      <c r="L296" s="12">
        <v>-2.5000000000000001E-2</v>
      </c>
      <c r="M296" s="12">
        <v>-1.8506570033353095E-2</v>
      </c>
      <c r="N296" s="12">
        <v>-6.7857321428571437E-3</v>
      </c>
      <c r="O296" s="12">
        <v>-2.5736800495673267E-2</v>
      </c>
    </row>
    <row r="297" spans="4:15">
      <c r="D297" s="1">
        <v>44007</v>
      </c>
      <c r="E297" s="12">
        <v>5.4137391156192594E-2</v>
      </c>
      <c r="F297" s="12">
        <v>4.4634361517627376E-2</v>
      </c>
      <c r="G297" s="12">
        <v>-1.9512682926829353E-3</v>
      </c>
      <c r="H297" s="12">
        <v>1.1469033674963481E-2</v>
      </c>
      <c r="I297" s="12">
        <v>1.8867942962873117E-2</v>
      </c>
      <c r="J297" s="12">
        <v>-4.6729439252335934E-3</v>
      </c>
      <c r="K297" s="12">
        <v>2.2380904761904827E-2</v>
      </c>
      <c r="L297" s="12">
        <v>1.8848752870542603E-2</v>
      </c>
      <c r="M297" s="12">
        <v>4.9932200319921689E-2</v>
      </c>
      <c r="N297" s="12">
        <v>1.1012836450854546E-2</v>
      </c>
      <c r="O297" s="12">
        <v>2.246592114969637E-2</v>
      </c>
    </row>
    <row r="298" spans="4:15">
      <c r="D298" s="1">
        <v>44006</v>
      </c>
      <c r="E298" s="12">
        <v>-4.6779926443462391E-2</v>
      </c>
      <c r="F298" s="12">
        <v>7.0772573480204874E-3</v>
      </c>
      <c r="G298" s="12">
        <v>2.6539861118670991E-2</v>
      </c>
      <c r="H298" s="12">
        <v>-1.8678113921365758E-2</v>
      </c>
      <c r="I298" s="12">
        <v>-2.7225405505718635E-2</v>
      </c>
      <c r="J298" s="12">
        <v>-2.327704244637159E-2</v>
      </c>
      <c r="K298" s="12">
        <v>-3.0023094688221647E-2</v>
      </c>
      <c r="L298" s="12">
        <v>-5.0684744044601571E-3</v>
      </c>
      <c r="M298" s="12">
        <v>-7.6233192981327354E-3</v>
      </c>
      <c r="N298" s="12">
        <v>-3.5977873718294712E-3</v>
      </c>
      <c r="O298" s="12">
        <v>-1.2865604561287092E-2</v>
      </c>
    </row>
    <row r="299" spans="4:15">
      <c r="D299" s="1">
        <v>44005</v>
      </c>
      <c r="E299" s="12">
        <v>2.9811988986563277E-2</v>
      </c>
      <c r="F299" s="12">
        <v>3.8744227324772028E-2</v>
      </c>
      <c r="G299" s="12">
        <v>-1.9155303577833765E-2</v>
      </c>
      <c r="H299" s="12">
        <v>1.2609019757079695E-2</v>
      </c>
      <c r="I299" s="12">
        <v>5.8460544043775894E-3</v>
      </c>
      <c r="J299" s="12">
        <v>-4.0909090909090843E-3</v>
      </c>
      <c r="K299" s="12">
        <v>3.3412838500580418E-2</v>
      </c>
      <c r="L299" s="12">
        <v>1.7010309278350611E-2</v>
      </c>
      <c r="M299" s="12">
        <v>-6.7218228783808584E-4</v>
      </c>
      <c r="N299" s="12">
        <v>1.072727272727279E-2</v>
      </c>
      <c r="O299" s="12">
        <v>1.2424331602241549E-2</v>
      </c>
    </row>
    <row r="300" spans="4:15">
      <c r="D300" s="1">
        <v>44004</v>
      </c>
      <c r="E300" s="12">
        <v>3.8357983922925713E-2</v>
      </c>
      <c r="F300" s="12">
        <v>-1.313723529411766E-2</v>
      </c>
      <c r="G300" s="12">
        <v>-7.3134568503169716E-3</v>
      </c>
      <c r="H300" s="12">
        <v>-1.5751789224258361E-2</v>
      </c>
      <c r="I300" s="12">
        <v>-1.3057959676110068E-2</v>
      </c>
      <c r="J300" s="12">
        <v>-1.3618247225680386E-3</v>
      </c>
      <c r="K300" s="12">
        <v>-2.4219749614333985E-2</v>
      </c>
      <c r="L300" s="12">
        <v>-2.0696568434960681E-2</v>
      </c>
      <c r="M300" s="12">
        <v>-9.5428944838602033E-3</v>
      </c>
      <c r="N300" s="12">
        <v>-3.0813486707032263E-3</v>
      </c>
      <c r="O300" s="12">
        <v>-6.9804843048303479E-3</v>
      </c>
    </row>
    <row r="301" spans="4:15">
      <c r="D301" s="1">
        <v>44001</v>
      </c>
      <c r="E301" s="12">
        <v>1.4334493416735077E-2</v>
      </c>
      <c r="F301" s="12">
        <v>1.2708478699196132E-2</v>
      </c>
      <c r="G301" s="12">
        <v>2.1414342629482237E-2</v>
      </c>
      <c r="H301" s="12">
        <v>1.674358206123706E-2</v>
      </c>
      <c r="I301" s="12">
        <v>-1.4071804628036122E-2</v>
      </c>
      <c r="J301" s="12">
        <v>1.0087208165392275E-2</v>
      </c>
      <c r="K301" s="12">
        <v>-6.018564814814816E-3</v>
      </c>
      <c r="L301" s="12">
        <v>3.3924791231732837E-2</v>
      </c>
      <c r="M301" s="12">
        <v>3.0178412401284996E-2</v>
      </c>
      <c r="N301" s="12">
        <v>-1.7803098372907188E-2</v>
      </c>
      <c r="O301" s="12">
        <v>1.014978407893025E-2</v>
      </c>
    </row>
    <row r="302" spans="4:15">
      <c r="D302" s="1">
        <v>44000</v>
      </c>
      <c r="E302" s="12">
        <v>-4.3044405143734315E-3</v>
      </c>
      <c r="F302" s="12">
        <v>-1.6406192047116883E-2</v>
      </c>
      <c r="G302" s="12">
        <v>2.7110026962149647E-2</v>
      </c>
      <c r="H302" s="12">
        <v>9.306808263198298E-3</v>
      </c>
      <c r="I302" s="12">
        <v>2.1406687524826336E-2</v>
      </c>
      <c r="J302" s="12">
        <v>-3.452859672421419E-2</v>
      </c>
      <c r="K302" s="12">
        <v>7.4626395773023831E-3</v>
      </c>
      <c r="L302" s="12">
        <v>6.3024681563829728E-3</v>
      </c>
      <c r="M302" s="12">
        <v>4.1428543279347405E-2</v>
      </c>
      <c r="N302" s="12">
        <v>-5.3386120046511505E-4</v>
      </c>
      <c r="O302" s="12">
        <v>5.724408327703742E-3</v>
      </c>
    </row>
    <row r="303" spans="4:15">
      <c r="D303" s="1">
        <v>43999</v>
      </c>
      <c r="E303" s="12">
        <v>2.6511604651162864E-2</v>
      </c>
      <c r="F303" s="12">
        <v>3.4343393939394028E-2</v>
      </c>
      <c r="G303" s="12">
        <v>2.3024488591078526E-2</v>
      </c>
      <c r="H303" s="12">
        <v>1.6430272164813169E-2</v>
      </c>
      <c r="I303" s="12">
        <v>3.6121663645796852E-2</v>
      </c>
      <c r="J303" s="12">
        <v>5.4621848739495708E-2</v>
      </c>
      <c r="K303" s="12">
        <v>3.2756198747955273E-3</v>
      </c>
      <c r="L303" s="12">
        <v>2.1053157894736934E-3</v>
      </c>
      <c r="M303" s="12">
        <v>-3.7951134355676732E-3</v>
      </c>
      <c r="N303" s="12">
        <v>1.4623614634836826E-2</v>
      </c>
      <c r="O303" s="12">
        <v>2.0726270859527954E-2</v>
      </c>
    </row>
    <row r="304" spans="4:15">
      <c r="D304" s="1">
        <v>43998</v>
      </c>
      <c r="E304" s="12">
        <v>-2.8906933805486236E-2</v>
      </c>
      <c r="F304" s="12">
        <v>-2.0189862265391828E-4</v>
      </c>
      <c r="G304" s="12">
        <v>-1.2403049095607284E-2</v>
      </c>
      <c r="H304" s="12">
        <v>-1.3022186412231308E-2</v>
      </c>
      <c r="I304" s="12">
        <v>-7.5471645782811845E-3</v>
      </c>
      <c r="J304" s="12">
        <v>-1.1992619926199171E-2</v>
      </c>
      <c r="K304" s="12">
        <v>3.2367148194823669E-2</v>
      </c>
      <c r="L304" s="12">
        <v>3.8251422855269029E-2</v>
      </c>
      <c r="M304" s="12">
        <v>-3.1917255419092148E-2</v>
      </c>
      <c r="N304" s="12">
        <v>2.802520363724572E-2</v>
      </c>
      <c r="O304" s="12">
        <v>-7.3473331722128245E-4</v>
      </c>
    </row>
    <row r="305" spans="4:15">
      <c r="D305" s="1">
        <v>43997</v>
      </c>
      <c r="E305" s="12">
        <v>1.3040494464435773E-2</v>
      </c>
      <c r="F305" s="12">
        <v>-6.8205615482334276E-3</v>
      </c>
      <c r="G305" s="12">
        <v>5.7172557172558728E-3</v>
      </c>
      <c r="H305" s="12">
        <v>1.0176222135114956E-2</v>
      </c>
      <c r="I305" s="12">
        <v>1.5974489283588026E-2</v>
      </c>
      <c r="J305" s="12">
        <v>-1.4545454545454558E-2</v>
      </c>
      <c r="K305" s="12">
        <v>4.8544174757281016E-3</v>
      </c>
      <c r="L305" s="12">
        <v>-1.0810864864864883E-2</v>
      </c>
      <c r="M305" s="12">
        <v>-2.7033124718102462E-2</v>
      </c>
      <c r="N305" s="12">
        <v>8.9887449816949336E-3</v>
      </c>
      <c r="O305" s="12">
        <v>-4.5838161883766589E-5</v>
      </c>
    </row>
    <row r="306" spans="4:15">
      <c r="D306" s="1">
        <v>43994</v>
      </c>
      <c r="E306" s="12">
        <v>-2.6069562698984715E-2</v>
      </c>
      <c r="F306" s="12">
        <v>-1.7540421066597478E-2</v>
      </c>
      <c r="G306" s="12">
        <v>-1.5856727153796848E-2</v>
      </c>
      <c r="H306" s="12">
        <v>-1.9707957163404309E-2</v>
      </c>
      <c r="I306" s="12">
        <v>2.1873929101124141E-2</v>
      </c>
      <c r="J306" s="12">
        <v>-3.0837047099689568E-2</v>
      </c>
      <c r="K306" s="12">
        <v>-3.738317757009333E-2</v>
      </c>
      <c r="L306" s="12">
        <v>2.7207107162687306E-2</v>
      </c>
      <c r="M306" s="12">
        <v>-6.8781775583809232E-3</v>
      </c>
      <c r="N306" s="12">
        <v>-1.4760128878964406E-2</v>
      </c>
      <c r="O306" s="12">
        <v>-1.1995216292610014E-2</v>
      </c>
    </row>
    <row r="307" spans="4:15">
      <c r="D307" s="1">
        <v>43992</v>
      </c>
      <c r="E307" s="12">
        <v>-3.8972161906377693E-2</v>
      </c>
      <c r="F307" s="12">
        <v>-6.4616605925527015E-3</v>
      </c>
      <c r="G307" s="12">
        <v>-6.6057418699187014E-3</v>
      </c>
      <c r="H307" s="12">
        <v>-4.1958133242045101E-2</v>
      </c>
      <c r="I307" s="12">
        <v>1.2561969035336766E-2</v>
      </c>
      <c r="J307" s="12">
        <v>-5.1399874634350161E-2</v>
      </c>
      <c r="K307" s="12">
        <v>-1.4732919647003795E-2</v>
      </c>
      <c r="L307" s="12">
        <v>-1.9597222667543511E-2</v>
      </c>
      <c r="M307" s="12">
        <v>-1.636840533023922E-2</v>
      </c>
      <c r="N307" s="12">
        <v>-1.4366266071421432E-2</v>
      </c>
      <c r="O307" s="12">
        <v>-1.9790041692611556E-2</v>
      </c>
    </row>
    <row r="308" spans="4:15">
      <c r="D308" s="1">
        <v>43991</v>
      </c>
      <c r="E308" s="12">
        <v>-1.2684947414058071E-2</v>
      </c>
      <c r="F308" s="12">
        <v>-1.2567691415313081E-2</v>
      </c>
      <c r="G308" s="12">
        <v>4.0816326530611373E-3</v>
      </c>
      <c r="H308" s="12">
        <v>-6.9444211355457995E-3</v>
      </c>
      <c r="I308" s="12">
        <v>1.5100685869229313E-2</v>
      </c>
      <c r="J308" s="12">
        <v>4.7264770240700138E-2</v>
      </c>
      <c r="K308" s="12">
        <v>-3.5952151089562637E-2</v>
      </c>
      <c r="L308" s="12">
        <v>-1.6303804347826147E-3</v>
      </c>
      <c r="M308" s="12">
        <v>-1.0367159467983509E-2</v>
      </c>
      <c r="N308" s="12">
        <v>3.8335707162024664E-3</v>
      </c>
      <c r="O308" s="12">
        <v>-9.8660914780526569E-4</v>
      </c>
    </row>
    <row r="309" spans="4:15">
      <c r="D309" s="1">
        <v>43990</v>
      </c>
      <c r="E309" s="12">
        <v>2.6030391584832613E-2</v>
      </c>
      <c r="F309" s="12">
        <v>5.400446191146379E-2</v>
      </c>
      <c r="G309" s="12">
        <v>2.8331638422436439E-2</v>
      </c>
      <c r="H309" s="12">
        <v>5.7786508325171321E-2</v>
      </c>
      <c r="I309" s="12">
        <v>3.366972802756153E-3</v>
      </c>
      <c r="J309" s="12">
        <v>-1.0394110004330812E-2</v>
      </c>
      <c r="K309" s="12">
        <v>1.9457058823529282E-2</v>
      </c>
      <c r="L309" s="12">
        <v>8.2191780821917037E-3</v>
      </c>
      <c r="M309" s="12">
        <v>2.1645437721215942E-3</v>
      </c>
      <c r="N309" s="12">
        <v>3.1129462898196918E-3</v>
      </c>
      <c r="O309" s="12">
        <v>1.9207959000999177E-2</v>
      </c>
    </row>
    <row r="310" spans="4:15">
      <c r="D310" s="1">
        <v>43987</v>
      </c>
      <c r="E310" s="12">
        <v>1.6313866483380422E-2</v>
      </c>
      <c r="F310" s="12">
        <v>-1.0286405601322889E-2</v>
      </c>
      <c r="G310" s="12">
        <v>-3.2978185336285333E-2</v>
      </c>
      <c r="H310" s="12">
        <v>2.1000000000000085E-2</v>
      </c>
      <c r="I310" s="12">
        <v>-2.270484519141909E-2</v>
      </c>
      <c r="J310" s="12">
        <v>4.3497172683776173E-3</v>
      </c>
      <c r="K310" s="12">
        <v>3.1264582361176005E-2</v>
      </c>
      <c r="L310" s="12">
        <v>-1.3513513513513514E-2</v>
      </c>
      <c r="M310" s="12">
        <v>-1.282055100036465E-2</v>
      </c>
      <c r="N310" s="12">
        <v>-1.8864516708587849E-2</v>
      </c>
      <c r="O310" s="12">
        <v>-3.8239851238559192E-3</v>
      </c>
    </row>
    <row r="311" spans="4:15">
      <c r="D311" s="1">
        <v>43986</v>
      </c>
      <c r="E311" s="12">
        <v>-2.9525052224002903E-2</v>
      </c>
      <c r="F311" s="12">
        <v>1.5567431699455719E-2</v>
      </c>
      <c r="G311" s="12">
        <v>1.1806930184804897E-2</v>
      </c>
      <c r="H311" s="12">
        <v>-2.4865919063871356E-2</v>
      </c>
      <c r="I311" s="12">
        <v>5.2928405151683993E-3</v>
      </c>
      <c r="J311" s="12">
        <v>-2.4193506969164252E-2</v>
      </c>
      <c r="K311" s="12">
        <v>-1.8630182516543978E-3</v>
      </c>
      <c r="L311" s="12">
        <v>-1.8567639257294502E-2</v>
      </c>
      <c r="M311" s="12">
        <v>-8.4745559030973069E-3</v>
      </c>
      <c r="N311" s="12">
        <v>3.7271710771524413E-2</v>
      </c>
      <c r="O311" s="12">
        <v>-3.7550778498131295E-3</v>
      </c>
    </row>
    <row r="312" spans="4:15">
      <c r="D312" s="1">
        <v>43985</v>
      </c>
      <c r="E312" s="12">
        <v>-5.5318723404255967E-3</v>
      </c>
      <c r="F312" s="12">
        <v>5.0796407696789052E-2</v>
      </c>
      <c r="G312" s="12">
        <v>-1.1669153306400441E-2</v>
      </c>
      <c r="H312" s="12">
        <v>7.241830065359485E-2</v>
      </c>
      <c r="I312" s="12">
        <v>1.0023398243025453E-2</v>
      </c>
      <c r="J312" s="12">
        <v>3.7428447266774488E-2</v>
      </c>
      <c r="K312" s="12">
        <v>3.2709813084113464E-3</v>
      </c>
      <c r="L312" s="12">
        <v>8.0213364694473061E-3</v>
      </c>
      <c r="M312" s="12">
        <v>2.6086964486888575E-2</v>
      </c>
      <c r="N312" s="12">
        <v>4.4927369708998664E-3</v>
      </c>
      <c r="O312" s="12">
        <v>1.9533754744900489E-2</v>
      </c>
    </row>
    <row r="313" spans="4:15">
      <c r="D313" s="1">
        <v>43984</v>
      </c>
      <c r="E313" s="12">
        <v>9.8130866778758583E-2</v>
      </c>
      <c r="F313" s="12">
        <v>2.0426093583399588E-2</v>
      </c>
      <c r="G313" s="12">
        <v>1.1806930184804897E-2</v>
      </c>
      <c r="H313" s="12">
        <v>1.7016723823006629E-2</v>
      </c>
      <c r="I313" s="12">
        <v>2.1501666242565057E-2</v>
      </c>
      <c r="J313" s="12">
        <v>1.9299729833943961E-2</v>
      </c>
      <c r="K313" s="12">
        <v>5.2631578947368439E-2</v>
      </c>
      <c r="L313" s="12">
        <v>1.630440217391314E-2</v>
      </c>
      <c r="M313" s="12">
        <v>6.3443009437967992E-3</v>
      </c>
      <c r="N313" s="12">
        <v>0</v>
      </c>
      <c r="O313" s="12">
        <v>2.6346229251155706E-2</v>
      </c>
    </row>
    <row r="314" spans="4:15">
      <c r="D314" s="1">
        <v>43983</v>
      </c>
      <c r="E314" s="12">
        <v>1.6627102927653355E-2</v>
      </c>
      <c r="F314" s="12">
        <v>-4.3909989987036603E-4</v>
      </c>
      <c r="G314" s="12">
        <v>-4.0899286344544712E-3</v>
      </c>
      <c r="H314" s="12">
        <v>-2.2609121621621622E-2</v>
      </c>
      <c r="I314" s="12">
        <v>3.7168179833524939E-2</v>
      </c>
      <c r="J314" s="12">
        <v>7.6848715473720852E-2</v>
      </c>
      <c r="K314" s="12">
        <v>-4.9164208456251544E-4</v>
      </c>
      <c r="L314" s="12">
        <v>-4.8674959437533727E-3</v>
      </c>
      <c r="M314" s="12">
        <v>2.2595051599177178E-2</v>
      </c>
      <c r="N314" s="12">
        <v>7.9244905660377299E-3</v>
      </c>
      <c r="O314" s="12">
        <v>1.286662522158517E-2</v>
      </c>
    </row>
    <row r="315" spans="4:15">
      <c r="D315" s="1">
        <v>43980</v>
      </c>
      <c r="E315" s="12">
        <v>-3.4182197751778019E-2</v>
      </c>
      <c r="F315" s="12">
        <v>-8.7050928707331204E-3</v>
      </c>
      <c r="G315" s="12">
        <v>3.5915341200617144E-3</v>
      </c>
      <c r="H315" s="12">
        <v>3.108252947481234E-2</v>
      </c>
      <c r="I315" s="12">
        <v>-1.6022287494859597E-2</v>
      </c>
      <c r="J315" s="12">
        <v>-2.863840510039465E-2</v>
      </c>
      <c r="K315" s="12">
        <v>2.8831562974203355E-2</v>
      </c>
      <c r="L315" s="12">
        <v>2.836484983314783E-2</v>
      </c>
      <c r="M315" s="12">
        <v>1.6140096209970915E-2</v>
      </c>
      <c r="N315" s="12">
        <v>5.8095428229187389E-2</v>
      </c>
      <c r="O315" s="12">
        <v>7.8558017623618151E-3</v>
      </c>
    </row>
    <row r="316" spans="4:15">
      <c r="D316" s="1">
        <v>43979</v>
      </c>
      <c r="E316" s="12">
        <v>-7.061548653232344E-3</v>
      </c>
      <c r="F316" s="12">
        <v>-1.3736896329684462E-2</v>
      </c>
      <c r="G316" s="12">
        <v>-1.5159221063202662E-2</v>
      </c>
      <c r="H316" s="12">
        <v>-4.5524247852902683E-2</v>
      </c>
      <c r="I316" s="12">
        <v>-6.5744563352975113E-3</v>
      </c>
      <c r="J316" s="12">
        <v>-5.5013395962138618E-2</v>
      </c>
      <c r="K316" s="12">
        <v>-8.0280983442047229E-3</v>
      </c>
      <c r="L316" s="12">
        <v>-2.6529454603652167E-2</v>
      </c>
      <c r="M316" s="12">
        <v>-4.5447543413366985E-4</v>
      </c>
      <c r="N316" s="12">
        <v>-1.0860959930113736E-2</v>
      </c>
      <c r="O316" s="12">
        <v>-1.8894275450856261E-2</v>
      </c>
    </row>
    <row r="317" spans="4:15">
      <c r="D317" s="1">
        <v>43978</v>
      </c>
      <c r="E317" s="12">
        <v>5.681273334586593E-2</v>
      </c>
      <c r="F317" s="12">
        <v>1.9354838709677007E-3</v>
      </c>
      <c r="G317" s="12">
        <v>5.2659683652110857E-2</v>
      </c>
      <c r="H317" s="12">
        <v>6.0195144788634886E-2</v>
      </c>
      <c r="I317" s="12">
        <v>7.4349439886067237E-2</v>
      </c>
      <c r="J317" s="12">
        <v>3.4894396928631985E-2</v>
      </c>
      <c r="K317" s="12">
        <v>1.3218098627351195E-2</v>
      </c>
      <c r="L317" s="12">
        <v>3.8223606620370693E-2</v>
      </c>
      <c r="M317" s="12">
        <v>-1.8144806667522409E-3</v>
      </c>
      <c r="N317" s="12">
        <v>2.9268251437637224E-2</v>
      </c>
      <c r="O317" s="12">
        <v>3.597423584908855E-2</v>
      </c>
    </row>
    <row r="318" spans="4:15">
      <c r="D318" s="1">
        <v>43977</v>
      </c>
      <c r="E318" s="12">
        <v>-2.9439206295308631E-2</v>
      </c>
      <c r="F318" s="12">
        <v>0</v>
      </c>
      <c r="G318" s="12">
        <v>-9.4837197049526204E-3</v>
      </c>
      <c r="H318" s="12">
        <v>4.9046320189473488E-3</v>
      </c>
      <c r="I318" s="12">
        <v>4.4660198709379595E-2</v>
      </c>
      <c r="J318" s="12">
        <v>-3.7985779062976149E-2</v>
      </c>
      <c r="K318" s="12">
        <v>9.7535934291581756E-3</v>
      </c>
      <c r="L318" s="12">
        <v>-1.1117231795441817E-2</v>
      </c>
      <c r="M318" s="12">
        <v>1.9421962736132947E-2</v>
      </c>
      <c r="N318" s="12">
        <v>-1.7964012693174141E-2</v>
      </c>
      <c r="O318" s="12">
        <v>-2.7249562658235296E-3</v>
      </c>
    </row>
    <row r="319" spans="4:15">
      <c r="D319" s="1">
        <v>43976</v>
      </c>
      <c r="E319" s="12">
        <v>2.613282249179618E-2</v>
      </c>
      <c r="F319" s="12">
        <v>5.9708343651246283E-2</v>
      </c>
      <c r="G319" s="12">
        <v>-1.1458384819875786E-2</v>
      </c>
      <c r="H319" s="12">
        <v>1.4092346341319326E-2</v>
      </c>
      <c r="I319" s="12">
        <v>1.5779068138177268E-2</v>
      </c>
      <c r="J319" s="12">
        <v>6.8428406397904415E-2</v>
      </c>
      <c r="K319" s="12">
        <v>4.3385109801821031E-2</v>
      </c>
      <c r="L319" s="12">
        <v>2.1578590483895939E-2</v>
      </c>
      <c r="M319" s="12">
        <v>4.8484888803946795E-2</v>
      </c>
      <c r="N319" s="12">
        <v>-3.3817783966581211E-3</v>
      </c>
      <c r="O319" s="12">
        <v>2.8274941289357335E-2</v>
      </c>
    </row>
    <row r="320" spans="4:15">
      <c r="D320" s="1">
        <v>43973</v>
      </c>
      <c r="E320" s="12">
        <v>-4.378725455725014E-2</v>
      </c>
      <c r="F320" s="12">
        <v>5.9605226960110745E-3</v>
      </c>
      <c r="G320" s="12">
        <v>6.8170424750917686E-3</v>
      </c>
      <c r="H320" s="12">
        <v>-2.7556350852676026E-3</v>
      </c>
      <c r="I320" s="12">
        <v>-5.5865866109111775E-2</v>
      </c>
      <c r="J320" s="12">
        <v>-2.350230306441007E-2</v>
      </c>
      <c r="K320" s="12">
        <v>-2.7097497285174559E-2</v>
      </c>
      <c r="L320" s="12">
        <v>-1.0674045543485661E-2</v>
      </c>
      <c r="M320" s="12">
        <v>-3.3278680285238935E-2</v>
      </c>
      <c r="N320" s="12">
        <v>-1.6819890146295847E-2</v>
      </c>
      <c r="O320" s="12">
        <v>-2.0100360690513172E-2</v>
      </c>
    </row>
    <row r="321" spans="4:15">
      <c r="D321" s="1">
        <v>43972</v>
      </c>
      <c r="E321" s="12">
        <v>7.7037012345679015E-2</v>
      </c>
      <c r="F321" s="12">
        <v>7.3326824474745228E-2</v>
      </c>
      <c r="G321" s="12">
        <v>-3.9294710327455976E-2</v>
      </c>
      <c r="H321" s="12">
        <v>2.8045383230747314E-2</v>
      </c>
      <c r="I321" s="12">
        <v>3.7255620382066473E-4</v>
      </c>
      <c r="J321" s="12">
        <v>5.2376331116569877E-2</v>
      </c>
      <c r="K321" s="12">
        <v>-5.6993785336466041E-3</v>
      </c>
      <c r="L321" s="12">
        <v>2.2988448275862133E-2</v>
      </c>
      <c r="M321" s="12">
        <v>4.943435187391107E-2</v>
      </c>
      <c r="N321" s="12">
        <v>-2.6095219047619047E-2</v>
      </c>
      <c r="O321" s="12">
        <v>2.3249159961261364E-2</v>
      </c>
    </row>
    <row r="322" spans="4:15">
      <c r="D322" s="1">
        <v>43971</v>
      </c>
      <c r="E322" s="12">
        <v>-2.8543992049508089E-2</v>
      </c>
      <c r="F322" s="12">
        <v>-1.9646611484445105E-3</v>
      </c>
      <c r="G322" s="12">
        <v>-9.4810873512430841E-3</v>
      </c>
      <c r="H322" s="12">
        <v>6.5582834331337153E-3</v>
      </c>
      <c r="I322" s="12">
        <v>-3.4879565962976568E-2</v>
      </c>
      <c r="J322" s="12">
        <v>4.8296949669547368E-2</v>
      </c>
      <c r="K322" s="12">
        <v>3.3190524625267663E-2</v>
      </c>
      <c r="L322" s="12">
        <v>1.5761880663273654E-2</v>
      </c>
      <c r="M322" s="12">
        <v>1.7008451340610724E-2</v>
      </c>
      <c r="N322" s="12">
        <v>3.8241109717803306E-3</v>
      </c>
      <c r="O322" s="12">
        <v>4.9770894191441201E-3</v>
      </c>
    </row>
    <row r="323" spans="4:15">
      <c r="D323" s="1">
        <v>43970</v>
      </c>
      <c r="E323" s="12">
        <v>5.1450110897850634E-2</v>
      </c>
      <c r="F323" s="12">
        <v>-3.0245274124566488E-2</v>
      </c>
      <c r="G323" s="12">
        <v>2.0000500000000089E-3</v>
      </c>
      <c r="H323" s="12">
        <v>4.6553330143439493E-2</v>
      </c>
      <c r="I323" s="12">
        <v>3.4213449917388436E-2</v>
      </c>
      <c r="J323" s="12">
        <v>1.4440485530711073E-2</v>
      </c>
      <c r="K323" s="12">
        <v>7.5511862162250983E-3</v>
      </c>
      <c r="L323" s="12">
        <v>-2.9104190919672984E-3</v>
      </c>
      <c r="M323" s="12">
        <v>2.5128300396706493E-2</v>
      </c>
      <c r="N323" s="12">
        <v>2.0288744451375056E-2</v>
      </c>
      <c r="O323" s="12">
        <v>1.6846996433716253E-2</v>
      </c>
    </row>
    <row r="324" spans="4:15">
      <c r="D324" s="1">
        <v>43969</v>
      </c>
      <c r="E324" s="12">
        <v>2.3225858064516144E-2</v>
      </c>
      <c r="F324" s="12">
        <v>6.1962518968133512E-2</v>
      </c>
      <c r="G324" s="12">
        <v>-7.9613437643810417E-2</v>
      </c>
      <c r="H324" s="12">
        <v>0.10960254603965089</v>
      </c>
      <c r="I324" s="12">
        <v>1.4334311635392642E-2</v>
      </c>
      <c r="J324" s="12">
        <v>7.1270662983425298E-2</v>
      </c>
      <c r="K324" s="12">
        <v>8.1049620991253749E-2</v>
      </c>
      <c r="L324" s="12">
        <v>-1.1507422986618226E-2</v>
      </c>
      <c r="M324" s="12">
        <v>5.5480331964689086E-2</v>
      </c>
      <c r="N324" s="12">
        <v>6.6805391608853168E-2</v>
      </c>
      <c r="O324" s="12">
        <v>3.9261038162548591E-2</v>
      </c>
    </row>
    <row r="325" spans="4:15">
      <c r="D325" s="1">
        <v>43966</v>
      </c>
      <c r="E325" s="12">
        <v>1.0957421812813881E-2</v>
      </c>
      <c r="F325" s="12">
        <v>4.5478638047521773E-2</v>
      </c>
      <c r="G325" s="12">
        <v>-2.7305282005371505E-2</v>
      </c>
      <c r="H325" s="12">
        <v>3.1068623043065111E-2</v>
      </c>
      <c r="I325" s="12">
        <v>-2.4291537103834363E-2</v>
      </c>
      <c r="J325" s="12">
        <v>-3.053026245313338E-2</v>
      </c>
      <c r="K325" s="12">
        <v>-1.4367816091954025E-2</v>
      </c>
      <c r="L325" s="12">
        <v>-2.9050335195530564E-2</v>
      </c>
      <c r="M325" s="12">
        <v>-2.429364540480098E-2</v>
      </c>
      <c r="N325" s="12">
        <v>-8.3179455188196554E-4</v>
      </c>
      <c r="O325" s="12">
        <v>-6.3165989903106014E-3</v>
      </c>
    </row>
    <row r="326" spans="4:15">
      <c r="D326" s="1">
        <v>43965</v>
      </c>
      <c r="E326" s="12">
        <v>-2.6910307867740811E-2</v>
      </c>
      <c r="F326" s="12">
        <v>4.5907053260703927E-2</v>
      </c>
      <c r="G326" s="12">
        <v>-4.1613000498198278E-2</v>
      </c>
      <c r="H326" s="12">
        <v>7.2500991303588072E-2</v>
      </c>
      <c r="I326" s="12">
        <v>-1.4700713171151695E-3</v>
      </c>
      <c r="J326" s="12">
        <v>2.5824119460213291E-2</v>
      </c>
      <c r="K326" s="12">
        <v>-1.0801591813530487E-2</v>
      </c>
      <c r="L326" s="12">
        <v>-1.2141334870787253E-2</v>
      </c>
      <c r="M326" s="12">
        <v>-6.9075635327235596E-2</v>
      </c>
      <c r="N326" s="12">
        <v>-9.2707249841217192E-3</v>
      </c>
      <c r="O326" s="12">
        <v>-2.7050502654224024E-3</v>
      </c>
    </row>
    <row r="327" spans="4:15">
      <c r="D327" s="1">
        <v>43964</v>
      </c>
      <c r="E327" s="12">
        <v>-2.6205240390476066E-2</v>
      </c>
      <c r="F327" s="12">
        <v>1.203467674223343E-2</v>
      </c>
      <c r="G327" s="12">
        <v>7.9166620370370352E-2</v>
      </c>
      <c r="H327" s="12">
        <v>-7.2701199563795097E-3</v>
      </c>
      <c r="I327" s="12">
        <v>3.775741992677558E-2</v>
      </c>
      <c r="J327" s="12">
        <v>1.1673207337409777E-2</v>
      </c>
      <c r="K327" s="12">
        <v>-3.0319681936035372E-2</v>
      </c>
      <c r="L327" s="12">
        <v>-2.2653720460964467E-2</v>
      </c>
      <c r="M327" s="12">
        <v>0</v>
      </c>
      <c r="N327" s="12">
        <v>2.2756047677118432E-2</v>
      </c>
      <c r="O327" s="12">
        <v>7.6939209310052147E-3</v>
      </c>
    </row>
    <row r="328" spans="4:15">
      <c r="D328" s="1">
        <v>43963</v>
      </c>
      <c r="E328" s="12">
        <v>-4.3735178338893094E-2</v>
      </c>
      <c r="F328" s="12">
        <v>-2.9076034188914947E-2</v>
      </c>
      <c r="G328" s="12">
        <v>-2.7700831024930158E-3</v>
      </c>
      <c r="H328" s="12">
        <v>-2.0996441281138783E-2</v>
      </c>
      <c r="I328" s="12">
        <v>-1.903237434115663E-3</v>
      </c>
      <c r="J328" s="12">
        <v>-2.1218662743126539E-2</v>
      </c>
      <c r="K328" s="12">
        <v>-5.5101928374650354E-4</v>
      </c>
      <c r="L328" s="12">
        <v>-4.3343552288109058E-2</v>
      </c>
      <c r="M328" s="12">
        <v>-2.795711099905223E-2</v>
      </c>
      <c r="N328" s="12">
        <v>-5.6568405614915883E-3</v>
      </c>
      <c r="O328" s="12">
        <v>-1.9720816022108144E-2</v>
      </c>
    </row>
    <row r="329" spans="4:15">
      <c r="D329" s="1">
        <v>43962</v>
      </c>
      <c r="E329" s="12">
        <v>1.4388440901955839E-2</v>
      </c>
      <c r="F329" s="12">
        <v>-2.5423730160155082E-2</v>
      </c>
      <c r="G329" s="12">
        <v>7.9106561191252551E-3</v>
      </c>
      <c r="H329" s="12">
        <v>-5.2276559865092657E-2</v>
      </c>
      <c r="I329" s="12">
        <v>-2.3420141746645872E-2</v>
      </c>
      <c r="J329" s="12">
        <v>-2.4416188959660207E-2</v>
      </c>
      <c r="K329" s="12">
        <v>-1.7857142857142957E-2</v>
      </c>
      <c r="L329" s="12">
        <v>-1.8734227848101189E-2</v>
      </c>
      <c r="M329" s="12">
        <v>-3.593631512250664E-2</v>
      </c>
      <c r="N329" s="12">
        <v>-2.2927288553829674E-2</v>
      </c>
      <c r="O329" s="12">
        <v>-1.9869249809205316E-2</v>
      </c>
    </row>
    <row r="330" spans="4:15">
      <c r="D330" s="1">
        <v>43959</v>
      </c>
      <c r="E330" s="12">
        <v>9.6017762842063681E-4</v>
      </c>
      <c r="F330" s="12">
        <v>2.4694681809896264E-2</v>
      </c>
      <c r="G330" s="12">
        <v>5.0342182323664761E-2</v>
      </c>
      <c r="H330" s="12">
        <v>-4.0309035942224054E-3</v>
      </c>
      <c r="I330" s="12">
        <v>3.7313093748928732E-3</v>
      </c>
      <c r="J330" s="12">
        <v>2.1691918563345042E-2</v>
      </c>
      <c r="K330" s="12">
        <v>5.9632966764164852E-2</v>
      </c>
      <c r="L330" s="12">
        <v>6.6258406408848574E-3</v>
      </c>
      <c r="M330" s="12">
        <v>-1.2735955652103254E-2</v>
      </c>
      <c r="N330" s="12">
        <v>6.0803454089108658E-2</v>
      </c>
      <c r="O330" s="12">
        <v>2.117156719480523E-2</v>
      </c>
    </row>
    <row r="331" spans="4:15">
      <c r="D331" s="1">
        <v>43958</v>
      </c>
      <c r="E331" s="12">
        <v>-2.7317346377896592E-2</v>
      </c>
      <c r="F331" s="12">
        <v>-4.1363164447532845E-2</v>
      </c>
      <c r="G331" s="12">
        <v>0.1011840150699678</v>
      </c>
      <c r="H331" s="12">
        <v>-8.4000000000000019E-2</v>
      </c>
      <c r="I331" s="12">
        <v>-2.2611210468623844E-2</v>
      </c>
      <c r="J331" s="12">
        <v>-4.4559484174066584E-2</v>
      </c>
      <c r="K331" s="12">
        <v>9.2592587234225365E-3</v>
      </c>
      <c r="L331" s="12">
        <v>-1.3078370879193859E-2</v>
      </c>
      <c r="M331" s="12">
        <v>-1.5008958930697215E-2</v>
      </c>
      <c r="N331" s="12">
        <v>3.8799840342890114E-2</v>
      </c>
      <c r="O331" s="12">
        <v>-9.8695421141730497E-3</v>
      </c>
    </row>
    <row r="332" spans="4:15">
      <c r="D332" s="1">
        <v>43957</v>
      </c>
      <c r="E332" s="12">
        <v>2.956740526766374E-2</v>
      </c>
      <c r="F332" s="12">
        <v>-7.743934118325582E-3</v>
      </c>
      <c r="G332" s="12">
        <v>-6.417165432237251E-3</v>
      </c>
      <c r="H332" s="12">
        <v>-3.3600980267589051E-2</v>
      </c>
      <c r="I332" s="12">
        <v>7.3610065469740041E-2</v>
      </c>
      <c r="J332" s="12">
        <v>-1.9807109202279832E-2</v>
      </c>
      <c r="K332" s="12">
        <v>-3.6789295608177515E-2</v>
      </c>
      <c r="L332" s="12">
        <v>1.0069485897810917E-3</v>
      </c>
      <c r="M332" s="12">
        <v>1.5006740346182273E-2</v>
      </c>
      <c r="N332" s="12">
        <v>1.4416498525938249E-2</v>
      </c>
      <c r="O332" s="12">
        <v>2.9249173570696152E-3</v>
      </c>
    </row>
    <row r="333" spans="4:15">
      <c r="D333" s="1">
        <v>43956</v>
      </c>
      <c r="E333" s="12">
        <v>1.7114815789006532E-2</v>
      </c>
      <c r="F333" s="12">
        <v>9.3798856013518304E-3</v>
      </c>
      <c r="G333" s="12">
        <v>5.1743529148283049E-2</v>
      </c>
      <c r="H333" s="12">
        <v>6.584884765040511E-3</v>
      </c>
      <c r="I333" s="12">
        <v>1.108465788377554E-2</v>
      </c>
      <c r="J333" s="12">
        <v>-1.4514464464464548E-2</v>
      </c>
      <c r="K333" s="12">
        <v>3.2221060542063161E-2</v>
      </c>
      <c r="L333" s="12">
        <v>-8.9820354799383349E-3</v>
      </c>
      <c r="M333" s="12">
        <v>2.5174854973161381E-2</v>
      </c>
      <c r="N333" s="12">
        <v>-5.2355793307534574E-3</v>
      </c>
      <c r="O333" s="12">
        <v>1.2457160942752567E-2</v>
      </c>
    </row>
    <row r="334" spans="4:15">
      <c r="D334" s="1">
        <v>43955</v>
      </c>
      <c r="E334" s="12">
        <v>-3.7647011764705869E-2</v>
      </c>
      <c r="F334" s="12">
        <v>-1.041098440452759E-3</v>
      </c>
      <c r="G334" s="12">
        <v>-1.6843347380312954E-3</v>
      </c>
      <c r="H334" s="12">
        <v>-2.281365963187082E-2</v>
      </c>
      <c r="I334" s="12">
        <v>1.5273375495342344E-2</v>
      </c>
      <c r="J334" s="12">
        <v>-4.3561466900979708E-2</v>
      </c>
      <c r="K334" s="12">
        <v>-3.7119115629867798E-2</v>
      </c>
      <c r="L334" s="12">
        <v>2.0000500000000089E-3</v>
      </c>
      <c r="M334" s="12">
        <v>-4.3478252490709787E-2</v>
      </c>
      <c r="N334" s="12">
        <v>-2.0731185449594555E-2</v>
      </c>
      <c r="O334" s="12">
        <v>-1.9080269955087027E-2</v>
      </c>
    </row>
    <row r="335" spans="4:15">
      <c r="D335" s="1">
        <v>43951</v>
      </c>
      <c r="E335" s="12">
        <v>-7.7691012252994268E-2</v>
      </c>
      <c r="F335" s="12">
        <v>-3.7092781954887279E-2</v>
      </c>
      <c r="G335" s="12">
        <v>1.8878661327231167E-2</v>
      </c>
      <c r="H335" s="12">
        <v>-5.4218613874488869E-2</v>
      </c>
      <c r="I335" s="12">
        <v>-3.4536300790479271E-2</v>
      </c>
      <c r="J335" s="12">
        <v>-6.6160122210097316E-2</v>
      </c>
      <c r="K335" s="12">
        <v>-8.2418676790182947E-3</v>
      </c>
      <c r="L335" s="12">
        <v>-9.9010391138099601E-3</v>
      </c>
      <c r="M335" s="12">
        <v>-5.8564244105498459E-2</v>
      </c>
      <c r="N335" s="12">
        <v>-4.001709822383908E-2</v>
      </c>
      <c r="O335" s="12">
        <v>-3.6754441887788161E-2</v>
      </c>
    </row>
    <row r="336" spans="4:15">
      <c r="D336" s="1">
        <v>43950</v>
      </c>
      <c r="E336" s="12">
        <v>1.0748014915551588E-2</v>
      </c>
      <c r="F336" s="12">
        <v>2.5126131915886004E-3</v>
      </c>
      <c r="G336" s="12">
        <v>-2.5641079953116968E-2</v>
      </c>
      <c r="H336" s="12">
        <v>2.6988664006003873E-2</v>
      </c>
      <c r="I336" s="12">
        <v>2.3024959744048914E-2</v>
      </c>
      <c r="J336" s="12">
        <v>2.8033134191176326E-2</v>
      </c>
      <c r="K336" s="12">
        <v>5.5072521739130451E-2</v>
      </c>
      <c r="L336" s="12">
        <v>1.9172603430877903E-2</v>
      </c>
      <c r="M336" s="12">
        <v>1.6428458248088716E-2</v>
      </c>
      <c r="N336" s="12">
        <v>4.7522953429209744E-2</v>
      </c>
      <c r="O336" s="12">
        <v>2.0386284294255919E-2</v>
      </c>
    </row>
    <row r="337" spans="4:15">
      <c r="D337" s="1">
        <v>43949</v>
      </c>
      <c r="E337" s="12">
        <v>7.0187843670790881E-2</v>
      </c>
      <c r="F337" s="12">
        <v>1.4529697401463131E-2</v>
      </c>
      <c r="G337" s="12">
        <v>-3.8866740699612882E-3</v>
      </c>
      <c r="H337" s="12">
        <v>5.0746298507462699E-2</v>
      </c>
      <c r="I337" s="12">
        <v>4.958336425331817E-2</v>
      </c>
      <c r="J337" s="12">
        <v>3.3238415633353086E-2</v>
      </c>
      <c r="K337" s="12">
        <v>4.8632155098349214E-2</v>
      </c>
      <c r="L337" s="12">
        <v>-1.5399851733723446E-2</v>
      </c>
      <c r="M337" s="12">
        <v>4.2714055738067393E-2</v>
      </c>
      <c r="N337" s="12">
        <v>1.3468462704117508E-3</v>
      </c>
      <c r="O337" s="12">
        <v>2.9169215076953164E-2</v>
      </c>
    </row>
    <row r="338" spans="4:15">
      <c r="D338" s="1">
        <v>43948</v>
      </c>
      <c r="E338" s="12">
        <v>-9.0719698035835773E-3</v>
      </c>
      <c r="F338" s="12">
        <v>6.0270244872168768E-2</v>
      </c>
      <c r="G338" s="12">
        <v>5.9411764705882442E-2</v>
      </c>
      <c r="H338" s="12">
        <v>1.57671315949061E-2</v>
      </c>
      <c r="I338" s="12">
        <v>6.666673496787931E-2</v>
      </c>
      <c r="J338" s="12">
        <v>2.3323566569485081E-2</v>
      </c>
      <c r="K338" s="12">
        <v>3.1348025078369972E-2</v>
      </c>
      <c r="L338" s="12">
        <v>7.0034517258630866E-3</v>
      </c>
      <c r="M338" s="12">
        <v>2.0894852248722371E-2</v>
      </c>
      <c r="N338" s="12">
        <v>1.8053040130394809E-2</v>
      </c>
      <c r="O338" s="12">
        <v>2.9366684209008842E-2</v>
      </c>
    </row>
    <row r="339" spans="4:15">
      <c r="D339" s="1">
        <v>43945</v>
      </c>
      <c r="E339" s="12">
        <v>-3.328084026802712E-2</v>
      </c>
      <c r="F339" s="12">
        <v>-0.1030303272727273</v>
      </c>
      <c r="G339" s="12">
        <v>2.3585496673673256E-3</v>
      </c>
      <c r="H339" s="12">
        <v>-5.7175528873642086E-2</v>
      </c>
      <c r="I339" s="12">
        <v>-8.0130878740280811E-2</v>
      </c>
      <c r="J339" s="12">
        <v>-0.10443864229765022</v>
      </c>
      <c r="K339" s="12">
        <v>-5.8997105663887633E-2</v>
      </c>
      <c r="L339" s="12">
        <v>-2.9611650485437038E-2</v>
      </c>
      <c r="M339" s="12">
        <v>-2.5453726577621048E-2</v>
      </c>
      <c r="N339" s="12">
        <v>5.7458058260540477E-3</v>
      </c>
      <c r="O339" s="12">
        <v>-4.8401434468585192E-2</v>
      </c>
    </row>
    <row r="340" spans="4:15">
      <c r="D340" s="1">
        <v>43944</v>
      </c>
      <c r="E340" s="12">
        <v>-6.9470599090382806E-2</v>
      </c>
      <c r="F340" s="12">
        <v>-1.8090907357555489E-2</v>
      </c>
      <c r="G340" s="12">
        <v>2.6013186569075298E-2</v>
      </c>
      <c r="H340" s="12">
        <v>-4.1643835616438439E-2</v>
      </c>
      <c r="I340" s="12">
        <v>-2.8208148941167029E-2</v>
      </c>
      <c r="J340" s="12">
        <v>-9.4828013153964909E-3</v>
      </c>
      <c r="K340" s="12">
        <v>1.1940358208955244E-2</v>
      </c>
      <c r="L340" s="12">
        <v>-1.6706490849332126E-2</v>
      </c>
      <c r="M340" s="12">
        <v>-5.0840356772012464E-2</v>
      </c>
      <c r="N340" s="12">
        <v>1.4219020316129646E-2</v>
      </c>
      <c r="O340" s="12">
        <v>-1.8227057484812466E-2</v>
      </c>
    </row>
    <row r="341" spans="4:15">
      <c r="D341" s="1">
        <v>43943</v>
      </c>
      <c r="E341" s="12">
        <v>6.3654596038281705E-2</v>
      </c>
      <c r="F341" s="12">
        <v>3.4983961566888412E-2</v>
      </c>
      <c r="G341" s="12">
        <v>3.6363699059561085E-2</v>
      </c>
      <c r="H341" s="12">
        <v>7.3529411764705885E-2</v>
      </c>
      <c r="I341" s="12">
        <v>0.10249676047991386</v>
      </c>
      <c r="J341" s="12">
        <v>7.4074120370370311E-2</v>
      </c>
      <c r="K341" s="12">
        <v>5.0156739811912272E-2</v>
      </c>
      <c r="L341" s="12">
        <v>4.2807416625186681E-2</v>
      </c>
      <c r="M341" s="12">
        <v>3.9301357016730563E-2</v>
      </c>
      <c r="N341" s="12">
        <v>1.0362765199311409E-2</v>
      </c>
      <c r="O341" s="12">
        <v>5.277308279328622E-2</v>
      </c>
    </row>
    <row r="342" spans="4:15">
      <c r="D342" s="1">
        <v>43941</v>
      </c>
      <c r="E342" s="12">
        <v>6.2174966008864449E-2</v>
      </c>
      <c r="F342" s="12">
        <v>2.6815129107772669E-2</v>
      </c>
      <c r="G342" s="12">
        <v>6.3091482649842053E-3</v>
      </c>
      <c r="H342" s="12">
        <v>6.1504872354195314E-2</v>
      </c>
      <c r="I342" s="12">
        <v>4.9655139808024037E-2</v>
      </c>
      <c r="J342" s="12">
        <v>3.1026203769632329E-2</v>
      </c>
      <c r="K342" s="12">
        <v>-1.1159269135726681E-2</v>
      </c>
      <c r="L342" s="12">
        <v>-1.5196078431372488E-2</v>
      </c>
      <c r="M342" s="12">
        <v>5.2147900716087693E-2</v>
      </c>
      <c r="N342" s="12">
        <v>-3.5000022727272651E-2</v>
      </c>
      <c r="O342" s="12">
        <v>2.2827798973518894E-2</v>
      </c>
    </row>
    <row r="343" spans="4:15">
      <c r="D343" s="1">
        <v>43938</v>
      </c>
      <c r="E343" s="12">
        <v>5.4862870566726722E-2</v>
      </c>
      <c r="F343" s="12">
        <v>5.5965150240783511E-3</v>
      </c>
      <c r="G343" s="12">
        <v>-5.6461731493099038E-3</v>
      </c>
      <c r="H343" s="12">
        <v>8.3558866155577172E-2</v>
      </c>
      <c r="I343" s="12">
        <v>-2.7715665701965635E-2</v>
      </c>
      <c r="J343" s="12">
        <v>0.11436181459371358</v>
      </c>
      <c r="K343" s="12">
        <v>2.6081361323155271E-2</v>
      </c>
      <c r="L343" s="12">
        <v>-6.3322451859598077E-3</v>
      </c>
      <c r="M343" s="12">
        <v>2.7863122801473159E-2</v>
      </c>
      <c r="N343" s="12">
        <v>2.899911267535599E-2</v>
      </c>
      <c r="O343" s="12">
        <v>3.0162957910284487E-2</v>
      </c>
    </row>
    <row r="344" spans="4:15">
      <c r="D344" s="1">
        <v>43937</v>
      </c>
      <c r="E344" s="12">
        <v>4.4814928483196216E-2</v>
      </c>
      <c r="F344" s="12">
        <v>-1.5280536837702295E-2</v>
      </c>
      <c r="G344" s="12">
        <v>-1.1166314443776956E-2</v>
      </c>
      <c r="H344" s="12">
        <v>-1.8592363260545617E-2</v>
      </c>
      <c r="I344" s="12">
        <v>3.9015350239156393E-2</v>
      </c>
      <c r="J344" s="12">
        <v>-1.2605146396788555E-2</v>
      </c>
      <c r="K344" s="12">
        <v>-4.029298170286829E-2</v>
      </c>
      <c r="L344" s="12">
        <v>3.0622540160642413E-2</v>
      </c>
      <c r="M344" s="12">
        <v>-3.1114190579530833E-2</v>
      </c>
      <c r="N344" s="12">
        <v>-9.9560317192875416E-3</v>
      </c>
      <c r="O344" s="12">
        <v>-2.4554746057505066E-3</v>
      </c>
    </row>
    <row r="345" spans="4:15">
      <c r="D345" s="1">
        <v>43936</v>
      </c>
      <c r="E345" s="12">
        <v>2.6203180416942206E-2</v>
      </c>
      <c r="F345" s="12">
        <v>9.1001015723003228E-3</v>
      </c>
      <c r="G345" s="12">
        <v>-2.2437780473013948E-2</v>
      </c>
      <c r="H345" s="12">
        <v>-1.2135093473269925E-2</v>
      </c>
      <c r="I345" s="12">
        <v>2.4262506439859659E-2</v>
      </c>
      <c r="J345" s="12">
        <v>-2.8571377551020471E-2</v>
      </c>
      <c r="K345" s="12">
        <v>-2.0920561864913263E-2</v>
      </c>
      <c r="L345" s="12">
        <v>-1.920231507643105E-2</v>
      </c>
      <c r="M345" s="12">
        <v>-1.2872583746273229E-2</v>
      </c>
      <c r="N345" s="12">
        <v>-3.0092073435707835E-2</v>
      </c>
      <c r="O345" s="12">
        <v>-8.6665997191527535E-3</v>
      </c>
    </row>
    <row r="346" spans="4:15">
      <c r="D346" s="1">
        <v>43935</v>
      </c>
      <c r="E346" s="12">
        <v>2.3255896669108007E-2</v>
      </c>
      <c r="F346" s="12">
        <v>5.5922472189183225E-3</v>
      </c>
      <c r="G346" s="12">
        <v>1.7901171734495454E-2</v>
      </c>
      <c r="H346" s="12">
        <v>2.487394957983188E-2</v>
      </c>
      <c r="I346" s="12">
        <v>1.5949710407106184E-2</v>
      </c>
      <c r="J346" s="12">
        <v>-5.0761926357262063E-3</v>
      </c>
      <c r="K346" s="12">
        <v>-1.1813349084465404E-2</v>
      </c>
      <c r="L346" s="12">
        <v>-1.8840675418324813E-2</v>
      </c>
      <c r="M346" s="12">
        <v>8.6625706343658987E-2</v>
      </c>
      <c r="N346" s="12">
        <v>-8.9748709894556266E-4</v>
      </c>
      <c r="O346" s="12">
        <v>1.3757097771565686E-2</v>
      </c>
    </row>
    <row r="347" spans="4:15">
      <c r="D347" s="1">
        <v>43934</v>
      </c>
      <c r="E347" s="12">
        <v>-2.7925506804548226E-2</v>
      </c>
      <c r="F347" s="12">
        <v>8.4593696093148742E-3</v>
      </c>
      <c r="G347" s="12">
        <v>1.250006250000002E-2</v>
      </c>
      <c r="H347" s="12">
        <v>-1.3266998341625161E-2</v>
      </c>
      <c r="I347" s="12">
        <v>-2.8638496371304986E-2</v>
      </c>
      <c r="J347" s="12">
        <v>7.1575668280964158E-3</v>
      </c>
      <c r="K347" s="12">
        <v>6.539833531510073E-3</v>
      </c>
      <c r="L347" s="12">
        <v>3.5000050000000019E-2</v>
      </c>
      <c r="M347" s="12">
        <v>3.6895696020338604E-2</v>
      </c>
      <c r="N347" s="12">
        <v>2.9805938766311057E-2</v>
      </c>
      <c r="O347" s="12">
        <v>6.6527515738092693E-3</v>
      </c>
    </row>
    <row r="348" spans="4:15">
      <c r="D348" s="1">
        <v>43930</v>
      </c>
      <c r="E348" s="12">
        <v>-4.9785241344452891E-2</v>
      </c>
      <c r="F348" s="12">
        <v>-7.6316460857706698E-3</v>
      </c>
      <c r="G348" s="12">
        <v>-1.4778325123152615E-2</v>
      </c>
      <c r="H348" s="12">
        <v>-5.4858934169278999E-2</v>
      </c>
      <c r="I348" s="12">
        <v>-2.6952864308429136E-2</v>
      </c>
      <c r="J348" s="12">
        <v>-3.0242984630639583E-2</v>
      </c>
      <c r="K348" s="12">
        <v>-2.8868360277136258E-2</v>
      </c>
      <c r="L348" s="12">
        <v>-4.0767386091127164E-2</v>
      </c>
      <c r="M348" s="12">
        <v>-3.5582842287750126E-2</v>
      </c>
      <c r="N348" s="12">
        <v>-5.2861183767465699E-3</v>
      </c>
      <c r="O348" s="12">
        <v>-2.9475470269448401E-2</v>
      </c>
    </row>
    <row r="349" spans="4:15">
      <c r="D349" s="1">
        <v>43929</v>
      </c>
      <c r="E349" s="12">
        <v>1.7485240871309798E-2</v>
      </c>
      <c r="F349" s="12">
        <v>2.1038961585427542E-2</v>
      </c>
      <c r="G349" s="12">
        <v>8.695652173912858E-3</v>
      </c>
      <c r="H349" s="12">
        <v>9.1718038730938936E-2</v>
      </c>
      <c r="I349" s="12">
        <v>6.9892507882278479E-2</v>
      </c>
      <c r="J349" s="12">
        <v>2.4850396379206561E-3</v>
      </c>
      <c r="K349" s="12">
        <v>5.6097560975609868E-2</v>
      </c>
      <c r="L349" s="12">
        <v>-4.794343010817228E-4</v>
      </c>
      <c r="M349" s="12">
        <v>2.5931529012820826E-2</v>
      </c>
      <c r="N349" s="12">
        <v>-6.1672226168847906E-3</v>
      </c>
      <c r="O349" s="12">
        <v>2.8669787395225244E-2</v>
      </c>
    </row>
    <row r="350" spans="4:15">
      <c r="D350" s="1">
        <v>43928</v>
      </c>
      <c r="E350" s="12">
        <v>3.7066640000000081E-2</v>
      </c>
      <c r="F350" s="12">
        <v>3.4668100904813225E-2</v>
      </c>
      <c r="G350" s="12">
        <v>-2.3650697392358828E-2</v>
      </c>
      <c r="H350" s="12">
        <v>4.3571392857142906E-2</v>
      </c>
      <c r="I350" s="12">
        <v>4.9230683674147568E-2</v>
      </c>
      <c r="J350" s="12">
        <v>2.2357774390243841E-2</v>
      </c>
      <c r="K350" s="12">
        <v>3.9949270767279582E-2</v>
      </c>
      <c r="L350" s="12">
        <v>-1.9275928537846692E-2</v>
      </c>
      <c r="M350" s="12">
        <v>3.2224504410256934E-2</v>
      </c>
      <c r="N350" s="12">
        <v>1.5070669717814207E-2</v>
      </c>
      <c r="O350" s="12">
        <v>2.3121241079149282E-2</v>
      </c>
    </row>
    <row r="351" spans="4:15">
      <c r="D351" s="1">
        <v>43927</v>
      </c>
      <c r="E351" s="12">
        <v>0.13533155117564502</v>
      </c>
      <c r="F351" s="12">
        <v>3.793581589958165E-2</v>
      </c>
      <c r="G351" s="12">
        <v>-7.2246232856940842E-3</v>
      </c>
      <c r="H351" s="12">
        <v>0.20120125273278641</v>
      </c>
      <c r="I351" s="12">
        <v>0.11811929221891009</v>
      </c>
      <c r="J351" s="12">
        <v>8.48953189027188E-2</v>
      </c>
      <c r="K351" s="12">
        <v>2.8031290743155132E-2</v>
      </c>
      <c r="L351" s="12">
        <v>4.2492917847025431E-3</v>
      </c>
      <c r="M351" s="12">
        <v>0.12153898111344923</v>
      </c>
      <c r="N351" s="12">
        <v>6.49382962962963E-2</v>
      </c>
      <c r="O351" s="12">
        <v>7.8901646758155114E-2</v>
      </c>
    </row>
    <row r="352" spans="4:15">
      <c r="D352" s="1">
        <v>43924</v>
      </c>
      <c r="E352" s="12">
        <v>-8.4788057633693723E-2</v>
      </c>
      <c r="F352" s="12">
        <v>-2.5815164446476444E-2</v>
      </c>
      <c r="G352" s="12">
        <v>-1.4243264094955545E-2</v>
      </c>
      <c r="H352" s="12">
        <v>-0.10826320230540171</v>
      </c>
      <c r="I352" s="12">
        <v>-5.9838300709460543E-2</v>
      </c>
      <c r="J352" s="12">
        <v>-2.5778838572565004E-2</v>
      </c>
      <c r="K352" s="12">
        <v>-1.0960670535138616E-2</v>
      </c>
      <c r="L352" s="12">
        <v>-1.3507173428373315E-2</v>
      </c>
      <c r="M352" s="12">
        <v>-3.4880511143037231E-2</v>
      </c>
      <c r="N352" s="12">
        <v>-5.3295910549226444E-2</v>
      </c>
      <c r="O352" s="12">
        <v>-4.313710934183286E-2</v>
      </c>
    </row>
    <row r="353" spans="4:15">
      <c r="D353" s="1">
        <v>43923</v>
      </c>
      <c r="E353" s="12">
        <v>-2.7695292393079788E-4</v>
      </c>
      <c r="F353" s="12">
        <v>6.2049004329004329E-2</v>
      </c>
      <c r="G353" s="12">
        <v>6.9841269841269926E-2</v>
      </c>
      <c r="H353" s="12">
        <v>0.10295349776567517</v>
      </c>
      <c r="I353" s="12">
        <v>3.3426159736791826E-2</v>
      </c>
      <c r="J353" s="12">
        <v>4.8569884049115735E-3</v>
      </c>
      <c r="K353" s="12">
        <v>8.4615384615384551E-2</v>
      </c>
      <c r="L353" s="12">
        <v>8.8742398009249379E-2</v>
      </c>
      <c r="M353" s="12">
        <v>3.5235892067370995E-2</v>
      </c>
      <c r="N353" s="12">
        <v>-1.3603873959047207E-2</v>
      </c>
      <c r="O353" s="12">
        <v>4.6783976788667969E-2</v>
      </c>
    </row>
    <row r="354" spans="4:15">
      <c r="D354" s="1">
        <v>43922</v>
      </c>
      <c r="E354" s="12">
        <v>-2.0884215375216057E-2</v>
      </c>
      <c r="F354" s="12">
        <v>-3.4818887733642716E-2</v>
      </c>
      <c r="G354" s="12">
        <v>-2.8976512267355956E-2</v>
      </c>
      <c r="H354" s="12">
        <v>-9.8859243302632807E-2</v>
      </c>
      <c r="I354" s="12">
        <v>-2.7776693557857667E-3</v>
      </c>
      <c r="J354" s="12">
        <v>-2.8825943396226402E-2</v>
      </c>
      <c r="K354" s="12">
        <v>2.2158684774839205E-2</v>
      </c>
      <c r="L354" s="12">
        <v>-4.4110520800316085E-2</v>
      </c>
      <c r="M354" s="12">
        <v>1.5976350596405293E-2</v>
      </c>
      <c r="N354" s="12">
        <v>3.4705691006345998E-3</v>
      </c>
      <c r="O354" s="12">
        <v>-2.176473877592967E-2</v>
      </c>
    </row>
    <row r="355" spans="4:15">
      <c r="D355" s="1">
        <v>43921</v>
      </c>
      <c r="E355" s="12">
        <v>-1.5487369412887341E-2</v>
      </c>
      <c r="F355" s="12">
        <v>-2.9729757560263689E-2</v>
      </c>
      <c r="G355" s="12">
        <v>3.1150603941513092E-2</v>
      </c>
      <c r="H355" s="12">
        <v>-8.362376015248224E-2</v>
      </c>
      <c r="I355" s="12">
        <v>-5.4621933227255254E-2</v>
      </c>
      <c r="J355" s="12">
        <v>-8.9260186670158254E-2</v>
      </c>
      <c r="K355" s="12">
        <v>4.5590433482810118E-2</v>
      </c>
      <c r="L355" s="12">
        <v>-4.4022289156626357E-2</v>
      </c>
      <c r="M355" s="12">
        <v>-5.4545473777004916E-2</v>
      </c>
      <c r="N355" s="12">
        <v>3.4713933445056265E-2</v>
      </c>
      <c r="O355" s="12">
        <v>-2.5983579908729858E-2</v>
      </c>
    </row>
    <row r="356" spans="4:15">
      <c r="D356" s="1">
        <v>43920</v>
      </c>
      <c r="E356" s="12">
        <v>-5.5008830305101425E-2</v>
      </c>
      <c r="F356" s="12">
        <v>2.4383636531661265E-3</v>
      </c>
      <c r="G356" s="12">
        <v>5.0066755674232306E-2</v>
      </c>
      <c r="H356" s="12">
        <v>-8.3652586206896556E-2</v>
      </c>
      <c r="I356" s="12">
        <v>2.1053497786091705E-3</v>
      </c>
      <c r="J356" s="12">
        <v>-1.6893384180825203E-2</v>
      </c>
      <c r="K356" s="12">
        <v>6.0150375939849671E-3</v>
      </c>
      <c r="L356" s="12">
        <v>1.5529411764705802E-2</v>
      </c>
      <c r="M356" s="12">
        <v>-6.9444575743177585E-3</v>
      </c>
      <c r="N356" s="12">
        <v>4.164593723919896E-2</v>
      </c>
      <c r="O356" s="12">
        <v>-4.4698402563243603E-3</v>
      </c>
    </row>
    <row r="357" spans="4:15">
      <c r="D357" s="1">
        <v>43917</v>
      </c>
      <c r="E357" s="12">
        <v>-5.9786497756275328E-2</v>
      </c>
      <c r="F357" s="12">
        <v>-4.4772282608695688E-2</v>
      </c>
      <c r="G357" s="12">
        <v>6.0155697098372228E-2</v>
      </c>
      <c r="H357" s="12">
        <v>-9.7146125602367406E-2</v>
      </c>
      <c r="I357" s="12">
        <v>-8.8729014481085972E-2</v>
      </c>
      <c r="J357" s="12">
        <v>-0.10499790445182294</v>
      </c>
      <c r="K357" s="12">
        <v>-7.5747046560111178E-2</v>
      </c>
      <c r="L357" s="12">
        <v>-1.6203703703703769E-2</v>
      </c>
      <c r="M357" s="12">
        <v>-6.469210675675921E-2</v>
      </c>
      <c r="N357" s="12">
        <v>-4.5238142857142873E-2</v>
      </c>
      <c r="O357" s="12">
        <v>-5.3715712767959209E-2</v>
      </c>
    </row>
    <row r="358" spans="4:15">
      <c r="D358" s="1">
        <v>43916</v>
      </c>
      <c r="E358" s="12">
        <v>2.6796663259358446E-2</v>
      </c>
      <c r="F358" s="12">
        <v>-3.8669760247485641E-3</v>
      </c>
      <c r="G358" s="12">
        <v>1.8011527377521614E-2</v>
      </c>
      <c r="H358" s="12">
        <v>6.3823032671219467E-3</v>
      </c>
      <c r="I358" s="12">
        <v>4.0938522589289338E-2</v>
      </c>
      <c r="J358" s="12">
        <v>3.1182286704201014E-2</v>
      </c>
      <c r="K358" s="12">
        <v>4.888268156424601E-3</v>
      </c>
      <c r="L358" s="12">
        <v>3.5971223021582732E-2</v>
      </c>
      <c r="M358" s="12">
        <v>7.035598193675191E-2</v>
      </c>
      <c r="N358" s="12">
        <v>2.8151825123712386E-2</v>
      </c>
      <c r="O358" s="12">
        <v>2.5881162541121539E-2</v>
      </c>
    </row>
    <row r="359" spans="4:15">
      <c r="D359" s="1">
        <v>43915</v>
      </c>
      <c r="E359" s="12">
        <v>0.16619312027860453</v>
      </c>
      <c r="F359" s="12">
        <v>6.8300773018473551E-2</v>
      </c>
      <c r="G359" s="12">
        <v>3.0438010393466972E-2</v>
      </c>
      <c r="H359" s="12">
        <v>0.26821195732156011</v>
      </c>
      <c r="I359" s="12">
        <v>3.8361863400359436E-2</v>
      </c>
      <c r="J359" s="12">
        <v>0.12414794916514364</v>
      </c>
      <c r="K359" s="12">
        <v>8.0754716981132096E-2</v>
      </c>
      <c r="L359" s="12">
        <v>-4.3577937778804407E-2</v>
      </c>
      <c r="M359" s="12">
        <v>0.1027291738126033</v>
      </c>
      <c r="N359" s="12">
        <v>8.5281591001104856E-2</v>
      </c>
      <c r="O359" s="12">
        <v>9.208412175936441E-2</v>
      </c>
    </row>
    <row r="360" spans="4:15">
      <c r="D360" s="1">
        <v>43914</v>
      </c>
      <c r="E360" s="12">
        <v>4.9493141040753218E-2</v>
      </c>
      <c r="F360" s="12">
        <v>0.19244660098522157</v>
      </c>
      <c r="G360" s="12">
        <v>-2.9607698001479755E-3</v>
      </c>
      <c r="H360" s="12">
        <v>0.12780082987551861</v>
      </c>
      <c r="I360" s="12">
        <v>0.10291587677955957</v>
      </c>
      <c r="J360" s="12">
        <v>0.17304403198172463</v>
      </c>
      <c r="K360" s="12">
        <v>0.15217391304347827</v>
      </c>
      <c r="L360" s="12">
        <v>-2.7653925066904637E-2</v>
      </c>
      <c r="M360" s="12">
        <v>0.1198488996846542</v>
      </c>
      <c r="N360" s="12">
        <v>0.10381235212975684</v>
      </c>
      <c r="O360" s="12">
        <v>9.9092095065361416E-2</v>
      </c>
    </row>
    <row r="361" spans="4:15">
      <c r="D361" s="1">
        <v>43913</v>
      </c>
      <c r="E361" s="12">
        <v>-4.8240661280325704E-2</v>
      </c>
      <c r="F361" s="12">
        <v>-6.1343990793587856E-2</v>
      </c>
      <c r="G361" s="12">
        <v>3.5249042145593795E-2</v>
      </c>
      <c r="H361" s="12">
        <v>-0.12522682850188119</v>
      </c>
      <c r="I361" s="12">
        <v>-6.8142485806921629E-3</v>
      </c>
      <c r="J361" s="12">
        <v>-7.987393169343486E-2</v>
      </c>
      <c r="K361" s="12">
        <v>-4.1666666666666664E-2</v>
      </c>
      <c r="L361" s="12">
        <v>-1.6666623538009715E-2</v>
      </c>
      <c r="M361" s="12">
        <v>-3.7673470241734924E-2</v>
      </c>
      <c r="N361" s="12">
        <v>-3.097473802144754E-2</v>
      </c>
      <c r="O361" s="12">
        <v>-4.1323211717218686E-2</v>
      </c>
    </row>
    <row r="362" spans="4:15">
      <c r="D362" s="1">
        <v>43910</v>
      </c>
      <c r="E362" s="12">
        <v>-6.0266613333333413E-2</v>
      </c>
      <c r="F362" s="12">
        <v>-2.153153008499031E-3</v>
      </c>
      <c r="G362" s="12">
        <v>-7.3153409090909047E-2</v>
      </c>
      <c r="H362" s="12">
        <v>5.6364992331288402E-2</v>
      </c>
      <c r="I362" s="12">
        <v>7.7723316688321706E-2</v>
      </c>
      <c r="J362" s="12">
        <v>-4.7547497497497586E-2</v>
      </c>
      <c r="K362" s="12">
        <v>-1.7199017199017268E-2</v>
      </c>
      <c r="L362" s="12">
        <v>4.8275816091954006E-2</v>
      </c>
      <c r="M362" s="12">
        <v>5.4355350512763183E-2</v>
      </c>
      <c r="N362" s="12">
        <v>-3.3241838832866008E-2</v>
      </c>
      <c r="O362" s="12">
        <v>3.1579466622049386E-4</v>
      </c>
    </row>
    <row r="363" spans="4:15">
      <c r="D363" s="1">
        <v>43909</v>
      </c>
      <c r="E363" s="12">
        <v>7.1428571428571425E-2</v>
      </c>
      <c r="F363" s="12">
        <v>-8.8414941719967798E-3</v>
      </c>
      <c r="G363" s="12">
        <v>9.9141295862607295E-2</v>
      </c>
      <c r="H363" s="12">
        <v>9.2584788748018898E-2</v>
      </c>
      <c r="I363" s="12">
        <v>1.0513419002957856E-2</v>
      </c>
      <c r="J363" s="12">
        <v>0.16162783944024189</v>
      </c>
      <c r="K363" s="12">
        <v>8.1488042515500597E-2</v>
      </c>
      <c r="L363" s="12">
        <v>7.7265919897676144E-2</v>
      </c>
      <c r="M363" s="12">
        <v>8.3018912848288162E-2</v>
      </c>
      <c r="N363" s="12">
        <v>-5.8214744723687206E-2</v>
      </c>
      <c r="O363" s="12">
        <v>6.1001255084817838E-2</v>
      </c>
    </row>
    <row r="364" spans="4:15">
      <c r="D364" s="1">
        <v>43908</v>
      </c>
      <c r="E364" s="12">
        <v>-0.16666666666666666</v>
      </c>
      <c r="F364" s="12">
        <v>-7.7096205801699944E-2</v>
      </c>
      <c r="G364" s="12">
        <v>-0.10294117647058816</v>
      </c>
      <c r="H364" s="12">
        <v>-0.1382671430228469</v>
      </c>
      <c r="I364" s="12">
        <v>-0.12119577529362399</v>
      </c>
      <c r="J364" s="12">
        <v>-0.11794866666666665</v>
      </c>
      <c r="K364" s="12">
        <v>-0.1315384615384616</v>
      </c>
      <c r="L364" s="12">
        <v>1.9697071701872262E-2</v>
      </c>
      <c r="M364" s="12">
        <v>-0.13342052148676747</v>
      </c>
      <c r="N364" s="12">
        <v>-6.8898967424667237E-2</v>
      </c>
      <c r="O364" s="12">
        <v>-0.10382765126701161</v>
      </c>
    </row>
    <row r="365" spans="4:15">
      <c r="D365" s="1">
        <v>43907</v>
      </c>
      <c r="E365" s="12">
        <v>0</v>
      </c>
      <c r="F365" s="12">
        <v>3.6453718285214445E-2</v>
      </c>
      <c r="G365" s="12">
        <v>4.2335766423357672E-2</v>
      </c>
      <c r="H365" s="12">
        <v>7.2727636363636482E-3</v>
      </c>
      <c r="I365" s="12">
        <v>5.2029745789392207E-2</v>
      </c>
      <c r="J365" s="12">
        <v>5.3484602917341889E-2</v>
      </c>
      <c r="K365" s="12">
        <v>-6.8754774637127467E-3</v>
      </c>
      <c r="L365" s="12">
        <v>0.12499994318181808</v>
      </c>
      <c r="M365" s="12">
        <v>-3.6850420366175404E-2</v>
      </c>
      <c r="N365" s="12">
        <v>6.3268364158085108E-2</v>
      </c>
      <c r="O365" s="12">
        <v>3.3611900656168488E-2</v>
      </c>
    </row>
    <row r="366" spans="4:15">
      <c r="D366" s="1">
        <v>43906</v>
      </c>
      <c r="E366" s="12">
        <v>-0.14057702354362642</v>
      </c>
      <c r="F366" s="12">
        <v>-0.16120348146788072</v>
      </c>
      <c r="G366" s="12">
        <v>-0.15222772277227728</v>
      </c>
      <c r="H366" s="12">
        <v>-0.2361111111111111</v>
      </c>
      <c r="I366" s="12">
        <v>-0.18537490116416455</v>
      </c>
      <c r="J366" s="12">
        <v>-0.22389937106918237</v>
      </c>
      <c r="K366" s="12">
        <v>-0.15000000000000002</v>
      </c>
      <c r="L366" s="12">
        <v>-8.9026915113871577E-2</v>
      </c>
      <c r="M366" s="12">
        <v>-0.17532462685331582</v>
      </c>
      <c r="N366" s="12">
        <v>-8.9976709091995011E-2</v>
      </c>
      <c r="O366" s="12">
        <v>-0.16037218621874244</v>
      </c>
    </row>
    <row r="367" spans="4:15">
      <c r="D367" s="1">
        <v>43903</v>
      </c>
      <c r="E367" s="12">
        <v>8.2631813970576215E-2</v>
      </c>
      <c r="F367" s="12">
        <v>0.10815939865326098</v>
      </c>
      <c r="G367" s="12">
        <v>2.278481012658224E-2</v>
      </c>
      <c r="H367" s="12">
        <v>9.0909090909090912E-2</v>
      </c>
      <c r="I367" s="12">
        <v>0.21025929302108542</v>
      </c>
      <c r="J367" s="12">
        <v>6.283417723555372E-2</v>
      </c>
      <c r="K367" s="12">
        <v>0.22222222222222229</v>
      </c>
      <c r="L367" s="12">
        <v>7.3333333333333348E-2</v>
      </c>
      <c r="M367" s="12">
        <v>9.9999944436518107E-2</v>
      </c>
      <c r="N367" s="12">
        <v>0.21357862594504254</v>
      </c>
      <c r="O367" s="12">
        <v>0.11867127098532657</v>
      </c>
    </row>
    <row r="368" spans="4:15">
      <c r="D368" s="1">
        <v>43902</v>
      </c>
      <c r="E368" s="12">
        <v>-0.14491384457446768</v>
      </c>
      <c r="F368" s="12">
        <v>-0.13302000312620449</v>
      </c>
      <c r="G368" s="12">
        <v>-0.13186817956768243</v>
      </c>
      <c r="H368" s="12">
        <v>-0.15297739099017951</v>
      </c>
      <c r="I368" s="12">
        <v>-0.18060043287770727</v>
      </c>
      <c r="J368" s="12">
        <v>-0.13592599676264919</v>
      </c>
      <c r="K368" s="12">
        <v>-0.20504731861198738</v>
      </c>
      <c r="L368" s="12">
        <v>-0.11937381999149603</v>
      </c>
      <c r="M368" s="12">
        <v>-0.15048541868963236</v>
      </c>
      <c r="N368" s="12">
        <v>-0.13230249718691711</v>
      </c>
      <c r="O368" s="12">
        <v>-0.14865149023789234</v>
      </c>
    </row>
    <row r="369" spans="4:20">
      <c r="D369" s="1">
        <v>43901</v>
      </c>
      <c r="E369" s="12">
        <v>-5.241425331922922E-2</v>
      </c>
      <c r="F369" s="12">
        <v>-7.500000163043484E-2</v>
      </c>
      <c r="G369" s="12">
        <v>-7.6610759848338886E-2</v>
      </c>
      <c r="H369" s="12">
        <v>-7.1275373747905199E-2</v>
      </c>
      <c r="I369" s="12">
        <v>-8.0679441934100704E-2</v>
      </c>
      <c r="J369" s="12">
        <v>-7.3492755137611207E-2</v>
      </c>
      <c r="K369" s="12">
        <v>-9.7380358620749438E-2</v>
      </c>
      <c r="L369" s="12">
        <v>-3.3569692671394792E-2</v>
      </c>
      <c r="M369" s="12">
        <v>-9.7283084867917952E-2</v>
      </c>
      <c r="N369" s="12">
        <v>-9.0827915848517904E-2</v>
      </c>
      <c r="O369" s="12">
        <v>-7.4853363762620001E-2</v>
      </c>
    </row>
    <row r="370" spans="4:20">
      <c r="D370" s="1">
        <v>43900</v>
      </c>
      <c r="E370" s="12">
        <v>8.0279212720574034E-2</v>
      </c>
      <c r="F370" s="12">
        <v>0.12469437957687964</v>
      </c>
      <c r="G370" s="12">
        <v>6.1255232261357819E-3</v>
      </c>
      <c r="H370" s="12">
        <v>5.4020152111059115E-2</v>
      </c>
      <c r="I370" s="12">
        <v>7.4851626655278392E-2</v>
      </c>
      <c r="J370" s="12">
        <v>4.2395018311454723E-2</v>
      </c>
      <c r="K370" s="12">
        <v>9.4081002746480027E-2</v>
      </c>
      <c r="L370" s="12">
        <v>4.4960474308300406E-2</v>
      </c>
      <c r="M370" s="12">
        <v>8.6407986439770879E-2</v>
      </c>
      <c r="N370" s="12">
        <v>0.18450961223845558</v>
      </c>
      <c r="O370" s="12">
        <v>7.9232498833438858E-2</v>
      </c>
    </row>
    <row r="371" spans="4:20">
      <c r="D371" s="1">
        <v>43899</v>
      </c>
      <c r="E371" s="12">
        <v>-8.7256637168141582E-2</v>
      </c>
      <c r="F371" s="12">
        <v>-0.1200516376947426</v>
      </c>
      <c r="G371" s="12">
        <v>-7.9417336493546167E-2</v>
      </c>
      <c r="H371" s="12">
        <v>-0.11653718349694081</v>
      </c>
      <c r="I371" s="12">
        <v>-8.1341696841555206E-2</v>
      </c>
      <c r="J371" s="12">
        <v>-8.7236934393650198E-2</v>
      </c>
      <c r="K371" s="12">
        <v>-0.29697770477441959</v>
      </c>
      <c r="L371" s="12">
        <v>-5.0656660412758063E-2</v>
      </c>
      <c r="M371" s="12">
        <v>-0.12606614872894861</v>
      </c>
      <c r="N371" s="12">
        <v>-0.15198383429760509</v>
      </c>
      <c r="O371" s="12">
        <v>-0.11975257743023082</v>
      </c>
    </row>
    <row r="372" spans="4:20">
      <c r="D372" s="1">
        <v>43896</v>
      </c>
      <c r="E372" s="12">
        <v>-5.2816726281984562E-3</v>
      </c>
      <c r="F372" s="12">
        <v>-1.337295719322776E-2</v>
      </c>
      <c r="G372" s="12">
        <v>-2.0257735739306559E-2</v>
      </c>
      <c r="H372" s="12">
        <v>-6.6321264248704673E-2</v>
      </c>
      <c r="I372" s="12">
        <v>-8.0570498234516966E-2</v>
      </c>
      <c r="J372" s="12">
        <v>-2.5148908840136014E-2</v>
      </c>
      <c r="K372" s="12">
        <v>-9.7271684568142239E-2</v>
      </c>
      <c r="L372" s="12">
        <v>1.8796521673096573E-3</v>
      </c>
      <c r="M372" s="12">
        <v>-4.3573458369221385E-2</v>
      </c>
      <c r="N372" s="12">
        <v>-4.7812104495714228E-2</v>
      </c>
      <c r="O372" s="12">
        <v>-3.977306321498586E-2</v>
      </c>
    </row>
    <row r="373" spans="4:20">
      <c r="D373" s="1">
        <v>43895</v>
      </c>
      <c r="E373" s="12">
        <v>-2.068967241379311E-2</v>
      </c>
      <c r="F373" s="12">
        <v>-5.3826051569634437E-2</v>
      </c>
      <c r="G373" s="12">
        <v>-1.6749705749207717E-2</v>
      </c>
      <c r="H373" s="12">
        <v>-5.019683169678802E-2</v>
      </c>
      <c r="I373" s="12">
        <v>-6.3537912616012729E-2</v>
      </c>
      <c r="J373" s="12">
        <v>-6.2655176013946767E-2</v>
      </c>
      <c r="K373" s="12">
        <v>-5.9501601320252909E-2</v>
      </c>
      <c r="L373" s="12">
        <v>-4.573982267891586E-2</v>
      </c>
      <c r="M373" s="12">
        <v>-4.1388528148474546E-2</v>
      </c>
      <c r="N373" s="12">
        <v>-3.5412847436689335E-2</v>
      </c>
      <c r="O373" s="12">
        <v>-4.4969814964371538E-2</v>
      </c>
    </row>
    <row r="374" spans="4:20">
      <c r="D374" s="1">
        <v>43894</v>
      </c>
      <c r="E374" s="12">
        <v>-9.5628584432571953E-3</v>
      </c>
      <c r="F374" s="12">
        <v>3.6282402010028797E-3</v>
      </c>
      <c r="G374" s="12">
        <v>6.457831325301204E-2</v>
      </c>
      <c r="H374" s="12">
        <v>2.2956081353201836E-2</v>
      </c>
      <c r="I374" s="12">
        <v>2.2517534773664655E-2</v>
      </c>
      <c r="J374" s="12">
        <v>3.2671461648669353E-2</v>
      </c>
      <c r="K374" s="12">
        <v>3.2245682619795872E-2</v>
      </c>
      <c r="L374" s="12">
        <v>1.8264794520547998E-2</v>
      </c>
      <c r="M374" s="12">
        <v>-5.3120843128460233E-3</v>
      </c>
      <c r="N374" s="12">
        <v>4.7896485346126678E-2</v>
      </c>
      <c r="O374" s="12">
        <v>2.2988365095991808E-2</v>
      </c>
    </row>
    <row r="375" spans="4:20">
      <c r="D375" s="1">
        <v>43893</v>
      </c>
      <c r="E375" s="12">
        <v>-2.1553835306727991E-2</v>
      </c>
      <c r="F375" s="12">
        <v>-7.7999403119974912E-3</v>
      </c>
      <c r="G375" s="12">
        <v>1.5663240332843872E-2</v>
      </c>
      <c r="H375" s="12">
        <v>-3.8113943354622158E-3</v>
      </c>
      <c r="I375" s="12">
        <v>1.6510244213684324E-2</v>
      </c>
      <c r="J375" s="12">
        <v>-1.4520233585858534E-2</v>
      </c>
      <c r="K375" s="12">
        <v>-1.809279992111568E-2</v>
      </c>
      <c r="L375" s="12">
        <v>1.8604651162790631E-2</v>
      </c>
      <c r="M375" s="12">
        <v>8.9969442478955806E-3</v>
      </c>
      <c r="N375" s="12">
        <v>-2.1576789871073434E-4</v>
      </c>
      <c r="O375" s="12">
        <v>-6.2188914026582373E-4</v>
      </c>
    </row>
    <row r="376" spans="4:20">
      <c r="D376" s="1">
        <v>43892</v>
      </c>
      <c r="E376" s="12">
        <v>-4.1597339154653551E-3</v>
      </c>
      <c r="F376" s="12">
        <v>4.1666624999999957E-2</v>
      </c>
      <c r="G376" s="12">
        <v>5.6906363166063192E-2</v>
      </c>
      <c r="H376" s="12">
        <v>6.257508957256637E-3</v>
      </c>
      <c r="I376" s="12">
        <v>1.8797387679683794E-3</v>
      </c>
      <c r="J376" s="12">
        <v>3.8007863695937096E-2</v>
      </c>
      <c r="K376" s="12">
        <v>4.6961365430149914E-2</v>
      </c>
      <c r="L376" s="12">
        <v>3.9149297286162593E-2</v>
      </c>
      <c r="M376" s="12">
        <v>-1.0231119439173935E-2</v>
      </c>
      <c r="N376" s="12">
        <v>4.6264950434101712E-2</v>
      </c>
      <c r="O376" s="12">
        <v>2.6270285938300018E-2</v>
      </c>
    </row>
    <row r="377" spans="4:20">
      <c r="D377" s="1">
        <v>43889</v>
      </c>
      <c r="E377" s="12">
        <v>3.673964534502919E-3</v>
      </c>
      <c r="F377" s="12">
        <v>4.2571722092602987E-2</v>
      </c>
      <c r="G377" s="12">
        <v>-2.8643216080402028E-2</v>
      </c>
      <c r="H377" s="12">
        <v>3.8501116048676892E-3</v>
      </c>
      <c r="I377" s="12">
        <v>2.1897863617990451E-2</v>
      </c>
      <c r="J377" s="12">
        <v>-5.5392960071913707E-3</v>
      </c>
      <c r="K377" s="12">
        <v>1.5810672561686731E-3</v>
      </c>
      <c r="L377" s="12">
        <v>5.5073939057932647E-2</v>
      </c>
      <c r="M377" s="12">
        <v>-3.9839948920637809E-2</v>
      </c>
      <c r="N377" s="12">
        <v>-3.5979311086591537E-3</v>
      </c>
      <c r="O377" s="12">
        <v>5.1028276047174999E-3</v>
      </c>
      <c r="S377" t="s">
        <v>32</v>
      </c>
    </row>
    <row r="378" spans="4:20">
      <c r="D378" s="1">
        <v>43888</v>
      </c>
      <c r="E378" s="12">
        <v>-6.7434948877666184E-2</v>
      </c>
      <c r="F378" s="12">
        <v>-0.11546593659942365</v>
      </c>
      <c r="G378" s="12">
        <v>-9.6276112624886515E-2</v>
      </c>
      <c r="H378" s="12">
        <v>-9.2830952469450292E-2</v>
      </c>
      <c r="I378" s="12">
        <v>-9.9308013293180591E-2</v>
      </c>
      <c r="J378" s="12">
        <v>-9.2011777870170966E-2</v>
      </c>
      <c r="K378" s="12">
        <v>-0.13177762977960294</v>
      </c>
      <c r="L378" s="12">
        <v>-8.790693023255812E-2</v>
      </c>
      <c r="M378" s="12">
        <v>-8.0615445875223388E-2</v>
      </c>
      <c r="N378" s="12">
        <v>-0.11290644099528338</v>
      </c>
      <c r="O378" s="12">
        <v>-9.7653418861744598E-2</v>
      </c>
      <c r="S378" t="s">
        <v>17</v>
      </c>
      <c r="T378" s="12">
        <v>1.8723590417373183E-2</v>
      </c>
    </row>
    <row r="379" spans="4:20">
      <c r="D379" s="1">
        <v>43882</v>
      </c>
      <c r="E379" s="12">
        <v>-2.0591809658078344E-2</v>
      </c>
      <c r="F379" s="12">
        <v>-4.9703309107370338E-3</v>
      </c>
      <c r="G379" s="12">
        <v>4.4592030360531373E-2</v>
      </c>
      <c r="H379" s="12">
        <v>-5.8479348346503644E-3</v>
      </c>
      <c r="I379" s="12">
        <v>7.6751133650775835E-2</v>
      </c>
      <c r="J379" s="12">
        <v>5.9524110685959062E-3</v>
      </c>
      <c r="K379" s="12">
        <v>-2.6069552139037503E-2</v>
      </c>
      <c r="L379" s="12">
        <v>1.3973451978269123E-3</v>
      </c>
      <c r="M379" s="12">
        <v>-9.6074264301385243E-3</v>
      </c>
      <c r="N379" s="12">
        <v>-3.9655171654115494E-2</v>
      </c>
      <c r="O379" s="12">
        <v>2.1950694650972775E-3</v>
      </c>
      <c r="S379" t="s">
        <v>21</v>
      </c>
      <c r="T379" s="12">
        <v>2.2479961640535964E-2</v>
      </c>
    </row>
    <row r="380" spans="4:20">
      <c r="D380" s="1">
        <v>43881</v>
      </c>
      <c r="E380" s="12">
        <v>-1.8270706455544108E-3</v>
      </c>
      <c r="F380" s="12">
        <v>-1.5433823570515218E-2</v>
      </c>
      <c r="G380" s="12">
        <v>-6.5975026671774625E-3</v>
      </c>
      <c r="H380" s="12">
        <v>-5.9945141870029143E-3</v>
      </c>
      <c r="I380" s="12">
        <v>-1.3960307816929828E-2</v>
      </c>
      <c r="J380" s="12">
        <v>-1.3795186380980361E-2</v>
      </c>
      <c r="K380" s="12">
        <v>-2.0621899202026093E-2</v>
      </c>
      <c r="L380" s="12">
        <v>-1.5137615373285031E-2</v>
      </c>
      <c r="M380" s="12">
        <v>-2.4402065765904157E-2</v>
      </c>
      <c r="N380" s="12">
        <v>-1.1550842424714202E-2</v>
      </c>
      <c r="O380" s="12">
        <v>-1.2932082803408967E-2</v>
      </c>
      <c r="S380" t="s">
        <v>13</v>
      </c>
      <c r="T380" s="12">
        <v>1.8255078972007895E-2</v>
      </c>
    </row>
    <row r="381" spans="4:20">
      <c r="D381" s="1">
        <v>43880</v>
      </c>
      <c r="E381" s="12">
        <v>1.2330503036244033E-2</v>
      </c>
      <c r="F381" s="12">
        <v>3.9115940526421637E-2</v>
      </c>
      <c r="G381" s="12">
        <v>1.0957551214864362E-2</v>
      </c>
      <c r="H381" s="12">
        <v>-4.5207957417865412E-3</v>
      </c>
      <c r="I381" s="12">
        <v>-2.9304131775748509E-3</v>
      </c>
      <c r="J381" s="12">
        <v>7.392075694855115E-3</v>
      </c>
      <c r="K381" s="12">
        <v>2.6890722689075618E-2</v>
      </c>
      <c r="L381" s="12">
        <v>-1.0889382446035302E-2</v>
      </c>
      <c r="M381" s="12">
        <v>1.7093989773908486E-2</v>
      </c>
      <c r="N381" s="12">
        <v>1.8943182176954333E-4</v>
      </c>
      <c r="O381" s="12">
        <v>9.5629623391742108E-3</v>
      </c>
      <c r="S381" t="s">
        <v>15</v>
      </c>
      <c r="T381" s="12">
        <v>2.0069378699098011E-2</v>
      </c>
    </row>
    <row r="382" spans="4:20">
      <c r="D382" s="1">
        <v>43879</v>
      </c>
      <c r="E382" s="12">
        <v>1.6609166405515557E-2</v>
      </c>
      <c r="F382" s="12">
        <v>-1.0833836331979102E-2</v>
      </c>
      <c r="G382" s="12">
        <v>-4.2694497153700122E-3</v>
      </c>
      <c r="H382" s="12">
        <v>1.2674090168387257E-3</v>
      </c>
      <c r="I382" s="12">
        <v>-6.9697047028799931E-3</v>
      </c>
      <c r="J382" s="12">
        <v>1.8674668112208789E-2</v>
      </c>
      <c r="K382" s="12">
        <v>1.3283344234218505E-2</v>
      </c>
      <c r="L382" s="12">
        <v>-1.6071383928571357E-2</v>
      </c>
      <c r="M382" s="12">
        <v>1.1518528734585471E-3</v>
      </c>
      <c r="N382" s="12">
        <v>-1.1421100917431136E-2</v>
      </c>
      <c r="O382" s="12">
        <v>1.4209650460085248E-4</v>
      </c>
      <c r="S382" t="s">
        <v>5</v>
      </c>
      <c r="T382" s="12">
        <v>2.24800450234501E-2</v>
      </c>
    </row>
    <row r="383" spans="4:20">
      <c r="D383" s="1">
        <v>43878</v>
      </c>
      <c r="E383" s="12">
        <v>2.1120000000000003E-2</v>
      </c>
      <c r="F383" s="12">
        <v>2.9681233877241749E-2</v>
      </c>
      <c r="G383" s="12">
        <v>-8.4666039510819975E-3</v>
      </c>
      <c r="H383" s="12">
        <v>4.1818181818181251E-3</v>
      </c>
      <c r="I383" s="12">
        <v>1.1430641171436582E-2</v>
      </c>
      <c r="J383" s="12">
        <v>-1.0137149369792695E-2</v>
      </c>
      <c r="K383" s="12">
        <v>-2.039394969408608E-3</v>
      </c>
      <c r="L383" s="12">
        <v>3.4642032332563515E-2</v>
      </c>
      <c r="M383" s="12">
        <v>-7.5126248378846348E-3</v>
      </c>
      <c r="N383" s="12">
        <v>4.7254901960784246E-2</v>
      </c>
      <c r="O383" s="12">
        <v>1.2015485439567628E-2</v>
      </c>
      <c r="S383" t="s">
        <v>11</v>
      </c>
      <c r="T383" s="12">
        <v>1.773032691427474E-2</v>
      </c>
    </row>
    <row r="384" spans="4:20">
      <c r="D384" s="1">
        <v>43875</v>
      </c>
      <c r="E384" s="12">
        <v>-1.7758934185778185E-2</v>
      </c>
      <c r="F384" s="12">
        <v>1.2505062272991856E-2</v>
      </c>
      <c r="G384" s="12">
        <v>-2.2528735632183838E-2</v>
      </c>
      <c r="H384" s="12">
        <v>-3.6350418029813022E-4</v>
      </c>
      <c r="I384" s="12">
        <v>-1.703512142080469E-2</v>
      </c>
      <c r="J384" s="12">
        <v>2.9904905200504451E-3</v>
      </c>
      <c r="K384" s="12">
        <v>-1.0094179343680317E-2</v>
      </c>
      <c r="L384" s="12">
        <v>-1.6802906448683062E-2</v>
      </c>
      <c r="M384" s="12">
        <v>-3.4179289355300963E-3</v>
      </c>
      <c r="N384" s="12">
        <v>-2.186419297783268E-2</v>
      </c>
      <c r="O384" s="12">
        <v>-9.4369950331748709E-3</v>
      </c>
      <c r="S384" t="s">
        <v>3</v>
      </c>
      <c r="T384" s="12">
        <v>1.9569905835214722E-2</v>
      </c>
    </row>
    <row r="385" spans="4:20">
      <c r="D385" s="1">
        <v>43874</v>
      </c>
      <c r="E385" s="12">
        <v>2.9611683327049897E-2</v>
      </c>
      <c r="F385" s="12">
        <v>-6.0143149573290474E-3</v>
      </c>
      <c r="G385" s="12">
        <v>-8.6600269525967093E-3</v>
      </c>
      <c r="H385" s="12">
        <v>-8.2912761355442288E-3</v>
      </c>
      <c r="I385" s="12">
        <v>1.0993000696482191E-2</v>
      </c>
      <c r="J385" s="12">
        <v>-1.6470617647058816E-2</v>
      </c>
      <c r="K385" s="12">
        <v>-1.360770041844343E-2</v>
      </c>
      <c r="L385" s="12">
        <v>-5.420009278229867E-3</v>
      </c>
      <c r="M385" s="12">
        <v>-6.1469086042599368E-3</v>
      </c>
      <c r="N385" s="12">
        <v>-1.752404371584694E-2</v>
      </c>
      <c r="O385" s="12">
        <v>-4.1530213685776881E-3</v>
      </c>
      <c r="S385" t="s">
        <v>9</v>
      </c>
      <c r="T385" s="12">
        <v>2.0185877509554043E-2</v>
      </c>
    </row>
    <row r="386" spans="4:20">
      <c r="D386" s="1">
        <v>43873</v>
      </c>
      <c r="E386" s="12">
        <v>3.5349305333377531E-2</v>
      </c>
      <c r="F386" s="12">
        <v>2.004086012520611E-2</v>
      </c>
      <c r="G386" s="12">
        <v>5.3794476464937485E-2</v>
      </c>
      <c r="H386" s="12">
        <v>2.5508355841343977E-2</v>
      </c>
      <c r="I386" s="12">
        <v>6.6396161328064768E-3</v>
      </c>
      <c r="J386" s="12">
        <v>1.0101010101010204E-2</v>
      </c>
      <c r="K386" s="12">
        <v>2.2048812754409806E-2</v>
      </c>
      <c r="L386" s="12">
        <v>4.0816328381692831E-3</v>
      </c>
      <c r="M386" s="12">
        <v>1.8283656507782593E-2</v>
      </c>
      <c r="N386" s="12">
        <v>1.9596561375534331E-2</v>
      </c>
      <c r="O386" s="12">
        <v>2.1544428747457781E-2</v>
      </c>
      <c r="S386" t="s">
        <v>19</v>
      </c>
      <c r="T386" s="12">
        <v>1.8782734676149836E-2</v>
      </c>
    </row>
    <row r="387" spans="4:20">
      <c r="D387" s="1">
        <v>43872</v>
      </c>
      <c r="E387" s="12">
        <v>2.0690817373461071E-2</v>
      </c>
      <c r="F387" s="12">
        <v>5.5521286583669659E-3</v>
      </c>
      <c r="G387" s="12">
        <v>1.4125620354329339E-2</v>
      </c>
      <c r="H387" s="12">
        <v>3.4021368501529037E-2</v>
      </c>
      <c r="I387" s="12">
        <v>4.3093535975375227E-2</v>
      </c>
      <c r="J387" s="12">
        <v>2.9357766686306713E-2</v>
      </c>
      <c r="K387" s="12">
        <v>1.2015139444391977E-2</v>
      </c>
      <c r="L387" s="12">
        <v>-4.5147178329570607E-3</v>
      </c>
      <c r="M387" s="12">
        <v>4.6002707145342769E-2</v>
      </c>
      <c r="N387" s="12">
        <v>3.7059175872866612E-2</v>
      </c>
      <c r="O387" s="12">
        <v>2.3740354217901265E-2</v>
      </c>
      <c r="S387" t="s">
        <v>7</v>
      </c>
      <c r="T387" s="12">
        <v>2.1359705390780543E-2</v>
      </c>
    </row>
    <row r="388" spans="4:20">
      <c r="D388" s="1">
        <v>43871</v>
      </c>
      <c r="E388" s="12">
        <v>-3.6255767963085085E-2</v>
      </c>
      <c r="F388" s="12">
        <v>6.8322360248446205E-3</v>
      </c>
      <c r="G388" s="12">
        <v>-3.3980097087380002E-3</v>
      </c>
      <c r="H388" s="12">
        <v>-1.1524655204987709E-2</v>
      </c>
      <c r="I388" s="12">
        <v>-8.0153050375838496E-3</v>
      </c>
      <c r="J388" s="12">
        <v>-1.6245516471388801E-2</v>
      </c>
      <c r="K388" s="12">
        <v>6.913204286208151E-3</v>
      </c>
      <c r="L388" s="12">
        <v>-1.730261680112621E-2</v>
      </c>
      <c r="M388" s="12">
        <v>-3.2021295937090154E-2</v>
      </c>
      <c r="N388" s="12">
        <v>-3.6660250927456832E-2</v>
      </c>
      <c r="O388" s="12">
        <v>-1.4767797774040387E-2</v>
      </c>
      <c r="S388" t="s">
        <v>28</v>
      </c>
      <c r="T388" s="12">
        <v>1.3835594776957189E-2</v>
      </c>
    </row>
    <row r="389" spans="4:20">
      <c r="D389" s="1">
        <v>43868</v>
      </c>
      <c r="E389" s="12">
        <v>-5.2459016393442666E-3</v>
      </c>
      <c r="F389" s="12">
        <v>-8.0098582871225513E-3</v>
      </c>
      <c r="G389" s="12">
        <v>-3.10442144873001E-2</v>
      </c>
      <c r="H389" s="12">
        <v>-1.690193164933142E-2</v>
      </c>
      <c r="I389" s="12">
        <v>-1.8358935243202069E-2</v>
      </c>
      <c r="J389" s="12">
        <v>-1.5985702071808813E-2</v>
      </c>
      <c r="K389" s="12">
        <v>-8.5675119945167917E-3</v>
      </c>
      <c r="L389" s="12">
        <v>-3.536693035513053E-3</v>
      </c>
      <c r="M389" s="12">
        <v>-2.945941196805902E-2</v>
      </c>
      <c r="N389" s="12">
        <v>-2.2147166331590907E-2</v>
      </c>
      <c r="O389" s="12">
        <v>-1.5925732670778899E-2</v>
      </c>
    </row>
    <row r="390" spans="4:20">
      <c r="D390" s="1">
        <v>43867</v>
      </c>
      <c r="E390" s="12">
        <v>-2.7733534340658724E-2</v>
      </c>
      <c r="F390" s="12">
        <v>-1.3373920159640104E-2</v>
      </c>
      <c r="G390" s="12">
        <v>9.4967240976602287E-3</v>
      </c>
      <c r="H390" s="12">
        <v>-3.0259365994236304E-2</v>
      </c>
      <c r="I390" s="12">
        <v>-2.7686702087916192E-2</v>
      </c>
      <c r="J390" s="12">
        <v>-2.8472850158182527E-2</v>
      </c>
      <c r="K390" s="12">
        <v>2.7826735745922364E-2</v>
      </c>
      <c r="L390" s="12">
        <v>-1.394943269618865E-2</v>
      </c>
      <c r="M390" s="12">
        <v>-9.9358802771617027E-3</v>
      </c>
      <c r="N390" s="12">
        <v>5.4726738828958649E-3</v>
      </c>
      <c r="O390" s="12">
        <v>-1.0861555198750575E-2</v>
      </c>
    </row>
    <row r="391" spans="4:20">
      <c r="D391" s="1">
        <v>43866</v>
      </c>
      <c r="E391" s="12">
        <v>1.1935516129032209E-2</v>
      </c>
      <c r="F391" s="12">
        <v>-1.2209747309457713E-2</v>
      </c>
      <c r="G391" s="12">
        <v>4.770992594035974E-3</v>
      </c>
      <c r="H391" s="12">
        <v>9.4545454545455106E-3</v>
      </c>
      <c r="I391" s="12">
        <v>-1.258985656798043E-2</v>
      </c>
      <c r="J391" s="12">
        <v>-1.1654349061966929E-2</v>
      </c>
      <c r="K391" s="12">
        <v>-8.3828155215793752E-3</v>
      </c>
      <c r="L391" s="12">
        <v>-6.0658145580589056E-3</v>
      </c>
      <c r="M391" s="12">
        <v>1.0853715977431594E-2</v>
      </c>
      <c r="N391" s="12">
        <v>1.3774669982781592E-2</v>
      </c>
      <c r="O391" s="12">
        <v>-1.1314288121647489E-5</v>
      </c>
    </row>
    <row r="392" spans="4:20">
      <c r="D392" s="1">
        <v>43865</v>
      </c>
      <c r="E392" s="12">
        <v>9.9364881892243864E-3</v>
      </c>
      <c r="F392" s="12">
        <v>-2.5953083929864868E-3</v>
      </c>
      <c r="G392" s="12">
        <v>1.9951339170381475E-2</v>
      </c>
      <c r="H392" s="12">
        <v>9.9155528812991094E-3</v>
      </c>
      <c r="I392" s="12">
        <v>1.8315018985898133E-2</v>
      </c>
      <c r="J392" s="12">
        <v>-1.1357467025626638E-3</v>
      </c>
      <c r="K392" s="12">
        <v>1.5968736692689917E-2</v>
      </c>
      <c r="L392" s="12">
        <v>2.3503371330526383E-2</v>
      </c>
      <c r="M392" s="12">
        <v>-2.3104903658028621E-2</v>
      </c>
      <c r="N392" s="12">
        <v>2.6713808681987951E-2</v>
      </c>
      <c r="O392" s="12">
        <v>9.7468357178429575E-3</v>
      </c>
    </row>
    <row r="393" spans="4:20">
      <c r="D393" s="1">
        <v>43864</v>
      </c>
      <c r="E393" s="12">
        <v>1.8076285540236964E-2</v>
      </c>
      <c r="F393" s="12">
        <v>3.9211682124966063E-2</v>
      </c>
      <c r="G393" s="12">
        <v>-1.7686472275334705E-2</v>
      </c>
      <c r="H393" s="12">
        <v>1.5476374874578192E-2</v>
      </c>
      <c r="I393" s="12">
        <v>-9.0744104927190736E-3</v>
      </c>
      <c r="J393" s="12">
        <v>1.5570963091118908E-2</v>
      </c>
      <c r="K393" s="12">
        <v>-9.490368734960699E-3</v>
      </c>
      <c r="L393" s="12">
        <v>-1.7707392651615838E-3</v>
      </c>
      <c r="M393" s="12">
        <v>-1.8954885178683158E-3</v>
      </c>
      <c r="N393" s="12">
        <v>1.2731251243286123E-2</v>
      </c>
      <c r="O393" s="12">
        <v>6.1149077588141861E-3</v>
      </c>
    </row>
    <row r="394" spans="4:20">
      <c r="D394" s="1">
        <v>43861</v>
      </c>
      <c r="E394" s="12">
        <v>-4.0420130490133731E-2</v>
      </c>
      <c r="F394" s="12">
        <v>-1.2295082471109893E-2</v>
      </c>
      <c r="G394" s="12">
        <v>1.3075060532687803E-2</v>
      </c>
      <c r="H394" s="12">
        <v>-3.7154187733450263E-3</v>
      </c>
      <c r="I394" s="12">
        <v>-5.7740889849905858E-3</v>
      </c>
      <c r="J394" s="12">
        <v>-9.4258217324092192E-3</v>
      </c>
      <c r="K394" s="12">
        <v>-1.6931581999599741E-2</v>
      </c>
      <c r="L394" s="12">
        <v>-2.2923917693602119E-2</v>
      </c>
      <c r="M394" s="12">
        <v>2.0964396857550503E-2</v>
      </c>
      <c r="N394" s="12">
        <v>-2.3883495145631008E-2</v>
      </c>
      <c r="O394" s="12">
        <v>-1.0133007990058302E-2</v>
      </c>
    </row>
    <row r="395" spans="4:20">
      <c r="D395" s="1">
        <v>43860</v>
      </c>
      <c r="E395" s="12">
        <v>-2.1793244763176931E-2</v>
      </c>
      <c r="F395" s="12">
        <v>4.1151232027701982E-3</v>
      </c>
      <c r="G395" s="12">
        <v>-1.9468139575885196E-2</v>
      </c>
      <c r="H395" s="12">
        <v>-7.7418986175115147E-3</v>
      </c>
      <c r="I395" s="12">
        <v>-2.4295809859154888E-2</v>
      </c>
      <c r="J395" s="12">
        <v>-5.7096775823469185E-4</v>
      </c>
      <c r="K395" s="12">
        <v>3.1196187175042403E-3</v>
      </c>
      <c r="L395" s="12">
        <v>-2.0338940677966225E-2</v>
      </c>
      <c r="M395" s="12">
        <v>-3.1093739087844026E-2</v>
      </c>
      <c r="N395" s="12">
        <v>1.4778325123152709E-2</v>
      </c>
      <c r="O395" s="12">
        <v>-1.0328967329634632E-2</v>
      </c>
    </row>
    <row r="396" spans="4:20">
      <c r="D396" s="1">
        <v>43859</v>
      </c>
      <c r="E396" s="12">
        <v>9.4280171186048693E-3</v>
      </c>
      <c r="F396" s="12">
        <v>-9.7799505024480215E-3</v>
      </c>
      <c r="G396" s="12">
        <v>9.5876313716380356E-3</v>
      </c>
      <c r="H396" s="12">
        <v>2.5519809999251027E-2</v>
      </c>
      <c r="I396" s="12">
        <v>-2.4586934477940376E-3</v>
      </c>
      <c r="J396" s="12">
        <v>1.0966723753724341E-2</v>
      </c>
      <c r="K396" s="12">
        <v>1.7361458936162374E-3</v>
      </c>
      <c r="L396" s="12">
        <v>8.9782389473382143E-3</v>
      </c>
      <c r="M396" s="12">
        <v>-7.9057354356587665E-3</v>
      </c>
      <c r="N396" s="12">
        <v>-8.7890818595882502E-3</v>
      </c>
      <c r="O396" s="12">
        <v>3.7283105838683646E-3</v>
      </c>
    </row>
    <row r="397" spans="4:20">
      <c r="D397" s="1">
        <v>43858</v>
      </c>
      <c r="E397" s="12">
        <v>1.5153932288306511E-2</v>
      </c>
      <c r="F397" s="12">
        <v>3.0010577754681595E-2</v>
      </c>
      <c r="G397" s="12">
        <v>-5.7196854146806461E-3</v>
      </c>
      <c r="H397" s="12">
        <v>2.8382640520657872E-2</v>
      </c>
      <c r="I397" s="12">
        <v>8.8589655867812034E-3</v>
      </c>
      <c r="J397" s="12">
        <v>1.6725351131141375E-2</v>
      </c>
      <c r="K397" s="12">
        <v>2.7470494917213921E-2</v>
      </c>
      <c r="L397" s="12">
        <v>3.2215313327449223E-2</v>
      </c>
      <c r="M397" s="12">
        <v>8.283777804578606E-3</v>
      </c>
      <c r="N397" s="12">
        <v>1.3660721190287856E-2</v>
      </c>
      <c r="O397" s="12">
        <v>1.7504208910641753E-2</v>
      </c>
    </row>
    <row r="398" spans="4:20">
      <c r="D398" s="1">
        <v>43857</v>
      </c>
      <c r="E398" s="12">
        <v>-1.7244113227087056E-2</v>
      </c>
      <c r="F398" s="12">
        <v>-2.7352541334966195E-2</v>
      </c>
      <c r="G398" s="12">
        <v>-3.1841255191509057E-2</v>
      </c>
      <c r="H398" s="12">
        <v>5.8352460610783241E-4</v>
      </c>
      <c r="I398" s="12">
        <v>-2.5215957678205225E-2</v>
      </c>
      <c r="J398" s="12">
        <v>-2.9888954458042846E-2</v>
      </c>
      <c r="K398" s="12">
        <v>-4.3344643117564648E-2</v>
      </c>
      <c r="L398" s="12">
        <v>-4.2265426880811495E-2</v>
      </c>
      <c r="M398" s="12">
        <v>-3.6300627543901828E-2</v>
      </c>
      <c r="N398" s="12">
        <v>-6.1152436080900235E-2</v>
      </c>
      <c r="O398" s="12">
        <v>-3.1402243090688078E-2</v>
      </c>
    </row>
    <row r="399" spans="4:20">
      <c r="D399" s="1">
        <v>43854</v>
      </c>
      <c r="E399" s="12">
        <v>1.412872819264105E-3</v>
      </c>
      <c r="F399" s="12">
        <v>5.9547841497007972E-3</v>
      </c>
      <c r="G399" s="12">
        <v>-7.3293632615664961E-3</v>
      </c>
      <c r="H399" s="12">
        <v>-6.3780824747552266E-3</v>
      </c>
      <c r="I399" s="12">
        <v>-3.785203158472267E-3</v>
      </c>
      <c r="J399" s="12">
        <v>-1.0979701576576663E-2</v>
      </c>
      <c r="K399" s="12">
        <v>-1.1804418212478884E-2</v>
      </c>
      <c r="L399" s="12">
        <v>-3.7894736842105205E-3</v>
      </c>
      <c r="M399" s="12">
        <v>-9.4001339942339085E-3</v>
      </c>
      <c r="N399" s="12">
        <v>-3.0630648648648656E-2</v>
      </c>
      <c r="O399" s="12">
        <v>-7.6729368041977717E-3</v>
      </c>
    </row>
    <row r="400" spans="4:20">
      <c r="D400" s="1">
        <v>43853</v>
      </c>
      <c r="E400" s="12">
        <v>-1.560806700058821E-2</v>
      </c>
      <c r="F400" s="12">
        <v>2.5263221584488852E-2</v>
      </c>
      <c r="G400" s="12">
        <v>1.8665422305179587E-2</v>
      </c>
      <c r="H400" s="12">
        <v>3.8330321560091377E-2</v>
      </c>
      <c r="I400" s="12">
        <v>1.8934046283310017E-2</v>
      </c>
      <c r="J400" s="12">
        <v>2.2746904693348873E-2</v>
      </c>
      <c r="K400" s="12">
        <v>1.2290849699868512E-2</v>
      </c>
      <c r="L400" s="12">
        <v>2.0188959613876366E-2</v>
      </c>
      <c r="M400" s="12">
        <v>2.0932931795046858E-3</v>
      </c>
      <c r="N400" s="12">
        <v>-1.4209573964646069E-2</v>
      </c>
      <c r="O400" s="12">
        <v>1.2869537795443401E-2</v>
      </c>
    </row>
    <row r="401" spans="4:15">
      <c r="D401" s="1">
        <v>43852</v>
      </c>
      <c r="E401" s="12">
        <v>-1.9990913524018186E-2</v>
      </c>
      <c r="F401" s="12">
        <v>6.2639798657718071E-2</v>
      </c>
      <c r="G401" s="12">
        <v>2.7324974720758607E-2</v>
      </c>
      <c r="H401" s="12">
        <v>1.2804898113721583E-2</v>
      </c>
      <c r="I401" s="12">
        <v>-1.6890727335401652E-2</v>
      </c>
      <c r="J401" s="12">
        <v>1.4014598540145895E-2</v>
      </c>
      <c r="K401" s="12">
        <v>-1.1141120488145775E-2</v>
      </c>
      <c r="L401" s="12">
        <v>1.3495951828295561E-2</v>
      </c>
      <c r="M401" s="12">
        <v>1.1035524958293177E-2</v>
      </c>
      <c r="N401" s="12">
        <v>4.8188471322300605E-3</v>
      </c>
      <c r="O401" s="12">
        <v>9.8111832603597331E-3</v>
      </c>
    </row>
    <row r="402" spans="4:15">
      <c r="D402" s="1">
        <v>43851</v>
      </c>
      <c r="E402" s="12">
        <v>4.4943820935968104E-2</v>
      </c>
      <c r="F402" s="12">
        <v>-1.7582374399225182E-2</v>
      </c>
      <c r="G402" s="12">
        <v>-4.7915666127653809E-4</v>
      </c>
      <c r="H402" s="12">
        <v>-8.0644559703409481E-3</v>
      </c>
      <c r="I402" s="12">
        <v>0</v>
      </c>
      <c r="J402" s="12">
        <v>-6.6705336426913248E-3</v>
      </c>
      <c r="K402" s="12">
        <v>-1.2666633333333384E-2</v>
      </c>
      <c r="L402" s="12">
        <v>-2.4214187586483058E-2</v>
      </c>
      <c r="M402" s="12">
        <v>1.0592769331313544E-3</v>
      </c>
      <c r="N402" s="12">
        <v>-2.3186924281957396E-2</v>
      </c>
      <c r="O402" s="12">
        <v>-4.6861168006208376E-3</v>
      </c>
    </row>
    <row r="403" spans="4:15">
      <c r="D403" s="1">
        <v>43850</v>
      </c>
      <c r="E403" s="12">
        <v>5.8898280802292258E-3</v>
      </c>
      <c r="F403" s="12">
        <v>3.5288708321320333E-3</v>
      </c>
      <c r="G403" s="12">
        <v>6.268129218900677E-3</v>
      </c>
      <c r="H403" s="12">
        <v>2.2225903324878111E-3</v>
      </c>
      <c r="I403" s="12">
        <v>2.4002823861630898E-2</v>
      </c>
      <c r="J403" s="12">
        <v>-2.3148436830196526E-3</v>
      </c>
      <c r="K403" s="12">
        <v>5.0251256281406559E-3</v>
      </c>
      <c r="L403" s="12">
        <v>6.4130827880753919E-3</v>
      </c>
      <c r="M403" s="12">
        <v>2.3227032724423516E-2</v>
      </c>
      <c r="N403" s="12">
        <v>6.3158070175438055E-3</v>
      </c>
      <c r="O403" s="12">
        <v>8.0578446800544344E-3</v>
      </c>
    </row>
    <row r="404" spans="4:15">
      <c r="D404" s="1">
        <v>43847</v>
      </c>
      <c r="E404" s="12">
        <v>5.1200000000000048E-3</v>
      </c>
      <c r="F404" s="12">
        <v>3.1626825938566583E-2</v>
      </c>
      <c r="G404" s="12">
        <v>4.8450099246612798E-3</v>
      </c>
      <c r="H404" s="12">
        <v>6.9175989046754522E-3</v>
      </c>
      <c r="I404" s="12">
        <v>1.7235188509874214E-2</v>
      </c>
      <c r="J404" s="12">
        <v>1.2005826529673384E-2</v>
      </c>
      <c r="K404" s="12">
        <v>1.1178861788617949E-2</v>
      </c>
      <c r="L404" s="12">
        <v>-2.1331910352733866E-3</v>
      </c>
      <c r="M404" s="12">
        <v>1.9094182392692883E-2</v>
      </c>
      <c r="N404" s="12">
        <v>3.3170238650362109E-2</v>
      </c>
      <c r="O404" s="12">
        <v>1.3906054160385048E-2</v>
      </c>
    </row>
    <row r="405" spans="4:15">
      <c r="D405" s="1">
        <v>43846</v>
      </c>
      <c r="E405" s="12">
        <v>-2.8717294192724908E-3</v>
      </c>
      <c r="F405" s="12">
        <v>1.150750314171471E-2</v>
      </c>
      <c r="G405" s="12">
        <v>-1.4514271891631428E-3</v>
      </c>
      <c r="H405" s="12">
        <v>1.9498092086664372E-2</v>
      </c>
      <c r="I405" s="12">
        <v>1.272727272727278E-2</v>
      </c>
      <c r="J405" s="12">
        <v>5.2988223344473014E-3</v>
      </c>
      <c r="K405" s="12">
        <v>-1.0151946198035441E-3</v>
      </c>
      <c r="L405" s="12">
        <v>2.5820612691465964E-2</v>
      </c>
      <c r="M405" s="12">
        <v>-9.8437194844738091E-3</v>
      </c>
      <c r="N405" s="12">
        <v>-5.2290119947532585E-3</v>
      </c>
      <c r="O405" s="12">
        <v>5.4441220274098878E-3</v>
      </c>
    </row>
    <row r="406" spans="4:15">
      <c r="D406" s="1">
        <v>43845</v>
      </c>
      <c r="E406" s="12">
        <v>-5.0793650793650837E-3</v>
      </c>
      <c r="F406" s="12">
        <v>-2.6875700489937326E-2</v>
      </c>
      <c r="G406" s="12">
        <v>-1.1950286806883365E-2</v>
      </c>
      <c r="H406" s="12">
        <v>2.0742738158870702E-4</v>
      </c>
      <c r="I406" s="12">
        <v>-1.3275959337066349E-2</v>
      </c>
      <c r="J406" s="12">
        <v>-8.8232352941166345E-4</v>
      </c>
      <c r="K406" s="12">
        <v>-1.5000033333333345E-2</v>
      </c>
      <c r="L406" s="12">
        <v>-2.3504273504273383E-2</v>
      </c>
      <c r="M406" s="12">
        <v>9.4636993356471445E-3</v>
      </c>
      <c r="N406" s="12">
        <v>-3.235082732478117E-3</v>
      </c>
      <c r="O406" s="12">
        <v>-9.013189809551278E-3</v>
      </c>
    </row>
    <row r="407" spans="4:15">
      <c r="D407" s="1">
        <v>43844</v>
      </c>
      <c r="E407" s="12">
        <v>3.1847293500753132E-3</v>
      </c>
      <c r="F407" s="12">
        <v>6.7643744479001884E-3</v>
      </c>
      <c r="G407" s="12">
        <v>3.3596837944664198E-2</v>
      </c>
      <c r="H407" s="12">
        <v>4.1666875000000063E-3</v>
      </c>
      <c r="I407" s="12">
        <v>3.2604705446461657E-2</v>
      </c>
      <c r="J407" s="12">
        <v>1.4925373134328358E-2</v>
      </c>
      <c r="K407" s="12">
        <v>-1.0880316518298658E-2</v>
      </c>
      <c r="L407" s="12">
        <v>-1.280409731114005E-3</v>
      </c>
      <c r="M407" s="12">
        <v>8.9115202296060989E-3</v>
      </c>
      <c r="N407" s="12">
        <v>6.1482822088297579E-3</v>
      </c>
      <c r="O407" s="12">
        <v>9.8141784012452955E-3</v>
      </c>
    </row>
    <row r="408" spans="4:15">
      <c r="D408" s="1">
        <v>43843</v>
      </c>
      <c r="E408" s="12">
        <v>3.1876404339855384E-2</v>
      </c>
      <c r="F408" s="12">
        <v>1.1286907958776874E-3</v>
      </c>
      <c r="G408" s="12">
        <v>2.4291497975708343E-2</v>
      </c>
      <c r="H408" s="12">
        <v>3.1348381665554227E-3</v>
      </c>
      <c r="I408" s="12">
        <v>1.9644919518130584E-2</v>
      </c>
      <c r="J408" s="12">
        <v>1.055800841278982E-2</v>
      </c>
      <c r="K408" s="12">
        <v>1.9821605550049133E-3</v>
      </c>
      <c r="L408" s="12">
        <v>-8.8832068055501954E-3</v>
      </c>
      <c r="M408" s="12">
        <v>-2.7696112467087027E-2</v>
      </c>
      <c r="N408" s="12">
        <v>3.6356783426597067E-2</v>
      </c>
      <c r="O408" s="12">
        <v>9.2393983917881985E-3</v>
      </c>
    </row>
    <row r="409" spans="4:15">
      <c r="D409" s="1">
        <v>43840</v>
      </c>
      <c r="E409" s="12">
        <v>-7.1777815200291077E-3</v>
      </c>
      <c r="F409" s="12">
        <v>-7.838768372648762E-3</v>
      </c>
      <c r="G409" s="12">
        <v>2.5960539979231565E-2</v>
      </c>
      <c r="H409" s="12">
        <v>-1.9868947152806245E-2</v>
      </c>
      <c r="I409" s="12">
        <v>-1.8854072398189362E-3</v>
      </c>
      <c r="J409" s="12">
        <v>-1.0447701492537294E-2</v>
      </c>
      <c r="K409" s="12">
        <v>-4.2763157894736515E-3</v>
      </c>
      <c r="L409" s="12">
        <v>1.0256367521367563E-2</v>
      </c>
      <c r="M409" s="12">
        <v>-6.1850327853348952E-4</v>
      </c>
      <c r="N409" s="12">
        <v>1.1257411093009068E-3</v>
      </c>
      <c r="O409" s="12">
        <v>-1.4770776235947453E-3</v>
      </c>
    </row>
    <row r="410" spans="4:15">
      <c r="D410" s="1">
        <v>43839</v>
      </c>
      <c r="E410" s="12">
        <v>-1.1290338709677425E-2</v>
      </c>
      <c r="F410" s="12">
        <v>-4.4775016789793152E-4</v>
      </c>
      <c r="G410" s="12">
        <v>-6.1918991843085214E-3</v>
      </c>
      <c r="H410" s="12">
        <v>5.3541802851280939E-3</v>
      </c>
      <c r="I410" s="12">
        <v>2.7110766847405085E-2</v>
      </c>
      <c r="J410" s="12">
        <v>-6.2295759783322262E-3</v>
      </c>
      <c r="K410" s="12">
        <v>-3.2786885245902103E-3</v>
      </c>
      <c r="L410" s="12">
        <v>2.1834061135371181E-2</v>
      </c>
      <c r="M410" s="12">
        <v>3.3727576649709351E-2</v>
      </c>
      <c r="N410" s="12">
        <v>-1.3145695728409457E-2</v>
      </c>
      <c r="O410" s="12">
        <v>4.7442636624397943E-3</v>
      </c>
    </row>
    <row r="411" spans="4:15">
      <c r="D411" s="1">
        <v>43838</v>
      </c>
      <c r="E411" s="12">
        <v>-1.430845741467545E-2</v>
      </c>
      <c r="F411" s="12">
        <v>-2.679169457468128E-3</v>
      </c>
      <c r="G411" s="12">
        <v>1.0954564423578499E-2</v>
      </c>
      <c r="H411" s="12">
        <v>-4.9179919040572102E-3</v>
      </c>
      <c r="I411" s="12">
        <v>-7.3048827374087378E-3</v>
      </c>
      <c r="J411" s="12">
        <v>3.8712624257736202E-3</v>
      </c>
      <c r="K411" s="12">
        <v>-6.1909740569900526E-3</v>
      </c>
      <c r="L411" s="12">
        <v>-1.8851756640959779E-2</v>
      </c>
      <c r="M411" s="12">
        <v>-7.1417061227650328E-3</v>
      </c>
      <c r="N411" s="12">
        <v>1.8514814814820483E-4</v>
      </c>
      <c r="O411" s="12">
        <v>-4.6383963336824059E-3</v>
      </c>
    </row>
    <row r="412" spans="4:15">
      <c r="D412" s="1">
        <v>43837</v>
      </c>
      <c r="E412" s="12">
        <v>4.6318638455221193E-3</v>
      </c>
      <c r="F412" s="12">
        <v>3.2265522753296166E-2</v>
      </c>
      <c r="G412" s="12">
        <v>3.1396649325136743E-3</v>
      </c>
      <c r="H412" s="12">
        <v>9.7247461318126852E-3</v>
      </c>
      <c r="I412" s="12">
        <v>-1.9969893746424449E-2</v>
      </c>
      <c r="J412" s="12">
        <v>2.6873692035014932E-3</v>
      </c>
      <c r="K412" s="12">
        <v>-3.8947745503011048E-3</v>
      </c>
      <c r="L412" s="12">
        <v>-5.9625212947189334E-3</v>
      </c>
      <c r="M412" s="12">
        <v>-1.9604781676371842E-2</v>
      </c>
      <c r="N412" s="12">
        <v>7.2747433823029239E-3</v>
      </c>
      <c r="O412" s="12">
        <v>1.0291938981132728E-3</v>
      </c>
    </row>
    <row r="413" spans="4:15">
      <c r="D413" s="1">
        <v>43836</v>
      </c>
      <c r="E413" s="12">
        <v>-6.1904603174603662E-3</v>
      </c>
      <c r="F413" s="12">
        <v>-9.5868525356505117E-3</v>
      </c>
      <c r="G413" s="12">
        <v>8.9757123032887763E-3</v>
      </c>
      <c r="H413" s="12">
        <v>-1.1656441241045354E-2</v>
      </c>
      <c r="I413" s="12">
        <v>-1.1545586592178816E-2</v>
      </c>
      <c r="J413" s="12">
        <v>-1.7882861933916226E-3</v>
      </c>
      <c r="K413" s="12">
        <v>1.1822594028814677E-2</v>
      </c>
      <c r="L413" s="12">
        <v>-4.3584482427066466E-2</v>
      </c>
      <c r="M413" s="12">
        <v>4.061909664664326E-3</v>
      </c>
      <c r="N413" s="12">
        <v>-5.9335991099574046E-3</v>
      </c>
      <c r="O413" s="12">
        <v>-6.5425492419982755E-3</v>
      </c>
    </row>
    <row r="414" spans="4:15">
      <c r="D414" s="1">
        <v>43833</v>
      </c>
      <c r="E414" s="12">
        <v>-1.42387732749178E-2</v>
      </c>
      <c r="F414" s="12">
        <v>-2.8818422913696497E-2</v>
      </c>
      <c r="G414" s="12">
        <v>2.4337533802055184E-2</v>
      </c>
      <c r="H414" s="12">
        <v>-1.4510217946598495E-2</v>
      </c>
      <c r="I414" s="12">
        <v>1.8657090248399538E-3</v>
      </c>
      <c r="J414" s="12">
        <v>0</v>
      </c>
      <c r="K414" s="12">
        <v>-8.1433222103152372E-3</v>
      </c>
      <c r="L414" s="12">
        <v>2.5908859172586712E-2</v>
      </c>
      <c r="M414" s="12">
        <v>3.710296883057157E-2</v>
      </c>
      <c r="N414" s="12">
        <v>-7.3624514131253047E-3</v>
      </c>
      <c r="O414" s="12">
        <v>1.6141883071400086E-3</v>
      </c>
    </row>
    <row r="415" spans="4:15">
      <c r="D415" s="1">
        <v>43832</v>
      </c>
      <c r="E415" s="12">
        <v>-1.4062500000000533E-3</v>
      </c>
      <c r="F415" s="12">
        <v>4.980216545967342E-2</v>
      </c>
      <c r="G415" s="12">
        <v>0</v>
      </c>
      <c r="H415" s="12">
        <v>4.6614617169373623E-2</v>
      </c>
      <c r="I415" s="12">
        <v>3.4349633346198359E-2</v>
      </c>
      <c r="J415" s="12">
        <v>1.3595197196084433E-2</v>
      </c>
      <c r="K415" s="12">
        <v>1.722998674618955E-2</v>
      </c>
      <c r="L415" s="12">
        <v>2.4839400428265448E-2</v>
      </c>
      <c r="M415" s="12">
        <v>2.2870446129349662E-2</v>
      </c>
      <c r="N415" s="12">
        <v>1.9324634508904974E-2</v>
      </c>
      <c r="O415" s="12">
        <v>2.2721983098403946E-2</v>
      </c>
    </row>
    <row r="416" spans="4:15">
      <c r="D416" s="1">
        <v>43829</v>
      </c>
      <c r="E416" s="12">
        <v>3.1259768677716673E-4</v>
      </c>
      <c r="F416" s="12">
        <v>-2.8047931601354048E-2</v>
      </c>
      <c r="G416" s="12">
        <v>1.1487909656022439E-2</v>
      </c>
      <c r="H416" s="12">
        <v>-1.1467869296661302E-2</v>
      </c>
      <c r="I416" s="12">
        <v>-6.8991950939057004E-3</v>
      </c>
      <c r="J416" s="12">
        <v>1.8158897755482135E-3</v>
      </c>
      <c r="K416" s="12">
        <v>-1.1140235910878107E-2</v>
      </c>
      <c r="L416" s="12">
        <v>2.1459657573376606E-3</v>
      </c>
      <c r="M416" s="12">
        <v>3.6591628631298563E-2</v>
      </c>
      <c r="N416" s="12">
        <v>-5.5969964774998625E-3</v>
      </c>
      <c r="O416" s="12">
        <v>-1.0798236873314974E-3</v>
      </c>
    </row>
    <row r="417" spans="4:15">
      <c r="D417" s="1">
        <v>43826</v>
      </c>
      <c r="E417" s="12">
        <v>-1.2196959033362417E-2</v>
      </c>
      <c r="F417" s="12">
        <v>-5.2304437299035438E-2</v>
      </c>
      <c r="G417" s="12">
        <v>-1.2958909287257072E-2</v>
      </c>
      <c r="H417" s="12">
        <v>-6.2163077586534438E-3</v>
      </c>
      <c r="I417" s="12">
        <v>-2.1013133208255111E-2</v>
      </c>
      <c r="J417" s="12">
        <v>-6.9131048993088815E-3</v>
      </c>
      <c r="K417" s="12">
        <v>-1.2617275962471711E-2</v>
      </c>
      <c r="L417" s="12">
        <v>-2.1413704496788754E-3</v>
      </c>
      <c r="M417" s="12">
        <v>3.6207219355258642E-3</v>
      </c>
      <c r="N417" s="12">
        <v>-2.1719346199683357E-2</v>
      </c>
      <c r="O417" s="12">
        <v>-1.4446012216218046E-2</v>
      </c>
    </row>
    <row r="418" spans="4:15">
      <c r="D418" s="1">
        <v>43825</v>
      </c>
      <c r="E418" s="12">
        <v>-1.5653585912450491E-2</v>
      </c>
      <c r="F418" s="12">
        <v>-4.6938127734971703E-3</v>
      </c>
      <c r="G418" s="12">
        <v>6.5217391304348369E-3</v>
      </c>
      <c r="H418" s="12">
        <v>3.1196560495653076E-2</v>
      </c>
      <c r="I418" s="12">
        <v>9.46969696969697E-3</v>
      </c>
      <c r="J418" s="12">
        <v>3.4193412135120539E-2</v>
      </c>
      <c r="K418" s="12">
        <v>1.3442622950819676E-2</v>
      </c>
      <c r="L418" s="12">
        <v>5.1657339647008605E-3</v>
      </c>
      <c r="M418" s="12">
        <v>1.6295748863387687E-2</v>
      </c>
      <c r="N418" s="12">
        <v>3.8475447472500327E-3</v>
      </c>
      <c r="O418" s="12">
        <v>9.9785660571116031E-3</v>
      </c>
    </row>
    <row r="419" spans="4:15">
      <c r="D419" s="1">
        <v>43822</v>
      </c>
      <c r="E419" s="12">
        <v>1.637326278570481E-2</v>
      </c>
      <c r="F419" s="12">
        <v>-4.5417555083145461E-2</v>
      </c>
      <c r="G419" s="12">
        <v>-1.8143009605122724E-2</v>
      </c>
      <c r="H419" s="12">
        <v>2.7603471876973491E-2</v>
      </c>
      <c r="I419" s="12">
        <v>9.9464808701790319E-3</v>
      </c>
      <c r="J419" s="12">
        <v>4.9984383004334013E-3</v>
      </c>
      <c r="K419" s="12">
        <v>7.9312623925974369E-3</v>
      </c>
      <c r="L419" s="12">
        <v>1.0000000000000019E-2</v>
      </c>
      <c r="M419" s="12">
        <v>1.0804125111204625E-2</v>
      </c>
      <c r="N419" s="12">
        <v>-3.8327978858769558E-3</v>
      </c>
      <c r="O419" s="12">
        <v>2.0263678762947679E-3</v>
      </c>
    </row>
    <row r="420" spans="4:15">
      <c r="D420" s="1">
        <v>43819</v>
      </c>
      <c r="E420" s="12">
        <v>0</v>
      </c>
      <c r="F420" s="12">
        <v>1.1120325828679035E-2</v>
      </c>
      <c r="G420" s="12">
        <v>-1.420305102577607E-2</v>
      </c>
      <c r="H420" s="12">
        <v>-2.2085817170382542E-2</v>
      </c>
      <c r="I420" s="12">
        <v>1.1218529980657567E-2</v>
      </c>
      <c r="J420" s="12">
        <v>1.1054895767530099E-2</v>
      </c>
      <c r="K420" s="12">
        <v>-1.1434204134785846E-2</v>
      </c>
      <c r="L420" s="12">
        <v>3.0004478280340429E-2</v>
      </c>
      <c r="M420" s="12">
        <v>4.2689678222666196E-3</v>
      </c>
      <c r="N420" s="12">
        <v>1.4629648148148086E-2</v>
      </c>
      <c r="O420" s="12">
        <v>3.4573773496677381E-3</v>
      </c>
    </row>
    <row r="421" spans="4:15">
      <c r="D421" s="1">
        <v>43818</v>
      </c>
      <c r="E421" s="12">
        <v>1.1562468749999999E-2</v>
      </c>
      <c r="F421" s="12">
        <v>0</v>
      </c>
      <c r="G421" s="12">
        <v>1.1708301665337931E-2</v>
      </c>
      <c r="H421" s="12">
        <v>1.1793848394862338E-2</v>
      </c>
      <c r="I421" s="12">
        <v>5.8365367378779912E-3</v>
      </c>
      <c r="J421" s="12">
        <v>1.800643086816716E-2</v>
      </c>
      <c r="K421" s="12">
        <v>2.2920758908947085E-3</v>
      </c>
      <c r="L421" s="12">
        <v>8.9650385013450911E-4</v>
      </c>
      <c r="M421" s="12">
        <v>2.6099641805348406E-2</v>
      </c>
      <c r="N421" s="12">
        <v>9.912081355674493E-3</v>
      </c>
      <c r="O421" s="12">
        <v>9.8107889318297548E-3</v>
      </c>
    </row>
    <row r="422" spans="4:15">
      <c r="D422" s="1">
        <v>43817</v>
      </c>
      <c r="E422" s="12">
        <v>-7.7519379844961239E-3</v>
      </c>
      <c r="F422" s="12">
        <v>1.6112115505335794E-2</v>
      </c>
      <c r="G422" s="12">
        <v>-1.0631579512577895E-3</v>
      </c>
      <c r="H422" s="12">
        <v>2.1775912285175374E-2</v>
      </c>
      <c r="I422" s="12">
        <v>-6.5713178750939419E-3</v>
      </c>
      <c r="J422" s="12">
        <v>1.2040351448096355E-2</v>
      </c>
      <c r="K422" s="12">
        <v>2.3115611390284715E-2</v>
      </c>
      <c r="L422" s="12">
        <v>3.9124361393775557E-2</v>
      </c>
      <c r="M422" s="12">
        <v>4.2155244003402618E-3</v>
      </c>
      <c r="N422" s="12">
        <v>9.3603522785612599E-4</v>
      </c>
      <c r="O422" s="12">
        <v>1.0193349784001632E-2</v>
      </c>
    </row>
    <row r="423" spans="4:15">
      <c r="D423" s="1">
        <v>43816</v>
      </c>
      <c r="E423" s="12">
        <v>-3.0911438836696732E-3</v>
      </c>
      <c r="F423" s="12">
        <v>3.3968023970922731E-2</v>
      </c>
      <c r="G423" s="12">
        <v>8.0385316184352143E-3</v>
      </c>
      <c r="H423" s="12">
        <v>-4.2105001152347244E-3</v>
      </c>
      <c r="I423" s="12">
        <v>-2.3773547169811379E-2</v>
      </c>
      <c r="J423" s="12">
        <v>-1.1261261261261193E-2</v>
      </c>
      <c r="K423" s="12">
        <v>1.4960897653859275E-2</v>
      </c>
      <c r="L423" s="12">
        <v>2.1408135109419687E-2</v>
      </c>
      <c r="M423" s="12">
        <v>2.9411932350291597E-3</v>
      </c>
      <c r="N423" s="12">
        <v>1.4997750281214141E-3</v>
      </c>
      <c r="O423" s="12">
        <v>4.0480104185810512E-3</v>
      </c>
    </row>
    <row r="424" spans="4:15">
      <c r="D424" s="1">
        <v>43815</v>
      </c>
      <c r="E424" s="12">
        <v>-1.3719527857302728E-2</v>
      </c>
      <c r="F424" s="12">
        <v>-3.8793105120392786E-3</v>
      </c>
      <c r="G424" s="12">
        <v>-9.5541401273885208E-3</v>
      </c>
      <c r="H424" s="12">
        <v>1.4307085843367019E-2</v>
      </c>
      <c r="I424" s="12">
        <v>-8.9753178758413786E-3</v>
      </c>
      <c r="J424" s="12">
        <v>7.45542949756878E-3</v>
      </c>
      <c r="K424" s="12">
        <v>-1.9012675116744506E-2</v>
      </c>
      <c r="L424" s="12">
        <v>1.0576971662354401E-2</v>
      </c>
      <c r="M424" s="12">
        <v>1.6252557677379577E-2</v>
      </c>
      <c r="N424" s="12">
        <v>-7.8124630882612685E-3</v>
      </c>
      <c r="O424" s="12">
        <v>-1.4361389896907905E-3</v>
      </c>
    </row>
    <row r="425" spans="4:15">
      <c r="D425" s="1">
        <v>43812</v>
      </c>
      <c r="E425" s="12">
        <v>-4.5709281382419779E-4</v>
      </c>
      <c r="F425" s="12">
        <v>-6.2112016751167667E-3</v>
      </c>
      <c r="G425" s="12">
        <v>4.7999999999999926E-3</v>
      </c>
      <c r="H425" s="12">
        <v>1.0688093430698863E-3</v>
      </c>
      <c r="I425" s="12">
        <v>2.1000342840765823E-2</v>
      </c>
      <c r="J425" s="12">
        <v>1.6234091436172365E-3</v>
      </c>
      <c r="K425" s="12">
        <v>-3.1966387858133313E-2</v>
      </c>
      <c r="L425" s="12">
        <v>-8.5796472831268233E-3</v>
      </c>
      <c r="M425" s="12">
        <v>5.6073822691041068E-4</v>
      </c>
      <c r="N425" s="12">
        <v>1.529739347880282E-2</v>
      </c>
      <c r="O425" s="12">
        <v>-2.863636597034931E-4</v>
      </c>
    </row>
    <row r="426" spans="4:15">
      <c r="D426" s="1">
        <v>43811</v>
      </c>
      <c r="E426" s="12">
        <v>-5.6061060606060146E-3</v>
      </c>
      <c r="F426" s="12">
        <v>1.0606038961038943E-2</v>
      </c>
      <c r="G426" s="12">
        <v>1.0237123396396666E-2</v>
      </c>
      <c r="H426" s="12">
        <v>2.5652252936046172E-2</v>
      </c>
      <c r="I426" s="12">
        <v>6.0323884197413531E-2</v>
      </c>
      <c r="J426" s="12">
        <v>1.1494186814640806E-2</v>
      </c>
      <c r="K426" s="12">
        <v>1.8749967105263252E-2</v>
      </c>
      <c r="L426" s="12">
        <v>4.5341305430991539E-2</v>
      </c>
      <c r="M426" s="12">
        <v>2.3335897735867486E-2</v>
      </c>
      <c r="N426" s="12">
        <v>2.1609086567274297E-2</v>
      </c>
      <c r="O426" s="12">
        <v>2.2174363708432666E-2</v>
      </c>
    </row>
    <row r="427" spans="4:15">
      <c r="D427" s="1">
        <v>43810</v>
      </c>
      <c r="E427" s="12">
        <v>-9.0089792495188867E-3</v>
      </c>
      <c r="F427" s="12">
        <v>-1.2609489746077812E-2</v>
      </c>
      <c r="G427" s="12">
        <v>1.5317176404968613E-2</v>
      </c>
      <c r="H427" s="12">
        <v>2.6096764601472863E-2</v>
      </c>
      <c r="I427" s="12">
        <v>-6.03617706237429E-3</v>
      </c>
      <c r="J427" s="12">
        <v>-3.2732570629543838E-3</v>
      </c>
      <c r="K427" s="12">
        <v>-1.314093255121778E-3</v>
      </c>
      <c r="L427" s="12">
        <v>2.7649716966220417E-2</v>
      </c>
      <c r="M427" s="12">
        <v>2.0296632071202633E-2</v>
      </c>
      <c r="N427" s="12">
        <v>1.2304706790923697E-2</v>
      </c>
      <c r="O427" s="12">
        <v>6.9423000458741068E-3</v>
      </c>
    </row>
    <row r="428" spans="4:15">
      <c r="D428" s="1">
        <v>43809</v>
      </c>
      <c r="E428" s="12">
        <v>-2.7737255474452563E-2</v>
      </c>
      <c r="F428" s="12">
        <v>-1.8048289990520223E-2</v>
      </c>
      <c r="G428" s="12">
        <v>1.1062002212389399E-2</v>
      </c>
      <c r="H428" s="12">
        <v>-1.5285781327142927E-2</v>
      </c>
      <c r="I428" s="12">
        <v>-5.3814666264655484E-3</v>
      </c>
      <c r="J428" s="12">
        <v>1.9678255165628484E-3</v>
      </c>
      <c r="K428" s="12">
        <v>7.6134395105408289E-3</v>
      </c>
      <c r="L428" s="12">
        <v>-5.6007131161259702E-3</v>
      </c>
      <c r="M428" s="12">
        <v>-2.5114144081673659E-2</v>
      </c>
      <c r="N428" s="12">
        <v>-4.6655910704819399E-3</v>
      </c>
      <c r="O428" s="12">
        <v>-8.1189974447369757E-3</v>
      </c>
    </row>
    <row r="429" spans="4:15">
      <c r="D429" s="1">
        <v>43808</v>
      </c>
      <c r="E429" s="12">
        <v>5.8737446658955941E-3</v>
      </c>
      <c r="F429" s="12">
        <v>-2.9531608359844998E-2</v>
      </c>
      <c r="G429" s="12">
        <v>-1.6856934032459775E-2</v>
      </c>
      <c r="H429" s="12">
        <v>-1.2253822092037511E-2</v>
      </c>
      <c r="I429" s="12">
        <v>1.6214063579827336E-2</v>
      </c>
      <c r="J429" s="12">
        <v>-1.3102194133567233E-3</v>
      </c>
      <c r="K429" s="12">
        <v>-4.6128830313015351E-3</v>
      </c>
      <c r="L429" s="12">
        <v>-4.5616320324379563E-3</v>
      </c>
      <c r="M429" s="12">
        <v>-1.8853894434075619E-2</v>
      </c>
      <c r="N429" s="12">
        <v>1.7526972445062391E-3</v>
      </c>
      <c r="O429" s="12">
        <v>-6.4140487905284954E-3</v>
      </c>
    </row>
    <row r="430" spans="4:15">
      <c r="D430" s="1">
        <v>43805</v>
      </c>
      <c r="E430" s="12">
        <v>4.1284341245127157E-2</v>
      </c>
      <c r="F430" s="12">
        <v>-3.0456244891623966E-3</v>
      </c>
      <c r="G430" s="12">
        <v>1.0439449975854354E-2</v>
      </c>
      <c r="H430" s="12">
        <v>1.4653631590845409E-2</v>
      </c>
      <c r="I430" s="12">
        <v>7.0746488233721164E-2</v>
      </c>
      <c r="J430" s="12">
        <v>1.0592585587308322E-2</v>
      </c>
      <c r="K430" s="12">
        <v>9.9833946749882333E-3</v>
      </c>
      <c r="L430" s="12">
        <v>3.3525405971712968E-2</v>
      </c>
      <c r="M430" s="12">
        <v>1.7280712701940038E-2</v>
      </c>
      <c r="N430" s="12">
        <v>7.850775115784572E-3</v>
      </c>
      <c r="O430" s="12">
        <v>2.1331116060811985E-2</v>
      </c>
    </row>
    <row r="431" spans="4:15">
      <c r="D431" s="1">
        <v>43804</v>
      </c>
      <c r="E431" s="12">
        <v>1.2383963231701668E-2</v>
      </c>
      <c r="F431" s="12">
        <v>-2.6326247042907178E-3</v>
      </c>
      <c r="G431" s="12">
        <v>1.2799221636016725E-2</v>
      </c>
      <c r="H431" s="12">
        <v>1.4414419357195191E-2</v>
      </c>
      <c r="I431" s="12">
        <v>-3.4602070117552026E-3</v>
      </c>
      <c r="J431" s="12">
        <v>1.4439153309632234E-2</v>
      </c>
      <c r="K431" s="12">
        <v>1.3148988536749815E-2</v>
      </c>
      <c r="L431" s="12">
        <v>6.3258305917674781E-3</v>
      </c>
      <c r="M431" s="12">
        <v>-1.6987162428393775E-2</v>
      </c>
      <c r="N431" s="12">
        <v>5.8921840491825373E-4</v>
      </c>
      <c r="O431" s="12">
        <v>5.1020800923541661E-3</v>
      </c>
    </row>
    <row r="432" spans="4:15">
      <c r="D432" s="1">
        <v>43803</v>
      </c>
      <c r="E432" s="12">
        <v>2.6384913860001942E-3</v>
      </c>
      <c r="F432" s="12">
        <v>2.6397754595764721E-2</v>
      </c>
      <c r="G432" s="12">
        <v>-5.5340896513557773E-3</v>
      </c>
      <c r="H432" s="12">
        <v>-9.81269957668892E-3</v>
      </c>
      <c r="I432" s="12">
        <v>5.2174123212443621E-3</v>
      </c>
      <c r="J432" s="12">
        <v>1.9165024612081513E-2</v>
      </c>
      <c r="K432" s="12">
        <v>2.3464458247066933E-2</v>
      </c>
      <c r="L432" s="12">
        <v>-1.0532385466033203E-3</v>
      </c>
      <c r="M432" s="12">
        <v>-1.2170320293585368E-2</v>
      </c>
      <c r="N432" s="12">
        <v>9.9167001156961563E-3</v>
      </c>
      <c r="O432" s="12">
        <v>5.8229493209620486E-3</v>
      </c>
    </row>
    <row r="433" spans="4:15">
      <c r="D433" s="1">
        <v>43802</v>
      </c>
      <c r="E433" s="12">
        <v>2.9233259719912572E-2</v>
      </c>
      <c r="F433" s="12">
        <v>1.0714349189678597E-2</v>
      </c>
      <c r="G433" s="12">
        <v>4.4469149527516317E-3</v>
      </c>
      <c r="H433" s="12">
        <v>6.2836703673905562E-3</v>
      </c>
      <c r="I433" s="12">
        <v>1.1878589486861895E-2</v>
      </c>
      <c r="J433" s="12">
        <v>-4.0900136332651148E-3</v>
      </c>
      <c r="K433" s="12">
        <v>-3.0959752321981374E-3</v>
      </c>
      <c r="L433" s="12">
        <v>1.0106436707789121E-2</v>
      </c>
      <c r="M433" s="12">
        <v>4.6313337634789013E-3</v>
      </c>
      <c r="N433" s="12">
        <v>-1.791978963770946E-2</v>
      </c>
      <c r="O433" s="12">
        <v>5.2188775684690559E-3</v>
      </c>
    </row>
    <row r="434" spans="4:15">
      <c r="D434" s="1">
        <v>43801</v>
      </c>
      <c r="E434" s="12">
        <v>1.5999679999999898E-3</v>
      </c>
      <c r="F434" s="12">
        <v>-2.514669007320525E-3</v>
      </c>
      <c r="G434" s="12">
        <v>2.5655585766500143E-2</v>
      </c>
      <c r="H434" s="12">
        <v>-1.0657173895554059E-2</v>
      </c>
      <c r="I434" s="12">
        <v>2.0197420515804976E-2</v>
      </c>
      <c r="J434" s="12">
        <v>1.452282157676342E-2</v>
      </c>
      <c r="K434" s="12">
        <v>-2.7444253859347616E-3</v>
      </c>
      <c r="L434" s="12">
        <v>-5.316321388428337E-4</v>
      </c>
      <c r="M434" s="12">
        <v>2.2735891483357133E-2</v>
      </c>
      <c r="N434" s="12">
        <v>2.7210884353741627E-2</v>
      </c>
      <c r="O434" s="12">
        <v>9.5474671268515089E-3</v>
      </c>
    </row>
    <row r="435" spans="4:15">
      <c r="D435" s="1">
        <v>43798</v>
      </c>
      <c r="E435" s="12">
        <v>3.5324502815101758E-3</v>
      </c>
      <c r="F435" s="12">
        <v>-8.9304055408352453E-3</v>
      </c>
      <c r="G435" s="12">
        <v>-6.2322379603398535E-3</v>
      </c>
      <c r="H435" s="12">
        <v>6.4804830798062645E-3</v>
      </c>
      <c r="I435" s="12">
        <v>1.3648803512732604E-2</v>
      </c>
      <c r="J435" s="12">
        <v>-4.132265697924682E-3</v>
      </c>
      <c r="K435" s="12">
        <v>-1.2868302984480091E-2</v>
      </c>
      <c r="L435" s="12">
        <v>5.3447357212579984E-3</v>
      </c>
      <c r="M435" s="12">
        <v>-8.6401639676934941E-3</v>
      </c>
      <c r="N435" s="12">
        <v>-7.7426842910996102E-3</v>
      </c>
      <c r="O435" s="12">
        <v>-1.9539587847065931E-3</v>
      </c>
    </row>
    <row r="436" spans="4:15">
      <c r="D436" s="1">
        <v>43797</v>
      </c>
      <c r="E436" s="12">
        <v>1.2861414584221026E-3</v>
      </c>
      <c r="F436" s="12">
        <v>1.4752350463745015E-2</v>
      </c>
      <c r="G436" s="12">
        <v>-1.2863479466637719E-2</v>
      </c>
      <c r="H436" s="12">
        <v>3.4203818234047952E-2</v>
      </c>
      <c r="I436" s="12">
        <v>3.1440602291705602E-2</v>
      </c>
      <c r="J436" s="12">
        <v>1.8947403508771936E-2</v>
      </c>
      <c r="K436" s="12">
        <v>6.8189907944084666E-3</v>
      </c>
      <c r="L436" s="12">
        <v>1.5192566467715687E-2</v>
      </c>
      <c r="M436" s="12">
        <v>1.6224513728279991E-2</v>
      </c>
      <c r="N436" s="12">
        <v>-4.15189781922113E-3</v>
      </c>
      <c r="O436" s="12">
        <v>1.2185100966123793E-2</v>
      </c>
    </row>
    <row r="437" spans="4:15">
      <c r="D437" s="1">
        <v>43796</v>
      </c>
      <c r="E437" s="12">
        <v>-7.974481531507472E-3</v>
      </c>
      <c r="F437" s="12">
        <v>2.0430064516129012E-2</v>
      </c>
      <c r="G437" s="12">
        <v>2.5817498565691443E-2</v>
      </c>
      <c r="H437" s="12">
        <v>-5.7445517981491046E-3</v>
      </c>
      <c r="I437" s="12">
        <v>4.1035780720806408E-2</v>
      </c>
      <c r="J437" s="12">
        <v>0</v>
      </c>
      <c r="K437" s="12">
        <v>4.796128646929459E-3</v>
      </c>
      <c r="L437" s="12">
        <v>-4.3219881145327849E-3</v>
      </c>
      <c r="M437" s="12">
        <v>4.9875024359799661E-3</v>
      </c>
      <c r="N437" s="12">
        <v>-1.2495099326530725E-2</v>
      </c>
      <c r="O437" s="12">
        <v>6.6530854114816209E-3</v>
      </c>
    </row>
    <row r="438" spans="4:15">
      <c r="D438" s="1">
        <v>43795</v>
      </c>
      <c r="E438" s="12">
        <v>-4.7618888888888841E-3</v>
      </c>
      <c r="F438" s="12">
        <v>-2.6585702880169593E-2</v>
      </c>
      <c r="G438" s="12">
        <v>-1.0221521282139663E-2</v>
      </c>
      <c r="H438" s="12">
        <v>-1.2255950355730981E-2</v>
      </c>
      <c r="I438" s="12">
        <v>-6.3107092868601071E-3</v>
      </c>
      <c r="J438" s="12">
        <v>-2.5307797537619647E-2</v>
      </c>
      <c r="K438" s="12">
        <v>-1.8163437605112735E-2</v>
      </c>
      <c r="L438" s="12">
        <v>-2.0116411864288506E-2</v>
      </c>
      <c r="M438" s="12">
        <v>-8.3698091120324915E-3</v>
      </c>
      <c r="N438" s="12">
        <v>7.0782538915012318E-3</v>
      </c>
      <c r="O438" s="12">
        <v>-1.2501497492134136E-2</v>
      </c>
    </row>
    <row r="439" spans="4:15">
      <c r="D439" s="1">
        <v>43794</v>
      </c>
      <c r="E439" s="12">
        <v>-2.627507077009596E-2</v>
      </c>
      <c r="F439" s="12">
        <v>-3.4754477056151929E-2</v>
      </c>
      <c r="G439" s="12">
        <v>2.2766647694934649E-3</v>
      </c>
      <c r="H439" s="12">
        <v>-4.7436189016421488E-3</v>
      </c>
      <c r="I439" s="12">
        <v>1.2782605186606804E-2</v>
      </c>
      <c r="J439" s="12">
        <v>-8.8135593220339519E-3</v>
      </c>
      <c r="K439" s="12">
        <v>-8.3388925950633758E-3</v>
      </c>
      <c r="L439" s="12">
        <v>9.620524298264245E-3</v>
      </c>
      <c r="M439" s="12">
        <v>2.0578523998587686E-2</v>
      </c>
      <c r="N439" s="12">
        <v>1.6590086280033712E-2</v>
      </c>
      <c r="O439" s="12">
        <v>-2.1077214112001463E-3</v>
      </c>
    </row>
    <row r="440" spans="4:15">
      <c r="D440" s="1">
        <v>43791</v>
      </c>
      <c r="E440" s="12">
        <v>2.4706969032419417E-2</v>
      </c>
      <c r="F440" s="12">
        <v>1.2479521531905145E-2</v>
      </c>
      <c r="G440" s="12">
        <v>-1.7045454545455191E-3</v>
      </c>
      <c r="H440" s="12">
        <v>2.1929827856952213E-2</v>
      </c>
      <c r="I440" s="12">
        <v>-2.9410655094761671E-3</v>
      </c>
      <c r="J440" s="12">
        <v>-1.6920135936383512E-3</v>
      </c>
      <c r="K440" s="12">
        <v>4.3551088777219098E-3</v>
      </c>
      <c r="L440" s="12">
        <v>-7.9534460257982293E-3</v>
      </c>
      <c r="M440" s="12">
        <v>1.2979387584507399E-2</v>
      </c>
      <c r="N440" s="12">
        <v>3.3250744867853919E-2</v>
      </c>
      <c r="O440" s="12">
        <v>9.5410489167901732E-3</v>
      </c>
    </row>
    <row r="441" spans="4:15">
      <c r="D441" s="1">
        <v>43790</v>
      </c>
      <c r="E441" s="12">
        <v>5.2157992073254195E-2</v>
      </c>
      <c r="F441" s="12">
        <v>1.9607822277847315E-2</v>
      </c>
      <c r="G441" s="12">
        <v>3.9930973192758411E-3</v>
      </c>
      <c r="H441" s="12">
        <v>5.607018013771637E-2</v>
      </c>
      <c r="I441" s="12">
        <v>2.1532264203512716E-2</v>
      </c>
      <c r="J441" s="12">
        <v>2.9258099242706344E-2</v>
      </c>
      <c r="K441" s="12">
        <v>3.7178560209223166E-2</v>
      </c>
      <c r="L441" s="12">
        <v>2.3887133550488531E-2</v>
      </c>
      <c r="M441" s="12">
        <v>-1.2237786856905084E-2</v>
      </c>
      <c r="N441" s="12">
        <v>5.1899524679241216E-3</v>
      </c>
      <c r="O441" s="12">
        <v>2.3663731462504351E-2</v>
      </c>
    </row>
    <row r="442" spans="4:15">
      <c r="D442" s="1">
        <v>43788</v>
      </c>
      <c r="E442" s="12">
        <v>-4.4791142083461799E-3</v>
      </c>
      <c r="F442" s="12">
        <v>-2.2430628973516595E-2</v>
      </c>
      <c r="G442" s="12">
        <v>-1.0722235368072128E-2</v>
      </c>
      <c r="H442" s="12">
        <v>-3.1591604847861984E-3</v>
      </c>
      <c r="I442" s="12">
        <v>1.4735802721930697E-2</v>
      </c>
      <c r="J442" s="12">
        <v>-2.0470829767002086E-2</v>
      </c>
      <c r="K442" s="12">
        <v>-1.0316334250343869E-2</v>
      </c>
      <c r="L442" s="12">
        <v>-1.9691377344790907E-2</v>
      </c>
      <c r="M442" s="12">
        <v>1.5785345379136818E-2</v>
      </c>
      <c r="N442" s="12">
        <v>1.1762171565591917E-2</v>
      </c>
      <c r="O442" s="12">
        <v>-4.8986360730198519E-3</v>
      </c>
    </row>
    <row r="443" spans="4:15">
      <c r="D443" s="1">
        <v>43787</v>
      </c>
      <c r="E443" s="12">
        <v>-6.4282019590639035E-3</v>
      </c>
      <c r="F443" s="12">
        <v>-1.526108433734954E-2</v>
      </c>
      <c r="G443" s="12">
        <v>9.1116178309577425E-3</v>
      </c>
      <c r="H443" s="12">
        <v>-1.4371318115384207E-2</v>
      </c>
      <c r="I443" s="12">
        <v>-1.5507795560709454E-2</v>
      </c>
      <c r="J443" s="12">
        <v>-1.7030653370890285E-3</v>
      </c>
      <c r="K443" s="12">
        <v>-7.508498549778155E-3</v>
      </c>
      <c r="L443" s="12">
        <v>3.4122234452393971E-2</v>
      </c>
      <c r="M443" s="12">
        <v>-7.4421775418049259E-3</v>
      </c>
      <c r="N443" s="12">
        <v>1.2978744680850998E-2</v>
      </c>
      <c r="O443" s="12">
        <v>-1.20095444369765E-3</v>
      </c>
    </row>
    <row r="444" spans="4:15">
      <c r="D444" s="1">
        <v>43783</v>
      </c>
      <c r="E444" s="12">
        <v>2.1380403320525123E-2</v>
      </c>
      <c r="F444" s="12">
        <v>5.4512416717141035E-3</v>
      </c>
      <c r="G444" s="12">
        <v>3.4285142857143568E-3</v>
      </c>
      <c r="H444" s="12">
        <v>1.4334310858818677E-2</v>
      </c>
      <c r="I444" s="12">
        <v>2.1983551644732906E-2</v>
      </c>
      <c r="J444" s="12">
        <v>2.765141757087855E-2</v>
      </c>
      <c r="K444" s="12">
        <v>-2.0066923076923041E-2</v>
      </c>
      <c r="L444" s="12">
        <v>8.3240843507215393E-3</v>
      </c>
      <c r="M444" s="12">
        <v>1.3698571077967393E-2</v>
      </c>
      <c r="N444" s="12">
        <v>-2.5466681355404944E-3</v>
      </c>
      <c r="O444" s="12">
        <v>9.3638503568609123E-3</v>
      </c>
    </row>
    <row r="445" spans="4:15">
      <c r="D445" s="1">
        <v>43782</v>
      </c>
      <c r="E445" s="12">
        <v>7.6336046202950926E-3</v>
      </c>
      <c r="F445" s="12">
        <v>6.7073170731709146E-3</v>
      </c>
      <c r="G445" s="12">
        <v>-1.9607843137254981E-2</v>
      </c>
      <c r="H445" s="12">
        <v>-3.1484740886380232E-3</v>
      </c>
      <c r="I445" s="12">
        <v>3.0770643083694693E-3</v>
      </c>
      <c r="J445" s="12">
        <v>-7.6415766710115742E-3</v>
      </c>
      <c r="K445" s="12">
        <v>-3.9973351099267486E-3</v>
      </c>
      <c r="L445" s="12">
        <v>-2.0652173913043425E-2</v>
      </c>
      <c r="M445" s="12">
        <v>-1.0606923721755224E-2</v>
      </c>
      <c r="N445" s="12">
        <v>-1.6283986793988039E-2</v>
      </c>
      <c r="O445" s="12">
        <v>-6.4520327433782538E-3</v>
      </c>
    </row>
    <row r="446" spans="4:15">
      <c r="D446" s="1">
        <v>43781</v>
      </c>
      <c r="E446" s="12">
        <v>-1.5859782442077384E-2</v>
      </c>
      <c r="F446" s="12">
        <v>-1.7964130660830604E-2</v>
      </c>
      <c r="G446" s="12">
        <v>-8.8839533592448717E-3</v>
      </c>
      <c r="H446" s="12">
        <v>-1.9938261097338456E-2</v>
      </c>
      <c r="I446" s="12">
        <v>-1.8621115626715458E-2</v>
      </c>
      <c r="J446" s="12">
        <v>-1.1332417193254845E-2</v>
      </c>
      <c r="K446" s="12">
        <v>-1.4121543050195655E-2</v>
      </c>
      <c r="L446" s="12">
        <v>-2.1276543684922596E-2</v>
      </c>
      <c r="M446" s="12">
        <v>-1.0303274703094445E-2</v>
      </c>
      <c r="N446" s="12">
        <v>-4.7787034120360689E-3</v>
      </c>
      <c r="O446" s="12">
        <v>-1.4307972522971035E-2</v>
      </c>
    </row>
    <row r="447" spans="4:15">
      <c r="D447" s="1">
        <v>43780</v>
      </c>
      <c r="E447" s="12">
        <v>6.7227226890756407E-3</v>
      </c>
      <c r="F447" s="12">
        <v>2.8747452618174497E-2</v>
      </c>
      <c r="G447" s="12">
        <v>2.445961319681475E-2</v>
      </c>
      <c r="H447" s="12">
        <v>1.3959163361967203E-2</v>
      </c>
      <c r="I447" s="12">
        <v>2.2645468992827211E-2</v>
      </c>
      <c r="J447" s="12">
        <v>1.2517420027816303E-2</v>
      </c>
      <c r="K447" s="12">
        <v>1.4323817455030006E-2</v>
      </c>
      <c r="L447" s="12">
        <v>-3.7096977366349263E-3</v>
      </c>
      <c r="M447" s="12">
        <v>1.2797763589073842E-2</v>
      </c>
      <c r="N447" s="12">
        <v>-2.1350122000813331E-2</v>
      </c>
      <c r="O447" s="12">
        <v>1.1111360219333118E-2</v>
      </c>
    </row>
    <row r="448" spans="4:15">
      <c r="D448" s="1">
        <v>43777</v>
      </c>
      <c r="E448" s="12">
        <v>-7.5062717680355051E-3</v>
      </c>
      <c r="F448" s="12">
        <v>-1.4169900219625513E-2</v>
      </c>
      <c r="G448" s="12">
        <v>-1.346801346801358E-2</v>
      </c>
      <c r="H448" s="12">
        <v>-1.8890232029429063E-2</v>
      </c>
      <c r="I448" s="12">
        <v>-4.4269654425321964E-2</v>
      </c>
      <c r="J448" s="12">
        <v>-2.4092264136147401E-2</v>
      </c>
      <c r="K448" s="12">
        <v>-2.8478964401294469E-2</v>
      </c>
      <c r="L448" s="12">
        <v>-1.5649400104329848E-2</v>
      </c>
      <c r="M448" s="12">
        <v>1.8039686556807964E-2</v>
      </c>
      <c r="N448" s="12">
        <v>-1.8559189412109517E-2</v>
      </c>
      <c r="O448" s="12">
        <v>-1.6704420340749891E-2</v>
      </c>
    </row>
    <row r="449" spans="4:15">
      <c r="D449" s="1">
        <v>43776</v>
      </c>
      <c r="E449" s="12">
        <v>-1.2030306526038223E-2</v>
      </c>
      <c r="F449" s="12">
        <v>1.0224908602755087E-2</v>
      </c>
      <c r="G449" s="12">
        <v>4.2105263157894667E-2</v>
      </c>
      <c r="H449" s="12">
        <v>3.7923941569324715E-3</v>
      </c>
      <c r="I449" s="12">
        <v>-7.8085884090560937E-3</v>
      </c>
      <c r="J449" s="12">
        <v>9.938279643591558E-3</v>
      </c>
      <c r="K449" s="12">
        <v>4.0053888928101238E-2</v>
      </c>
      <c r="L449" s="12">
        <v>4.7169811320756511E-3</v>
      </c>
      <c r="M449" s="12">
        <v>1.6296624729470473E-2</v>
      </c>
      <c r="N449" s="12">
        <v>8.4524453300954313E-3</v>
      </c>
      <c r="O449" s="12">
        <v>1.1574189074582224E-2</v>
      </c>
    </row>
    <row r="450" spans="4:15">
      <c r="D450" s="1">
        <v>43775</v>
      </c>
      <c r="E450" s="12">
        <v>6.3018409005280423E-3</v>
      </c>
      <c r="F450" s="12">
        <v>-8.1135706380179237E-3</v>
      </c>
      <c r="G450" s="12">
        <v>-6.9685834476529273E-3</v>
      </c>
      <c r="H450" s="12">
        <v>2.3700924355963155E-4</v>
      </c>
      <c r="I450" s="12">
        <v>2.2965485169538273E-2</v>
      </c>
      <c r="J450" s="12">
        <v>2.2424631309578426E-2</v>
      </c>
      <c r="K450" s="12">
        <v>2.023575042158558E-3</v>
      </c>
      <c r="L450" s="12">
        <v>-9.3457943925235338E-3</v>
      </c>
      <c r="M450" s="12">
        <v>1.6356062941879579E-2</v>
      </c>
      <c r="N450" s="12">
        <v>-3.6093844718144011E-3</v>
      </c>
      <c r="O450" s="12">
        <v>4.2271271657233732E-3</v>
      </c>
    </row>
    <row r="451" spans="4:15">
      <c r="D451" s="1">
        <v>43774</v>
      </c>
      <c r="E451" s="12">
        <v>-1.0664511720024429E-2</v>
      </c>
      <c r="F451" s="12">
        <v>6.0888984038084135E-4</v>
      </c>
      <c r="G451" s="12">
        <v>3.2374040767386189E-2</v>
      </c>
      <c r="H451" s="12">
        <v>-1.6567633645866357E-3</v>
      </c>
      <c r="I451" s="12">
        <v>-8.4158463302821205E-3</v>
      </c>
      <c r="J451" s="12">
        <v>-2.6602967257844477E-2</v>
      </c>
      <c r="K451" s="12">
        <v>-2.3386066423383908E-2</v>
      </c>
      <c r="L451" s="12">
        <v>-1.1800923550538578E-2</v>
      </c>
      <c r="M451" s="12">
        <v>-1.1258884861117412E-2</v>
      </c>
      <c r="N451" s="12">
        <v>1.0035929345644256E-3</v>
      </c>
      <c r="O451" s="12">
        <v>-5.9799439965446104E-3</v>
      </c>
    </row>
    <row r="452" spans="4:15">
      <c r="D452" s="1">
        <v>43773</v>
      </c>
      <c r="E452" s="12">
        <v>-1.8834481951617542E-2</v>
      </c>
      <c r="F452" s="12">
        <v>1.4226829268292628E-3</v>
      </c>
      <c r="G452" s="12">
        <v>3.2817337461300382E-2</v>
      </c>
      <c r="H452" s="12">
        <v>-2.4249423360837193E-2</v>
      </c>
      <c r="I452" s="12">
        <v>-9.3182124523896927E-3</v>
      </c>
      <c r="J452" s="12">
        <v>9.641838510955977E-3</v>
      </c>
      <c r="K452" s="12">
        <v>-2.3003286230693152E-3</v>
      </c>
      <c r="L452" s="12">
        <v>-1.5368852459016976E-3</v>
      </c>
      <c r="M452" s="12">
        <v>-2.4505488754695353E-3</v>
      </c>
      <c r="N452" s="12">
        <v>2.8488873420496975E-2</v>
      </c>
      <c r="O452" s="12">
        <v>1.3680851810297624E-3</v>
      </c>
    </row>
    <row r="453" spans="4:15">
      <c r="D453" s="1">
        <v>43770</v>
      </c>
      <c r="E453" s="12">
        <v>5.1099849445003377E-2</v>
      </c>
      <c r="F453" s="12">
        <v>1.6949257642544163E-2</v>
      </c>
      <c r="G453" s="12">
        <v>1.3810420590081536E-2</v>
      </c>
      <c r="H453" s="12">
        <v>2.7790226635128856E-3</v>
      </c>
      <c r="I453" s="12">
        <v>2.0009951918470031E-2</v>
      </c>
      <c r="J453" s="12">
        <v>-5.8198564128673766E-3</v>
      </c>
      <c r="K453" s="12">
        <v>1.3162553904657967E-3</v>
      </c>
      <c r="L453" s="12">
        <v>2.1454682289132224E-2</v>
      </c>
      <c r="M453" s="12">
        <v>3.0725702860411978E-3</v>
      </c>
      <c r="N453" s="12">
        <v>2.6271143511204586E-2</v>
      </c>
      <c r="O453" s="12">
        <v>1.5094329732358844E-2</v>
      </c>
    </row>
    <row r="454" spans="4:15">
      <c r="D454" s="1">
        <v>43769</v>
      </c>
      <c r="E454" s="12">
        <v>1.0256376068376058E-2</v>
      </c>
      <c r="F454" s="12">
        <v>-2.4742887618263518E-3</v>
      </c>
      <c r="G454" s="12">
        <v>1.9193857965450988E-2</v>
      </c>
      <c r="H454" s="12">
        <v>5.8234275712189766E-3</v>
      </c>
      <c r="I454" s="12">
        <v>-3.1961266374580452E-2</v>
      </c>
      <c r="J454" s="12">
        <v>-6.8426274375643517E-4</v>
      </c>
      <c r="K454" s="12">
        <v>1.0305817819148978E-2</v>
      </c>
      <c r="L454" s="12">
        <v>-4.6874997558593806E-3</v>
      </c>
      <c r="M454" s="12">
        <v>-6.7141593225958961E-3</v>
      </c>
      <c r="N454" s="12">
        <v>-2.8606688619057481E-2</v>
      </c>
      <c r="O454" s="12">
        <v>-2.9548686153480995E-3</v>
      </c>
    </row>
    <row r="455" spans="4:15">
      <c r="D455" s="1">
        <v>43768</v>
      </c>
      <c r="E455" s="12">
        <v>1.211074415416513E-2</v>
      </c>
      <c r="F455" s="12">
        <v>1.2526096556413173E-2</v>
      </c>
      <c r="G455" s="12">
        <v>1.0996119016817589E-2</v>
      </c>
      <c r="H455" s="12">
        <v>3.6205688693823797E-2</v>
      </c>
      <c r="I455" s="12">
        <v>1.3745677382877042E-2</v>
      </c>
      <c r="J455" s="12">
        <v>3.7260468417317269E-2</v>
      </c>
      <c r="K455" s="12">
        <v>8.7189805499663982E-3</v>
      </c>
      <c r="L455" s="12">
        <v>2.0877348643006353E-3</v>
      </c>
      <c r="M455" s="12">
        <v>-1.6250346143104478E-3</v>
      </c>
      <c r="N455" s="12">
        <v>-1.2333401342922293E-3</v>
      </c>
      <c r="O455" s="12">
        <v>1.3079313488707837E-2</v>
      </c>
    </row>
    <row r="456" spans="4:15">
      <c r="D456" s="1">
        <v>43767</v>
      </c>
      <c r="E456" s="12">
        <v>6.9685886073662341E-3</v>
      </c>
      <c r="F456" s="12">
        <v>-1.7435938461538458E-2</v>
      </c>
      <c r="G456" s="12">
        <v>-7.0648683365446005E-3</v>
      </c>
      <c r="H456" s="12">
        <v>0</v>
      </c>
      <c r="I456" s="12">
        <v>-4.8851116178177017E-3</v>
      </c>
      <c r="J456" s="12">
        <v>-2.4913494809688543E-2</v>
      </c>
      <c r="K456" s="12">
        <v>7.4324324324323938E-3</v>
      </c>
      <c r="L456" s="12">
        <v>-1.6931759876859843E-2</v>
      </c>
      <c r="M456" s="12">
        <v>-9.2573563592766393E-3</v>
      </c>
      <c r="N456" s="12">
        <v>-1.0266734902120368E-3</v>
      </c>
      <c r="O456" s="12">
        <v>-6.7114181912139208E-3</v>
      </c>
    </row>
    <row r="457" spans="4:15">
      <c r="D457" s="1">
        <v>43766</v>
      </c>
      <c r="E457" s="12">
        <v>-2.0861961057024076E-3</v>
      </c>
      <c r="F457" s="12">
        <v>7.023446294510005E-3</v>
      </c>
      <c r="G457" s="12">
        <v>-1.704545454545452E-2</v>
      </c>
      <c r="H457" s="12">
        <v>-8.1398253113701673E-3</v>
      </c>
      <c r="I457" s="12">
        <v>4.8866650737433679E-4</v>
      </c>
      <c r="J457" s="12">
        <v>1.1904797335602053E-2</v>
      </c>
      <c r="K457" s="12">
        <v>1.1965811965812015E-2</v>
      </c>
      <c r="L457" s="12">
        <v>-1.0659948697464628E-2</v>
      </c>
      <c r="M457" s="12">
        <v>-1.4087336060131158E-2</v>
      </c>
      <c r="N457" s="12">
        <v>2.8830312421122186E-3</v>
      </c>
      <c r="O457" s="12">
        <v>-1.7753007374712256E-3</v>
      </c>
    </row>
    <row r="458" spans="4:15">
      <c r="D458" s="1">
        <v>43763</v>
      </c>
      <c r="E458" s="12">
        <v>1.2676074166832352E-2</v>
      </c>
      <c r="F458" s="12">
        <v>-4.3193335187302105E-3</v>
      </c>
      <c r="G458" s="12">
        <v>-1.3084050659442398E-2</v>
      </c>
      <c r="H458" s="12">
        <v>3.1219848590706947E-3</v>
      </c>
      <c r="I458" s="12">
        <v>-1.6346115299307646E-2</v>
      </c>
      <c r="J458" s="12">
        <v>-2.4449878604606407E-3</v>
      </c>
      <c r="K458" s="12">
        <v>3.2838983050847446E-2</v>
      </c>
      <c r="L458" s="12">
        <v>7.1575668280964158E-3</v>
      </c>
      <c r="M458" s="12">
        <v>1.589834164882857E-3</v>
      </c>
      <c r="N458" s="12">
        <v>3.871659893048128E-2</v>
      </c>
      <c r="O458" s="12">
        <v>5.9906554662270154E-3</v>
      </c>
    </row>
    <row r="459" spans="4:15">
      <c r="D459" s="1">
        <v>43762</v>
      </c>
      <c r="E459" s="12">
        <v>-4.3821210233500616E-3</v>
      </c>
      <c r="F459" s="12">
        <v>7.8773009950249516E-3</v>
      </c>
      <c r="G459" s="12">
        <v>-6.2266504499792076E-4</v>
      </c>
      <c r="H459" s="12">
        <v>-6.1739504128383416E-2</v>
      </c>
      <c r="I459" s="12">
        <v>-6.6858036012665649E-3</v>
      </c>
      <c r="J459" s="12">
        <v>-1.743410041840941E-3</v>
      </c>
      <c r="K459" s="12">
        <v>-2.1761691821703219E-2</v>
      </c>
      <c r="L459" s="12">
        <v>1.7689907267945219E-2</v>
      </c>
      <c r="M459" s="12">
        <v>-3.5643180195003635E-3</v>
      </c>
      <c r="N459" s="12">
        <v>-7.6417107271977546E-3</v>
      </c>
      <c r="O459" s="12">
        <v>-8.2574016145270067E-3</v>
      </c>
    </row>
    <row r="460" spans="4:15">
      <c r="D460" s="1">
        <v>43761</v>
      </c>
      <c r="E460" s="12">
        <v>-1.2975778771207246E-2</v>
      </c>
      <c r="F460" s="12">
        <v>1.4937955290089457E-2</v>
      </c>
      <c r="G460" s="12">
        <v>7.5281681304894448E-3</v>
      </c>
      <c r="H460" s="12">
        <v>-6.936696090083426E-3</v>
      </c>
      <c r="I460" s="12">
        <v>2.3935193697824614E-3</v>
      </c>
      <c r="J460" s="12">
        <v>-8.6415485655029385E-3</v>
      </c>
      <c r="K460" s="12">
        <v>1.3300700035001752E-2</v>
      </c>
      <c r="L460" s="12">
        <v>-1.8386159346271549E-2</v>
      </c>
      <c r="M460" s="12">
        <v>-3.5517437476374025E-3</v>
      </c>
      <c r="N460" s="12">
        <v>-4.0168711208641416E-3</v>
      </c>
      <c r="O460" s="12">
        <v>-1.6348454816203588E-3</v>
      </c>
    </row>
    <row r="461" spans="4:15">
      <c r="D461" s="1">
        <v>43760</v>
      </c>
      <c r="E461" s="12">
        <v>1.5638710244245353E-2</v>
      </c>
      <c r="F461" s="12">
        <v>1.3648944337811815E-2</v>
      </c>
      <c r="G461" s="12">
        <v>1.3350286077558745E-2</v>
      </c>
      <c r="H461" s="12">
        <v>2.0179776486069644E-3</v>
      </c>
      <c r="I461" s="12">
        <v>-9.4831895314281857E-3</v>
      </c>
      <c r="J461" s="12">
        <v>-9.2466092723764159E-3</v>
      </c>
      <c r="K461" s="12">
        <v>2.8808066258552419E-2</v>
      </c>
      <c r="L461" s="12">
        <v>-1.6574585635359209E-2</v>
      </c>
      <c r="M461" s="12">
        <v>-5.1040147949196089E-3</v>
      </c>
      <c r="N461" s="12">
        <v>1.9063758082264797E-3</v>
      </c>
      <c r="O461" s="12">
        <v>3.4961961140918367E-3</v>
      </c>
    </row>
    <row r="462" spans="4:15">
      <c r="D462" s="1">
        <v>43759</v>
      </c>
      <c r="E462" s="12">
        <v>-4.8959434323473877E-3</v>
      </c>
      <c r="F462" s="12">
        <v>9.6899224806201775E-3</v>
      </c>
      <c r="G462" s="12">
        <v>-2.536461636017701E-3</v>
      </c>
      <c r="H462" s="12">
        <v>-7.3448349887561964E-3</v>
      </c>
      <c r="I462" s="12">
        <v>-1.8930664399647796E-3</v>
      </c>
      <c r="J462" s="12">
        <v>-3.4129011403720311E-3</v>
      </c>
      <c r="K462" s="12">
        <v>6.1594202898550051E-3</v>
      </c>
      <c r="L462" s="12">
        <v>1.1173133002888186E-2</v>
      </c>
      <c r="M462" s="12">
        <v>8.5131149686981291E-3</v>
      </c>
      <c r="N462" s="12">
        <v>2.5635455694882958E-2</v>
      </c>
      <c r="O462" s="12">
        <v>4.1087838799486361E-3</v>
      </c>
    </row>
    <row r="463" spans="4:15">
      <c r="D463" s="1">
        <v>43756</v>
      </c>
      <c r="E463" s="12">
        <v>9.5321620641778543E-3</v>
      </c>
      <c r="F463" s="12">
        <v>6.2838787927167704E-3</v>
      </c>
      <c r="G463" s="12">
        <v>-5.0473186119873864E-3</v>
      </c>
      <c r="H463" s="12">
        <v>1.5596844218179711E-2</v>
      </c>
      <c r="I463" s="12">
        <v>9.4742999394526665E-4</v>
      </c>
      <c r="J463" s="12">
        <v>3.7683451946439101E-3</v>
      </c>
      <c r="K463" s="12">
        <v>-2.1691973969630773E-3</v>
      </c>
      <c r="L463" s="12">
        <v>7.6765605078525116E-3</v>
      </c>
      <c r="M463" s="12">
        <v>4.8577965063236021E-2</v>
      </c>
      <c r="N463" s="12">
        <v>-1.4557910823333711E-2</v>
      </c>
      <c r="O463" s="12">
        <v>7.0608759002467863E-3</v>
      </c>
    </row>
    <row r="464" spans="4:15">
      <c r="D464" s="1">
        <v>43755</v>
      </c>
      <c r="E464" s="12">
        <v>2.7571212995261885E-2</v>
      </c>
      <c r="F464" s="12">
        <v>2.1017722168925806E-2</v>
      </c>
      <c r="G464" s="12">
        <v>-5.6461731493099038E-3</v>
      </c>
      <c r="H464" s="12">
        <v>-1.1289219422512891E-3</v>
      </c>
      <c r="I464" s="12">
        <v>-9.3852867438227097E-3</v>
      </c>
      <c r="J464" s="12">
        <v>-8.4918475376410483E-3</v>
      </c>
      <c r="K464" s="12">
        <v>-9.6670247046186739E-3</v>
      </c>
      <c r="L464" s="12">
        <v>3.5953776885144567E-3</v>
      </c>
      <c r="M464" s="12">
        <v>5.4268332641554907E-3</v>
      </c>
      <c r="N464" s="12">
        <v>-1.9230769641682324E-3</v>
      </c>
      <c r="O464" s="12">
        <v>2.1368815075045781E-3</v>
      </c>
    </row>
    <row r="465" spans="4:15">
      <c r="D465" s="1">
        <v>43754</v>
      </c>
      <c r="E465" s="12">
        <v>8.9678259327932441E-3</v>
      </c>
      <c r="F465" s="12">
        <v>1.5502135048399717E-2</v>
      </c>
      <c r="G465" s="12">
        <v>1.7230376515634943E-2</v>
      </c>
      <c r="H465" s="12">
        <v>-1.3805407988842642E-2</v>
      </c>
      <c r="I465" s="12">
        <v>5.6630712455190907E-3</v>
      </c>
      <c r="J465" s="12">
        <v>2.1158550121401335E-2</v>
      </c>
      <c r="K465" s="12">
        <v>1.1956521739130373E-2</v>
      </c>
      <c r="L465" s="12">
        <v>3.6081958762888048E-3</v>
      </c>
      <c r="M465" s="12">
        <v>-9.3052105577787862E-3</v>
      </c>
      <c r="N465" s="12">
        <v>-2.3168461699018931E-2</v>
      </c>
      <c r="O465" s="12">
        <v>3.7807596233527157E-3</v>
      </c>
    </row>
    <row r="466" spans="4:15">
      <c r="D466" s="1">
        <v>43753</v>
      </c>
      <c r="E466" s="12">
        <v>-9.6066525142885911E-3</v>
      </c>
      <c r="F466" s="12">
        <v>-1.4393290841304118E-2</v>
      </c>
      <c r="G466" s="12">
        <v>1.5554115359688932E-2</v>
      </c>
      <c r="H466" s="12">
        <v>1.9291880065591956E-2</v>
      </c>
      <c r="I466" s="12">
        <v>1.3875625927747064E-2</v>
      </c>
      <c r="J466" s="12">
        <v>1.5498450704418791E-2</v>
      </c>
      <c r="K466" s="12">
        <v>1.061885795015958E-2</v>
      </c>
      <c r="L466" s="12">
        <v>4.1407867494823135E-3</v>
      </c>
      <c r="M466" s="12">
        <v>-1.1042913772221018E-2</v>
      </c>
      <c r="N466" s="12">
        <v>-1.6670555671158412E-3</v>
      </c>
      <c r="O466" s="12">
        <v>4.2269804062159072E-3</v>
      </c>
    </row>
    <row r="467" spans="4:15">
      <c r="D467" s="1">
        <v>43752</v>
      </c>
      <c r="E467" s="12">
        <v>-7.3768259310246281E-3</v>
      </c>
      <c r="F467" s="12">
        <v>2.44175371550513E-3</v>
      </c>
      <c r="G467" s="12">
        <v>9.1563113145847336E-3</v>
      </c>
      <c r="H467" s="12">
        <v>1.7551950873384275E-2</v>
      </c>
      <c r="I467" s="12">
        <v>1.5055893254782592E-2</v>
      </c>
      <c r="J467" s="12">
        <v>1.5742325018163656E-2</v>
      </c>
      <c r="K467" s="12">
        <v>1.8341526045487777E-3</v>
      </c>
      <c r="L467" s="12">
        <v>-2.5813627991035305E-3</v>
      </c>
      <c r="M467" s="12">
        <v>1.663195307654617E-2</v>
      </c>
      <c r="N467" s="12">
        <v>-1.3363425439215287E-2</v>
      </c>
      <c r="O467" s="12">
        <v>5.5092725688171886E-3</v>
      </c>
    </row>
    <row r="468" spans="4:15">
      <c r="D468" s="1">
        <v>43749</v>
      </c>
      <c r="E468" s="12">
        <v>1.0913095671153211E-2</v>
      </c>
      <c r="F468" s="12">
        <v>2.2469360983629644E-2</v>
      </c>
      <c r="G468" s="12">
        <v>4.3686006825938484E-2</v>
      </c>
      <c r="H468" s="12">
        <v>2.9236972200282371E-2</v>
      </c>
      <c r="I468" s="12">
        <v>4.5708489253068245E-2</v>
      </c>
      <c r="J468" s="12">
        <v>1.6363672727272738E-2</v>
      </c>
      <c r="K468" s="12">
        <v>1.9446522064323228E-2</v>
      </c>
      <c r="L468" s="12">
        <v>2.4867777777777773E-2</v>
      </c>
      <c r="M468" s="12">
        <v>1.2205416514934226E-2</v>
      </c>
      <c r="N468" s="12">
        <v>2.9635837017957922E-2</v>
      </c>
      <c r="O468" s="12">
        <v>2.5453315103633783E-2</v>
      </c>
    </row>
    <row r="469" spans="4:15">
      <c r="D469" s="1">
        <v>43748</v>
      </c>
      <c r="E469" s="12">
        <v>3.2846898409614423E-3</v>
      </c>
      <c r="F469" s="12">
        <v>3.6446242288069503E-3</v>
      </c>
      <c r="G469" s="12">
        <v>6.8728522336769515E-3</v>
      </c>
      <c r="H469" s="12">
        <v>-2.3444783796033632E-2</v>
      </c>
      <c r="I469" s="12">
        <v>-3.5425540147826918E-3</v>
      </c>
      <c r="J469" s="12">
        <v>-1.0897565895474763E-3</v>
      </c>
      <c r="K469" s="12">
        <v>8.2956259426847229E-3</v>
      </c>
      <c r="L469" s="12">
        <v>-1.6137377206526728E-2</v>
      </c>
      <c r="M469" s="12">
        <v>2.531694214500228E-3</v>
      </c>
      <c r="N469" s="12">
        <v>3.4377141860176944E-2</v>
      </c>
      <c r="O469" s="12">
        <v>1.4792156713916711E-3</v>
      </c>
    </row>
    <row r="470" spans="4:15">
      <c r="D470" s="1">
        <v>43747</v>
      </c>
      <c r="E470" s="12">
        <v>-7.2464129122026761E-3</v>
      </c>
      <c r="F470" s="12">
        <v>1.385681325304426E-2</v>
      </c>
      <c r="G470" s="12">
        <v>8.3160083160083859E-3</v>
      </c>
      <c r="H470" s="12">
        <v>3.0267869545359746E-3</v>
      </c>
      <c r="I470" s="12">
        <v>2.649346890868591E-2</v>
      </c>
      <c r="J470" s="12">
        <v>1.7744991413862859E-2</v>
      </c>
      <c r="K470" s="12">
        <v>1.921598770176787E-2</v>
      </c>
      <c r="L470" s="12">
        <v>1.0421052088533541E-3</v>
      </c>
      <c r="M470" s="12">
        <v>1.9354815175447536E-2</v>
      </c>
      <c r="N470" s="12">
        <v>7.7228155339805682E-3</v>
      </c>
      <c r="O470" s="12">
        <v>1.0952737955398405E-2</v>
      </c>
    </row>
    <row r="471" spans="4:15">
      <c r="D471" s="1">
        <v>43746</v>
      </c>
      <c r="E471" s="12">
        <v>-1.4285696428571424E-2</v>
      </c>
      <c r="F471" s="12">
        <v>6.9767443482963553E-3</v>
      </c>
      <c r="G471" s="12">
        <v>-1.9701086956521802E-2</v>
      </c>
      <c r="H471" s="12">
        <v>-5.7870312700938897E-3</v>
      </c>
      <c r="I471" s="12">
        <v>-1.5848711985314269E-2</v>
      </c>
      <c r="J471" s="12">
        <v>-3.6954916369367059E-4</v>
      </c>
      <c r="K471" s="12">
        <v>-5.7317539166985912E-3</v>
      </c>
      <c r="L471" s="12">
        <v>-3.9539489489489571E-2</v>
      </c>
      <c r="M471" s="12">
        <v>-1.2738800467146106E-2</v>
      </c>
      <c r="N471" s="12">
        <v>-1.5638596532610769E-2</v>
      </c>
      <c r="O471" s="12">
        <v>-1.2266397186184374E-2</v>
      </c>
    </row>
    <row r="472" spans="4:15">
      <c r="D472" s="1">
        <v>43745</v>
      </c>
      <c r="E472" s="12">
        <v>8.6455331412103181E-3</v>
      </c>
      <c r="F472" s="12">
        <v>-3.4792390572390572E-2</v>
      </c>
      <c r="G472" s="12">
        <v>-1.2080536912751658E-2</v>
      </c>
      <c r="H472" s="12">
        <v>-1.4823293745261625E-2</v>
      </c>
      <c r="I472" s="12">
        <v>-1.1122230393573197E-2</v>
      </c>
      <c r="J472" s="12">
        <v>-3.4261277658815072E-2</v>
      </c>
      <c r="K472" s="12">
        <v>-1.282534892493398E-2</v>
      </c>
      <c r="L472" s="12">
        <v>-2.3937421784925389E-2</v>
      </c>
      <c r="M472" s="12">
        <v>5.7654840870285584E-3</v>
      </c>
      <c r="N472" s="12">
        <v>-1.1805086928525579E-2</v>
      </c>
      <c r="O472" s="12">
        <v>-1.4123656969293819E-2</v>
      </c>
    </row>
    <row r="473" spans="4:15">
      <c r="D473" s="1">
        <v>43742</v>
      </c>
      <c r="E473" s="12">
        <v>4.7547169811320816E-2</v>
      </c>
      <c r="F473" s="12">
        <v>2.1789014261215846E-2</v>
      </c>
      <c r="G473" s="12">
        <v>6.0769750168804763E-3</v>
      </c>
      <c r="H473" s="12">
        <v>1.6458130261926638E-2</v>
      </c>
      <c r="I473" s="12">
        <v>3.1282501415675443E-2</v>
      </c>
      <c r="J473" s="12">
        <v>1.8909090909090893E-2</v>
      </c>
      <c r="K473" s="12">
        <v>-8.6013462976812591E-3</v>
      </c>
      <c r="L473" s="12">
        <v>1.336623696206753E-2</v>
      </c>
      <c r="M473" s="12">
        <v>1.0574058311209188E-2</v>
      </c>
      <c r="N473" s="12">
        <v>2.5308121155548511E-2</v>
      </c>
      <c r="O473" s="12">
        <v>1.8270995180725412E-2</v>
      </c>
    </row>
    <row r="474" spans="4:15">
      <c r="D474" s="1">
        <v>43741</v>
      </c>
      <c r="E474" s="12">
        <v>3.616809242744505E-2</v>
      </c>
      <c r="F474" s="12">
        <v>1.1600951814429342E-2</v>
      </c>
      <c r="G474" s="12">
        <v>-8.7014725568941766E-3</v>
      </c>
      <c r="H474" s="12">
        <v>1.0304459692095808E-2</v>
      </c>
      <c r="I474" s="12">
        <v>-1.2358288952140547E-2</v>
      </c>
      <c r="J474" s="12">
        <v>8.4341767510084497E-3</v>
      </c>
      <c r="K474" s="12">
        <v>7.4854044717580443E-4</v>
      </c>
      <c r="L474" s="12">
        <v>-9.8038725490195225E-3</v>
      </c>
      <c r="M474" s="12">
        <v>-1.5083478380060926E-3</v>
      </c>
      <c r="N474" s="12">
        <v>7.5388251680188739E-3</v>
      </c>
      <c r="O474" s="12">
        <v>4.2423064404112981E-3</v>
      </c>
    </row>
    <row r="475" spans="4:15">
      <c r="D475" s="1">
        <v>43740</v>
      </c>
      <c r="E475" s="12">
        <v>2.9589412238325299E-2</v>
      </c>
      <c r="F475" s="12">
        <v>-1.5307333790267271E-2</v>
      </c>
      <c r="G475" s="12">
        <v>-1.5161502966381043E-2</v>
      </c>
      <c r="H475" s="12">
        <v>-3.8504902135791282E-2</v>
      </c>
      <c r="I475" s="12">
        <v>-1.5213017971874446E-2</v>
      </c>
      <c r="J475" s="12">
        <v>-2.5723472668810251E-2</v>
      </c>
      <c r="K475" s="12">
        <v>-2.8716866593965835E-2</v>
      </c>
      <c r="L475" s="12">
        <v>-1.1627859090497095E-2</v>
      </c>
      <c r="M475" s="12">
        <v>-2.6023041179583012E-2</v>
      </c>
      <c r="N475" s="12">
        <v>-5.470553457777276E-2</v>
      </c>
      <c r="O475" s="12">
        <v>-2.0139411873661771E-2</v>
      </c>
    </row>
    <row r="476" spans="4:15">
      <c r="D476" s="1">
        <v>43739</v>
      </c>
      <c r="E476" s="12">
        <v>3.2310177705976691E-3</v>
      </c>
      <c r="F476" s="12">
        <v>3.2088242770759185E-3</v>
      </c>
      <c r="G476" s="12">
        <v>-1.4294996751137143E-2</v>
      </c>
      <c r="H476" s="12">
        <v>-2.3097228383407893E-2</v>
      </c>
      <c r="I476" s="12">
        <v>-1.2024096252291741E-2</v>
      </c>
      <c r="J476" s="12">
        <v>-2.9809358752166479E-2</v>
      </c>
      <c r="K476" s="12">
        <v>-1.4518693811930126E-3</v>
      </c>
      <c r="L476" s="12">
        <v>-1.9477435604628775E-2</v>
      </c>
      <c r="M476" s="12">
        <v>-1.2576899876949126E-3</v>
      </c>
      <c r="N476" s="12">
        <v>-8.3771727748684023E-4</v>
      </c>
      <c r="O476" s="12">
        <v>-9.5810550342333226E-3</v>
      </c>
    </row>
    <row r="477" spans="4:15">
      <c r="D477" s="1">
        <v>43738</v>
      </c>
      <c r="E477" s="12">
        <v>2.8351356250479439E-3</v>
      </c>
      <c r="F477" s="12">
        <v>-1.6899504661998754E-2</v>
      </c>
      <c r="G477" s="12">
        <v>1.6512549537648611E-2</v>
      </c>
      <c r="H477" s="12">
        <v>2.9438473467287622E-2</v>
      </c>
      <c r="I477" s="12">
        <v>3.5194001370589863E-3</v>
      </c>
      <c r="J477" s="12">
        <v>9.4471658502450363E-3</v>
      </c>
      <c r="K477" s="12">
        <v>-3.9768980477223595E-3</v>
      </c>
      <c r="L477" s="12">
        <v>-9.4118117647058967E-3</v>
      </c>
      <c r="M477" s="12">
        <v>1.0805154913829959E-2</v>
      </c>
      <c r="N477" s="12">
        <v>1.8883759966429588E-3</v>
      </c>
      <c r="O477" s="12">
        <v>4.415804105333411E-3</v>
      </c>
    </row>
    <row r="478" spans="4:15">
      <c r="D478" s="1">
        <v>43735</v>
      </c>
      <c r="E478" s="12">
        <v>-2.222691362994831E-3</v>
      </c>
      <c r="F478" s="12">
        <v>-8.7111907239487991E-3</v>
      </c>
      <c r="G478" s="12">
        <v>-5.2562417871222121E-3</v>
      </c>
      <c r="H478" s="12">
        <v>-4.7329515264650851E-3</v>
      </c>
      <c r="I478" s="12">
        <v>-6.493536761431524E-3</v>
      </c>
      <c r="J478" s="12">
        <v>-4.1812193665081068E-3</v>
      </c>
      <c r="K478" s="12">
        <v>-1.4440793702498486E-3</v>
      </c>
      <c r="L478" s="12">
        <v>-8.3994400373308322E-3</v>
      </c>
      <c r="M478" s="12">
        <v>2.3639132833704262E-2</v>
      </c>
      <c r="N478" s="12">
        <v>-4.1788758006921127E-3</v>
      </c>
      <c r="O478" s="12">
        <v>-2.1981093903039087E-3</v>
      </c>
    </row>
    <row r="479" spans="4:15">
      <c r="D479" s="1">
        <v>43734</v>
      </c>
      <c r="E479" s="12">
        <v>1.1651758448559162E-2</v>
      </c>
      <c r="F479" s="12">
        <v>1.7268779822767526E-2</v>
      </c>
      <c r="G479" s="12">
        <v>-4.5781556572922506E-3</v>
      </c>
      <c r="H479" s="12">
        <v>-6.0484374593519291E-3</v>
      </c>
      <c r="I479" s="12">
        <v>-9.9801633488150578E-4</v>
      </c>
      <c r="J479" s="12">
        <v>9.4970453746043119E-3</v>
      </c>
      <c r="K479" s="12">
        <v>1.316755669348941E-2</v>
      </c>
      <c r="L479" s="12">
        <v>1.0849008922216533E-2</v>
      </c>
      <c r="M479" s="12">
        <v>1.0962505630296418E-2</v>
      </c>
      <c r="N479" s="12">
        <v>0</v>
      </c>
      <c r="O479" s="12">
        <v>6.1772045440407677E-3</v>
      </c>
    </row>
    <row r="480" spans="4:15">
      <c r="D480" s="1">
        <v>43733</v>
      </c>
      <c r="E480" s="12">
        <v>-1.6326938775510277E-3</v>
      </c>
      <c r="F480" s="12">
        <v>-6.5462305438479347E-3</v>
      </c>
      <c r="G480" s="12">
        <v>5.921052631578938E-3</v>
      </c>
      <c r="H480" s="12">
        <v>2.3853255462504688E-2</v>
      </c>
      <c r="I480" s="12">
        <v>1.1099935516588916E-2</v>
      </c>
      <c r="J480" s="12">
        <v>-4.9002450122506321E-3</v>
      </c>
      <c r="K480" s="12">
        <v>2.5669233590025773E-3</v>
      </c>
      <c r="L480" s="12">
        <v>-3.29097320169249E-3</v>
      </c>
      <c r="M480" s="12">
        <v>2.6558606138239082E-2</v>
      </c>
      <c r="N480" s="12">
        <v>1.9816769656935802E-2</v>
      </c>
      <c r="O480" s="12">
        <v>7.3446400129507927E-3</v>
      </c>
    </row>
    <row r="481" spans="4:15">
      <c r="D481" s="1">
        <v>43732</v>
      </c>
      <c r="E481" s="12">
        <v>-2.0399919216489376E-4</v>
      </c>
      <c r="F481" s="12">
        <v>-1.2483303889507438E-2</v>
      </c>
      <c r="G481" s="12">
        <v>-1.1060507482107998E-2</v>
      </c>
      <c r="H481" s="12">
        <v>-1.8901960411835235E-2</v>
      </c>
      <c r="I481" s="12">
        <v>1.3810655181953322E-2</v>
      </c>
      <c r="J481" s="12">
        <v>-4.5296514101166767E-3</v>
      </c>
      <c r="K481" s="12">
        <v>-7.6419213973799435E-3</v>
      </c>
      <c r="L481" s="12">
        <v>-5.610051688174458E-3</v>
      </c>
      <c r="M481" s="12">
        <v>-1.2666622154142559E-2</v>
      </c>
      <c r="N481" s="12">
        <v>-2.4324283755687466E-2</v>
      </c>
      <c r="O481" s="12">
        <v>-8.3611646199163343E-3</v>
      </c>
    </row>
    <row r="482" spans="4:15">
      <c r="D482" s="1">
        <v>43731</v>
      </c>
      <c r="E482" s="12">
        <v>-2.4870673492665078E-2</v>
      </c>
      <c r="F482" s="12">
        <v>-1.0150022513240178E-2</v>
      </c>
      <c r="G482" s="12">
        <v>7.8688524590163414E-3</v>
      </c>
      <c r="H482" s="12">
        <v>-3.3282533463411215E-2</v>
      </c>
      <c r="I482" s="12">
        <v>-7.6141040879802004E-3</v>
      </c>
      <c r="J482" s="12">
        <v>0</v>
      </c>
      <c r="K482" s="12">
        <v>1.7777777777777795E-2</v>
      </c>
      <c r="L482" s="12">
        <v>-3.6486574933037197E-2</v>
      </c>
      <c r="M482" s="12">
        <v>-1.9394222969161476E-2</v>
      </c>
      <c r="N482" s="12">
        <v>-6.6088395955737188E-3</v>
      </c>
      <c r="O482" s="12">
        <v>-1.1276034081827492E-2</v>
      </c>
    </row>
    <row r="483" spans="4:15">
      <c r="D483" s="1">
        <v>43728</v>
      </c>
      <c r="E483" s="12">
        <v>1.0251216080402071E-2</v>
      </c>
      <c r="F483" s="12">
        <v>1.6599327052489985E-2</v>
      </c>
      <c r="G483" s="12">
        <v>-1.929260450160776E-2</v>
      </c>
      <c r="H483" s="12">
        <v>2.1800490160226826E-3</v>
      </c>
      <c r="I483" s="12">
        <v>1.5251331194769035E-3</v>
      </c>
      <c r="J483" s="12">
        <v>1.8814376996805063E-2</v>
      </c>
      <c r="K483" s="12">
        <v>-1.0626639405399808E-2</v>
      </c>
      <c r="L483" s="12">
        <v>7.2595278012918488E-3</v>
      </c>
      <c r="M483" s="12">
        <v>-4.3566682616577763E-4</v>
      </c>
      <c r="N483" s="12">
        <v>2.0694950331125697E-3</v>
      </c>
      <c r="O483" s="12">
        <v>2.8344214366427781E-3</v>
      </c>
    </row>
    <row r="484" spans="4:15">
      <c r="D484" s="1">
        <v>43727</v>
      </c>
      <c r="E484" s="12">
        <v>9.1278095157770762E-3</v>
      </c>
      <c r="F484" s="12">
        <v>-7.5689894828359717E-3</v>
      </c>
      <c r="G484" s="12">
        <v>1.287830006439237E-3</v>
      </c>
      <c r="H484" s="12">
        <v>1.63970770959872E-2</v>
      </c>
      <c r="I484" s="12">
        <v>2.7154015996307873E-2</v>
      </c>
      <c r="J484" s="12">
        <v>3.528118468508587E-2</v>
      </c>
      <c r="K484" s="12">
        <v>2.5717120709666001E-3</v>
      </c>
      <c r="L484" s="12">
        <v>1.1937556844005727E-2</v>
      </c>
      <c r="M484" s="12">
        <v>-5.2003695697437052E-3</v>
      </c>
      <c r="N484" s="12">
        <v>-1.6529338159944776E-3</v>
      </c>
      <c r="O484" s="12">
        <v>8.9334893345995418E-3</v>
      </c>
    </row>
    <row r="485" spans="4:15">
      <c r="D485" s="1">
        <v>43726</v>
      </c>
      <c r="E485" s="12">
        <v>4.4824162802601219E-3</v>
      </c>
      <c r="F485" s="12">
        <v>1.8132389761214403E-2</v>
      </c>
      <c r="G485" s="12">
        <v>9.0968161143598954E-3</v>
      </c>
      <c r="H485" s="12">
        <v>1.4157351023104609E-2</v>
      </c>
      <c r="I485" s="12">
        <v>0</v>
      </c>
      <c r="J485" s="12">
        <v>9.2729973765948576E-3</v>
      </c>
      <c r="K485" s="12">
        <v>-1.697370830719715E-2</v>
      </c>
      <c r="L485" s="12">
        <v>-3.2036155606408605E-3</v>
      </c>
      <c r="M485" s="12">
        <v>-3.0244926135604665E-3</v>
      </c>
      <c r="N485" s="12">
        <v>-1.0224948457057322E-2</v>
      </c>
      <c r="O485" s="12">
        <v>2.1715205617078084E-3</v>
      </c>
    </row>
    <row r="486" spans="4:15">
      <c r="D486" s="1">
        <v>43725</v>
      </c>
      <c r="E486" s="12">
        <v>1.8046111139724291E-2</v>
      </c>
      <c r="F486" s="12">
        <v>2.4378919172459653E-2</v>
      </c>
      <c r="G486" s="12">
        <v>4.5691906005222117E-3</v>
      </c>
      <c r="H486" s="12">
        <v>5.8770572874953762E-3</v>
      </c>
      <c r="I486" s="12">
        <v>2.5160643194816201E-2</v>
      </c>
      <c r="J486" s="12">
        <v>2.3927041397645333E-2</v>
      </c>
      <c r="K486" s="12">
        <v>-1.3185959129934484E-2</v>
      </c>
      <c r="L486" s="12">
        <v>3.358566857075073E-2</v>
      </c>
      <c r="M486" s="12">
        <v>6.9611012146814869E-3</v>
      </c>
      <c r="N486" s="12">
        <v>6.3799547231940153E-3</v>
      </c>
      <c r="O486" s="12">
        <v>1.3569972817135484E-2</v>
      </c>
    </row>
    <row r="487" spans="4:15">
      <c r="D487" s="1">
        <v>43724</v>
      </c>
      <c r="E487" s="12">
        <v>2.2869231720135208E-3</v>
      </c>
      <c r="F487" s="12">
        <v>1.6278837587880598E-3</v>
      </c>
      <c r="G487" s="12">
        <v>6.5316786414107029E-4</v>
      </c>
      <c r="H487" s="12">
        <v>5.4544874876034438E-3</v>
      </c>
      <c r="I487" s="12">
        <v>1.3015237735058464E-2</v>
      </c>
      <c r="J487" s="12">
        <v>1.4643506179440918E-2</v>
      </c>
      <c r="K487" s="12">
        <v>4.389881115694981E-2</v>
      </c>
      <c r="L487" s="12">
        <v>1.4210326186151806E-3</v>
      </c>
      <c r="M487" s="12">
        <v>-6.5216295585712215E-4</v>
      </c>
      <c r="N487" s="12">
        <v>-2.4101244745907784E-2</v>
      </c>
      <c r="O487" s="12">
        <v>5.8247642270845539E-3</v>
      </c>
    </row>
    <row r="488" spans="4:15">
      <c r="D488" s="1">
        <v>43721</v>
      </c>
      <c r="E488" s="12">
        <v>-1.2320389890751767E-2</v>
      </c>
      <c r="F488" s="12">
        <v>-3.3273360309053958E-2</v>
      </c>
      <c r="G488" s="12">
        <v>1.9633507853403886E-3</v>
      </c>
      <c r="H488" s="12">
        <v>-3.1903159363460248E-2</v>
      </c>
      <c r="I488" s="12">
        <v>-2.226941637484799E-2</v>
      </c>
      <c r="J488" s="12">
        <v>-3.3879373273292136E-2</v>
      </c>
      <c r="K488" s="12">
        <v>-6.6518849464850208E-3</v>
      </c>
      <c r="L488" s="12">
        <v>-1.950766281896588E-2</v>
      </c>
      <c r="M488" s="12">
        <v>4.3668017199418561E-3</v>
      </c>
      <c r="N488" s="12">
        <v>2.0125176496782857E-3</v>
      </c>
      <c r="O488" s="12">
        <v>-1.5146257682189648E-2</v>
      </c>
    </row>
    <row r="489" spans="4:15">
      <c r="D489" s="1">
        <v>43720</v>
      </c>
      <c r="E489" s="12">
        <v>-1.5365912158631524E-2</v>
      </c>
      <c r="F489" s="12">
        <v>-1.1228610178050972E-3</v>
      </c>
      <c r="G489" s="12">
        <v>3.9421813403415712E-3</v>
      </c>
      <c r="H489" s="12">
        <v>-4.3811567752637375E-3</v>
      </c>
      <c r="I489" s="12">
        <v>3.7253785963192411E-3</v>
      </c>
      <c r="J489" s="12">
        <v>-7.0239558973735723E-3</v>
      </c>
      <c r="K489" s="12">
        <v>7.071008296575902E-3</v>
      </c>
      <c r="L489" s="12">
        <v>-1.2385229925928028E-2</v>
      </c>
      <c r="M489" s="12">
        <v>-2.8304248168274796E-3</v>
      </c>
      <c r="N489" s="12">
        <v>3.6287757324551459E-2</v>
      </c>
      <c r="O489" s="12">
        <v>7.9167849659587323E-4</v>
      </c>
    </row>
    <row r="490" spans="4:15">
      <c r="D490" s="1">
        <v>43719</v>
      </c>
      <c r="E490" s="12">
        <v>3.4511565896014174E-2</v>
      </c>
      <c r="F490" s="12">
        <v>1.4350797593412182E-2</v>
      </c>
      <c r="G490" s="12">
        <v>8.6149768058317276E-3</v>
      </c>
      <c r="H490" s="12">
        <v>1.6930262128096629E-2</v>
      </c>
      <c r="I490" s="12">
        <v>5.2071697064816048E-2</v>
      </c>
      <c r="J490" s="12">
        <v>3.7591062523973894E-2</v>
      </c>
      <c r="K490" s="12">
        <v>-8.4870479704798139E-3</v>
      </c>
      <c r="L490" s="12">
        <v>3.3175308056871952E-2</v>
      </c>
      <c r="M490" s="12">
        <v>2.066672798542963E-2</v>
      </c>
      <c r="N490" s="12">
        <v>-6.011629103995407E-3</v>
      </c>
      <c r="O490" s="12">
        <v>2.0341372097997103E-2</v>
      </c>
    </row>
    <row r="491" spans="4:15">
      <c r="D491" s="1">
        <v>43718</v>
      </c>
      <c r="E491" s="12">
        <v>-2.5036302941790103E-3</v>
      </c>
      <c r="F491" s="12">
        <v>1.8256732919065702E-3</v>
      </c>
      <c r="G491" s="12">
        <v>-7.2368421052631205E-3</v>
      </c>
      <c r="H491" s="12">
        <v>-1.384004785527449E-2</v>
      </c>
      <c r="I491" s="12">
        <v>-3.1978282965703986E-2</v>
      </c>
      <c r="J491" s="12">
        <v>2.0751721975265393E-2</v>
      </c>
      <c r="K491" s="12">
        <v>6.3126624582250908E-3</v>
      </c>
      <c r="L491" s="12">
        <v>1.735776277724219E-2</v>
      </c>
      <c r="M491" s="12">
        <v>5.5865788259162E-3</v>
      </c>
      <c r="N491" s="12">
        <v>7.3084779141464138E-3</v>
      </c>
      <c r="O491" s="12">
        <v>3.5840740222812563E-4</v>
      </c>
    </row>
    <row r="492" spans="4:15">
      <c r="D492" s="1">
        <v>43717</v>
      </c>
      <c r="E492" s="12">
        <v>-1.2503020941736411E-3</v>
      </c>
      <c r="F492" s="12">
        <v>-4.5315947712418307E-2</v>
      </c>
      <c r="G492" s="12">
        <v>1.3333333333333286E-2</v>
      </c>
      <c r="H492" s="12">
        <v>-2.7973521433790206E-2</v>
      </c>
      <c r="I492" s="12">
        <v>-1.6000143422729894E-2</v>
      </c>
      <c r="J492" s="12">
        <v>-2.8897263456169695E-2</v>
      </c>
      <c r="K492" s="12">
        <v>1.5460030165912525E-2</v>
      </c>
      <c r="L492" s="12">
        <v>-3.758696230101919E-2</v>
      </c>
      <c r="M492" s="12">
        <v>-2.8019181012877321E-2</v>
      </c>
      <c r="N492" s="12">
        <v>3.1001032701807752E-2</v>
      </c>
      <c r="O492" s="12">
        <v>-1.2524892523212466E-2</v>
      </c>
    </row>
    <row r="493" spans="4:15">
      <c r="D493" s="1">
        <v>43714</v>
      </c>
      <c r="E493" s="12">
        <v>-9.0852364237043737E-3</v>
      </c>
      <c r="F493" s="12">
        <v>1.3245033112582853E-2</v>
      </c>
      <c r="G493" s="12">
        <v>6.6711140760505579E-4</v>
      </c>
      <c r="H493" s="12">
        <v>-8.8889333333333469E-3</v>
      </c>
      <c r="I493" s="12">
        <v>-1.2117957409355996E-2</v>
      </c>
      <c r="J493" s="12">
        <v>-1.0161874294316921E-2</v>
      </c>
      <c r="K493" s="12">
        <v>4.9261464541927435E-3</v>
      </c>
      <c r="L493" s="12">
        <v>-1.4181243633062997E-2</v>
      </c>
      <c r="M493" s="12">
        <v>-2.0425487212017066E-2</v>
      </c>
      <c r="N493" s="12">
        <v>-1.5047076526225882E-3</v>
      </c>
      <c r="O493" s="12">
        <v>-5.7527148984032632E-3</v>
      </c>
    </row>
    <row r="494" spans="4:15">
      <c r="D494" s="1">
        <v>43713</v>
      </c>
      <c r="E494" s="12">
        <v>7.0700769390724949E-3</v>
      </c>
      <c r="F494" s="12">
        <v>1.501236903483613E-2</v>
      </c>
      <c r="G494" s="12">
        <v>-7.2847682119204921E-3</v>
      </c>
      <c r="H494" s="12">
        <v>1.4836646664144239E-3</v>
      </c>
      <c r="I494" s="12">
        <v>-3.1512468307688807E-3</v>
      </c>
      <c r="J494" s="12">
        <v>1.026619810898094E-2</v>
      </c>
      <c r="K494" s="12">
        <v>4.9504569687737233E-3</v>
      </c>
      <c r="L494" s="12">
        <v>-1.0859683257918595E-2</v>
      </c>
      <c r="M494" s="12">
        <v>4.2734939146297293E-3</v>
      </c>
      <c r="N494" s="12">
        <v>0</v>
      </c>
      <c r="O494" s="12">
        <v>2.1760561332099474E-3</v>
      </c>
    </row>
    <row r="495" spans="4:15">
      <c r="D495" s="1">
        <v>43712</v>
      </c>
      <c r="E495" s="12">
        <v>1.0294160096393366E-2</v>
      </c>
      <c r="F495" s="12">
        <v>2.0114263316897484E-2</v>
      </c>
      <c r="G495" s="12">
        <v>2.0270270270270199E-2</v>
      </c>
      <c r="H495" s="12">
        <v>1.3316169501662915E-2</v>
      </c>
      <c r="I495" s="12">
        <v>2.2007573131868526E-2</v>
      </c>
      <c r="J495" s="12">
        <v>9.9845618285498341E-3</v>
      </c>
      <c r="K495" s="12">
        <v>2.5781250000000006E-2</v>
      </c>
      <c r="L495" s="12">
        <v>-1.8066396479962858E-3</v>
      </c>
      <c r="M495" s="12">
        <v>1.4084567382356439E-2</v>
      </c>
      <c r="N495" s="12">
        <v>2.196836555360281E-2</v>
      </c>
      <c r="O495" s="12">
        <v>1.5601454143360529E-2</v>
      </c>
    </row>
    <row r="496" spans="4:15">
      <c r="D496" s="1">
        <v>43711</v>
      </c>
      <c r="E496" s="12">
        <v>-1.2448194762485605E-2</v>
      </c>
      <c r="F496" s="12">
        <v>-4.3240557270849272E-3</v>
      </c>
      <c r="G496" s="12">
        <v>-1.1356045424181692E-2</v>
      </c>
      <c r="H496" s="12">
        <v>-7.2494108805617333E-3</v>
      </c>
      <c r="I496" s="12">
        <v>1.6128692910702186E-3</v>
      </c>
      <c r="J496" s="12">
        <v>-6.1068699959209976E-3</v>
      </c>
      <c r="K496" s="12">
        <v>1.1857747504258864E-2</v>
      </c>
      <c r="L496" s="12">
        <v>-4.9438651685393461E-3</v>
      </c>
      <c r="M496" s="12">
        <v>-4.193487821781243E-2</v>
      </c>
      <c r="N496" s="12">
        <v>-1.0649815720487532E-2</v>
      </c>
      <c r="O496" s="12">
        <v>-8.5542519101745179E-3</v>
      </c>
    </row>
    <row r="497" spans="4:15">
      <c r="D497" s="1">
        <v>43710</v>
      </c>
      <c r="E497" s="12">
        <v>-2.5869017784963554E-2</v>
      </c>
      <c r="F497" s="12">
        <v>-1.9196451321349332E-2</v>
      </c>
      <c r="G497" s="12">
        <v>-5.9760956175298708E-3</v>
      </c>
      <c r="H497" s="12">
        <v>-2.9762277450051376E-3</v>
      </c>
      <c r="I497" s="12">
        <v>-6.9407159058412615E-3</v>
      </c>
      <c r="J497" s="12">
        <v>8.0800692574067683E-3</v>
      </c>
      <c r="K497" s="12">
        <v>-7.8431764705882475E-3</v>
      </c>
      <c r="L497" s="12">
        <v>-2.2421077238613187E-3</v>
      </c>
      <c r="M497" s="12">
        <v>-5.7791530994018197E-3</v>
      </c>
      <c r="N497" s="12">
        <v>9.6554312047400209E-3</v>
      </c>
      <c r="O497" s="12">
        <v>-5.908744520639375E-3</v>
      </c>
    </row>
    <row r="498" spans="4:15">
      <c r="D498" s="1">
        <v>43707</v>
      </c>
    </row>
  </sheetData>
  <autoFilter ref="D6:D498" xr:uid="{36FAF4B6-F4E0-4643-A699-852D1A9C3CBA}"/>
  <mergeCells count="5">
    <mergeCell ref="W13:X14"/>
    <mergeCell ref="T13:U14"/>
    <mergeCell ref="Q13:R14"/>
    <mergeCell ref="E5:O5"/>
    <mergeCell ref="S6:T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D328-F865-45FE-A57C-B3CC422A7B79}">
  <dimension ref="A1:K11"/>
  <sheetViews>
    <sheetView workbookViewId="0">
      <selection activeCell="L15" sqref="L15"/>
    </sheetView>
  </sheetViews>
  <sheetFormatPr defaultRowHeight="15.75"/>
  <cols>
    <col min="1" max="1" width="15.25" bestFit="1" customWidth="1"/>
    <col min="6" max="6" width="15.875" bestFit="1" customWidth="1"/>
    <col min="9" max="9" width="14" bestFit="1" customWidth="1"/>
    <col min="10" max="10" width="11.875" bestFit="1" customWidth="1"/>
  </cols>
  <sheetData>
    <row r="1" spans="1:11">
      <c r="A1" s="11"/>
      <c r="B1" s="11" t="s">
        <v>17</v>
      </c>
      <c r="C1" s="11" t="s">
        <v>21</v>
      </c>
      <c r="D1" s="11" t="s">
        <v>13</v>
      </c>
      <c r="E1" s="11" t="s">
        <v>15</v>
      </c>
      <c r="F1" s="11" t="s">
        <v>5</v>
      </c>
      <c r="G1" s="11" t="s">
        <v>11</v>
      </c>
      <c r="H1" s="11" t="s">
        <v>3</v>
      </c>
      <c r="I1" s="11" t="s">
        <v>9</v>
      </c>
      <c r="J1" s="11" t="s">
        <v>19</v>
      </c>
      <c r="K1" s="11" t="s">
        <v>7</v>
      </c>
    </row>
    <row r="2" spans="1:11">
      <c r="A2" s="9" t="s">
        <v>17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9" t="s">
        <v>21</v>
      </c>
      <c r="B3" s="9">
        <v>0.51536965627152365</v>
      </c>
      <c r="C3" s="9"/>
      <c r="D3" s="9"/>
      <c r="E3" s="9"/>
      <c r="F3" s="9"/>
      <c r="G3" s="9"/>
      <c r="H3" s="9"/>
      <c r="I3" s="9"/>
      <c r="J3" s="9"/>
      <c r="K3" s="9"/>
    </row>
    <row r="4" spans="1:11">
      <c r="A4" s="9" t="s">
        <v>13</v>
      </c>
      <c r="B4" s="9">
        <v>0.2673518682419741</v>
      </c>
      <c r="C4" s="9">
        <v>0.27960201526826661</v>
      </c>
      <c r="D4" s="9"/>
      <c r="E4" s="9"/>
      <c r="F4" s="9"/>
      <c r="G4" s="9"/>
      <c r="H4" s="9"/>
      <c r="I4" s="9"/>
      <c r="J4" s="9"/>
      <c r="K4" s="9"/>
    </row>
    <row r="5" spans="1:11">
      <c r="A5" s="9" t="s">
        <v>15</v>
      </c>
      <c r="B5" s="9">
        <v>0.60912983765332951</v>
      </c>
      <c r="C5" s="9">
        <v>0.61477860788047811</v>
      </c>
      <c r="D5" s="9">
        <v>0.24191523712171101</v>
      </c>
      <c r="E5" s="9"/>
      <c r="F5" s="9"/>
      <c r="G5" s="9"/>
      <c r="H5" s="9"/>
      <c r="I5" s="9"/>
      <c r="J5" s="9"/>
      <c r="K5" s="9"/>
    </row>
    <row r="6" spans="1:11">
      <c r="A6" s="9" t="s">
        <v>5</v>
      </c>
      <c r="B6" s="9">
        <v>0.41946242633505881</v>
      </c>
      <c r="C6" s="9">
        <v>0.40107432196678039</v>
      </c>
      <c r="D6" s="9">
        <v>0.26594160832712282</v>
      </c>
      <c r="E6" s="9">
        <v>0.43966320858145908</v>
      </c>
      <c r="F6" s="9"/>
      <c r="G6" s="9"/>
      <c r="H6" s="9"/>
      <c r="I6" s="9"/>
      <c r="J6" s="9"/>
      <c r="K6" s="9"/>
    </row>
    <row r="7" spans="1:11">
      <c r="A7" s="9" t="s">
        <v>11</v>
      </c>
      <c r="B7" s="9">
        <v>0.57372708882725176</v>
      </c>
      <c r="C7" s="9">
        <v>0.59127158602596608</v>
      </c>
      <c r="D7" s="9">
        <v>0.29980858406261351</v>
      </c>
      <c r="E7" s="9">
        <v>0.65767733699409614</v>
      </c>
      <c r="F7" s="9">
        <v>0.42679141958741723</v>
      </c>
      <c r="G7" s="9"/>
      <c r="H7" s="9"/>
      <c r="I7" s="9"/>
      <c r="J7" s="9"/>
      <c r="K7" s="9"/>
    </row>
    <row r="8" spans="1:11">
      <c r="A8" s="9" t="s">
        <v>3</v>
      </c>
      <c r="B8" s="9">
        <v>0.46475221315091986</v>
      </c>
      <c r="C8" s="9">
        <v>0.58653979145526669</v>
      </c>
      <c r="D8" s="9">
        <v>0.35058210526071176</v>
      </c>
      <c r="E8" s="9">
        <v>0.55583160718132263</v>
      </c>
      <c r="F8" s="9">
        <v>0.35153064253791794</v>
      </c>
      <c r="G8" s="9">
        <v>0.57384469421703499</v>
      </c>
      <c r="H8" s="9"/>
      <c r="I8" s="9"/>
      <c r="J8" s="9"/>
      <c r="K8" s="9"/>
    </row>
    <row r="9" spans="1:11">
      <c r="A9" s="9" t="s">
        <v>9</v>
      </c>
      <c r="B9" s="9">
        <v>0.26983866012788438</v>
      </c>
      <c r="C9" s="9">
        <v>0.43714947937565352</v>
      </c>
      <c r="D9" s="9">
        <v>0.29637748843280748</v>
      </c>
      <c r="E9" s="9">
        <v>0.3939488917415771</v>
      </c>
      <c r="F9" s="9">
        <v>0.32924526257803172</v>
      </c>
      <c r="G9" s="9">
        <v>0.39169407197975964</v>
      </c>
      <c r="H9" s="9">
        <v>0.36408786189056691</v>
      </c>
      <c r="I9" s="9"/>
      <c r="J9" s="9"/>
      <c r="K9" s="9"/>
    </row>
    <row r="10" spans="1:11">
      <c r="A10" s="9" t="s">
        <v>19</v>
      </c>
      <c r="B10" s="9">
        <v>0.58781374544353715</v>
      </c>
      <c r="C10" s="9">
        <v>0.59037950052542454</v>
      </c>
      <c r="D10" s="9">
        <v>0.32907263915824114</v>
      </c>
      <c r="E10" s="9">
        <v>0.63289140739980232</v>
      </c>
      <c r="F10" s="9">
        <v>0.46098575077621551</v>
      </c>
      <c r="G10" s="9">
        <v>0.63399693590364892</v>
      </c>
      <c r="H10" s="9">
        <v>0.57286658827548753</v>
      </c>
      <c r="I10" s="9">
        <v>0.36538251724012549</v>
      </c>
      <c r="J10" s="9"/>
      <c r="K10" s="9"/>
    </row>
    <row r="11" spans="1:11" ht="16.5" thickBot="1">
      <c r="A11" s="10" t="s">
        <v>7</v>
      </c>
      <c r="B11" s="10">
        <v>0.3663642524214682</v>
      </c>
      <c r="C11" s="10">
        <v>0.49653524665885479</v>
      </c>
      <c r="D11" s="10">
        <v>0.37429531964194973</v>
      </c>
      <c r="E11" s="10">
        <v>0.41928892700236903</v>
      </c>
      <c r="F11" s="10">
        <v>0.2985655855525981</v>
      </c>
      <c r="G11" s="10">
        <v>0.40076328589728599</v>
      </c>
      <c r="H11" s="10">
        <v>0.62644189271218842</v>
      </c>
      <c r="I11" s="10">
        <v>0.29867353589399598</v>
      </c>
      <c r="J11" s="10">
        <v>0.43662949482014873</v>
      </c>
      <c r="K11" s="10"/>
    </row>
  </sheetData>
  <conditionalFormatting sqref="B2:K1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EBD44-B2B3-46A4-9719-77F2C349B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Base com Backtest VaR</vt:lpstr>
      <vt:lpstr>Histogramas</vt:lpstr>
      <vt:lpstr>Volatividades</vt:lpstr>
      <vt:lpstr>matriz correlação</vt:lpstr>
      <vt:lpstr>'Base com Backtest VaR'!Area_de_extracao</vt:lpstr>
      <vt:lpstr>'Base com Backtest VaR'!base_retornos_acoes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brenner brito</cp:lastModifiedBy>
  <dcterms:created xsi:type="dcterms:W3CDTF">2021-09-20T14:55:31Z</dcterms:created>
  <dcterms:modified xsi:type="dcterms:W3CDTF">2025-09-14T13:01:50Z</dcterms:modified>
</cp:coreProperties>
</file>