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Planilh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2" i="1"/>
  <c r="P51"/>
  <c r="P50"/>
</calcChain>
</file>

<file path=xl/sharedStrings.xml><?xml version="1.0" encoding="utf-8"?>
<sst xmlns="http://schemas.openxmlformats.org/spreadsheetml/2006/main" count="260" uniqueCount="70">
  <si>
    <t>Coop</t>
  </si>
  <si>
    <t>Central</t>
  </si>
  <si>
    <t>Produto</t>
  </si>
  <si>
    <t>Adesão</t>
  </si>
  <si>
    <t>Grupo</t>
  </si>
  <si>
    <t>Cota</t>
  </si>
  <si>
    <t>Vr</t>
  </si>
  <si>
    <t>Tx. Adm</t>
  </si>
  <si>
    <t>Contrato</t>
  </si>
  <si>
    <t>CPF/CNPJ</t>
  </si>
  <si>
    <t>Pc. Com.</t>
  </si>
  <si>
    <t>Pc. Total</t>
  </si>
  <si>
    <t>% Com.</t>
  </si>
  <si>
    <t>Vl. Bem</t>
  </si>
  <si>
    <t>Vl. Origem</t>
  </si>
  <si>
    <t>Vl. Com.</t>
  </si>
  <si>
    <t>ST</t>
  </si>
  <si>
    <t>Dt. Contábil</t>
  </si>
  <si>
    <t>Movimento</t>
  </si>
  <si>
    <t xml:space="preserve">CD_Bem  </t>
  </si>
  <si>
    <t>NM_Bem</t>
  </si>
  <si>
    <t>Comissionado</t>
  </si>
  <si>
    <t>CPF Vendedor</t>
  </si>
  <si>
    <t>Nome Vendedor</t>
  </si>
  <si>
    <t>MT</t>
  </si>
  <si>
    <t>PM</t>
  </si>
  <si>
    <t>NXR 160 BROS ESDD FLEXONE  85%</t>
  </si>
  <si>
    <t>MG 4133 SAMUEL GOMES VIEIRA</t>
  </si>
  <si>
    <t>SAMUEL GOMES VIEIRA</t>
  </si>
  <si>
    <t>NXR 160 BROS ESDD FLEXONE  60%</t>
  </si>
  <si>
    <t>AN</t>
  </si>
  <si>
    <t>HILUX CD SRV 2.8 TDI AUT.  80%</t>
  </si>
  <si>
    <t>MG 4133 SICOOB SERTÃO MINAS</t>
  </si>
  <si>
    <t>ESTEFANIA NEPOMUCENO SOUZA</t>
  </si>
  <si>
    <t>MG 4133 KELIANE RODRIGUES RAMO</t>
  </si>
  <si>
    <t>KELIANE RODRIGUES RAMOS</t>
  </si>
  <si>
    <t>HB20 C./C.PLUS/C.STYLE 1.6 FLEX MEC  65%</t>
  </si>
  <si>
    <t>MOBI EASY 1.0 FIRE 5P  90%</t>
  </si>
  <si>
    <t>OU</t>
  </si>
  <si>
    <t>OUTROS BENS MÓVEIS  FX 100%</t>
  </si>
  <si>
    <t>SV</t>
  </si>
  <si>
    <t>SERVIÇO FX 01 100%</t>
  </si>
  <si>
    <t>MOBI EASY 1.0 FIRE 5P  95%</t>
  </si>
  <si>
    <t>MOBI EASY 1.0 FIRE 5P 100%</t>
  </si>
  <si>
    <t>MOBI EASY 1.0 FIRE 5P  70%</t>
  </si>
  <si>
    <t>HB20 C./C.PLUS/C.STYLE 1.6 FLEX MEC  50%</t>
  </si>
  <si>
    <t>HB20 C./C.PLUS/C.STYLE 1.6 FLEX MEC  75%</t>
  </si>
  <si>
    <t>NXR 160 BROS ESDD FLEXONE  70%</t>
  </si>
  <si>
    <t>NXR 160 BROS ESDD FLEXONE  90%</t>
  </si>
  <si>
    <t>NXR 160 BROS ESDD FLEXONE  55%</t>
  </si>
  <si>
    <t>MOBI EASY 1.0 FIRE 5P  75%</t>
  </si>
  <si>
    <t>SERVIÇO FX 01  70%</t>
  </si>
  <si>
    <t>MG 4133 ALEXANDRINA LÚCIA</t>
  </si>
  <si>
    <t>ALEXANDRINA LÚCIA DUARTE FONSECA</t>
  </si>
  <si>
    <t>MOBI EASY 1.0 FIRE 5P  60%</t>
  </si>
  <si>
    <t>HILUX CD SRV 2.8 TDI AUT.  60%</t>
  </si>
  <si>
    <t>VW UP! 1.0 TOTAL FLEX 12V 5P  85%</t>
  </si>
  <si>
    <t>RENEGADE SPORT FLEX AUT  50%</t>
  </si>
  <si>
    <t>RP</t>
  </si>
  <si>
    <t>MG 4133 CLARISSA TAMMY SANTOS</t>
  </si>
  <si>
    <t>CLARISSA TAMMY SANTOS SILVA</t>
  </si>
  <si>
    <t>SERVIÇO FX 01  55%</t>
  </si>
  <si>
    <t>MOBI EASY 1.0 FIRE 5P  50%</t>
  </si>
  <si>
    <t>VW UP! 1.0 TOTAL FLEX 12V 5P 100%</t>
  </si>
  <si>
    <t>POLO COMFORT  60%</t>
  </si>
  <si>
    <t>JOY HATCH 1.0 FLEX MEC  75%</t>
  </si>
  <si>
    <t>NXR 160 BROS ESDD FLEXONE 100%</t>
  </si>
  <si>
    <t>VANESSA GONÇALVES CHAVES</t>
  </si>
  <si>
    <t>NXR 160 BROS ESDD FLEXONE  50%</t>
  </si>
  <si>
    <t>-1,5% IR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</si>
</sst>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>
      <alignment vertical="top"/>
    </xf>
  </cellStyleXfs>
  <cellXfs count="12">
    <xf numFmtId="0" fontId="0" fillId="0" borderId="0" xfId="0"/>
    <xf numFmtId="0" fontId="4" fillId="0" borderId="0" xfId="2" applyFont="1" applyAlignment="1">
      <alignment horizontal="center" vertical="top"/>
    </xf>
    <xf numFmtId="0" fontId="5" fillId="0" borderId="0" xfId="0" applyFont="1" applyAlignment="1" applyProtection="1">
      <alignment vertical="top"/>
      <protection locked="0"/>
    </xf>
    <xf numFmtId="1" fontId="4" fillId="0" borderId="0" xfId="2" applyNumberFormat="1" applyFont="1" applyAlignment="1">
      <alignment horizontal="center" vertical="top"/>
    </xf>
    <xf numFmtId="0" fontId="0" fillId="0" borderId="0" xfId="0" applyAlignment="1" applyProtection="1">
      <alignment vertical="top"/>
      <protection locked="0"/>
    </xf>
    <xf numFmtId="14" fontId="0" fillId="0" borderId="0" xfId="0" applyNumberFormat="1"/>
    <xf numFmtId="10" fontId="0" fillId="0" borderId="0" xfId="0" applyNumberFormat="1"/>
    <xf numFmtId="4" fontId="0" fillId="0" borderId="0" xfId="0" applyNumberFormat="1"/>
    <xf numFmtId="44" fontId="2" fillId="0" borderId="0" xfId="1" applyFont="1"/>
    <xf numFmtId="49" fontId="2" fillId="0" borderId="0" xfId="0" applyNumberFormat="1" applyFont="1"/>
    <xf numFmtId="44" fontId="6" fillId="0" borderId="0" xfId="1" applyFont="1"/>
    <xf numFmtId="44" fontId="7" fillId="0" borderId="0" xfId="1" applyFont="1"/>
  </cellXfs>
  <cellStyles count="3">
    <cellStyle name="Mo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52"/>
  <sheetViews>
    <sheetView tabSelected="1" topLeftCell="A16" workbookViewId="0">
      <selection activeCell="Q54" sqref="Q54"/>
    </sheetView>
  </sheetViews>
  <sheetFormatPr defaultRowHeight="15"/>
  <cols>
    <col min="1" max="1" width="5.7109375" bestFit="1" customWidth="1"/>
    <col min="2" max="2" width="7.5703125" bestFit="1" customWidth="1"/>
    <col min="3" max="3" width="8.140625" bestFit="1" customWidth="1"/>
    <col min="4" max="4" width="10.7109375" bestFit="1" customWidth="1"/>
    <col min="5" max="5" width="6.5703125" bestFit="1" customWidth="1"/>
    <col min="6" max="6" width="5.140625" bestFit="1" customWidth="1"/>
    <col min="7" max="7" width="3" bestFit="1" customWidth="1"/>
    <col min="8" max="8" width="8.5703125" bestFit="1" customWidth="1"/>
    <col min="9" max="9" width="9" bestFit="1" customWidth="1"/>
    <col min="10" max="10" width="12" bestFit="1" customWidth="1"/>
    <col min="12" max="12" width="9" bestFit="1" customWidth="1"/>
    <col min="13" max="13" width="7.7109375" bestFit="1" customWidth="1"/>
    <col min="14" max="14" width="10.140625" bestFit="1" customWidth="1"/>
    <col min="15" max="15" width="10.7109375" bestFit="1" customWidth="1"/>
    <col min="16" max="16" width="13.28515625" bestFit="1" customWidth="1"/>
    <col min="17" max="17" width="3.85546875" bestFit="1" customWidth="1"/>
    <col min="18" max="18" width="11.5703125" bestFit="1" customWidth="1"/>
    <col min="19" max="19" width="11" bestFit="1" customWidth="1"/>
    <col min="20" max="20" width="9.85546875" bestFit="1" customWidth="1"/>
    <col min="21" max="21" width="39" bestFit="1" customWidth="1"/>
    <col min="22" max="22" width="33.42578125" bestFit="1" customWidth="1"/>
    <col min="23" max="23" width="14.28515625" bestFit="1" customWidth="1"/>
    <col min="24" max="24" width="36.28515625" bestFit="1" customWidth="1"/>
  </cols>
  <sheetData>
    <row r="1" spans="1:24" s="4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4133</v>
      </c>
      <c r="B2">
        <v>2003</v>
      </c>
      <c r="C2" t="s">
        <v>24</v>
      </c>
      <c r="D2" s="5">
        <v>43889</v>
      </c>
      <c r="E2">
        <v>948</v>
      </c>
      <c r="F2">
        <v>166</v>
      </c>
      <c r="G2">
        <v>0</v>
      </c>
      <c r="H2" s="6">
        <v>9.5000000000000001E-2</v>
      </c>
      <c r="I2">
        <v>65277275</v>
      </c>
      <c r="J2">
        <v>35804164000156</v>
      </c>
      <c r="K2">
        <v>5</v>
      </c>
      <c r="L2">
        <v>6</v>
      </c>
      <c r="M2" s="6">
        <v>7.4999999999999997E-3</v>
      </c>
      <c r="N2" s="7">
        <v>11624</v>
      </c>
      <c r="O2" s="7">
        <v>11624</v>
      </c>
      <c r="P2">
        <v>87.18</v>
      </c>
      <c r="Q2" t="s">
        <v>25</v>
      </c>
      <c r="R2" s="5">
        <v>44019</v>
      </c>
      <c r="S2">
        <v>11504431</v>
      </c>
      <c r="T2">
        <v>9830</v>
      </c>
      <c r="U2" t="s">
        <v>26</v>
      </c>
      <c r="V2" t="s">
        <v>27</v>
      </c>
      <c r="W2">
        <v>9915422660</v>
      </c>
      <c r="X2" t="s">
        <v>28</v>
      </c>
    </row>
    <row r="3" spans="1:24">
      <c r="A3">
        <v>4133</v>
      </c>
      <c r="B3">
        <v>2003</v>
      </c>
      <c r="C3" t="s">
        <v>24</v>
      </c>
      <c r="D3" s="5">
        <v>43966</v>
      </c>
      <c r="E3">
        <v>956</v>
      </c>
      <c r="F3">
        <v>417</v>
      </c>
      <c r="G3">
        <v>0</v>
      </c>
      <c r="H3" s="6">
        <v>9.5000000000000001E-2</v>
      </c>
      <c r="I3">
        <v>65286555</v>
      </c>
      <c r="J3">
        <v>13513998619</v>
      </c>
      <c r="K3">
        <v>2</v>
      </c>
      <c r="L3">
        <v>6</v>
      </c>
      <c r="M3" s="6">
        <v>7.4999999999999997E-3</v>
      </c>
      <c r="N3" s="7">
        <v>8295</v>
      </c>
      <c r="O3" s="7">
        <v>8295</v>
      </c>
      <c r="P3">
        <v>62.21</v>
      </c>
      <c r="Q3" t="s">
        <v>25</v>
      </c>
      <c r="R3" s="5">
        <v>44019</v>
      </c>
      <c r="S3">
        <v>11506020</v>
      </c>
      <c r="T3">
        <v>9825</v>
      </c>
      <c r="U3" t="s">
        <v>29</v>
      </c>
      <c r="V3" t="s">
        <v>27</v>
      </c>
      <c r="W3">
        <v>9915422660</v>
      </c>
      <c r="X3" t="s">
        <v>28</v>
      </c>
    </row>
    <row r="4" spans="1:24">
      <c r="A4">
        <v>4133</v>
      </c>
      <c r="B4">
        <v>2003</v>
      </c>
      <c r="C4" t="s">
        <v>30</v>
      </c>
      <c r="D4" s="5">
        <v>43957</v>
      </c>
      <c r="E4">
        <v>961</v>
      </c>
      <c r="F4">
        <v>622</v>
      </c>
      <c r="G4">
        <v>0</v>
      </c>
      <c r="H4" s="6">
        <v>9.5000000000000001E-2</v>
      </c>
      <c r="I4">
        <v>65284704</v>
      </c>
      <c r="J4">
        <v>8484558000100</v>
      </c>
      <c r="K4">
        <v>3</v>
      </c>
      <c r="L4">
        <v>6</v>
      </c>
      <c r="M4" s="6">
        <v>7.4999999999999997E-3</v>
      </c>
      <c r="N4" s="7">
        <v>147233</v>
      </c>
      <c r="O4" s="7">
        <v>147233</v>
      </c>
      <c r="P4" s="7">
        <v>1104.25</v>
      </c>
      <c r="Q4" t="s">
        <v>25</v>
      </c>
      <c r="R4" s="5">
        <v>44020</v>
      </c>
      <c r="S4">
        <v>11592667</v>
      </c>
      <c r="T4">
        <v>9507</v>
      </c>
      <c r="U4" t="s">
        <v>31</v>
      </c>
      <c r="V4" t="s">
        <v>32</v>
      </c>
      <c r="W4">
        <v>13869026677</v>
      </c>
      <c r="X4" t="s">
        <v>33</v>
      </c>
    </row>
    <row r="5" spans="1:24">
      <c r="A5">
        <v>4133</v>
      </c>
      <c r="B5">
        <v>2003</v>
      </c>
      <c r="C5" t="s">
        <v>30</v>
      </c>
      <c r="D5" s="5">
        <v>43957</v>
      </c>
      <c r="E5">
        <v>961</v>
      </c>
      <c r="F5">
        <v>974</v>
      </c>
      <c r="G5">
        <v>0</v>
      </c>
      <c r="H5" s="6">
        <v>9.5000000000000001E-2</v>
      </c>
      <c r="I5">
        <v>65284705</v>
      </c>
      <c r="J5">
        <v>8484558000100</v>
      </c>
      <c r="K5">
        <v>3</v>
      </c>
      <c r="L5">
        <v>6</v>
      </c>
      <c r="M5" s="6">
        <v>7.4999999999999997E-3</v>
      </c>
      <c r="N5" s="7">
        <v>147233</v>
      </c>
      <c r="O5" s="7">
        <v>147233</v>
      </c>
      <c r="P5" s="7">
        <v>1104.25</v>
      </c>
      <c r="Q5" t="s">
        <v>25</v>
      </c>
      <c r="R5" s="5">
        <v>44020</v>
      </c>
      <c r="S5">
        <v>11592672</v>
      </c>
      <c r="T5">
        <v>9507</v>
      </c>
      <c r="U5" t="s">
        <v>31</v>
      </c>
      <c r="V5" t="s">
        <v>34</v>
      </c>
      <c r="W5">
        <v>8979067640</v>
      </c>
      <c r="X5" t="s">
        <v>35</v>
      </c>
    </row>
    <row r="6" spans="1:24">
      <c r="A6">
        <v>4133</v>
      </c>
      <c r="B6">
        <v>2003</v>
      </c>
      <c r="C6" t="s">
        <v>30</v>
      </c>
      <c r="D6" s="5">
        <v>43867</v>
      </c>
      <c r="E6">
        <v>994</v>
      </c>
      <c r="F6">
        <v>637</v>
      </c>
      <c r="G6">
        <v>0</v>
      </c>
      <c r="H6" s="6">
        <v>9.5000000000000001E-2</v>
      </c>
      <c r="I6">
        <v>65273537</v>
      </c>
      <c r="J6">
        <v>9935438635</v>
      </c>
      <c r="K6">
        <v>6</v>
      </c>
      <c r="L6">
        <v>6</v>
      </c>
      <c r="M6" s="6">
        <v>7.4999999999999997E-3</v>
      </c>
      <c r="N6" s="7">
        <v>35078</v>
      </c>
      <c r="O6" s="7">
        <v>35078</v>
      </c>
      <c r="P6">
        <v>263.08999999999997</v>
      </c>
      <c r="Q6" t="s">
        <v>25</v>
      </c>
      <c r="R6" s="5">
        <v>44019</v>
      </c>
      <c r="S6">
        <v>11515392</v>
      </c>
      <c r="T6">
        <v>9555</v>
      </c>
      <c r="U6" t="s">
        <v>36</v>
      </c>
      <c r="V6" t="s">
        <v>34</v>
      </c>
      <c r="W6">
        <v>8979067640</v>
      </c>
      <c r="X6" t="s">
        <v>35</v>
      </c>
    </row>
    <row r="7" spans="1:24">
      <c r="A7">
        <v>4133</v>
      </c>
      <c r="B7">
        <v>2003</v>
      </c>
      <c r="C7" t="s">
        <v>30</v>
      </c>
      <c r="D7" s="5">
        <v>43889</v>
      </c>
      <c r="E7">
        <v>1034</v>
      </c>
      <c r="F7">
        <v>60</v>
      </c>
      <c r="G7">
        <v>0</v>
      </c>
      <c r="H7" s="6">
        <v>9.5000000000000001E-2</v>
      </c>
      <c r="I7">
        <v>65277308</v>
      </c>
      <c r="J7">
        <v>5262408656</v>
      </c>
      <c r="K7">
        <v>5</v>
      </c>
      <c r="L7">
        <v>6</v>
      </c>
      <c r="M7" s="6">
        <v>7.4999999999999997E-3</v>
      </c>
      <c r="N7" s="7">
        <v>30654</v>
      </c>
      <c r="O7" s="7">
        <v>30654</v>
      </c>
      <c r="P7">
        <v>229.91</v>
      </c>
      <c r="Q7" t="s">
        <v>25</v>
      </c>
      <c r="R7" s="5">
        <v>44019</v>
      </c>
      <c r="S7">
        <v>11500924</v>
      </c>
      <c r="T7">
        <v>9529</v>
      </c>
      <c r="U7" t="s">
        <v>37</v>
      </c>
      <c r="V7" t="s">
        <v>27</v>
      </c>
      <c r="W7">
        <v>9915422660</v>
      </c>
      <c r="X7" t="s">
        <v>28</v>
      </c>
    </row>
    <row r="8" spans="1:24">
      <c r="A8">
        <v>4133</v>
      </c>
      <c r="B8">
        <v>2003</v>
      </c>
      <c r="C8" t="s">
        <v>30</v>
      </c>
      <c r="D8" s="5">
        <v>43955</v>
      </c>
      <c r="E8">
        <v>1039</v>
      </c>
      <c r="F8">
        <v>772</v>
      </c>
      <c r="G8">
        <v>0</v>
      </c>
      <c r="H8" s="6">
        <v>8.5500000000000007E-2</v>
      </c>
      <c r="I8">
        <v>65284315</v>
      </c>
      <c r="J8">
        <v>72764635672</v>
      </c>
      <c r="K8">
        <v>3</v>
      </c>
      <c r="L8">
        <v>6</v>
      </c>
      <c r="M8" s="6">
        <v>7.4999999999999997E-3</v>
      </c>
      <c r="N8" s="7">
        <v>30930</v>
      </c>
      <c r="O8" s="7">
        <v>30930</v>
      </c>
      <c r="P8">
        <v>231.98</v>
      </c>
      <c r="Q8" t="s">
        <v>25</v>
      </c>
      <c r="R8" s="5">
        <v>44019</v>
      </c>
      <c r="S8">
        <v>11514929</v>
      </c>
      <c r="T8">
        <v>9529</v>
      </c>
      <c r="U8" t="s">
        <v>37</v>
      </c>
      <c r="V8" t="s">
        <v>27</v>
      </c>
      <c r="W8">
        <v>9915422660</v>
      </c>
      <c r="X8" t="s">
        <v>28</v>
      </c>
    </row>
    <row r="9" spans="1:24">
      <c r="A9">
        <v>4133</v>
      </c>
      <c r="B9">
        <v>2003</v>
      </c>
      <c r="C9" t="s">
        <v>38</v>
      </c>
      <c r="D9" s="5">
        <v>44015</v>
      </c>
      <c r="E9">
        <v>1043</v>
      </c>
      <c r="F9">
        <v>729</v>
      </c>
      <c r="G9">
        <v>0</v>
      </c>
      <c r="H9" s="6">
        <v>0.15</v>
      </c>
      <c r="I9">
        <v>65304406</v>
      </c>
      <c r="J9">
        <v>102819670</v>
      </c>
      <c r="K9">
        <v>1</v>
      </c>
      <c r="L9">
        <v>6</v>
      </c>
      <c r="M9" s="6">
        <v>6.6670000000000002E-3</v>
      </c>
      <c r="N9" s="7">
        <v>15308</v>
      </c>
      <c r="O9" s="7">
        <v>15308</v>
      </c>
      <c r="P9">
        <v>102.06</v>
      </c>
      <c r="Q9" t="s">
        <v>25</v>
      </c>
      <c r="R9" s="5">
        <v>44021</v>
      </c>
      <c r="S9">
        <v>11615800</v>
      </c>
      <c r="T9">
        <v>12011</v>
      </c>
      <c r="U9" t="s">
        <v>39</v>
      </c>
      <c r="V9" t="s">
        <v>27</v>
      </c>
      <c r="W9">
        <v>9915422660</v>
      </c>
      <c r="X9" t="s">
        <v>28</v>
      </c>
    </row>
    <row r="10" spans="1:24">
      <c r="A10">
        <v>4133</v>
      </c>
      <c r="B10">
        <v>2003</v>
      </c>
      <c r="C10" t="s">
        <v>40</v>
      </c>
      <c r="D10" s="5">
        <v>44015</v>
      </c>
      <c r="E10">
        <v>1044</v>
      </c>
      <c r="F10">
        <v>243</v>
      </c>
      <c r="G10">
        <v>0</v>
      </c>
      <c r="H10" s="6">
        <v>9.5000000000000001E-2</v>
      </c>
      <c r="I10">
        <v>65304404</v>
      </c>
      <c r="J10">
        <v>102819670</v>
      </c>
      <c r="K10">
        <v>1</v>
      </c>
      <c r="L10">
        <v>6</v>
      </c>
      <c r="M10" s="6">
        <v>7.4999999999999997E-3</v>
      </c>
      <c r="N10" s="7">
        <v>15383</v>
      </c>
      <c r="O10" s="7">
        <v>15383</v>
      </c>
      <c r="P10">
        <v>115.37</v>
      </c>
      <c r="Q10" t="s">
        <v>25</v>
      </c>
      <c r="R10" s="5">
        <v>44021</v>
      </c>
      <c r="S10">
        <v>11615799</v>
      </c>
      <c r="T10">
        <v>9711</v>
      </c>
      <c r="U10" t="s">
        <v>41</v>
      </c>
      <c r="V10" t="s">
        <v>27</v>
      </c>
      <c r="W10">
        <v>9915422660</v>
      </c>
      <c r="X10" t="s">
        <v>28</v>
      </c>
    </row>
    <row r="11" spans="1:24">
      <c r="A11">
        <v>4133</v>
      </c>
      <c r="B11">
        <v>2003</v>
      </c>
      <c r="C11" t="s">
        <v>30</v>
      </c>
      <c r="D11" s="5">
        <v>44035</v>
      </c>
      <c r="E11">
        <v>1049</v>
      </c>
      <c r="F11">
        <v>840</v>
      </c>
      <c r="G11">
        <v>0</v>
      </c>
      <c r="H11" s="6">
        <v>8.5500000000000007E-2</v>
      </c>
      <c r="I11">
        <v>65311405</v>
      </c>
      <c r="J11">
        <v>57293236620</v>
      </c>
      <c r="K11">
        <v>1</v>
      </c>
      <c r="L11">
        <v>6</v>
      </c>
      <c r="M11" s="6">
        <v>7.4999999999999997E-3</v>
      </c>
      <c r="N11" s="7">
        <v>32366</v>
      </c>
      <c r="O11" s="7">
        <v>32366</v>
      </c>
      <c r="P11">
        <v>242.75</v>
      </c>
      <c r="Q11" t="s">
        <v>25</v>
      </c>
      <c r="R11" s="5">
        <v>44041</v>
      </c>
      <c r="S11">
        <v>11784065</v>
      </c>
      <c r="T11">
        <v>9530</v>
      </c>
      <c r="U11" t="s">
        <v>42</v>
      </c>
      <c r="V11" t="s">
        <v>27</v>
      </c>
      <c r="W11">
        <v>9915422660</v>
      </c>
      <c r="X11" t="s">
        <v>28</v>
      </c>
    </row>
    <row r="12" spans="1:24">
      <c r="A12">
        <v>4133</v>
      </c>
      <c r="B12">
        <v>2003</v>
      </c>
      <c r="C12" t="s">
        <v>30</v>
      </c>
      <c r="D12" s="5">
        <v>44013</v>
      </c>
      <c r="E12">
        <v>1050</v>
      </c>
      <c r="F12">
        <v>306</v>
      </c>
      <c r="G12">
        <v>0</v>
      </c>
      <c r="H12" s="6">
        <v>9.5000000000000001E-2</v>
      </c>
      <c r="I12">
        <v>65303675</v>
      </c>
      <c r="J12">
        <v>10573676640</v>
      </c>
      <c r="K12">
        <v>1</v>
      </c>
      <c r="L12">
        <v>6</v>
      </c>
      <c r="M12" s="6">
        <v>7.4999999999999997E-3</v>
      </c>
      <c r="N12" s="7">
        <v>34069</v>
      </c>
      <c r="O12" s="7">
        <v>34069</v>
      </c>
      <c r="P12">
        <v>255.52</v>
      </c>
      <c r="Q12" t="s">
        <v>25</v>
      </c>
      <c r="R12" s="5">
        <v>44015</v>
      </c>
      <c r="S12">
        <v>11462381</v>
      </c>
      <c r="T12">
        <v>9531</v>
      </c>
      <c r="U12" t="s">
        <v>43</v>
      </c>
      <c r="V12" t="s">
        <v>27</v>
      </c>
      <c r="W12">
        <v>9915422660</v>
      </c>
      <c r="X12" t="s">
        <v>28</v>
      </c>
    </row>
    <row r="13" spans="1:24">
      <c r="A13">
        <v>4133</v>
      </c>
      <c r="B13">
        <v>2003</v>
      </c>
      <c r="C13" t="s">
        <v>30</v>
      </c>
      <c r="D13" s="5">
        <v>44027</v>
      </c>
      <c r="E13">
        <v>1050</v>
      </c>
      <c r="F13">
        <v>992</v>
      </c>
      <c r="G13">
        <v>0</v>
      </c>
      <c r="H13" s="6">
        <v>8.5500000000000007E-2</v>
      </c>
      <c r="I13">
        <v>65307802</v>
      </c>
      <c r="J13">
        <v>3270357656</v>
      </c>
      <c r="K13">
        <v>1</v>
      </c>
      <c r="L13">
        <v>6</v>
      </c>
      <c r="M13" s="6">
        <v>7.4999999999999997E-3</v>
      </c>
      <c r="N13" s="7">
        <v>23849</v>
      </c>
      <c r="O13" s="7">
        <v>23849</v>
      </c>
      <c r="P13">
        <v>178.87</v>
      </c>
      <c r="Q13" t="s">
        <v>25</v>
      </c>
      <c r="R13" s="5">
        <v>44033</v>
      </c>
      <c r="S13">
        <v>11764632</v>
      </c>
      <c r="T13">
        <v>9525</v>
      </c>
      <c r="U13" t="s">
        <v>44</v>
      </c>
      <c r="V13" t="s">
        <v>34</v>
      </c>
      <c r="W13">
        <v>8979067640</v>
      </c>
      <c r="X13" t="s">
        <v>35</v>
      </c>
    </row>
    <row r="14" spans="1:24">
      <c r="A14">
        <v>4133</v>
      </c>
      <c r="B14">
        <v>2003</v>
      </c>
      <c r="C14" t="s">
        <v>30</v>
      </c>
      <c r="D14" s="5">
        <v>44033</v>
      </c>
      <c r="E14">
        <v>1051</v>
      </c>
      <c r="F14">
        <v>239</v>
      </c>
      <c r="G14">
        <v>0</v>
      </c>
      <c r="H14" s="6">
        <v>8.5500000000000007E-2</v>
      </c>
      <c r="I14">
        <v>65309917</v>
      </c>
      <c r="J14">
        <v>59830913600</v>
      </c>
      <c r="K14">
        <v>1</v>
      </c>
      <c r="L14">
        <v>6</v>
      </c>
      <c r="M14" s="6">
        <v>7.4999999999999997E-3</v>
      </c>
      <c r="N14" s="7">
        <v>34069</v>
      </c>
      <c r="O14" s="7">
        <v>34069</v>
      </c>
      <c r="P14">
        <v>255.52</v>
      </c>
      <c r="Q14" t="s">
        <v>25</v>
      </c>
      <c r="R14" s="5">
        <v>44035</v>
      </c>
      <c r="S14">
        <v>11771162</v>
      </c>
      <c r="T14">
        <v>9531</v>
      </c>
      <c r="U14" t="s">
        <v>43</v>
      </c>
      <c r="V14" t="s">
        <v>27</v>
      </c>
      <c r="W14">
        <v>9915422660</v>
      </c>
      <c r="X14" t="s">
        <v>28</v>
      </c>
    </row>
    <row r="15" spans="1:24">
      <c r="A15">
        <v>4133</v>
      </c>
      <c r="B15">
        <v>2003</v>
      </c>
      <c r="C15" t="s">
        <v>30</v>
      </c>
      <c r="D15" s="5">
        <v>43892</v>
      </c>
      <c r="E15">
        <v>1052</v>
      </c>
      <c r="F15">
        <v>137</v>
      </c>
      <c r="G15">
        <v>0</v>
      </c>
      <c r="H15" s="6">
        <v>9.5000000000000001E-2</v>
      </c>
      <c r="I15">
        <v>65277668</v>
      </c>
      <c r="J15">
        <v>7798106600</v>
      </c>
      <c r="K15">
        <v>5</v>
      </c>
      <c r="L15">
        <v>6</v>
      </c>
      <c r="M15" s="6">
        <v>7.4999999999999997E-3</v>
      </c>
      <c r="N15" s="7">
        <v>26404</v>
      </c>
      <c r="O15" s="7">
        <v>26404</v>
      </c>
      <c r="P15">
        <v>198.03</v>
      </c>
      <c r="Q15" t="s">
        <v>25</v>
      </c>
      <c r="R15" s="5">
        <v>44015</v>
      </c>
      <c r="S15">
        <v>11461658</v>
      </c>
      <c r="T15">
        <v>9552</v>
      </c>
      <c r="U15" t="s">
        <v>45</v>
      </c>
      <c r="V15" t="s">
        <v>27</v>
      </c>
      <c r="W15">
        <v>9915422660</v>
      </c>
      <c r="X15" t="s">
        <v>28</v>
      </c>
    </row>
    <row r="16" spans="1:24">
      <c r="A16">
        <v>4133</v>
      </c>
      <c r="B16">
        <v>2003</v>
      </c>
      <c r="C16" t="s">
        <v>30</v>
      </c>
      <c r="D16" s="5">
        <v>43892</v>
      </c>
      <c r="E16">
        <v>1052</v>
      </c>
      <c r="F16">
        <v>137</v>
      </c>
      <c r="G16">
        <v>0</v>
      </c>
      <c r="H16" s="6">
        <v>9.5000000000000001E-2</v>
      </c>
      <c r="I16">
        <v>65277668</v>
      </c>
      <c r="J16">
        <v>7798106600</v>
      </c>
      <c r="K16">
        <v>6</v>
      </c>
      <c r="L16">
        <v>6</v>
      </c>
      <c r="M16" s="6">
        <v>7.4999999999999997E-3</v>
      </c>
      <c r="N16" s="7">
        <v>26404</v>
      </c>
      <c r="O16" s="7">
        <v>26404</v>
      </c>
      <c r="P16">
        <v>198.03</v>
      </c>
      <c r="Q16" t="s">
        <v>25</v>
      </c>
      <c r="R16" s="5">
        <v>44041</v>
      </c>
      <c r="S16">
        <v>11783870</v>
      </c>
      <c r="T16">
        <v>9552</v>
      </c>
      <c r="U16" t="s">
        <v>45</v>
      </c>
      <c r="V16" t="s">
        <v>27</v>
      </c>
      <c r="W16">
        <v>9915422660</v>
      </c>
      <c r="X16" t="s">
        <v>28</v>
      </c>
    </row>
    <row r="17" spans="1:24">
      <c r="A17">
        <v>4133</v>
      </c>
      <c r="B17">
        <v>2003</v>
      </c>
      <c r="C17" t="s">
        <v>30</v>
      </c>
      <c r="D17" s="5">
        <v>43859</v>
      </c>
      <c r="E17">
        <v>1053</v>
      </c>
      <c r="F17">
        <v>81</v>
      </c>
      <c r="G17">
        <v>0</v>
      </c>
      <c r="H17" s="6">
        <v>9.5000000000000001E-2</v>
      </c>
      <c r="I17">
        <v>65271302</v>
      </c>
      <c r="J17">
        <v>8127938629</v>
      </c>
      <c r="K17">
        <v>6</v>
      </c>
      <c r="L17">
        <v>6</v>
      </c>
      <c r="M17" s="6">
        <v>7.4999999999999997E-3</v>
      </c>
      <c r="N17" s="7">
        <v>40474</v>
      </c>
      <c r="O17" s="7">
        <v>40474</v>
      </c>
      <c r="P17">
        <v>303.56</v>
      </c>
      <c r="Q17" t="s">
        <v>25</v>
      </c>
      <c r="R17" s="5">
        <v>44025</v>
      </c>
      <c r="S17">
        <v>11657690</v>
      </c>
      <c r="T17">
        <v>9557</v>
      </c>
      <c r="U17" t="s">
        <v>46</v>
      </c>
      <c r="V17" t="s">
        <v>34</v>
      </c>
      <c r="W17">
        <v>8979067640</v>
      </c>
      <c r="X17" t="s">
        <v>35</v>
      </c>
    </row>
    <row r="18" spans="1:24">
      <c r="A18">
        <v>4133</v>
      </c>
      <c r="B18">
        <v>2003</v>
      </c>
      <c r="C18" t="s">
        <v>24</v>
      </c>
      <c r="D18" s="5">
        <v>43971</v>
      </c>
      <c r="E18">
        <v>1055</v>
      </c>
      <c r="F18">
        <v>809</v>
      </c>
      <c r="G18">
        <v>0</v>
      </c>
      <c r="H18" s="6">
        <v>8.5500000000000007E-2</v>
      </c>
      <c r="I18">
        <v>65287424</v>
      </c>
      <c r="J18">
        <v>14631629606</v>
      </c>
      <c r="K18">
        <v>2</v>
      </c>
      <c r="L18">
        <v>6</v>
      </c>
      <c r="M18" s="6">
        <v>7.4999999999999997E-3</v>
      </c>
      <c r="N18" s="7">
        <v>9678</v>
      </c>
      <c r="O18" s="7">
        <v>9678</v>
      </c>
      <c r="P18">
        <v>72.59</v>
      </c>
      <c r="Q18" t="s">
        <v>25</v>
      </c>
      <c r="R18" s="5">
        <v>44020</v>
      </c>
      <c r="S18">
        <v>11593262</v>
      </c>
      <c r="T18">
        <v>9827</v>
      </c>
      <c r="U18" t="s">
        <v>47</v>
      </c>
      <c r="V18" t="s">
        <v>27</v>
      </c>
      <c r="W18">
        <v>9915422660</v>
      </c>
      <c r="X18" t="s">
        <v>28</v>
      </c>
    </row>
    <row r="19" spans="1:24">
      <c r="A19">
        <v>4133</v>
      </c>
      <c r="B19">
        <v>2003</v>
      </c>
      <c r="C19" t="s">
        <v>24</v>
      </c>
      <c r="D19" s="5">
        <v>43979</v>
      </c>
      <c r="E19">
        <v>1055</v>
      </c>
      <c r="F19">
        <v>818</v>
      </c>
      <c r="G19">
        <v>0</v>
      </c>
      <c r="H19" s="6">
        <v>8.5500000000000007E-2</v>
      </c>
      <c r="I19">
        <v>65289435</v>
      </c>
      <c r="J19">
        <v>16054854623</v>
      </c>
      <c r="K19">
        <v>2</v>
      </c>
      <c r="L19">
        <v>6</v>
      </c>
      <c r="M19" s="6">
        <v>7.4999999999999997E-3</v>
      </c>
      <c r="N19" s="7">
        <v>12443</v>
      </c>
      <c r="O19" s="7">
        <v>12443</v>
      </c>
      <c r="P19">
        <v>93.32</v>
      </c>
      <c r="Q19" t="s">
        <v>25</v>
      </c>
      <c r="R19" s="5">
        <v>44020</v>
      </c>
      <c r="S19">
        <v>11593263</v>
      </c>
      <c r="T19">
        <v>9831</v>
      </c>
      <c r="U19" t="s">
        <v>48</v>
      </c>
      <c r="V19" t="s">
        <v>27</v>
      </c>
      <c r="W19">
        <v>9915422660</v>
      </c>
      <c r="X19" t="s">
        <v>28</v>
      </c>
    </row>
    <row r="20" spans="1:24">
      <c r="A20">
        <v>4133</v>
      </c>
      <c r="B20">
        <v>2003</v>
      </c>
      <c r="C20" t="s">
        <v>24</v>
      </c>
      <c r="D20" s="5">
        <v>43874</v>
      </c>
      <c r="E20">
        <v>1064</v>
      </c>
      <c r="F20">
        <v>460</v>
      </c>
      <c r="G20">
        <v>0</v>
      </c>
      <c r="H20" s="6">
        <v>9.5000000000000001E-2</v>
      </c>
      <c r="I20">
        <v>65274695</v>
      </c>
      <c r="J20">
        <v>95883274668</v>
      </c>
      <c r="K20">
        <v>5</v>
      </c>
      <c r="L20">
        <v>6</v>
      </c>
      <c r="M20" s="6">
        <v>7.4999999999999997E-3</v>
      </c>
      <c r="N20" s="7">
        <v>7522</v>
      </c>
      <c r="O20" s="7">
        <v>7522</v>
      </c>
      <c r="P20">
        <v>56.42</v>
      </c>
      <c r="Q20" t="s">
        <v>25</v>
      </c>
      <c r="R20" s="5">
        <v>44021</v>
      </c>
      <c r="S20">
        <v>11613291</v>
      </c>
      <c r="T20">
        <v>9824</v>
      </c>
      <c r="U20" t="s">
        <v>49</v>
      </c>
      <c r="V20" t="s">
        <v>34</v>
      </c>
      <c r="W20">
        <v>8979067640</v>
      </c>
      <c r="X20" t="s">
        <v>35</v>
      </c>
    </row>
    <row r="21" spans="1:24">
      <c r="A21">
        <v>4133</v>
      </c>
      <c r="B21">
        <v>2003</v>
      </c>
      <c r="C21" t="s">
        <v>30</v>
      </c>
      <c r="D21" s="5">
        <v>44014</v>
      </c>
      <c r="E21">
        <v>1065</v>
      </c>
      <c r="F21">
        <v>36</v>
      </c>
      <c r="G21">
        <v>0</v>
      </c>
      <c r="H21" s="6">
        <v>9.5000000000000001E-2</v>
      </c>
      <c r="I21">
        <v>65304176</v>
      </c>
      <c r="J21">
        <v>4930451639</v>
      </c>
      <c r="K21">
        <v>1</v>
      </c>
      <c r="L21">
        <v>6</v>
      </c>
      <c r="M21" s="6">
        <v>7.4999999999999997E-3</v>
      </c>
      <c r="N21" s="7">
        <v>25552</v>
      </c>
      <c r="O21" s="7">
        <v>25552</v>
      </c>
      <c r="P21">
        <v>191.64</v>
      </c>
      <c r="Q21" t="s">
        <v>25</v>
      </c>
      <c r="R21" s="5">
        <v>44015</v>
      </c>
      <c r="S21">
        <v>11461187</v>
      </c>
      <c r="T21">
        <v>9526</v>
      </c>
      <c r="U21" t="s">
        <v>50</v>
      </c>
      <c r="V21" t="s">
        <v>27</v>
      </c>
      <c r="W21">
        <v>9915422660</v>
      </c>
      <c r="X21" t="s">
        <v>28</v>
      </c>
    </row>
    <row r="22" spans="1:24">
      <c r="A22">
        <v>4133</v>
      </c>
      <c r="B22">
        <v>2003</v>
      </c>
      <c r="C22" t="s">
        <v>30</v>
      </c>
      <c r="D22" s="5">
        <v>43895</v>
      </c>
      <c r="E22">
        <v>1065</v>
      </c>
      <c r="F22">
        <v>203</v>
      </c>
      <c r="G22">
        <v>0</v>
      </c>
      <c r="H22" s="6">
        <v>9.5000000000000001E-2</v>
      </c>
      <c r="I22">
        <v>65278579</v>
      </c>
      <c r="J22">
        <v>97045080697</v>
      </c>
      <c r="K22">
        <v>5</v>
      </c>
      <c r="L22">
        <v>6</v>
      </c>
      <c r="M22" s="6">
        <v>7.4999999999999997E-3</v>
      </c>
      <c r="N22" s="7">
        <v>32357</v>
      </c>
      <c r="O22" s="7">
        <v>32357</v>
      </c>
      <c r="P22">
        <v>242.68</v>
      </c>
      <c r="Q22" t="s">
        <v>25</v>
      </c>
      <c r="R22" s="5">
        <v>44019</v>
      </c>
      <c r="S22">
        <v>11587443</v>
      </c>
      <c r="T22">
        <v>9530</v>
      </c>
      <c r="U22" t="s">
        <v>42</v>
      </c>
      <c r="V22" t="s">
        <v>27</v>
      </c>
      <c r="W22">
        <v>9915422660</v>
      </c>
      <c r="X22" t="s">
        <v>28</v>
      </c>
    </row>
    <row r="23" spans="1:24">
      <c r="A23">
        <v>4133</v>
      </c>
      <c r="B23">
        <v>2003</v>
      </c>
      <c r="C23" t="s">
        <v>24</v>
      </c>
      <c r="D23" s="5">
        <v>44012</v>
      </c>
      <c r="E23">
        <v>1066</v>
      </c>
      <c r="F23">
        <v>386</v>
      </c>
      <c r="G23">
        <v>0</v>
      </c>
      <c r="H23" s="6">
        <v>8.5500000000000007E-2</v>
      </c>
      <c r="I23">
        <v>65302642</v>
      </c>
      <c r="J23">
        <v>8275663601</v>
      </c>
      <c r="K23">
        <v>1</v>
      </c>
      <c r="L23">
        <v>6</v>
      </c>
      <c r="M23" s="6">
        <v>7.4999999999999997E-3</v>
      </c>
      <c r="N23" s="7">
        <v>12600</v>
      </c>
      <c r="O23" s="7">
        <v>12600</v>
      </c>
      <c r="P23">
        <v>94.5</v>
      </c>
      <c r="Q23" t="s">
        <v>25</v>
      </c>
      <c r="R23" s="5">
        <v>44015</v>
      </c>
      <c r="S23">
        <v>11462838</v>
      </c>
      <c r="T23">
        <v>9831</v>
      </c>
      <c r="U23" t="s">
        <v>48</v>
      </c>
      <c r="V23" t="s">
        <v>27</v>
      </c>
      <c r="W23">
        <v>9915422660</v>
      </c>
      <c r="X23" t="s">
        <v>28</v>
      </c>
    </row>
    <row r="24" spans="1:24">
      <c r="A24">
        <v>4133</v>
      </c>
      <c r="B24">
        <v>2003</v>
      </c>
      <c r="C24" t="s">
        <v>24</v>
      </c>
      <c r="D24" s="5">
        <v>44039</v>
      </c>
      <c r="E24">
        <v>1066</v>
      </c>
      <c r="F24">
        <v>690</v>
      </c>
      <c r="G24">
        <v>0</v>
      </c>
      <c r="H24" s="6">
        <v>8.5500000000000007E-2</v>
      </c>
      <c r="I24">
        <v>65312194</v>
      </c>
      <c r="J24">
        <v>2862768600</v>
      </c>
      <c r="K24">
        <v>1</v>
      </c>
      <c r="L24">
        <v>6</v>
      </c>
      <c r="M24" s="6">
        <v>7.4999999999999997E-3</v>
      </c>
      <c r="N24" s="7">
        <v>12007</v>
      </c>
      <c r="O24" s="7">
        <v>12007</v>
      </c>
      <c r="P24">
        <v>90.05</v>
      </c>
      <c r="Q24" t="s">
        <v>25</v>
      </c>
      <c r="R24" s="5">
        <v>44042</v>
      </c>
      <c r="S24">
        <v>11787947</v>
      </c>
      <c r="T24">
        <v>9830</v>
      </c>
      <c r="U24" t="s">
        <v>26</v>
      </c>
      <c r="V24" t="s">
        <v>27</v>
      </c>
      <c r="W24">
        <v>9915422660</v>
      </c>
      <c r="X24" t="s">
        <v>28</v>
      </c>
    </row>
    <row r="25" spans="1:24">
      <c r="A25">
        <v>4133</v>
      </c>
      <c r="B25">
        <v>2003</v>
      </c>
      <c r="C25" t="s">
        <v>40</v>
      </c>
      <c r="D25" s="5">
        <v>43791</v>
      </c>
      <c r="E25">
        <v>1069</v>
      </c>
      <c r="F25">
        <v>280</v>
      </c>
      <c r="G25">
        <v>0</v>
      </c>
      <c r="H25" s="6">
        <v>9.7500000000000003E-2</v>
      </c>
      <c r="I25">
        <v>65234920</v>
      </c>
      <c r="J25">
        <v>92089089687</v>
      </c>
      <c r="K25">
        <v>8</v>
      </c>
      <c r="L25">
        <v>8</v>
      </c>
      <c r="M25" s="6">
        <v>8.1250000000000003E-3</v>
      </c>
      <c r="N25" s="7">
        <v>10500</v>
      </c>
      <c r="O25" s="7">
        <v>10500</v>
      </c>
      <c r="P25">
        <v>85.31</v>
      </c>
      <c r="Q25" t="s">
        <v>25</v>
      </c>
      <c r="R25" s="5">
        <v>44019</v>
      </c>
      <c r="S25">
        <v>11507075</v>
      </c>
      <c r="T25">
        <v>9705</v>
      </c>
      <c r="U25" t="s">
        <v>51</v>
      </c>
      <c r="V25" t="s">
        <v>52</v>
      </c>
      <c r="W25">
        <v>10399897640</v>
      </c>
      <c r="X25" t="s">
        <v>53</v>
      </c>
    </row>
    <row r="26" spans="1:24">
      <c r="A26">
        <v>4133</v>
      </c>
      <c r="B26">
        <v>2003</v>
      </c>
      <c r="C26" t="s">
        <v>30</v>
      </c>
      <c r="D26" s="5">
        <v>43874</v>
      </c>
      <c r="E26">
        <v>1080</v>
      </c>
      <c r="F26">
        <v>337</v>
      </c>
      <c r="G26">
        <v>0</v>
      </c>
      <c r="H26" s="6">
        <v>9.5000000000000001E-2</v>
      </c>
      <c r="I26">
        <v>65274703</v>
      </c>
      <c r="J26">
        <v>9022509656</v>
      </c>
      <c r="K26">
        <v>5</v>
      </c>
      <c r="L26">
        <v>6</v>
      </c>
      <c r="M26" s="6">
        <v>7.4999999999999997E-3</v>
      </c>
      <c r="N26" s="7">
        <v>20436</v>
      </c>
      <c r="O26" s="7">
        <v>20436</v>
      </c>
      <c r="P26">
        <v>153.27000000000001</v>
      </c>
      <c r="Q26" t="s">
        <v>25</v>
      </c>
      <c r="R26" s="5">
        <v>44028</v>
      </c>
      <c r="S26">
        <v>11750198</v>
      </c>
      <c r="T26">
        <v>9523</v>
      </c>
      <c r="U26" t="s">
        <v>54</v>
      </c>
      <c r="V26" t="s">
        <v>34</v>
      </c>
      <c r="W26">
        <v>8979067640</v>
      </c>
      <c r="X26" t="s">
        <v>35</v>
      </c>
    </row>
    <row r="27" spans="1:24">
      <c r="A27">
        <v>4133</v>
      </c>
      <c r="B27">
        <v>2003</v>
      </c>
      <c r="C27" t="s">
        <v>30</v>
      </c>
      <c r="D27" s="5">
        <v>43985</v>
      </c>
      <c r="E27">
        <v>1083</v>
      </c>
      <c r="F27">
        <v>644</v>
      </c>
      <c r="G27">
        <v>0</v>
      </c>
      <c r="H27" s="6">
        <v>8.5500000000000007E-2</v>
      </c>
      <c r="I27">
        <v>65291598</v>
      </c>
      <c r="J27">
        <v>22042094000102</v>
      </c>
      <c r="K27">
        <v>2</v>
      </c>
      <c r="L27">
        <v>6</v>
      </c>
      <c r="M27" s="6">
        <v>7.4999999999999997E-3</v>
      </c>
      <c r="N27" s="7">
        <v>111205</v>
      </c>
      <c r="O27" s="7">
        <v>111205</v>
      </c>
      <c r="P27">
        <v>834.04</v>
      </c>
      <c r="Q27" t="s">
        <v>25</v>
      </c>
      <c r="R27" s="5">
        <v>44019</v>
      </c>
      <c r="S27">
        <v>11506309</v>
      </c>
      <c r="T27">
        <v>9503</v>
      </c>
      <c r="U27" t="s">
        <v>55</v>
      </c>
      <c r="V27" t="s">
        <v>27</v>
      </c>
      <c r="W27">
        <v>9915422660</v>
      </c>
      <c r="X27" t="s">
        <v>28</v>
      </c>
    </row>
    <row r="28" spans="1:24">
      <c r="A28">
        <v>4133</v>
      </c>
      <c r="B28">
        <v>2003</v>
      </c>
      <c r="C28" t="s">
        <v>30</v>
      </c>
      <c r="D28" s="5">
        <v>43985</v>
      </c>
      <c r="E28">
        <v>1083</v>
      </c>
      <c r="F28">
        <v>723</v>
      </c>
      <c r="G28">
        <v>0</v>
      </c>
      <c r="H28" s="6">
        <v>8.5500000000000007E-2</v>
      </c>
      <c r="I28">
        <v>65291602</v>
      </c>
      <c r="J28">
        <v>22042094000102</v>
      </c>
      <c r="K28">
        <v>2</v>
      </c>
      <c r="L28">
        <v>6</v>
      </c>
      <c r="M28" s="6">
        <v>7.4999999999999997E-3</v>
      </c>
      <c r="N28" s="7">
        <v>111205</v>
      </c>
      <c r="O28" s="7">
        <v>111205</v>
      </c>
      <c r="P28">
        <v>834.04</v>
      </c>
      <c r="Q28" t="s">
        <v>25</v>
      </c>
      <c r="R28" s="5">
        <v>44019</v>
      </c>
      <c r="S28">
        <v>11513287</v>
      </c>
      <c r="T28">
        <v>9503</v>
      </c>
      <c r="U28" t="s">
        <v>55</v>
      </c>
      <c r="V28" t="s">
        <v>27</v>
      </c>
      <c r="W28">
        <v>9915422660</v>
      </c>
      <c r="X28" t="s">
        <v>28</v>
      </c>
    </row>
    <row r="29" spans="1:24">
      <c r="A29">
        <v>4133</v>
      </c>
      <c r="B29">
        <v>2003</v>
      </c>
      <c r="C29" t="s">
        <v>30</v>
      </c>
      <c r="D29" s="5">
        <v>43938</v>
      </c>
      <c r="E29">
        <v>1086</v>
      </c>
      <c r="F29">
        <v>126</v>
      </c>
      <c r="G29">
        <v>0</v>
      </c>
      <c r="H29" s="6">
        <v>6.7500000000000004E-2</v>
      </c>
      <c r="I29">
        <v>65283199</v>
      </c>
      <c r="J29">
        <v>6982249654</v>
      </c>
      <c r="K29">
        <v>3</v>
      </c>
      <c r="L29">
        <v>6</v>
      </c>
      <c r="M29" s="6">
        <v>5.8329999999999996E-3</v>
      </c>
      <c r="N29" s="7">
        <v>41594</v>
      </c>
      <c r="O29" s="7">
        <v>41594</v>
      </c>
      <c r="P29">
        <v>242.62</v>
      </c>
      <c r="Q29" t="s">
        <v>25</v>
      </c>
      <c r="R29" s="5">
        <v>44025</v>
      </c>
      <c r="S29">
        <v>11657231</v>
      </c>
      <c r="T29">
        <v>9896</v>
      </c>
      <c r="U29" t="s">
        <v>56</v>
      </c>
      <c r="V29" t="s">
        <v>27</v>
      </c>
      <c r="W29">
        <v>9915422660</v>
      </c>
      <c r="X29" t="s">
        <v>28</v>
      </c>
    </row>
    <row r="30" spans="1:24">
      <c r="A30">
        <v>4133</v>
      </c>
      <c r="B30">
        <v>2003</v>
      </c>
      <c r="C30" t="s">
        <v>30</v>
      </c>
      <c r="D30" s="5">
        <v>44040</v>
      </c>
      <c r="E30">
        <v>1087</v>
      </c>
      <c r="F30">
        <v>976</v>
      </c>
      <c r="G30">
        <v>0</v>
      </c>
      <c r="H30" s="6">
        <v>8.5500000000000007E-2</v>
      </c>
      <c r="I30">
        <v>65312790</v>
      </c>
      <c r="J30">
        <v>12656947618</v>
      </c>
      <c r="K30">
        <v>1</v>
      </c>
      <c r="L30">
        <v>6</v>
      </c>
      <c r="M30" s="6">
        <v>7.4999999999999997E-3</v>
      </c>
      <c r="N30" s="7">
        <v>42934</v>
      </c>
      <c r="O30" s="7">
        <v>42934</v>
      </c>
      <c r="P30">
        <v>322.01</v>
      </c>
      <c r="Q30" t="s">
        <v>25</v>
      </c>
      <c r="R30" s="5">
        <v>44043</v>
      </c>
      <c r="S30">
        <v>11791155</v>
      </c>
      <c r="T30">
        <v>9481</v>
      </c>
      <c r="U30" t="s">
        <v>57</v>
      </c>
      <c r="V30" t="s">
        <v>27</v>
      </c>
      <c r="W30">
        <v>9915422660</v>
      </c>
      <c r="X30" t="s">
        <v>28</v>
      </c>
    </row>
    <row r="31" spans="1:24">
      <c r="A31">
        <v>4133</v>
      </c>
      <c r="B31">
        <v>2003</v>
      </c>
      <c r="C31" t="s">
        <v>30</v>
      </c>
      <c r="D31" s="5">
        <v>43851</v>
      </c>
      <c r="E31">
        <v>1092</v>
      </c>
      <c r="F31">
        <v>331</v>
      </c>
      <c r="G31">
        <v>0</v>
      </c>
      <c r="H31" s="6">
        <v>9.5000000000000001E-2</v>
      </c>
      <c r="I31">
        <v>65270013</v>
      </c>
      <c r="J31">
        <v>48783021604</v>
      </c>
      <c r="K31">
        <v>6</v>
      </c>
      <c r="L31">
        <v>6</v>
      </c>
      <c r="M31" s="6">
        <v>7.4999999999999997E-3</v>
      </c>
      <c r="N31" s="7">
        <v>34059</v>
      </c>
      <c r="O31" s="7">
        <v>34059</v>
      </c>
      <c r="P31">
        <v>255.44</v>
      </c>
      <c r="Q31" t="s">
        <v>25</v>
      </c>
      <c r="R31" s="5">
        <v>44019</v>
      </c>
      <c r="S31">
        <v>11587432</v>
      </c>
      <c r="T31">
        <v>9531</v>
      </c>
      <c r="U31" t="s">
        <v>43</v>
      </c>
      <c r="V31" t="s">
        <v>32</v>
      </c>
      <c r="W31">
        <v>13869026677</v>
      </c>
      <c r="X31" t="s">
        <v>33</v>
      </c>
    </row>
    <row r="32" spans="1:24">
      <c r="A32">
        <v>4133</v>
      </c>
      <c r="B32">
        <v>2003</v>
      </c>
      <c r="C32" t="s">
        <v>30</v>
      </c>
      <c r="D32" s="5">
        <v>43950</v>
      </c>
      <c r="E32">
        <v>1093</v>
      </c>
      <c r="F32">
        <v>187</v>
      </c>
      <c r="G32">
        <v>0</v>
      </c>
      <c r="H32" s="6">
        <v>8.5500000000000007E-2</v>
      </c>
      <c r="I32">
        <v>65283977</v>
      </c>
      <c r="J32">
        <v>7923925666</v>
      </c>
      <c r="K32">
        <v>2</v>
      </c>
      <c r="L32">
        <v>6</v>
      </c>
      <c r="M32" s="6">
        <v>7.4999999999999997E-3</v>
      </c>
      <c r="N32" s="7">
        <v>34366</v>
      </c>
      <c r="O32" s="7">
        <v>34366</v>
      </c>
      <c r="P32">
        <v>257.75</v>
      </c>
      <c r="Q32" t="s">
        <v>58</v>
      </c>
      <c r="R32" s="5">
        <v>43994</v>
      </c>
      <c r="S32">
        <v>11341726</v>
      </c>
      <c r="T32">
        <v>9531</v>
      </c>
      <c r="U32" t="s">
        <v>43</v>
      </c>
      <c r="V32" t="s">
        <v>27</v>
      </c>
      <c r="W32">
        <v>9915422660</v>
      </c>
      <c r="X32" t="s">
        <v>28</v>
      </c>
    </row>
    <row r="33" spans="1:24">
      <c r="A33">
        <v>4133</v>
      </c>
      <c r="B33">
        <v>2003</v>
      </c>
      <c r="C33" t="s">
        <v>30</v>
      </c>
      <c r="D33" s="5">
        <v>43950</v>
      </c>
      <c r="E33">
        <v>1093</v>
      </c>
      <c r="F33">
        <v>187</v>
      </c>
      <c r="G33">
        <v>0</v>
      </c>
      <c r="H33" s="6">
        <v>8.5500000000000007E-2</v>
      </c>
      <c r="I33">
        <v>65283977</v>
      </c>
      <c r="J33">
        <v>7923925666</v>
      </c>
      <c r="K33">
        <v>3</v>
      </c>
      <c r="L33">
        <v>6</v>
      </c>
      <c r="M33" s="6">
        <v>7.4999999999999997E-3</v>
      </c>
      <c r="N33" s="7">
        <v>34366</v>
      </c>
      <c r="O33" s="7">
        <v>34366</v>
      </c>
      <c r="P33">
        <v>257.75</v>
      </c>
      <c r="Q33" t="s">
        <v>25</v>
      </c>
      <c r="R33" s="5">
        <v>44020</v>
      </c>
      <c r="S33">
        <v>11592248</v>
      </c>
      <c r="T33">
        <v>9531</v>
      </c>
      <c r="U33" t="s">
        <v>43</v>
      </c>
      <c r="V33" t="s">
        <v>27</v>
      </c>
      <c r="W33">
        <v>9915422660</v>
      </c>
      <c r="X33" t="s">
        <v>28</v>
      </c>
    </row>
    <row r="34" spans="1:24">
      <c r="A34">
        <v>4133</v>
      </c>
      <c r="B34">
        <v>2003</v>
      </c>
      <c r="C34" t="s">
        <v>30</v>
      </c>
      <c r="D34" s="5">
        <v>43958</v>
      </c>
      <c r="E34">
        <v>1093</v>
      </c>
      <c r="F34">
        <v>382</v>
      </c>
      <c r="G34">
        <v>0</v>
      </c>
      <c r="H34" s="6">
        <v>8.5500000000000007E-2</v>
      </c>
      <c r="I34">
        <v>65285015</v>
      </c>
      <c r="J34">
        <v>8348797602</v>
      </c>
      <c r="K34">
        <v>3</v>
      </c>
      <c r="L34">
        <v>6</v>
      </c>
      <c r="M34" s="6">
        <v>7.4999999999999997E-3</v>
      </c>
      <c r="N34" s="7">
        <v>20620</v>
      </c>
      <c r="O34" s="7">
        <v>20620</v>
      </c>
      <c r="P34">
        <v>154.65</v>
      </c>
      <c r="Q34" t="s">
        <v>25</v>
      </c>
      <c r="R34" s="5">
        <v>44020</v>
      </c>
      <c r="S34">
        <v>11593002</v>
      </c>
      <c r="T34">
        <v>9523</v>
      </c>
      <c r="U34" t="s">
        <v>54</v>
      </c>
      <c r="V34" t="s">
        <v>27</v>
      </c>
      <c r="W34">
        <v>9915422660</v>
      </c>
      <c r="X34" t="s">
        <v>28</v>
      </c>
    </row>
    <row r="35" spans="1:24">
      <c r="A35">
        <v>4133</v>
      </c>
      <c r="B35">
        <v>2003</v>
      </c>
      <c r="C35" t="s">
        <v>40</v>
      </c>
      <c r="D35" s="5">
        <v>43798</v>
      </c>
      <c r="E35">
        <v>1106</v>
      </c>
      <c r="F35">
        <v>408</v>
      </c>
      <c r="G35">
        <v>0</v>
      </c>
      <c r="H35" s="6">
        <v>9.7500000000000003E-2</v>
      </c>
      <c r="I35">
        <v>65263226</v>
      </c>
      <c r="J35">
        <v>6691652630</v>
      </c>
      <c r="K35">
        <v>8</v>
      </c>
      <c r="L35">
        <v>8</v>
      </c>
      <c r="M35" s="6">
        <v>8.1250000000000003E-3</v>
      </c>
      <c r="N35" s="7">
        <v>10500</v>
      </c>
      <c r="O35" s="7">
        <v>10500</v>
      </c>
      <c r="P35">
        <v>85.31</v>
      </c>
      <c r="Q35" t="s">
        <v>25</v>
      </c>
      <c r="R35" s="5">
        <v>44026</v>
      </c>
      <c r="S35">
        <v>11721106</v>
      </c>
      <c r="T35">
        <v>9705</v>
      </c>
      <c r="U35" t="s">
        <v>51</v>
      </c>
      <c r="V35" t="s">
        <v>59</v>
      </c>
      <c r="W35">
        <v>1576233600</v>
      </c>
      <c r="X35" t="s">
        <v>60</v>
      </c>
    </row>
    <row r="36" spans="1:24">
      <c r="A36">
        <v>4133</v>
      </c>
      <c r="B36">
        <v>2003</v>
      </c>
      <c r="C36" t="s">
        <v>40</v>
      </c>
      <c r="D36" s="5">
        <v>43798</v>
      </c>
      <c r="E36">
        <v>1107</v>
      </c>
      <c r="F36">
        <v>404</v>
      </c>
      <c r="G36">
        <v>0</v>
      </c>
      <c r="H36" s="6">
        <v>9.7500000000000003E-2</v>
      </c>
      <c r="I36">
        <v>65263493</v>
      </c>
      <c r="J36">
        <v>1654769665</v>
      </c>
      <c r="K36">
        <v>8</v>
      </c>
      <c r="L36">
        <v>8</v>
      </c>
      <c r="M36" s="6">
        <v>8.1250000000000003E-3</v>
      </c>
      <c r="N36" s="7">
        <v>8250</v>
      </c>
      <c r="O36" s="7">
        <v>8250</v>
      </c>
      <c r="P36">
        <v>67.03</v>
      </c>
      <c r="Q36" t="s">
        <v>25</v>
      </c>
      <c r="R36" s="5">
        <v>44027</v>
      </c>
      <c r="S36">
        <v>11744115</v>
      </c>
      <c r="T36">
        <v>9702</v>
      </c>
      <c r="U36" t="s">
        <v>61</v>
      </c>
      <c r="V36" t="s">
        <v>59</v>
      </c>
      <c r="W36">
        <v>1576233600</v>
      </c>
      <c r="X36" t="s">
        <v>60</v>
      </c>
    </row>
    <row r="37" spans="1:24">
      <c r="A37">
        <v>4133</v>
      </c>
      <c r="B37">
        <v>2003</v>
      </c>
      <c r="C37" t="s">
        <v>30</v>
      </c>
      <c r="D37" s="5">
        <v>43928</v>
      </c>
      <c r="E37">
        <v>1113</v>
      </c>
      <c r="F37">
        <v>615</v>
      </c>
      <c r="G37">
        <v>0</v>
      </c>
      <c r="H37" s="6">
        <v>8.5500000000000007E-2</v>
      </c>
      <c r="I37">
        <v>65282433</v>
      </c>
      <c r="J37">
        <v>8116628615</v>
      </c>
      <c r="K37">
        <v>4</v>
      </c>
      <c r="L37">
        <v>6</v>
      </c>
      <c r="M37" s="6">
        <v>7.4999999999999997E-3</v>
      </c>
      <c r="N37" s="7">
        <v>17183</v>
      </c>
      <c r="O37" s="7">
        <v>17183</v>
      </c>
      <c r="P37">
        <v>128.87</v>
      </c>
      <c r="Q37" t="s">
        <v>25</v>
      </c>
      <c r="R37" s="5">
        <v>44025</v>
      </c>
      <c r="S37">
        <v>11694822</v>
      </c>
      <c r="T37">
        <v>9521</v>
      </c>
      <c r="U37" t="s">
        <v>62</v>
      </c>
      <c r="V37" t="s">
        <v>32</v>
      </c>
      <c r="W37">
        <v>13869026677</v>
      </c>
      <c r="X37" t="s">
        <v>33</v>
      </c>
    </row>
    <row r="38" spans="1:24">
      <c r="A38">
        <v>4133</v>
      </c>
      <c r="B38">
        <v>2003</v>
      </c>
      <c r="C38" t="s">
        <v>30</v>
      </c>
      <c r="D38" s="5">
        <v>43972</v>
      </c>
      <c r="E38">
        <v>1113</v>
      </c>
      <c r="F38">
        <v>706</v>
      </c>
      <c r="G38">
        <v>0</v>
      </c>
      <c r="H38" s="6">
        <v>8.5500000000000007E-2</v>
      </c>
      <c r="I38">
        <v>65287870</v>
      </c>
      <c r="J38">
        <v>11448516617</v>
      </c>
      <c r="K38">
        <v>2</v>
      </c>
      <c r="L38">
        <v>6</v>
      </c>
      <c r="M38" s="6">
        <v>7.4999999999999997E-3</v>
      </c>
      <c r="N38" s="7">
        <v>25552</v>
      </c>
      <c r="O38" s="7">
        <v>25552</v>
      </c>
      <c r="P38">
        <v>191.64</v>
      </c>
      <c r="Q38" t="s">
        <v>25</v>
      </c>
      <c r="R38" s="5">
        <v>44020</v>
      </c>
      <c r="S38">
        <v>11592309</v>
      </c>
      <c r="T38">
        <v>9526</v>
      </c>
      <c r="U38" t="s">
        <v>50</v>
      </c>
      <c r="V38" t="s">
        <v>27</v>
      </c>
      <c r="W38">
        <v>9915422660</v>
      </c>
      <c r="X38" t="s">
        <v>28</v>
      </c>
    </row>
    <row r="39" spans="1:24">
      <c r="A39">
        <v>4133</v>
      </c>
      <c r="B39">
        <v>2003</v>
      </c>
      <c r="C39" t="s">
        <v>30</v>
      </c>
      <c r="D39" s="5">
        <v>43986</v>
      </c>
      <c r="E39">
        <v>1113</v>
      </c>
      <c r="F39">
        <v>730</v>
      </c>
      <c r="G39">
        <v>0</v>
      </c>
      <c r="H39" s="6">
        <v>9.5000000000000001E-2</v>
      </c>
      <c r="I39">
        <v>65291923</v>
      </c>
      <c r="J39">
        <v>35982241000168</v>
      </c>
      <c r="K39">
        <v>2</v>
      </c>
      <c r="L39">
        <v>6</v>
      </c>
      <c r="M39" s="6">
        <v>7.4999999999999997E-3</v>
      </c>
      <c r="N39" s="7">
        <v>17035</v>
      </c>
      <c r="O39" s="7">
        <v>17035</v>
      </c>
      <c r="P39">
        <v>127.76</v>
      </c>
      <c r="Q39" t="s">
        <v>25</v>
      </c>
      <c r="R39" s="5">
        <v>44025</v>
      </c>
      <c r="S39">
        <v>11694823</v>
      </c>
      <c r="T39">
        <v>9521</v>
      </c>
      <c r="U39" t="s">
        <v>62</v>
      </c>
      <c r="V39" t="s">
        <v>27</v>
      </c>
      <c r="W39">
        <v>9915422660</v>
      </c>
      <c r="X39" t="s">
        <v>28</v>
      </c>
    </row>
    <row r="40" spans="1:24">
      <c r="A40">
        <v>4133</v>
      </c>
      <c r="B40">
        <v>2003</v>
      </c>
      <c r="C40" t="s">
        <v>30</v>
      </c>
      <c r="D40" s="5">
        <v>44022</v>
      </c>
      <c r="E40">
        <v>1114</v>
      </c>
      <c r="F40">
        <v>94</v>
      </c>
      <c r="G40">
        <v>0</v>
      </c>
      <c r="H40" s="6">
        <v>9.5000000000000001E-2</v>
      </c>
      <c r="I40">
        <v>65306315</v>
      </c>
      <c r="J40">
        <v>10506999637</v>
      </c>
      <c r="K40">
        <v>1</v>
      </c>
      <c r="L40">
        <v>6</v>
      </c>
      <c r="M40" s="6">
        <v>7.4999999999999997E-3</v>
      </c>
      <c r="N40" s="7">
        <v>25552</v>
      </c>
      <c r="O40" s="7">
        <v>25552</v>
      </c>
      <c r="P40">
        <v>191.64</v>
      </c>
      <c r="Q40" t="s">
        <v>25</v>
      </c>
      <c r="R40" s="5">
        <v>44028</v>
      </c>
      <c r="S40">
        <v>11749943</v>
      </c>
      <c r="T40">
        <v>9526</v>
      </c>
      <c r="U40" t="s">
        <v>50</v>
      </c>
      <c r="V40" t="s">
        <v>27</v>
      </c>
      <c r="W40">
        <v>9915422660</v>
      </c>
      <c r="X40" t="s">
        <v>28</v>
      </c>
    </row>
    <row r="41" spans="1:24">
      <c r="A41">
        <v>4133</v>
      </c>
      <c r="B41">
        <v>2003</v>
      </c>
      <c r="C41" t="s">
        <v>30</v>
      </c>
      <c r="D41" s="5">
        <v>44035</v>
      </c>
      <c r="E41">
        <v>1114</v>
      </c>
      <c r="F41">
        <v>381</v>
      </c>
      <c r="G41">
        <v>0</v>
      </c>
      <c r="H41" s="6">
        <v>8.5500000000000007E-2</v>
      </c>
      <c r="I41">
        <v>65311413</v>
      </c>
      <c r="J41">
        <v>96305622</v>
      </c>
      <c r="K41">
        <v>1</v>
      </c>
      <c r="L41">
        <v>6</v>
      </c>
      <c r="M41" s="6">
        <v>7.4999999999999997E-3</v>
      </c>
      <c r="N41" s="7">
        <v>20442</v>
      </c>
      <c r="O41" s="7">
        <v>20442</v>
      </c>
      <c r="P41">
        <v>153.32</v>
      </c>
      <c r="Q41" t="s">
        <v>25</v>
      </c>
      <c r="R41" s="5">
        <v>44040</v>
      </c>
      <c r="S41">
        <v>11780678</v>
      </c>
      <c r="T41">
        <v>9523</v>
      </c>
      <c r="U41" t="s">
        <v>54</v>
      </c>
      <c r="V41" t="s">
        <v>27</v>
      </c>
      <c r="W41">
        <v>9915422660</v>
      </c>
      <c r="X41" t="s">
        <v>28</v>
      </c>
    </row>
    <row r="42" spans="1:24">
      <c r="A42">
        <v>4133</v>
      </c>
      <c r="B42">
        <v>2003</v>
      </c>
      <c r="C42" t="s">
        <v>30</v>
      </c>
      <c r="D42" s="5">
        <v>44034</v>
      </c>
      <c r="E42">
        <v>1118</v>
      </c>
      <c r="F42">
        <v>859</v>
      </c>
      <c r="G42">
        <v>0</v>
      </c>
      <c r="H42" s="6">
        <v>8.5500000000000007E-2</v>
      </c>
      <c r="I42">
        <v>65310743</v>
      </c>
      <c r="J42">
        <v>9483377617</v>
      </c>
      <c r="K42">
        <v>1</v>
      </c>
      <c r="L42">
        <v>6</v>
      </c>
      <c r="M42" s="6">
        <v>7.4999999999999997E-3</v>
      </c>
      <c r="N42" s="7">
        <v>49289</v>
      </c>
      <c r="O42" s="7">
        <v>49289</v>
      </c>
      <c r="P42">
        <v>369.67</v>
      </c>
      <c r="Q42" t="s">
        <v>25</v>
      </c>
      <c r="R42" s="5">
        <v>44040</v>
      </c>
      <c r="S42">
        <v>11780555</v>
      </c>
      <c r="T42">
        <v>9899</v>
      </c>
      <c r="U42" t="s">
        <v>63</v>
      </c>
      <c r="V42" t="s">
        <v>27</v>
      </c>
      <c r="W42">
        <v>9915422660</v>
      </c>
      <c r="X42" t="s">
        <v>28</v>
      </c>
    </row>
    <row r="43" spans="1:24">
      <c r="A43">
        <v>4133</v>
      </c>
      <c r="B43">
        <v>2003</v>
      </c>
      <c r="C43" t="s">
        <v>30</v>
      </c>
      <c r="D43" s="5">
        <v>43901</v>
      </c>
      <c r="E43">
        <v>1123</v>
      </c>
      <c r="F43">
        <v>596</v>
      </c>
      <c r="G43">
        <v>1</v>
      </c>
      <c r="H43" s="6">
        <v>9.5000000000000001E-2</v>
      </c>
      <c r="I43">
        <v>65280007</v>
      </c>
      <c r="J43">
        <v>12292751690</v>
      </c>
      <c r="K43">
        <v>1</v>
      </c>
      <c r="L43">
        <v>6</v>
      </c>
      <c r="M43" s="6">
        <v>7.4999999999999997E-3</v>
      </c>
      <c r="N43" s="7">
        <v>41510</v>
      </c>
      <c r="O43" s="7">
        <v>41510</v>
      </c>
      <c r="P43">
        <v>311.33</v>
      </c>
      <c r="Q43" t="s">
        <v>58</v>
      </c>
      <c r="R43" s="5">
        <v>43903</v>
      </c>
      <c r="S43">
        <v>10548068</v>
      </c>
      <c r="T43">
        <v>9869</v>
      </c>
      <c r="U43" t="s">
        <v>64</v>
      </c>
      <c r="V43" t="s">
        <v>27</v>
      </c>
      <c r="W43">
        <v>9915422660</v>
      </c>
      <c r="X43" t="s">
        <v>28</v>
      </c>
    </row>
    <row r="44" spans="1:24">
      <c r="A44">
        <v>4133</v>
      </c>
      <c r="B44">
        <v>2003</v>
      </c>
      <c r="C44" t="s">
        <v>30</v>
      </c>
      <c r="D44" s="5">
        <v>44040</v>
      </c>
      <c r="E44">
        <v>1125</v>
      </c>
      <c r="F44">
        <v>474</v>
      </c>
      <c r="G44">
        <v>0</v>
      </c>
      <c r="H44" s="6">
        <v>8.5500000000000007E-2</v>
      </c>
      <c r="I44">
        <v>65312902</v>
      </c>
      <c r="J44">
        <v>7608595663</v>
      </c>
      <c r="K44">
        <v>1</v>
      </c>
      <c r="L44">
        <v>6</v>
      </c>
      <c r="M44" s="6">
        <v>7.4999999999999997E-3</v>
      </c>
      <c r="N44" s="7">
        <v>36468</v>
      </c>
      <c r="O44" s="7">
        <v>36468</v>
      </c>
      <c r="P44">
        <v>273.51</v>
      </c>
      <c r="Q44" t="s">
        <v>25</v>
      </c>
      <c r="R44" s="5">
        <v>44043</v>
      </c>
      <c r="S44">
        <v>11791172</v>
      </c>
      <c r="T44">
        <v>9928</v>
      </c>
      <c r="U44" t="s">
        <v>65</v>
      </c>
      <c r="V44" t="s">
        <v>27</v>
      </c>
      <c r="W44">
        <v>9915422660</v>
      </c>
      <c r="X44" t="s">
        <v>28</v>
      </c>
    </row>
    <row r="45" spans="1:24">
      <c r="A45">
        <v>4133</v>
      </c>
      <c r="B45">
        <v>2003</v>
      </c>
      <c r="C45" t="s">
        <v>24</v>
      </c>
      <c r="D45" s="5">
        <v>43854</v>
      </c>
      <c r="E45">
        <v>1131</v>
      </c>
      <c r="F45">
        <v>414</v>
      </c>
      <c r="G45">
        <v>0</v>
      </c>
      <c r="H45" s="6">
        <v>9.5000000000000001E-2</v>
      </c>
      <c r="I45">
        <v>65270398</v>
      </c>
      <c r="J45">
        <v>10766738647</v>
      </c>
      <c r="K45">
        <v>6</v>
      </c>
      <c r="L45">
        <v>6</v>
      </c>
      <c r="M45" s="6">
        <v>7.4999999999999997E-3</v>
      </c>
      <c r="N45" s="7">
        <v>13860</v>
      </c>
      <c r="O45" s="7">
        <v>13860</v>
      </c>
      <c r="P45">
        <v>103.95</v>
      </c>
      <c r="Q45" t="s">
        <v>25</v>
      </c>
      <c r="R45" s="5">
        <v>44019</v>
      </c>
      <c r="S45">
        <v>11516308</v>
      </c>
      <c r="T45">
        <v>9833</v>
      </c>
      <c r="U45" t="s">
        <v>66</v>
      </c>
      <c r="V45" t="s">
        <v>32</v>
      </c>
      <c r="W45">
        <v>12390588611</v>
      </c>
      <c r="X45" t="s">
        <v>67</v>
      </c>
    </row>
    <row r="46" spans="1:24">
      <c r="A46">
        <v>4133</v>
      </c>
      <c r="B46">
        <v>2003</v>
      </c>
      <c r="C46" t="s">
        <v>24</v>
      </c>
      <c r="D46" s="5">
        <v>43882</v>
      </c>
      <c r="E46">
        <v>1131</v>
      </c>
      <c r="F46">
        <v>530</v>
      </c>
      <c r="G46">
        <v>0</v>
      </c>
      <c r="H46" s="6">
        <v>9.5000000000000001E-2</v>
      </c>
      <c r="I46">
        <v>65276390</v>
      </c>
      <c r="J46">
        <v>61172707634</v>
      </c>
      <c r="K46">
        <v>5</v>
      </c>
      <c r="L46">
        <v>6</v>
      </c>
      <c r="M46" s="6">
        <v>7.4999999999999997E-3</v>
      </c>
      <c r="N46" s="7">
        <v>6838</v>
      </c>
      <c r="O46" s="7">
        <v>6838</v>
      </c>
      <c r="P46">
        <v>51.29</v>
      </c>
      <c r="Q46" t="s">
        <v>25</v>
      </c>
      <c r="R46" s="5">
        <v>44019</v>
      </c>
      <c r="S46">
        <v>11587440</v>
      </c>
      <c r="T46">
        <v>9823</v>
      </c>
      <c r="U46" t="s">
        <v>68</v>
      </c>
      <c r="V46" t="s">
        <v>27</v>
      </c>
      <c r="W46">
        <v>9915422660</v>
      </c>
      <c r="X46" t="s">
        <v>28</v>
      </c>
    </row>
    <row r="47" spans="1:24">
      <c r="A47">
        <v>4133</v>
      </c>
      <c r="B47">
        <v>2003</v>
      </c>
      <c r="C47" t="s">
        <v>24</v>
      </c>
      <c r="D47" s="5">
        <v>43971</v>
      </c>
      <c r="E47">
        <v>1132</v>
      </c>
      <c r="F47">
        <v>902</v>
      </c>
      <c r="G47">
        <v>0</v>
      </c>
      <c r="H47" s="6">
        <v>9.5000000000000001E-2</v>
      </c>
      <c r="I47">
        <v>65287565</v>
      </c>
      <c r="J47">
        <v>1957385000142</v>
      </c>
      <c r="K47">
        <v>2</v>
      </c>
      <c r="L47">
        <v>6</v>
      </c>
      <c r="M47" s="6">
        <v>7.4999999999999997E-3</v>
      </c>
      <c r="N47" s="7">
        <v>8295</v>
      </c>
      <c r="O47" s="7">
        <v>8295</v>
      </c>
      <c r="P47">
        <v>62.21</v>
      </c>
      <c r="Q47" t="s">
        <v>25</v>
      </c>
      <c r="R47" s="5">
        <v>44025</v>
      </c>
      <c r="S47">
        <v>11654345</v>
      </c>
      <c r="T47">
        <v>9825</v>
      </c>
      <c r="U47" t="s">
        <v>29</v>
      </c>
      <c r="V47" t="s">
        <v>27</v>
      </c>
      <c r="W47">
        <v>9915422660</v>
      </c>
      <c r="X47" t="s">
        <v>28</v>
      </c>
    </row>
    <row r="48" spans="1:24">
      <c r="A48">
        <v>4133</v>
      </c>
      <c r="B48">
        <v>2003</v>
      </c>
      <c r="C48" t="s">
        <v>30</v>
      </c>
      <c r="D48" s="5">
        <v>43910</v>
      </c>
      <c r="E48">
        <v>1142</v>
      </c>
      <c r="F48">
        <v>361</v>
      </c>
      <c r="G48">
        <v>0</v>
      </c>
      <c r="H48" s="6">
        <v>9.5000000000000001E-2</v>
      </c>
      <c r="I48">
        <v>65281464</v>
      </c>
      <c r="J48">
        <v>4574917601</v>
      </c>
      <c r="K48">
        <v>4</v>
      </c>
      <c r="L48">
        <v>6</v>
      </c>
      <c r="M48" s="6">
        <v>7.4999999999999997E-3</v>
      </c>
      <c r="N48" s="7">
        <v>17183</v>
      </c>
      <c r="O48" s="7">
        <v>17183</v>
      </c>
      <c r="P48">
        <v>128.87</v>
      </c>
      <c r="Q48" t="s">
        <v>25</v>
      </c>
      <c r="R48" s="5">
        <v>44026</v>
      </c>
      <c r="S48">
        <v>11721107</v>
      </c>
      <c r="T48">
        <v>9521</v>
      </c>
      <c r="U48" t="s">
        <v>62</v>
      </c>
      <c r="V48" t="s">
        <v>27</v>
      </c>
      <c r="W48">
        <v>9915422660</v>
      </c>
      <c r="X48" t="s">
        <v>28</v>
      </c>
    </row>
    <row r="50" spans="15:16">
      <c r="P50" s="8">
        <f>SUM(P2:P49)</f>
        <v>11417.060000000003</v>
      </c>
    </row>
    <row r="51" spans="15:16">
      <c r="O51" s="9" t="s">
        <v>69</v>
      </c>
      <c r="P51" s="10">
        <f>P50*1.5%</f>
        <v>171.25590000000005</v>
      </c>
    </row>
    <row r="52" spans="15:16">
      <c r="P52" s="11">
        <f>P50-P51</f>
        <v>11245.804100000003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Jéssyca Serafim Sabino Brito</dc:creator>
  <cp:lastModifiedBy>Barbarab4133_00</cp:lastModifiedBy>
  <dcterms:created xsi:type="dcterms:W3CDTF">2020-08-25T14:16:17Z</dcterms:created>
  <dcterms:modified xsi:type="dcterms:W3CDTF">2020-08-26T17:41:12Z</dcterms:modified>
</cp:coreProperties>
</file>