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mao\Desktop\"/>
    </mc:Choice>
  </mc:AlternateContent>
  <xr:revisionPtr revIDLastSave="0" documentId="13_ncr:1_{93DE0209-0D68-4177-8256-CFB309D06E00}" xr6:coauthVersionLast="45" xr6:coauthVersionMax="45" xr10:uidLastSave="{00000000-0000-0000-0000-000000000000}"/>
  <bookViews>
    <workbookView xWindow="28680" yWindow="-120" windowWidth="29040" windowHeight="16440" xr2:uid="{BE7A66D4-A09F-4673-B8C1-94A6AACE64E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3" i="1" l="1"/>
  <c r="R13" i="1" s="1"/>
  <c r="Q9" i="1" l="1"/>
  <c r="R9" i="1" s="1"/>
  <c r="Q10" i="1"/>
  <c r="R10" i="1" s="1"/>
  <c r="Q11" i="1"/>
  <c r="R11" i="1" s="1"/>
  <c r="Q12" i="1"/>
  <c r="R12" i="1" s="1"/>
  <c r="Q8" i="1"/>
  <c r="R8" i="1" s="1"/>
</calcChain>
</file>

<file path=xl/sharedStrings.xml><?xml version="1.0" encoding="utf-8"?>
<sst xmlns="http://schemas.openxmlformats.org/spreadsheetml/2006/main" count="18" uniqueCount="14">
  <si>
    <t>Cabos</t>
  </si>
  <si>
    <t>N° Eletroduto</t>
  </si>
  <si>
    <t>Circuitos</t>
  </si>
  <si>
    <t>Bitola (mm)</t>
  </si>
  <si>
    <t>Bitola (in)</t>
  </si>
  <si>
    <t>condutor</t>
  </si>
  <si>
    <t>area(mm²)</t>
  </si>
  <si>
    <t>2,3,6</t>
  </si>
  <si>
    <t>1,6,7</t>
  </si>
  <si>
    <t>1/2"</t>
  </si>
  <si>
    <t>3/4"</t>
  </si>
  <si>
    <t>ENTRADA</t>
  </si>
  <si>
    <t>GERAL</t>
  </si>
  <si>
    <t>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</si>
</sst>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8CA75-0998-4E3F-A66A-07C6EB410682}">
  <dimension ref="E6:S27"/>
  <sheetViews>
    <sheetView tabSelected="1" workbookViewId="0">
      <selection activeCell="P24" sqref="P24"/>
    </sheetView>
  </sheetViews>
  <sheetFormatPr defaultRowHeight="15" x14ac:dyDescent="0.25"/>
  <cols>
    <col min="5" max="6" width="9" bestFit="1" customWidth="1"/>
    <col min="7" max="7" width="13.140625" bestFit="1" customWidth="1"/>
    <col min="8" max="8" width="9" bestFit="1" customWidth="1"/>
    <col min="9" max="9" width="7.7109375" customWidth="1"/>
    <col min="10" max="10" width="7.140625" customWidth="1"/>
    <col min="11" max="11" width="7.42578125" customWidth="1"/>
    <col min="12" max="12" width="5.5703125" customWidth="1"/>
    <col min="13" max="13" width="5" customWidth="1"/>
    <col min="14" max="14" width="5.7109375" customWidth="1"/>
    <col min="15" max="15" width="6.28515625" customWidth="1"/>
    <col min="16" max="16" width="7.42578125" customWidth="1"/>
    <col min="17" max="17" width="11.42578125" bestFit="1" customWidth="1"/>
    <col min="18" max="18" width="14.5703125" bestFit="1" customWidth="1"/>
    <col min="19" max="19" width="12.28515625" customWidth="1"/>
  </cols>
  <sheetData>
    <row r="6" spans="7:19" x14ac:dyDescent="0.25">
      <c r="G6" s="1"/>
      <c r="H6" s="1"/>
      <c r="I6" s="8" t="s">
        <v>0</v>
      </c>
      <c r="J6" s="8"/>
      <c r="K6" s="8"/>
      <c r="L6" s="8"/>
      <c r="M6" s="8"/>
      <c r="N6" s="8"/>
      <c r="O6" s="8"/>
      <c r="P6" s="8"/>
    </row>
    <row r="7" spans="7:19" x14ac:dyDescent="0.25">
      <c r="G7" s="2" t="s">
        <v>1</v>
      </c>
      <c r="H7" s="2" t="s">
        <v>2</v>
      </c>
      <c r="I7" s="2">
        <v>1.5</v>
      </c>
      <c r="J7" s="2">
        <v>2.5</v>
      </c>
      <c r="K7" s="2">
        <v>4</v>
      </c>
      <c r="L7" s="2">
        <v>6</v>
      </c>
      <c r="M7" s="2">
        <v>10</v>
      </c>
      <c r="N7" s="2">
        <v>16</v>
      </c>
      <c r="O7" s="2">
        <v>25</v>
      </c>
      <c r="P7" s="2">
        <v>35</v>
      </c>
      <c r="Q7" s="2" t="s">
        <v>3</v>
      </c>
      <c r="R7" s="2" t="s">
        <v>4</v>
      </c>
      <c r="S7" s="2" t="s">
        <v>4</v>
      </c>
    </row>
    <row r="8" spans="7:19" x14ac:dyDescent="0.25">
      <c r="G8" s="3">
        <v>1</v>
      </c>
      <c r="H8" s="3" t="s">
        <v>7</v>
      </c>
      <c r="I8" s="3">
        <v>4</v>
      </c>
      <c r="J8" s="3">
        <v>3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4">
        <f>SQRT((4*((I8*$G$20)+(J8*$G$21)+(K8*$G$22)+(L8*$G$23)+(M8*$G$24)+(N8*$G$25)+(O8*$G$26)+(P8*$G$27)))/(0.4*PI()))</f>
        <v>13.469841688927183</v>
      </c>
      <c r="R8" s="4">
        <f>CONVERT(Q8,"mm","in")</f>
        <v>0.53030872791051897</v>
      </c>
      <c r="S8" s="6" t="s">
        <v>9</v>
      </c>
    </row>
    <row r="9" spans="7:19" x14ac:dyDescent="0.25">
      <c r="G9" s="3">
        <v>2</v>
      </c>
      <c r="H9" s="3">
        <v>8</v>
      </c>
      <c r="I9" s="3">
        <v>0</v>
      </c>
      <c r="J9" s="3">
        <v>0</v>
      </c>
      <c r="K9" s="3">
        <v>0</v>
      </c>
      <c r="L9" s="3">
        <v>3</v>
      </c>
      <c r="M9" s="3">
        <v>0</v>
      </c>
      <c r="N9" s="3">
        <v>0</v>
      </c>
      <c r="O9" s="3">
        <v>0</v>
      </c>
      <c r="P9" s="3">
        <v>0</v>
      </c>
      <c r="Q9" s="4">
        <f t="shared" ref="Q9:Q12" si="0">SQRT((4*((I9*$G$20)+(J9*$G$21)+(K9*$G$22)+(L9*$G$23)+(M9*$G$24)+(N9*$G$25)+(O9*$G$26)+(P9*$G$27)))/(0.4*PI()))</f>
        <v>12.590406002966217</v>
      </c>
      <c r="R9" s="4">
        <f t="shared" ref="R9:R12" si="1">CONVERT(Q9,"mm","in")</f>
        <v>0.49568527570733134</v>
      </c>
      <c r="S9" s="6" t="s">
        <v>9</v>
      </c>
    </row>
    <row r="10" spans="7:19" x14ac:dyDescent="0.25">
      <c r="G10" s="3">
        <v>3</v>
      </c>
      <c r="H10" s="3">
        <v>10.9</v>
      </c>
      <c r="I10" s="3">
        <v>0</v>
      </c>
      <c r="J10" s="3">
        <v>0</v>
      </c>
      <c r="K10" s="3">
        <v>0</v>
      </c>
      <c r="L10" s="3">
        <v>6</v>
      </c>
      <c r="M10" s="3">
        <v>0</v>
      </c>
      <c r="N10" s="3">
        <v>0</v>
      </c>
      <c r="O10" s="3">
        <v>0</v>
      </c>
      <c r="P10" s="3">
        <v>0</v>
      </c>
      <c r="Q10" s="4">
        <f t="shared" si="0"/>
        <v>17.805522925178455</v>
      </c>
      <c r="R10" s="4">
        <f t="shared" si="1"/>
        <v>0.70100483957395487</v>
      </c>
      <c r="S10" s="6" t="s">
        <v>10</v>
      </c>
    </row>
    <row r="11" spans="7:19" x14ac:dyDescent="0.25">
      <c r="G11" s="3">
        <v>4</v>
      </c>
      <c r="H11" s="3" t="s">
        <v>8</v>
      </c>
      <c r="I11" s="3">
        <v>2</v>
      </c>
      <c r="J11" s="3">
        <v>6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4">
        <f t="shared" si="0"/>
        <v>15.389040103942163</v>
      </c>
      <c r="R11" s="4">
        <f t="shared" si="1"/>
        <v>0.60586772062764416</v>
      </c>
      <c r="S11" s="6" t="s">
        <v>10</v>
      </c>
    </row>
    <row r="12" spans="7:19" x14ac:dyDescent="0.25">
      <c r="G12" s="3">
        <v>5</v>
      </c>
      <c r="H12" s="3">
        <v>2.5</v>
      </c>
      <c r="I12" s="3">
        <v>2</v>
      </c>
      <c r="J12" s="3">
        <v>3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4">
        <f t="shared" si="0"/>
        <v>11.807613228273542</v>
      </c>
      <c r="R12" s="4">
        <f t="shared" si="1"/>
        <v>0.46486666253045444</v>
      </c>
      <c r="S12" s="6" t="s">
        <v>9</v>
      </c>
    </row>
    <row r="13" spans="7:19" x14ac:dyDescent="0.25">
      <c r="G13" s="3" t="s">
        <v>11</v>
      </c>
      <c r="H13" s="3" t="s">
        <v>12</v>
      </c>
      <c r="I13" s="3">
        <v>0</v>
      </c>
      <c r="J13" s="3">
        <v>0</v>
      </c>
      <c r="K13" s="3">
        <v>0</v>
      </c>
      <c r="L13" s="3">
        <v>0</v>
      </c>
      <c r="M13" s="3">
        <v>1</v>
      </c>
      <c r="N13" s="3">
        <v>4</v>
      </c>
      <c r="O13" s="3">
        <v>0</v>
      </c>
      <c r="P13" s="3">
        <v>0</v>
      </c>
      <c r="Q13" s="4">
        <f t="shared" ref="Q13" si="2">SQRT((4*((I13*$G$20)+(J13*$G$21)+(K13*$G$22)+(L13*$G$23)+(M13*$G$24)+(N13*$G$25)+(O13*$G$26)+(P13*$G$27)))/(0.4*PI()))</f>
        <v>24.088979275034681</v>
      </c>
      <c r="R13" s="4">
        <f t="shared" ref="R13" si="3">CONVERT(Q13,"mm","in")</f>
        <v>0.94838501082813709</v>
      </c>
      <c r="S13" s="6" t="s">
        <v>13</v>
      </c>
    </row>
    <row r="14" spans="7:19" x14ac:dyDescent="0.25">
      <c r="R14" s="7"/>
    </row>
    <row r="19" spans="5:7" x14ac:dyDescent="0.25">
      <c r="E19" s="5"/>
      <c r="F19" s="5" t="s">
        <v>5</v>
      </c>
      <c r="G19" s="5" t="s">
        <v>6</v>
      </c>
    </row>
    <row r="20" spans="5:7" x14ac:dyDescent="0.25">
      <c r="E20" s="5"/>
      <c r="F20" s="5">
        <v>1.5</v>
      </c>
      <c r="G20" s="5">
        <v>6.6</v>
      </c>
    </row>
    <row r="21" spans="5:7" x14ac:dyDescent="0.25">
      <c r="E21" s="5"/>
      <c r="F21" s="5">
        <v>2.5</v>
      </c>
      <c r="G21" s="5">
        <v>10.199999999999999</v>
      </c>
    </row>
    <row r="22" spans="5:7" x14ac:dyDescent="0.25">
      <c r="E22" s="5"/>
      <c r="F22" s="5">
        <v>4</v>
      </c>
      <c r="G22" s="5">
        <v>13.2</v>
      </c>
    </row>
    <row r="23" spans="5:7" x14ac:dyDescent="0.25">
      <c r="E23" s="5"/>
      <c r="F23" s="5">
        <v>6</v>
      </c>
      <c r="G23" s="5">
        <v>16.600000000000001</v>
      </c>
    </row>
    <row r="24" spans="5:7" x14ac:dyDescent="0.25">
      <c r="E24" s="5"/>
      <c r="F24" s="5">
        <v>10</v>
      </c>
      <c r="G24" s="5">
        <v>28.3</v>
      </c>
    </row>
    <row r="25" spans="5:7" x14ac:dyDescent="0.25">
      <c r="E25" s="5"/>
      <c r="F25" s="5">
        <v>16</v>
      </c>
      <c r="G25" s="5">
        <v>38.5</v>
      </c>
    </row>
    <row r="26" spans="5:7" x14ac:dyDescent="0.25">
      <c r="E26" s="5"/>
      <c r="F26" s="5">
        <v>25</v>
      </c>
      <c r="G26" s="5">
        <v>58.1</v>
      </c>
    </row>
    <row r="27" spans="5:7" x14ac:dyDescent="0.25">
      <c r="E27" s="5"/>
      <c r="F27" s="5">
        <v>35</v>
      </c>
      <c r="G27" s="5">
        <v>78.5</v>
      </c>
    </row>
  </sheetData>
  <mergeCells count="1">
    <mergeCell ref="I6:P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Ramos</dc:creator>
  <cp:lastModifiedBy>Guilherme Ramos</cp:lastModifiedBy>
  <dcterms:created xsi:type="dcterms:W3CDTF">2020-12-03T11:17:28Z</dcterms:created>
  <dcterms:modified xsi:type="dcterms:W3CDTF">2020-12-04T22:06:49Z</dcterms:modified>
</cp:coreProperties>
</file>