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bach\R-projects\DHF\data\"/>
    </mc:Choice>
  </mc:AlternateContent>
  <xr:revisionPtr revIDLastSave="0" documentId="13_ncr:1_{1EA8C6B3-341A-4FAF-AB27-8FEFFC887F0A}" xr6:coauthVersionLast="47" xr6:coauthVersionMax="47" xr10:uidLastSave="{00000000-0000-0000-0000-000000000000}"/>
  <bookViews>
    <workbookView xWindow="-108" yWindow="-108" windowWidth="23256" windowHeight="12456" firstSheet="2" activeTab="7" xr2:uid="{00000000-000D-0000-FFFF-FFFF00000000}"/>
  </bookViews>
  <sheets>
    <sheet name="schedule" sheetId="18" r:id="rId1"/>
    <sheet name="group_assignments" sheetId="15" r:id="rId2"/>
    <sheet name="food_in" sheetId="1" r:id="rId3"/>
    <sheet name="food_out" sheetId="2" r:id="rId4"/>
    <sheet name="food_intake" sheetId="3" r:id="rId5"/>
    <sheet name="conversion_factors" sheetId="4" r:id="rId6"/>
    <sheet name="energy_intake" sheetId="5" r:id="rId7"/>
    <sheet name="body_weight" sheetId="7" r:id="rId8"/>
    <sheet name="NMR" sheetId="16" r:id="rId9"/>
    <sheet name="fat_mass" sheetId="9" r:id="rId10"/>
    <sheet name="lean_mass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5" l="1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2" i="1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" i="5"/>
  <c r="Y33" i="3" l="1"/>
  <c r="B34" i="1" l="1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B9" i="3"/>
  <c r="B12" i="3"/>
  <c r="B13" i="3"/>
  <c r="B15" i="3"/>
  <c r="B21" i="3"/>
  <c r="B23" i="3"/>
  <c r="B28" i="3"/>
</calcChain>
</file>

<file path=xl/sharedStrings.xml><?xml version="1.0" encoding="utf-8"?>
<sst xmlns="http://schemas.openxmlformats.org/spreadsheetml/2006/main" count="830" uniqueCount="310">
  <si>
    <t>kcal/g</t>
  </si>
  <si>
    <t>CHOW</t>
  </si>
  <si>
    <t xml:space="preserve">MCT </t>
  </si>
  <si>
    <t>COCO</t>
  </si>
  <si>
    <t>LCT</t>
  </si>
  <si>
    <t>FAST</t>
  </si>
  <si>
    <t>--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</si>
  <si>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</si>
  <si>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</si>
  <si>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</si>
  <si>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</si>
  <si>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</si>
  <si>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</si>
  <si>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</si>
  <si>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</si>
  <si>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</si>
  <si>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</si>
  <si>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</si>
  <si>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</si>
  <si>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</si>
  <si>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</si>
  <si>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</si>
  <si>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</si>
  <si>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</si>
  <si>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</si>
  <si>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</si>
  <si>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</si>
  <si>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</si>
  <si>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</si>
  <si>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</si>
  <si>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id</t>
  </si>
  <si>
    <t>sex</t>
  </si>
  <si>
    <t>diet</t>
  </si>
  <si>
    <t>dob</t>
  </si>
  <si>
    <t>litter</t>
  </si>
  <si>
    <t>B14</t>
  </si>
  <si>
    <t>B7</t>
  </si>
  <si>
    <t>B4</t>
  </si>
  <si>
    <t>B6</t>
  </si>
  <si>
    <t>sex_note</t>
  </si>
  <si>
    <t>1 = Female</t>
  </si>
  <si>
    <t>0 = Male</t>
  </si>
  <si>
    <t>diet_notes</t>
  </si>
  <si>
    <t>1 = HFD-VS</t>
  </si>
  <si>
    <t>0 = CHOW</t>
  </si>
  <si>
    <t>2 = HFD-COCO</t>
  </si>
  <si>
    <t>3 = HFD-C8/10</t>
  </si>
  <si>
    <t>diet_switch</t>
  </si>
  <si>
    <t xml:space="preserve">RecNumber </t>
  </si>
  <si>
    <t xml:space="preserve"> Label </t>
  </si>
  <si>
    <t xml:space="preserve"> Fat </t>
  </si>
  <si>
    <t xml:space="preserve"> Lean </t>
  </si>
  <si>
    <t xml:space="preserve"> FreeWater </t>
  </si>
  <si>
    <t xml:space="preserve"> TimeDateDura </t>
  </si>
  <si>
    <t xml:space="preserve"> Accumulation </t>
  </si>
  <si>
    <t xml:space="preserve"> TotalWater </t>
  </si>
  <si>
    <t xml:space="preserve"> Weight </t>
  </si>
  <si>
    <t xml:space="preserve">  </t>
  </si>
  <si>
    <t xml:space="preserve"> Comments</t>
  </si>
  <si>
    <t xml:space="preserve"> DHF101 </t>
  </si>
  <si>
    <t xml:space="preserve"> 12:11:17 Sep 16, 2019;  91 </t>
  </si>
  <si>
    <t xml:space="preserve"> N/A </t>
  </si>
  <si>
    <t xml:space="preserve"> N/A</t>
  </si>
  <si>
    <t xml:space="preserve"> DHF 102 </t>
  </si>
  <si>
    <t xml:space="preserve"> 12:15:34 Sep 16, 2019;  92 </t>
  </si>
  <si>
    <t xml:space="preserve"> DHF 103 </t>
  </si>
  <si>
    <t xml:space="preserve"> 12:22:10 Sep 16, 2019;  92 </t>
  </si>
  <si>
    <t xml:space="preserve"> DHF 104 </t>
  </si>
  <si>
    <t xml:space="preserve"> 12:26:38 Sep 16, 2019;  96 </t>
  </si>
  <si>
    <t xml:space="preserve"> DHF105 </t>
  </si>
  <si>
    <t xml:space="preserve"> 12:31:00 Sep 16, 2019; 100 </t>
  </si>
  <si>
    <t xml:space="preserve"> DHF106 </t>
  </si>
  <si>
    <t xml:space="preserve"> 12:35:02 Sep 16, 2019; 104 </t>
  </si>
  <si>
    <t xml:space="preserve"> DHF107 </t>
  </si>
  <si>
    <t xml:space="preserve"> 12:38:04 Sep 16, 2019;  99 </t>
  </si>
  <si>
    <t xml:space="preserve"> DHF108 </t>
  </si>
  <si>
    <t xml:space="preserve"> 12:43:58 Sep 16, 2019;  88 </t>
  </si>
  <si>
    <t xml:space="preserve"> DHF109 </t>
  </si>
  <si>
    <t xml:space="preserve"> 12:47:49 Sep 16, 2019;  92 </t>
  </si>
  <si>
    <t xml:space="preserve"> DHF 110 </t>
  </si>
  <si>
    <t xml:space="preserve"> 12:53:41 Sep 16, 2019;  92 </t>
  </si>
  <si>
    <t xml:space="preserve"> DHF111 </t>
  </si>
  <si>
    <t xml:space="preserve"> 12:59:04 Sep 16, 2019;  92 </t>
  </si>
  <si>
    <t xml:space="preserve"> DHF 112 </t>
  </si>
  <si>
    <t xml:space="preserve"> 13:04:56 Sep 16, 2019;  92 </t>
  </si>
  <si>
    <t xml:space="preserve"> DHF 113 </t>
  </si>
  <si>
    <t xml:space="preserve"> 13:10:39 Sep 16, 2019;  92 </t>
  </si>
  <si>
    <t xml:space="preserve"> DHF 114 </t>
  </si>
  <si>
    <t xml:space="preserve"> 13:14:00 Sep 16, 2019;  92 </t>
  </si>
  <si>
    <t xml:space="preserve"> DHF 115 </t>
  </si>
  <si>
    <t xml:space="preserve"> 13:18:13 Sep 16, 2019;  92 </t>
  </si>
  <si>
    <t xml:space="preserve"> DHF 116 </t>
  </si>
  <si>
    <t xml:space="preserve"> 13:23:43 Sep 16, 2019;  92 </t>
  </si>
  <si>
    <t xml:space="preserve"> DHF 117 </t>
  </si>
  <si>
    <t xml:space="preserve"> 13:26:40 Sep 16, 2019;  92 </t>
  </si>
  <si>
    <t xml:space="preserve"> DHF 118 </t>
  </si>
  <si>
    <t xml:space="preserve"> 13:29:48 Sep 16, 2019;  92 </t>
  </si>
  <si>
    <t xml:space="preserve"> DHF 119 </t>
  </si>
  <si>
    <t xml:space="preserve"> 13:35:12 Sep 16, 2019;  96 </t>
  </si>
  <si>
    <t xml:space="preserve"> DHF120 </t>
  </si>
  <si>
    <t xml:space="preserve"> 13:38:06 Sep 16, 2019;  92 </t>
  </si>
  <si>
    <t xml:space="preserve"> DHF121 </t>
  </si>
  <si>
    <t xml:space="preserve"> 13:40:49 Sep 16, 2019;  96 </t>
  </si>
  <si>
    <t xml:space="preserve"> DHF122 </t>
  </si>
  <si>
    <t xml:space="preserve"> 13:43:58 Sep 16, 2019; 104 </t>
  </si>
  <si>
    <t xml:space="preserve"> DHF123 </t>
  </si>
  <si>
    <t xml:space="preserve"> 13:46:56 Sep 16, 2019;  92 </t>
  </si>
  <si>
    <t xml:space="preserve"> DHF124 </t>
  </si>
  <si>
    <t xml:space="preserve"> 13:49:28 Sep 16, 2019;  92 </t>
  </si>
  <si>
    <t xml:space="preserve"> DHF125 </t>
  </si>
  <si>
    <t xml:space="preserve"> 13:52:10 Sep 16, 2019;  92 </t>
  </si>
  <si>
    <t xml:space="preserve"> DHF126 </t>
  </si>
  <si>
    <t xml:space="preserve"> 13:54:36 Sep 16, 2019;  92 </t>
  </si>
  <si>
    <t xml:space="preserve"> DHF127 </t>
  </si>
  <si>
    <t xml:space="preserve"> 13:57:19 Sep 16, 2019;  92 </t>
  </si>
  <si>
    <t xml:space="preserve"> DHF128 </t>
  </si>
  <si>
    <t xml:space="preserve"> 13:59:44 Sep 16, 2019;  92 </t>
  </si>
  <si>
    <t xml:space="preserve"> DHF129 </t>
  </si>
  <si>
    <t xml:space="preserve"> 14:02:07 Sep 16, 2019;  92 </t>
  </si>
  <si>
    <t xml:space="preserve"> DHF130 </t>
  </si>
  <si>
    <t xml:space="preserve"> 14:04:34 Sep 16, 2019;  92 </t>
  </si>
  <si>
    <t xml:space="preserve"> DHF113 </t>
  </si>
  <si>
    <t xml:space="preserve"> 17:27:44 Sep 18, 2019; 104 </t>
  </si>
  <si>
    <t xml:space="preserve"> DHF114 </t>
  </si>
  <si>
    <t xml:space="preserve"> 17:31:58 Sep 18, 2019;  95 </t>
  </si>
  <si>
    <t xml:space="preserve"> DHF115 </t>
  </si>
  <si>
    <t xml:space="preserve"> 17:36:25 Sep 18, 2019;  96 </t>
  </si>
  <si>
    <t xml:space="preserve"> DHF116 </t>
  </si>
  <si>
    <t xml:space="preserve"> 17:40:21 Sep 18, 2019;  93 </t>
  </si>
  <si>
    <t xml:space="preserve"> DHF117 </t>
  </si>
  <si>
    <t xml:space="preserve"> 17:43:33 Sep 18, 2019; 100 </t>
  </si>
  <si>
    <t xml:space="preserve"> DHF118 </t>
  </si>
  <si>
    <t xml:space="preserve"> 17:46:59 Sep 18, 2019;  92 </t>
  </si>
  <si>
    <t xml:space="preserve"> DHF119 </t>
  </si>
  <si>
    <t xml:space="preserve"> 17:50:04 Sep 18, 2019;  92 </t>
  </si>
  <si>
    <t xml:space="preserve"> 17:52:59 Sep 18, 2019; 104 </t>
  </si>
  <si>
    <t xml:space="preserve"> 18:09:13 Sep 18, 2019; 100 </t>
  </si>
  <si>
    <t xml:space="preserve"> 18:12:06 Sep 18, 2019;  92 </t>
  </si>
  <si>
    <t xml:space="preserve"> 18:14:57 Sep 18, 2019;  96 </t>
  </si>
  <si>
    <t xml:space="preserve"> 18:17:47 Sep 18, 2019;  87 </t>
  </si>
  <si>
    <t xml:space="preserve"> 18:20:27 Sep 18, 2019; 100 </t>
  </si>
  <si>
    <t xml:space="preserve"> 18:23:21 Sep 18, 2019;  92 </t>
  </si>
  <si>
    <t xml:space="preserve"> 18:26:39 Sep 18, 2019;  95 </t>
  </si>
  <si>
    <t xml:space="preserve"> 18:29:24 Sep 18, 2019;  92 </t>
  </si>
  <si>
    <t xml:space="preserve"> 18:39:55 Sep 18, 2019;  96 </t>
  </si>
  <si>
    <t xml:space="preserve"> 18:42:56 Sep 18, 2019;  92 </t>
  </si>
  <si>
    <t xml:space="preserve"> 14:02:49 Sep 27, 2019; 100 </t>
  </si>
  <si>
    <t xml:space="preserve"> DHF 101 </t>
  </si>
  <si>
    <t xml:space="preserve"> 14:09:45 Sep 27, 2019;  92 </t>
  </si>
  <si>
    <t xml:space="preserve"> 14:14:18 Sep 27, 2019;  92 </t>
  </si>
  <si>
    <t xml:space="preserve"> 14:17:19 Sep 27, 2019;  92 </t>
  </si>
  <si>
    <t xml:space="preserve"> 14:19:57 Sep 27, 2019;  96 </t>
  </si>
  <si>
    <t xml:space="preserve"> DHF 105 </t>
  </si>
  <si>
    <t xml:space="preserve"> 14:22:32 Sep 27, 2019; 104 </t>
  </si>
  <si>
    <t xml:space="preserve"> DHF 106 </t>
  </si>
  <si>
    <t xml:space="preserve"> 14:25:49 Sep 27, 2019; 103 </t>
  </si>
  <si>
    <t xml:space="preserve"> DHF 107 </t>
  </si>
  <si>
    <t xml:space="preserve"> 14:28:52 Sep 27, 2019;  96 </t>
  </si>
  <si>
    <t xml:space="preserve"> DHF 108 </t>
  </si>
  <si>
    <t xml:space="preserve"> 14:31:27 Sep 27, 2019;  99 </t>
  </si>
  <si>
    <t xml:space="preserve"> DHF 109 </t>
  </si>
  <si>
    <t xml:space="preserve"> 14:34:08 Sep 27, 2019;  91 </t>
  </si>
  <si>
    <t xml:space="preserve"> 14:36:42 Sep 27, 2019;  88 </t>
  </si>
  <si>
    <t xml:space="preserve"> DHF 111 </t>
  </si>
  <si>
    <t xml:space="preserve"> 14:40:36 Sep 27, 2019;  88 </t>
  </si>
  <si>
    <t xml:space="preserve"> 14:43:28 Sep 27, 2019;  92 </t>
  </si>
  <si>
    <t xml:space="preserve"> 14:46:43 Sep 27, 2019;  92 </t>
  </si>
  <si>
    <t xml:space="preserve"> 14:49:33 Sep 27, 2019;  92 </t>
  </si>
  <si>
    <t xml:space="preserve"> 14:53:08 Sep 27, 2019;  96 </t>
  </si>
  <si>
    <t xml:space="preserve"> 15:11:53 Sep 27, 2019;  92 </t>
  </si>
  <si>
    <t xml:space="preserve"> 15:17:21 Sep 27, 2019;  92 </t>
  </si>
  <si>
    <t xml:space="preserve"> 15:19:58 Sep 27, 2019;  96 </t>
  </si>
  <si>
    <t xml:space="preserve"> 15:22:48 Sep 27, 2019;  92 </t>
  </si>
  <si>
    <t xml:space="preserve"> DHF 120 </t>
  </si>
  <si>
    <t xml:space="preserve"> 15:25:25 Sep 27, 2019;  92 </t>
  </si>
  <si>
    <t xml:space="preserve"> DHF 121 </t>
  </si>
  <si>
    <t xml:space="preserve"> 15:28:13 Sep 27, 2019;  96 </t>
  </si>
  <si>
    <t xml:space="preserve"> DHF 122 </t>
  </si>
  <si>
    <t xml:space="preserve"> 15:30:57 Sep 27, 2019;  93 </t>
  </si>
  <si>
    <t xml:space="preserve"> DHF 123 </t>
  </si>
  <si>
    <t xml:space="preserve"> 15:34:11 Sep 27, 2019;  91 </t>
  </si>
  <si>
    <t xml:space="preserve"> DHF 125 </t>
  </si>
  <si>
    <t xml:space="preserve"> 15:36:44 Sep 27, 2019;  92 </t>
  </si>
  <si>
    <t xml:space="preserve"> DHF 124 </t>
  </si>
  <si>
    <t xml:space="preserve"> 15:39:09 Sep 27, 2019;  92 </t>
  </si>
  <si>
    <t xml:space="preserve"> DHF 126 </t>
  </si>
  <si>
    <t xml:space="preserve"> 15:41:37 Sep 27, 2019;  92 </t>
  </si>
  <si>
    <t xml:space="preserve"> DHF 127 </t>
  </si>
  <si>
    <t xml:space="preserve"> 15:44:07 Sep 27, 2019;  96 </t>
  </si>
  <si>
    <t xml:space="preserve"> DHF 128 </t>
  </si>
  <si>
    <t xml:space="preserve"> 15:47:01 Sep 27, 2019;  92 </t>
  </si>
  <si>
    <t xml:space="preserve"> DHF 129 </t>
  </si>
  <si>
    <t xml:space="preserve"> 15:49:20 Sep 27, 2019;  92 </t>
  </si>
  <si>
    <t xml:space="preserve"> DHF 130 </t>
  </si>
  <si>
    <t xml:space="preserve"> 15:51:46 Sep 27, 2019;  92 </t>
  </si>
  <si>
    <t xml:space="preserve"> 16:01:41 Oct 4, 2019;  96 </t>
  </si>
  <si>
    <t xml:space="preserve"> 16:05:20 Oct 4, 2019;  92 </t>
  </si>
  <si>
    <t xml:space="preserve"> 16:09:04 Oct 4, 2019;  88 </t>
  </si>
  <si>
    <t xml:space="preserve"> 16:11:34 Oct 4, 2019;  91 </t>
  </si>
  <si>
    <t xml:space="preserve"> 16:14:03 Oct 4, 2019;  92 </t>
  </si>
  <si>
    <t xml:space="preserve"> 16:17:08 Oct 4, 2019;  92 </t>
  </si>
  <si>
    <t xml:space="preserve"> 16:19:48 Oct 4, 2019;  91 </t>
  </si>
  <si>
    <t xml:space="preserve"> 16:23:06 Oct 4, 2019;  95 </t>
  </si>
  <si>
    <t xml:space="preserve"> 16:25:54 Oct 4, 2019;  87 </t>
  </si>
  <si>
    <t xml:space="preserve"> 16:28:41 Oct 4, 2019;  95 </t>
  </si>
  <si>
    <t xml:space="preserve"> 16:31:18 Oct 4, 2019;  96 </t>
  </si>
  <si>
    <t xml:space="preserve"> 16:34:32 Oct 4, 2019;  92 </t>
  </si>
  <si>
    <t xml:space="preserve"> 16:37:31 Oct 4, 2019;  92 </t>
  </si>
  <si>
    <t xml:space="preserve"> 16:40:06 Oct 4, 2019;  93 </t>
  </si>
  <si>
    <t xml:space="preserve"> 16:43:02 Oct 4, 2019;  92 </t>
  </si>
  <si>
    <t xml:space="preserve"> 17:01:17 Oct 4, 2019;  96 </t>
  </si>
  <si>
    <t xml:space="preserve"> 17:04:10 Oct 4, 2019;  92 </t>
  </si>
  <si>
    <t xml:space="preserve"> 17:07:37 Oct 4, 2019;  92 </t>
  </si>
  <si>
    <t xml:space="preserve"> 17:10:22 Oct 4, 2019; 100 </t>
  </si>
  <si>
    <t xml:space="preserve"> 17:13:03 Oct 4, 2019;  92 </t>
  </si>
  <si>
    <t xml:space="preserve"> 17:16:25 Oct 4, 2019;  96 </t>
  </si>
  <si>
    <t xml:space="preserve"> 17:19:31 Oct 4, 2019;  92 </t>
  </si>
  <si>
    <t xml:space="preserve"> 17:22:45 Oct 4, 2019;  96 </t>
  </si>
  <si>
    <t xml:space="preserve"> 17:25:24 Oct 4, 2019;  92 </t>
  </si>
  <si>
    <t xml:space="preserve"> 17:27:56 Oct 4, 2019;  95 </t>
  </si>
  <si>
    <t xml:space="preserve"> 17:30:41 Oct 4, 2019;  92 </t>
  </si>
  <si>
    <t xml:space="preserve"> 17:33:23 Oct 4, 2019;  96 </t>
  </si>
  <si>
    <t xml:space="preserve"> 17:36:14 Oct 4, 2019;  92 </t>
  </si>
  <si>
    <t xml:space="preserve"> 17:39:01 Oct 4, 2019;  92 </t>
  </si>
  <si>
    <t xml:space="preserve"> 17:41:31 Oct 4, 2019;  96 </t>
  </si>
  <si>
    <t xml:space="preserve"> 13:40:51 Oct 11, 2019; 104 </t>
  </si>
  <si>
    <t xml:space="preserve"> 13:43:43 Oct 11, 2019;  91 </t>
  </si>
  <si>
    <t xml:space="preserve"> 13:46:18 Oct 11, 2019; 100 </t>
  </si>
  <si>
    <t xml:space="preserve"> 13:49:17 Oct 11, 2019; 100 </t>
  </si>
  <si>
    <t xml:space="preserve"> 13:51:46 Oct 11, 2019;  92 </t>
  </si>
  <si>
    <t xml:space="preserve"> 13:54:34 Oct 11, 2019;  92 </t>
  </si>
  <si>
    <t xml:space="preserve"> 13:56:52 Oct 11, 2019;  96 </t>
  </si>
  <si>
    <t xml:space="preserve"> 14:00:53 Oct 11, 2019;  96 </t>
  </si>
  <si>
    <t xml:space="preserve"> 14:03:38 Oct 11, 2019;  91 </t>
  </si>
  <si>
    <t xml:space="preserve"> 14:05:56 Oct 11, 2019; 100 </t>
  </si>
  <si>
    <t xml:space="preserve"> 14:08:33 Oct 11, 2019;  92 </t>
  </si>
  <si>
    <t xml:space="preserve"> 14:11:20 Oct 11, 2019;  92 </t>
  </si>
  <si>
    <t xml:space="preserve"> 14:14:01 Oct 11, 2019; 100 </t>
  </si>
  <si>
    <t xml:space="preserve"> 14:16:32 Oct 11, 2019;  91 </t>
  </si>
  <si>
    <t xml:space="preserve"> 14:18:50 Oct 11, 2019;  92 </t>
  </si>
  <si>
    <t xml:space="preserve"> 15:02:25 Oct 11, 2019;  91 </t>
  </si>
  <si>
    <t xml:space="preserve"> 15:04:53 Oct 11, 2019;  92 </t>
  </si>
  <si>
    <t xml:space="preserve"> 15:07:16 Oct 11, 2019;  92 </t>
  </si>
  <si>
    <t xml:space="preserve"> 15:09:58 Oct 11, 2019;  96 </t>
  </si>
  <si>
    <t xml:space="preserve"> 15:13:09 Oct 11, 2019; 104 </t>
  </si>
  <si>
    <t xml:space="preserve"> 15:15:55 Oct 11, 2019;  95 </t>
  </si>
  <si>
    <t xml:space="preserve"> 15:18:51 Oct 11, 2019;  92 </t>
  </si>
  <si>
    <t xml:space="preserve"> 15:21:37 Oct 11, 2019;  93 </t>
  </si>
  <si>
    <t xml:space="preserve"> 15:24:36 Oct 11, 2019;  92 </t>
  </si>
  <si>
    <t xml:space="preserve"> 15:27:12 Oct 11, 2019; 104 </t>
  </si>
  <si>
    <t xml:space="preserve"> 15:30:05 Oct 11, 2019; 112 </t>
  </si>
  <si>
    <t xml:space="preserve"> 15:33:18 Oct 11, 2019;  91 </t>
  </si>
  <si>
    <t xml:space="preserve"> 15:36:03 Oct 11, 2019;  96 </t>
  </si>
  <si>
    <t xml:space="preserve"> 15:38:33 Oct 11, 2019;  93 </t>
  </si>
  <si>
    <t xml:space="preserve"> 15:40:58 Oct 11, 2019;  96 </t>
  </si>
  <si>
    <t>diets</t>
  </si>
  <si>
    <t>EI_1</t>
  </si>
  <si>
    <t>EI_2</t>
  </si>
  <si>
    <t>EI_3</t>
  </si>
  <si>
    <t>EI_4</t>
  </si>
  <si>
    <t>EI_5</t>
  </si>
  <si>
    <t>EI_6</t>
  </si>
  <si>
    <t>EI_7</t>
  </si>
  <si>
    <t>EI_8</t>
  </si>
  <si>
    <t>EI_9</t>
  </si>
  <si>
    <t>EI_10</t>
  </si>
  <si>
    <t>EI_11</t>
  </si>
  <si>
    <t>EI_12</t>
  </si>
  <si>
    <t>EI_13</t>
  </si>
  <si>
    <t>EI_14</t>
  </si>
  <si>
    <t>EI_15</t>
  </si>
  <si>
    <t>EI_16</t>
  </si>
  <si>
    <t>EI_17</t>
  </si>
  <si>
    <t>EI_18</t>
  </si>
  <si>
    <t>EI_19</t>
  </si>
  <si>
    <t>EI_20</t>
  </si>
  <si>
    <t>EI_21</t>
  </si>
  <si>
    <t>EI_22</t>
  </si>
  <si>
    <t>EI_23</t>
  </si>
  <si>
    <t>age</t>
  </si>
  <si>
    <t>Weekday</t>
  </si>
  <si>
    <t xml:space="preserve">Sign Up </t>
  </si>
  <si>
    <t>Monday</t>
  </si>
  <si>
    <t>Move to wire</t>
  </si>
  <si>
    <t>Tuesday</t>
  </si>
  <si>
    <t>handle</t>
  </si>
  <si>
    <t>Wednesday</t>
  </si>
  <si>
    <t>Thursday</t>
  </si>
  <si>
    <t>Friday</t>
  </si>
  <si>
    <t>BW, FI</t>
  </si>
  <si>
    <t>handle + cup</t>
  </si>
  <si>
    <t>Anisa</t>
  </si>
  <si>
    <t>Saturday</t>
  </si>
  <si>
    <t>Sunday</t>
  </si>
  <si>
    <t>Baseline NMR</t>
  </si>
  <si>
    <t>Male NMR (2)</t>
  </si>
  <si>
    <t>Riley</t>
  </si>
  <si>
    <t>Diet Change</t>
  </si>
  <si>
    <t>Natalie</t>
  </si>
  <si>
    <t>Siri</t>
  </si>
  <si>
    <t>Anna</t>
  </si>
  <si>
    <t>NMR1</t>
  </si>
  <si>
    <t>NMR2</t>
  </si>
  <si>
    <t>Brent</t>
  </si>
  <si>
    <t xml:space="preserve">Natalie </t>
  </si>
  <si>
    <t>NMR3</t>
  </si>
  <si>
    <t>Sac day 1?</t>
  </si>
  <si>
    <t>Sac day 2?</t>
  </si>
  <si>
    <t>Sac day 3?</t>
  </si>
  <si>
    <t xml:space="preserve">Riley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</si>
</sst>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m/d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trike/>
      <sz val="10"/>
      <color theme="1"/>
      <name val="Arial"/>
      <family val="2"/>
    </font>
    <font>
      <b/>
      <strike/>
      <sz val="10"/>
      <color theme="1"/>
      <name val="Arial"/>
      <family val="2"/>
    </font>
    <font>
      <strike/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16" fontId="0" fillId="0" borderId="0" xfId="0" applyNumberFormat="1"/>
    <xf numFmtId="14" fontId="0" fillId="0" borderId="0" xfId="0" applyNumberFormat="1"/>
    <xf numFmtId="16" fontId="0" fillId="2" borderId="0" xfId="0" applyNumberFormat="1" applyFill="1"/>
    <xf numFmtId="0" fontId="0" fillId="2" borderId="0" xfId="0" applyFill="1"/>
    <xf numFmtId="164" fontId="0" fillId="0" borderId="0" xfId="0" applyNumberFormat="1"/>
    <xf numFmtId="0" fontId="2" fillId="0" borderId="0" xfId="0" applyFont="1"/>
    <xf numFmtId="0" fontId="3" fillId="0" borderId="1" xfId="0" applyFont="1" applyBorder="1"/>
    <xf numFmtId="165" fontId="4" fillId="0" borderId="1" xfId="0" applyNumberFormat="1" applyFont="1" applyBorder="1" applyAlignment="1">
      <alignment horizontal="right"/>
    </xf>
    <xf numFmtId="0" fontId="3" fillId="3" borderId="1" xfId="0" applyFont="1" applyFill="1" applyBorder="1"/>
    <xf numFmtId="0" fontId="5" fillId="0" borderId="2" xfId="0" applyFont="1" applyBorder="1"/>
    <xf numFmtId="0" fontId="3" fillId="0" borderId="2" xfId="0" applyFont="1" applyBorder="1"/>
    <xf numFmtId="0" fontId="3" fillId="4" borderId="1" xfId="0" applyFont="1" applyFill="1" applyBorder="1"/>
    <xf numFmtId="0" fontId="2" fillId="0" borderId="1" xfId="0" applyFont="1" applyBorder="1"/>
    <xf numFmtId="165" fontId="6" fillId="0" borderId="1" xfId="0" applyNumberFormat="1" applyFont="1" applyBorder="1" applyAlignment="1">
      <alignment horizontal="right"/>
    </xf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2" xfId="0" applyFont="1" applyBorder="1"/>
    <xf numFmtId="0" fontId="2" fillId="5" borderId="2" xfId="0" applyFont="1" applyFill="1" applyBorder="1"/>
    <xf numFmtId="0" fontId="2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E732-050D-45B8-84B2-692AF315904A}">
  <dimension ref="A1:G988"/>
  <sheetViews>
    <sheetView topLeftCell="A13" workbookViewId="0">
      <selection activeCell="I12" sqref="I12"/>
    </sheetView>
  </sheetViews>
  <sheetFormatPr defaultRowHeight="14.4" x14ac:dyDescent="0.3"/>
  <sheetData>
    <row r="1" spans="1:7" x14ac:dyDescent="0.3">
      <c r="A1" s="7" t="s">
        <v>280</v>
      </c>
      <c r="B1" s="7"/>
      <c r="C1" s="7"/>
      <c r="D1" s="7"/>
      <c r="E1" s="7" t="s">
        <v>281</v>
      </c>
      <c r="F1" s="7"/>
      <c r="G1" s="7"/>
    </row>
    <row r="2" spans="1:7" x14ac:dyDescent="0.3">
      <c r="A2" s="7" t="s">
        <v>282</v>
      </c>
      <c r="B2" s="8">
        <v>43717</v>
      </c>
      <c r="C2" s="9" t="s">
        <v>283</v>
      </c>
      <c r="D2" s="10"/>
      <c r="E2" s="7"/>
      <c r="F2" s="7"/>
      <c r="G2" s="7"/>
    </row>
    <row r="3" spans="1:7" x14ac:dyDescent="0.3">
      <c r="A3" s="7" t="s">
        <v>284</v>
      </c>
      <c r="B3" s="8">
        <v>43718</v>
      </c>
      <c r="C3" s="7" t="s">
        <v>285</v>
      </c>
      <c r="D3" s="11"/>
      <c r="E3" s="7"/>
      <c r="F3" s="7"/>
      <c r="G3" s="7"/>
    </row>
    <row r="4" spans="1:7" x14ac:dyDescent="0.3">
      <c r="A4" s="7" t="s">
        <v>286</v>
      </c>
      <c r="B4" s="8">
        <v>43719</v>
      </c>
      <c r="C4" s="7" t="s">
        <v>285</v>
      </c>
      <c r="D4" s="7"/>
      <c r="E4" s="7"/>
      <c r="F4" s="7"/>
      <c r="G4" s="7"/>
    </row>
    <row r="5" spans="1:7" x14ac:dyDescent="0.3">
      <c r="A5" s="7" t="s">
        <v>287</v>
      </c>
      <c r="B5" s="8">
        <v>43720</v>
      </c>
      <c r="C5" s="7" t="s">
        <v>285</v>
      </c>
      <c r="D5" s="7"/>
      <c r="E5" s="7"/>
      <c r="F5" s="7"/>
      <c r="G5" s="7"/>
    </row>
    <row r="6" spans="1:7" x14ac:dyDescent="0.3">
      <c r="A6" s="7" t="s">
        <v>288</v>
      </c>
      <c r="B6" s="8">
        <v>43721</v>
      </c>
      <c r="C6" s="7" t="s">
        <v>289</v>
      </c>
      <c r="D6" s="7" t="s">
        <v>290</v>
      </c>
      <c r="E6" s="7" t="s">
        <v>291</v>
      </c>
      <c r="F6" s="7"/>
      <c r="G6" s="7"/>
    </row>
    <row r="7" spans="1:7" x14ac:dyDescent="0.3">
      <c r="A7" s="12" t="s">
        <v>292</v>
      </c>
      <c r="B7" s="8">
        <v>43722</v>
      </c>
      <c r="C7" s="12" t="s">
        <v>289</v>
      </c>
      <c r="D7" s="12" t="s">
        <v>290</v>
      </c>
      <c r="E7" s="7" t="s">
        <v>291</v>
      </c>
      <c r="F7" s="7"/>
      <c r="G7" s="7"/>
    </row>
    <row r="8" spans="1:7" x14ac:dyDescent="0.3">
      <c r="A8" s="12" t="s">
        <v>293</v>
      </c>
      <c r="B8" s="8">
        <v>43723</v>
      </c>
      <c r="C8" s="12" t="s">
        <v>289</v>
      </c>
      <c r="D8" s="12" t="s">
        <v>290</v>
      </c>
      <c r="E8" s="7" t="s">
        <v>291</v>
      </c>
      <c r="F8" s="7"/>
      <c r="G8" s="7"/>
    </row>
    <row r="9" spans="1:7" x14ac:dyDescent="0.3">
      <c r="A9" s="7" t="s">
        <v>282</v>
      </c>
      <c r="B9" s="8">
        <v>43724</v>
      </c>
      <c r="C9" s="7" t="s">
        <v>289</v>
      </c>
      <c r="D9" s="9" t="s">
        <v>294</v>
      </c>
      <c r="E9" s="7" t="s">
        <v>291</v>
      </c>
      <c r="F9" s="7"/>
      <c r="G9" s="7"/>
    </row>
    <row r="10" spans="1:7" x14ac:dyDescent="0.3">
      <c r="A10" s="7" t="s">
        <v>284</v>
      </c>
      <c r="B10" s="8">
        <v>43725</v>
      </c>
      <c r="C10" s="7" t="s">
        <v>289</v>
      </c>
      <c r="D10" s="9" t="s">
        <v>295</v>
      </c>
      <c r="E10" s="7" t="s">
        <v>291</v>
      </c>
      <c r="F10" s="7"/>
      <c r="G10" s="7"/>
    </row>
    <row r="11" spans="1:7" x14ac:dyDescent="0.3">
      <c r="A11" s="7" t="s">
        <v>286</v>
      </c>
      <c r="B11" s="8">
        <v>43726</v>
      </c>
      <c r="C11" s="7" t="s">
        <v>289</v>
      </c>
      <c r="D11" s="7"/>
      <c r="E11" s="7" t="s">
        <v>291</v>
      </c>
      <c r="F11" s="7"/>
      <c r="G11" s="7"/>
    </row>
    <row r="12" spans="1:7" x14ac:dyDescent="0.3">
      <c r="A12" s="7" t="s">
        <v>287</v>
      </c>
      <c r="B12" s="8">
        <v>43727</v>
      </c>
      <c r="C12" s="7" t="s">
        <v>289</v>
      </c>
      <c r="D12" s="7"/>
      <c r="E12" s="7" t="s">
        <v>296</v>
      </c>
      <c r="F12" s="7"/>
      <c r="G12" s="7"/>
    </row>
    <row r="13" spans="1:7" x14ac:dyDescent="0.3">
      <c r="A13" s="7" t="s">
        <v>288</v>
      </c>
      <c r="B13" s="8">
        <v>43728</v>
      </c>
      <c r="C13" s="7" t="s">
        <v>289</v>
      </c>
      <c r="D13" s="9" t="s">
        <v>297</v>
      </c>
      <c r="E13" s="7" t="s">
        <v>298</v>
      </c>
      <c r="F13" s="7"/>
      <c r="G13" s="7"/>
    </row>
    <row r="14" spans="1:7" x14ac:dyDescent="0.3">
      <c r="A14" s="12" t="s">
        <v>292</v>
      </c>
      <c r="B14" s="8">
        <v>43729</v>
      </c>
      <c r="C14" s="12" t="s">
        <v>289</v>
      </c>
      <c r="D14" s="12"/>
      <c r="E14" s="7" t="s">
        <v>296</v>
      </c>
      <c r="F14" s="7"/>
      <c r="G14" s="7"/>
    </row>
    <row r="15" spans="1:7" x14ac:dyDescent="0.3">
      <c r="A15" s="12" t="s">
        <v>293</v>
      </c>
      <c r="B15" s="8">
        <v>43730</v>
      </c>
      <c r="C15" s="12" t="s">
        <v>289</v>
      </c>
      <c r="D15" s="12"/>
      <c r="E15" s="7" t="s">
        <v>291</v>
      </c>
      <c r="F15" s="7"/>
      <c r="G15" s="7"/>
    </row>
    <row r="16" spans="1:7" x14ac:dyDescent="0.3">
      <c r="A16" s="7" t="s">
        <v>282</v>
      </c>
      <c r="B16" s="8">
        <v>43731</v>
      </c>
      <c r="C16" s="7" t="s">
        <v>289</v>
      </c>
      <c r="D16" s="7"/>
      <c r="E16" s="7" t="s">
        <v>291</v>
      </c>
      <c r="F16" s="7"/>
      <c r="G16" s="7"/>
    </row>
    <row r="17" spans="1:7" x14ac:dyDescent="0.3">
      <c r="A17" s="7" t="s">
        <v>284</v>
      </c>
      <c r="B17" s="8">
        <v>43732</v>
      </c>
      <c r="C17" s="7" t="s">
        <v>289</v>
      </c>
      <c r="D17" s="7"/>
      <c r="E17" s="7" t="s">
        <v>299</v>
      </c>
      <c r="F17" s="7"/>
      <c r="G17" s="7"/>
    </row>
    <row r="18" spans="1:7" x14ac:dyDescent="0.3">
      <c r="A18" s="7" t="s">
        <v>286</v>
      </c>
      <c r="B18" s="8">
        <v>43733</v>
      </c>
      <c r="C18" s="7" t="s">
        <v>289</v>
      </c>
      <c r="D18" s="7"/>
      <c r="E18" s="7" t="s">
        <v>300</v>
      </c>
      <c r="F18" s="7"/>
      <c r="G18" s="7"/>
    </row>
    <row r="19" spans="1:7" x14ac:dyDescent="0.3">
      <c r="A19" s="7" t="s">
        <v>287</v>
      </c>
      <c r="B19" s="8">
        <v>43734</v>
      </c>
      <c r="C19" s="7" t="s">
        <v>289</v>
      </c>
      <c r="D19" s="7"/>
      <c r="E19" s="7" t="s">
        <v>296</v>
      </c>
      <c r="F19" s="7"/>
      <c r="G19" s="7"/>
    </row>
    <row r="20" spans="1:7" x14ac:dyDescent="0.3">
      <c r="A20" s="7" t="s">
        <v>288</v>
      </c>
      <c r="B20" s="8">
        <v>43735</v>
      </c>
      <c r="C20" s="7" t="s">
        <v>289</v>
      </c>
      <c r="D20" s="9" t="s">
        <v>301</v>
      </c>
      <c r="E20" s="7" t="s">
        <v>298</v>
      </c>
      <c r="F20" s="7"/>
      <c r="G20" s="7"/>
    </row>
    <row r="21" spans="1:7" x14ac:dyDescent="0.3">
      <c r="A21" s="12" t="s">
        <v>292</v>
      </c>
      <c r="B21" s="8">
        <v>43736</v>
      </c>
      <c r="C21" s="12" t="s">
        <v>289</v>
      </c>
      <c r="D21" s="12"/>
      <c r="E21" s="7" t="s">
        <v>299</v>
      </c>
      <c r="F21" s="7"/>
      <c r="G21" s="7"/>
    </row>
    <row r="22" spans="1:7" x14ac:dyDescent="0.3">
      <c r="A22" s="12" t="s">
        <v>293</v>
      </c>
      <c r="B22" s="8">
        <v>43737</v>
      </c>
      <c r="C22" s="12" t="s">
        <v>289</v>
      </c>
      <c r="D22" s="12"/>
      <c r="E22" s="7" t="s">
        <v>299</v>
      </c>
      <c r="F22" s="7"/>
      <c r="G22" s="7"/>
    </row>
    <row r="23" spans="1:7" x14ac:dyDescent="0.3">
      <c r="A23" s="13" t="s">
        <v>282</v>
      </c>
      <c r="B23" s="14">
        <v>43738</v>
      </c>
      <c r="C23" s="13" t="s">
        <v>289</v>
      </c>
      <c r="D23" s="13"/>
      <c r="E23" s="7" t="s">
        <v>291</v>
      </c>
      <c r="F23" s="13"/>
      <c r="G23" s="13"/>
    </row>
    <row r="24" spans="1:7" x14ac:dyDescent="0.3">
      <c r="A24" s="13" t="s">
        <v>284</v>
      </c>
      <c r="B24" s="14">
        <v>43739</v>
      </c>
      <c r="C24" s="13" t="s">
        <v>289</v>
      </c>
      <c r="D24" s="13"/>
      <c r="E24" s="7" t="s">
        <v>299</v>
      </c>
      <c r="F24" s="13"/>
      <c r="G24" s="13"/>
    </row>
    <row r="25" spans="1:7" x14ac:dyDescent="0.3">
      <c r="A25" s="13" t="s">
        <v>286</v>
      </c>
      <c r="B25" s="14">
        <v>43740</v>
      </c>
      <c r="C25" s="13" t="s">
        <v>289</v>
      </c>
      <c r="D25" s="13"/>
      <c r="E25" s="7" t="s">
        <v>300</v>
      </c>
      <c r="F25" s="13"/>
      <c r="G25" s="13"/>
    </row>
    <row r="26" spans="1:7" x14ac:dyDescent="0.3">
      <c r="A26" s="13" t="s">
        <v>287</v>
      </c>
      <c r="B26" s="14">
        <v>43741</v>
      </c>
      <c r="C26" s="13" t="s">
        <v>289</v>
      </c>
      <c r="D26" s="13"/>
      <c r="E26" s="13" t="s">
        <v>296</v>
      </c>
      <c r="F26" s="13"/>
      <c r="G26" s="13"/>
    </row>
    <row r="27" spans="1:7" x14ac:dyDescent="0.3">
      <c r="A27" s="13" t="s">
        <v>288</v>
      </c>
      <c r="B27" s="14">
        <v>43742</v>
      </c>
      <c r="C27" s="13" t="s">
        <v>289</v>
      </c>
      <c r="D27" s="15" t="s">
        <v>302</v>
      </c>
      <c r="E27" s="13" t="s">
        <v>298</v>
      </c>
      <c r="F27" s="13"/>
      <c r="G27" s="13"/>
    </row>
    <row r="28" spans="1:7" x14ac:dyDescent="0.3">
      <c r="A28" s="16" t="s">
        <v>292</v>
      </c>
      <c r="B28" s="14">
        <v>43743</v>
      </c>
      <c r="C28" s="16" t="s">
        <v>289</v>
      </c>
      <c r="D28" s="16"/>
      <c r="E28" s="13" t="s">
        <v>296</v>
      </c>
      <c r="F28" s="13"/>
      <c r="G28" s="13"/>
    </row>
    <row r="29" spans="1:7" x14ac:dyDescent="0.3">
      <c r="A29" s="16" t="s">
        <v>293</v>
      </c>
      <c r="B29" s="14">
        <v>43744</v>
      </c>
      <c r="C29" s="16" t="s">
        <v>289</v>
      </c>
      <c r="D29" s="16"/>
      <c r="E29" s="13" t="s">
        <v>303</v>
      </c>
      <c r="F29" s="13"/>
      <c r="G29" s="13"/>
    </row>
    <row r="30" spans="1:7" x14ac:dyDescent="0.3">
      <c r="A30" s="13" t="s">
        <v>282</v>
      </c>
      <c r="B30" s="14">
        <v>43745</v>
      </c>
      <c r="C30" s="13" t="s">
        <v>289</v>
      </c>
      <c r="D30" s="17"/>
      <c r="E30" s="13" t="s">
        <v>304</v>
      </c>
      <c r="F30" s="13"/>
      <c r="G30" s="13"/>
    </row>
    <row r="31" spans="1:7" x14ac:dyDescent="0.3">
      <c r="A31" s="13" t="s">
        <v>284</v>
      </c>
      <c r="B31" s="14">
        <v>43746</v>
      </c>
      <c r="C31" s="13" t="s">
        <v>289</v>
      </c>
      <c r="D31" s="18"/>
      <c r="E31" s="13" t="s">
        <v>299</v>
      </c>
      <c r="F31" s="13"/>
      <c r="G31" s="13"/>
    </row>
    <row r="32" spans="1:7" x14ac:dyDescent="0.3">
      <c r="A32" s="13" t="s">
        <v>286</v>
      </c>
      <c r="B32" s="14">
        <v>43747</v>
      </c>
      <c r="C32" s="13" t="s">
        <v>289</v>
      </c>
      <c r="D32" s="19"/>
      <c r="E32" s="13" t="s">
        <v>300</v>
      </c>
      <c r="F32" s="13"/>
      <c r="G32" s="13"/>
    </row>
    <row r="33" spans="1:7" x14ac:dyDescent="0.3">
      <c r="A33" s="13" t="s">
        <v>287</v>
      </c>
      <c r="B33" s="14">
        <v>43748</v>
      </c>
      <c r="C33" s="13" t="s">
        <v>289</v>
      </c>
      <c r="D33" s="19"/>
      <c r="E33" s="13" t="s">
        <v>296</v>
      </c>
      <c r="F33" s="13"/>
      <c r="G33" s="13"/>
    </row>
    <row r="34" spans="1:7" x14ac:dyDescent="0.3">
      <c r="A34" s="13" t="s">
        <v>288</v>
      </c>
      <c r="B34" s="14">
        <v>43749</v>
      </c>
      <c r="C34" s="13" t="s">
        <v>289</v>
      </c>
      <c r="D34" s="20" t="s">
        <v>305</v>
      </c>
      <c r="E34" s="13" t="s">
        <v>291</v>
      </c>
      <c r="F34" s="13"/>
      <c r="G34" s="13"/>
    </row>
    <row r="35" spans="1:7" x14ac:dyDescent="0.3">
      <c r="A35" s="16" t="s">
        <v>292</v>
      </c>
      <c r="B35" s="14">
        <v>43750</v>
      </c>
      <c r="C35" s="16" t="s">
        <v>289</v>
      </c>
      <c r="D35" s="19"/>
      <c r="E35" s="13"/>
      <c r="F35" s="13"/>
      <c r="G35" s="13"/>
    </row>
    <row r="36" spans="1:7" x14ac:dyDescent="0.3">
      <c r="A36" s="16" t="s">
        <v>293</v>
      </c>
      <c r="B36" s="14">
        <v>43751</v>
      </c>
      <c r="C36" s="16" t="s">
        <v>289</v>
      </c>
      <c r="D36" s="19"/>
      <c r="E36" s="13" t="s">
        <v>304</v>
      </c>
      <c r="F36" s="13"/>
      <c r="G36" s="13"/>
    </row>
    <row r="37" spans="1:7" x14ac:dyDescent="0.3">
      <c r="A37" s="16" t="s">
        <v>282</v>
      </c>
      <c r="B37" s="14">
        <v>43752</v>
      </c>
      <c r="C37" s="16" t="s">
        <v>289</v>
      </c>
      <c r="D37" s="19" t="s">
        <v>306</v>
      </c>
      <c r="E37" s="13" t="s">
        <v>304</v>
      </c>
      <c r="F37" s="13"/>
      <c r="G37" s="13"/>
    </row>
    <row r="38" spans="1:7" x14ac:dyDescent="0.3">
      <c r="A38" s="16" t="s">
        <v>284</v>
      </c>
      <c r="B38" s="14">
        <v>43753</v>
      </c>
      <c r="C38" s="16" t="s">
        <v>289</v>
      </c>
      <c r="D38" s="19" t="s">
        <v>307</v>
      </c>
      <c r="E38" s="13" t="s">
        <v>299</v>
      </c>
      <c r="F38" s="13"/>
      <c r="G38" s="13"/>
    </row>
    <row r="39" spans="1:7" x14ac:dyDescent="0.3">
      <c r="A39" s="16" t="s">
        <v>286</v>
      </c>
      <c r="B39" s="14">
        <v>43754</v>
      </c>
      <c r="C39" s="16" t="s">
        <v>289</v>
      </c>
      <c r="D39" s="19" t="s">
        <v>308</v>
      </c>
      <c r="E39" s="13" t="s">
        <v>300</v>
      </c>
      <c r="F39" s="13"/>
      <c r="G39" s="13"/>
    </row>
    <row r="40" spans="1:7" x14ac:dyDescent="0.3">
      <c r="A40" s="16" t="s">
        <v>287</v>
      </c>
      <c r="B40" s="14">
        <v>43755</v>
      </c>
      <c r="C40" s="16" t="s">
        <v>289</v>
      </c>
      <c r="D40" s="19"/>
      <c r="E40" s="13" t="s">
        <v>309</v>
      </c>
      <c r="F40" s="13"/>
      <c r="G40" s="13"/>
    </row>
    <row r="41" spans="1:7" x14ac:dyDescent="0.3">
      <c r="A41" s="6"/>
      <c r="B41" s="6"/>
      <c r="C41" s="6"/>
      <c r="D41" s="6"/>
      <c r="E41" s="6"/>
      <c r="F41" s="6"/>
      <c r="G41" s="6"/>
    </row>
    <row r="42" spans="1:7" x14ac:dyDescent="0.3">
      <c r="A42" s="6"/>
      <c r="B42" s="6"/>
      <c r="C42" s="6"/>
      <c r="D42" s="6"/>
      <c r="E42" s="6"/>
      <c r="F42" s="6"/>
      <c r="G42" s="6"/>
    </row>
    <row r="43" spans="1:7" x14ac:dyDescent="0.3">
      <c r="A43" s="6"/>
      <c r="B43" s="6"/>
      <c r="C43" s="6"/>
      <c r="D43" s="6"/>
      <c r="E43" s="6"/>
      <c r="F43" s="6"/>
      <c r="G43" s="6"/>
    </row>
    <row r="44" spans="1:7" x14ac:dyDescent="0.3">
      <c r="A44" s="6"/>
      <c r="B44" s="6"/>
      <c r="C44" s="6"/>
      <c r="D44" s="6"/>
      <c r="E44" s="6"/>
      <c r="F44" s="6"/>
      <c r="G44" s="6"/>
    </row>
    <row r="45" spans="1:7" x14ac:dyDescent="0.3">
      <c r="A45" s="6"/>
      <c r="B45" s="6"/>
      <c r="C45" s="6"/>
      <c r="D45" s="6"/>
      <c r="E45" s="6"/>
      <c r="F45" s="6"/>
      <c r="G45" s="6"/>
    </row>
    <row r="46" spans="1:7" x14ac:dyDescent="0.3">
      <c r="A46" s="6"/>
      <c r="B46" s="6"/>
      <c r="C46" s="6"/>
      <c r="D46" s="6"/>
      <c r="E46" s="6"/>
      <c r="F46" s="6"/>
      <c r="G46" s="6"/>
    </row>
    <row r="47" spans="1:7" x14ac:dyDescent="0.3">
      <c r="A47" s="6"/>
      <c r="B47" s="6"/>
      <c r="C47" s="6"/>
      <c r="D47" s="6"/>
      <c r="E47" s="6"/>
      <c r="F47" s="6"/>
      <c r="G47" s="6"/>
    </row>
    <row r="48" spans="1:7" x14ac:dyDescent="0.3">
      <c r="A48" s="6"/>
      <c r="B48" s="6"/>
      <c r="C48" s="6"/>
      <c r="D48" s="6"/>
      <c r="E48" s="6"/>
      <c r="F48" s="6"/>
      <c r="G48" s="6"/>
    </row>
    <row r="49" spans="1:7" x14ac:dyDescent="0.3">
      <c r="A49" s="6"/>
      <c r="B49" s="6"/>
      <c r="C49" s="6"/>
      <c r="D49" s="6"/>
      <c r="E49" s="6"/>
      <c r="F49" s="6"/>
      <c r="G49" s="6"/>
    </row>
    <row r="50" spans="1:7" x14ac:dyDescent="0.3">
      <c r="A50" s="6"/>
      <c r="B50" s="6"/>
      <c r="C50" s="6"/>
      <c r="D50" s="6"/>
      <c r="E50" s="6"/>
      <c r="F50" s="6"/>
      <c r="G50" s="6"/>
    </row>
    <row r="51" spans="1:7" x14ac:dyDescent="0.3">
      <c r="A51" s="6"/>
      <c r="B51" s="6"/>
      <c r="C51" s="6"/>
      <c r="D51" s="6"/>
      <c r="E51" s="6"/>
      <c r="F51" s="6"/>
      <c r="G51" s="6"/>
    </row>
    <row r="52" spans="1:7" x14ac:dyDescent="0.3">
      <c r="A52" s="6"/>
      <c r="B52" s="6"/>
      <c r="C52" s="6"/>
      <c r="D52" s="6"/>
      <c r="E52" s="6"/>
      <c r="F52" s="6"/>
      <c r="G52" s="6"/>
    </row>
    <row r="53" spans="1:7" x14ac:dyDescent="0.3">
      <c r="A53" s="6"/>
      <c r="B53" s="6"/>
      <c r="C53" s="6"/>
      <c r="D53" s="6"/>
      <c r="E53" s="6"/>
      <c r="F53" s="6"/>
      <c r="G53" s="6"/>
    </row>
    <row r="54" spans="1:7" x14ac:dyDescent="0.3">
      <c r="A54" s="6"/>
      <c r="B54" s="6"/>
      <c r="C54" s="6"/>
      <c r="D54" s="6"/>
      <c r="E54" s="6"/>
      <c r="F54" s="6"/>
      <c r="G54" s="6"/>
    </row>
    <row r="55" spans="1:7" x14ac:dyDescent="0.3">
      <c r="A55" s="6"/>
      <c r="B55" s="6"/>
      <c r="C55" s="6"/>
      <c r="D55" s="6"/>
      <c r="E55" s="6"/>
      <c r="F55" s="6"/>
      <c r="G55" s="6"/>
    </row>
    <row r="56" spans="1:7" x14ac:dyDescent="0.3">
      <c r="A56" s="6"/>
      <c r="B56" s="6"/>
      <c r="C56" s="6"/>
      <c r="D56" s="6"/>
      <c r="E56" s="6"/>
      <c r="F56" s="6"/>
      <c r="G56" s="6"/>
    </row>
    <row r="57" spans="1:7" x14ac:dyDescent="0.3">
      <c r="A57" s="6"/>
      <c r="B57" s="6"/>
      <c r="C57" s="6"/>
      <c r="D57" s="6"/>
      <c r="E57" s="6"/>
      <c r="F57" s="6"/>
      <c r="G57" s="6"/>
    </row>
    <row r="58" spans="1:7" x14ac:dyDescent="0.3">
      <c r="A58" s="6"/>
      <c r="B58" s="6"/>
      <c r="C58" s="6"/>
      <c r="D58" s="6"/>
      <c r="E58" s="6"/>
      <c r="F58" s="6"/>
      <c r="G58" s="6"/>
    </row>
    <row r="59" spans="1:7" x14ac:dyDescent="0.3">
      <c r="A59" s="6"/>
      <c r="B59" s="6"/>
      <c r="C59" s="6"/>
      <c r="D59" s="6"/>
      <c r="E59" s="6"/>
      <c r="F59" s="6"/>
      <c r="G59" s="6"/>
    </row>
    <row r="60" spans="1:7" x14ac:dyDescent="0.3">
      <c r="A60" s="6"/>
      <c r="B60" s="6"/>
      <c r="C60" s="6"/>
      <c r="D60" s="6"/>
      <c r="E60" s="6"/>
      <c r="F60" s="6"/>
      <c r="G60" s="6"/>
    </row>
    <row r="61" spans="1:7" x14ac:dyDescent="0.3">
      <c r="A61" s="6"/>
      <c r="B61" s="6"/>
      <c r="C61" s="6"/>
      <c r="D61" s="6"/>
      <c r="E61" s="6"/>
      <c r="F61" s="6"/>
      <c r="G61" s="6"/>
    </row>
    <row r="62" spans="1:7" x14ac:dyDescent="0.3">
      <c r="A62" s="6"/>
      <c r="B62" s="6"/>
      <c r="C62" s="6"/>
      <c r="D62" s="6"/>
      <c r="E62" s="6"/>
      <c r="F62" s="6"/>
      <c r="G62" s="6"/>
    </row>
    <row r="63" spans="1:7" x14ac:dyDescent="0.3">
      <c r="A63" s="6"/>
      <c r="B63" s="6"/>
      <c r="C63" s="6"/>
      <c r="D63" s="6"/>
      <c r="E63" s="6"/>
      <c r="F63" s="6"/>
      <c r="G63" s="6"/>
    </row>
    <row r="64" spans="1:7" x14ac:dyDescent="0.3">
      <c r="A64" s="6"/>
      <c r="B64" s="6"/>
      <c r="C64" s="6"/>
      <c r="D64" s="6"/>
      <c r="E64" s="6"/>
      <c r="F64" s="6"/>
      <c r="G64" s="6"/>
    </row>
    <row r="65" spans="1:7" x14ac:dyDescent="0.3">
      <c r="A65" s="6"/>
      <c r="B65" s="6"/>
      <c r="C65" s="6"/>
      <c r="D65" s="6"/>
      <c r="E65" s="6"/>
      <c r="F65" s="6"/>
      <c r="G65" s="6"/>
    </row>
    <row r="66" spans="1:7" x14ac:dyDescent="0.3">
      <c r="A66" s="6"/>
      <c r="B66" s="6"/>
      <c r="C66" s="6"/>
      <c r="D66" s="6"/>
      <c r="E66" s="6"/>
      <c r="F66" s="6"/>
      <c r="G66" s="6"/>
    </row>
    <row r="67" spans="1:7" x14ac:dyDescent="0.3">
      <c r="A67" s="6"/>
      <c r="B67" s="6"/>
      <c r="C67" s="6"/>
      <c r="D67" s="6"/>
      <c r="E67" s="6"/>
      <c r="F67" s="6"/>
      <c r="G67" s="6"/>
    </row>
    <row r="68" spans="1:7" x14ac:dyDescent="0.3">
      <c r="A68" s="6"/>
      <c r="B68" s="6"/>
      <c r="C68" s="6"/>
      <c r="D68" s="6"/>
      <c r="E68" s="6"/>
      <c r="F68" s="6"/>
      <c r="G68" s="6"/>
    </row>
    <row r="69" spans="1:7" x14ac:dyDescent="0.3">
      <c r="A69" s="6"/>
      <c r="B69" s="6"/>
      <c r="C69" s="6"/>
      <c r="D69" s="6"/>
      <c r="E69" s="6"/>
      <c r="F69" s="6"/>
      <c r="G69" s="6"/>
    </row>
    <row r="70" spans="1:7" x14ac:dyDescent="0.3">
      <c r="A70" s="6"/>
      <c r="B70" s="6"/>
      <c r="C70" s="6"/>
      <c r="D70" s="6"/>
      <c r="E70" s="6"/>
      <c r="F70" s="6"/>
      <c r="G70" s="6"/>
    </row>
    <row r="71" spans="1:7" x14ac:dyDescent="0.3">
      <c r="A71" s="6"/>
      <c r="B71" s="6"/>
      <c r="C71" s="6"/>
      <c r="D71" s="6"/>
      <c r="E71" s="6"/>
      <c r="F71" s="6"/>
      <c r="G71" s="6"/>
    </row>
    <row r="72" spans="1:7" x14ac:dyDescent="0.3">
      <c r="A72" s="6"/>
      <c r="B72" s="6"/>
      <c r="C72" s="6"/>
      <c r="D72" s="6"/>
      <c r="E72" s="6"/>
      <c r="F72" s="6"/>
      <c r="G72" s="6"/>
    </row>
    <row r="73" spans="1:7" x14ac:dyDescent="0.3">
      <c r="A73" s="6"/>
      <c r="B73" s="6"/>
      <c r="C73" s="6"/>
      <c r="D73" s="6"/>
      <c r="E73" s="6"/>
      <c r="F73" s="6"/>
      <c r="G73" s="6"/>
    </row>
    <row r="74" spans="1:7" x14ac:dyDescent="0.3">
      <c r="A74" s="6"/>
      <c r="B74" s="6"/>
      <c r="C74" s="6"/>
      <c r="D74" s="6"/>
      <c r="E74" s="6"/>
      <c r="F74" s="6"/>
      <c r="G74" s="6"/>
    </row>
    <row r="75" spans="1:7" x14ac:dyDescent="0.3">
      <c r="A75" s="6"/>
      <c r="B75" s="6"/>
      <c r="C75" s="6"/>
      <c r="D75" s="6"/>
      <c r="E75" s="6"/>
      <c r="F75" s="6"/>
      <c r="G75" s="6"/>
    </row>
    <row r="76" spans="1:7" x14ac:dyDescent="0.3">
      <c r="A76" s="6"/>
      <c r="B76" s="6"/>
      <c r="C76" s="6"/>
      <c r="D76" s="6"/>
      <c r="E76" s="6"/>
      <c r="F76" s="6"/>
      <c r="G76" s="6"/>
    </row>
    <row r="77" spans="1:7" x14ac:dyDescent="0.3">
      <c r="A77" s="6"/>
      <c r="B77" s="6"/>
      <c r="C77" s="6"/>
      <c r="D77" s="6"/>
      <c r="E77" s="6"/>
      <c r="F77" s="6"/>
      <c r="G77" s="6"/>
    </row>
    <row r="78" spans="1:7" x14ac:dyDescent="0.3">
      <c r="A78" s="6"/>
      <c r="B78" s="6"/>
      <c r="C78" s="6"/>
      <c r="D78" s="6"/>
      <c r="E78" s="6"/>
      <c r="F78" s="6"/>
      <c r="G78" s="6"/>
    </row>
    <row r="79" spans="1:7" x14ac:dyDescent="0.3">
      <c r="A79" s="6"/>
      <c r="B79" s="6"/>
      <c r="C79" s="6"/>
      <c r="D79" s="6"/>
      <c r="E79" s="6"/>
      <c r="F79" s="6"/>
      <c r="G79" s="6"/>
    </row>
    <row r="80" spans="1:7" x14ac:dyDescent="0.3">
      <c r="A80" s="6"/>
      <c r="B80" s="6"/>
      <c r="C80" s="6"/>
      <c r="D80" s="6"/>
      <c r="E80" s="6"/>
      <c r="F80" s="6"/>
      <c r="G80" s="6"/>
    </row>
    <row r="81" spans="1:7" x14ac:dyDescent="0.3">
      <c r="A81" s="6"/>
      <c r="B81" s="6"/>
      <c r="C81" s="6"/>
      <c r="D81" s="6"/>
      <c r="E81" s="6"/>
      <c r="F81" s="6"/>
      <c r="G81" s="6"/>
    </row>
    <row r="82" spans="1:7" x14ac:dyDescent="0.3">
      <c r="A82" s="6"/>
      <c r="B82" s="6"/>
      <c r="C82" s="6"/>
      <c r="D82" s="6"/>
      <c r="E82" s="6"/>
      <c r="F82" s="6"/>
      <c r="G82" s="6"/>
    </row>
    <row r="83" spans="1:7" x14ac:dyDescent="0.3">
      <c r="A83" s="6"/>
      <c r="B83" s="6"/>
      <c r="C83" s="6"/>
      <c r="D83" s="6"/>
      <c r="E83" s="6"/>
      <c r="F83" s="6"/>
      <c r="G83" s="6"/>
    </row>
    <row r="84" spans="1:7" x14ac:dyDescent="0.3">
      <c r="A84" s="6"/>
      <c r="B84" s="6"/>
      <c r="C84" s="6"/>
      <c r="D84" s="6"/>
      <c r="E84" s="6"/>
      <c r="F84" s="6"/>
      <c r="G84" s="6"/>
    </row>
    <row r="85" spans="1:7" x14ac:dyDescent="0.3">
      <c r="A85" s="6"/>
      <c r="B85" s="6"/>
      <c r="C85" s="6"/>
      <c r="D85" s="6"/>
      <c r="E85" s="6"/>
      <c r="F85" s="6"/>
      <c r="G85" s="6"/>
    </row>
    <row r="86" spans="1:7" x14ac:dyDescent="0.3">
      <c r="A86" s="6"/>
      <c r="B86" s="6"/>
      <c r="C86" s="6"/>
      <c r="D86" s="6"/>
      <c r="E86" s="6"/>
      <c r="F86" s="6"/>
      <c r="G86" s="6"/>
    </row>
    <row r="87" spans="1:7" x14ac:dyDescent="0.3">
      <c r="A87" s="6"/>
      <c r="B87" s="6"/>
      <c r="C87" s="6"/>
      <c r="D87" s="6"/>
      <c r="E87" s="6"/>
      <c r="F87" s="6"/>
      <c r="G87" s="6"/>
    </row>
    <row r="88" spans="1:7" x14ac:dyDescent="0.3">
      <c r="A88" s="6"/>
      <c r="B88" s="6"/>
      <c r="C88" s="6"/>
      <c r="D88" s="6"/>
      <c r="E88" s="6"/>
      <c r="F88" s="6"/>
      <c r="G88" s="6"/>
    </row>
    <row r="89" spans="1:7" x14ac:dyDescent="0.3">
      <c r="A89" s="6"/>
      <c r="B89" s="6"/>
      <c r="C89" s="6"/>
      <c r="D89" s="6"/>
      <c r="E89" s="6"/>
      <c r="F89" s="6"/>
      <c r="G89" s="6"/>
    </row>
    <row r="90" spans="1:7" x14ac:dyDescent="0.3">
      <c r="A90" s="6"/>
      <c r="B90" s="6"/>
      <c r="C90" s="6"/>
      <c r="D90" s="6"/>
      <c r="E90" s="6"/>
      <c r="F90" s="6"/>
      <c r="G90" s="6"/>
    </row>
    <row r="91" spans="1:7" x14ac:dyDescent="0.3">
      <c r="A91" s="6"/>
      <c r="B91" s="6"/>
      <c r="C91" s="6"/>
      <c r="D91" s="6"/>
      <c r="E91" s="6"/>
      <c r="F91" s="6"/>
      <c r="G91" s="6"/>
    </row>
    <row r="92" spans="1:7" x14ac:dyDescent="0.3">
      <c r="A92" s="6"/>
      <c r="B92" s="6"/>
      <c r="C92" s="6"/>
      <c r="D92" s="6"/>
      <c r="E92" s="6"/>
      <c r="F92" s="6"/>
      <c r="G92" s="6"/>
    </row>
    <row r="93" spans="1:7" x14ac:dyDescent="0.3">
      <c r="A93" s="6"/>
      <c r="B93" s="6"/>
      <c r="C93" s="6"/>
      <c r="D93" s="6"/>
      <c r="E93" s="6"/>
      <c r="F93" s="6"/>
      <c r="G93" s="6"/>
    </row>
    <row r="94" spans="1:7" x14ac:dyDescent="0.3">
      <c r="A94" s="6"/>
      <c r="B94" s="6"/>
      <c r="C94" s="6"/>
      <c r="D94" s="6"/>
      <c r="E94" s="6"/>
      <c r="F94" s="6"/>
      <c r="G94" s="6"/>
    </row>
    <row r="95" spans="1:7" x14ac:dyDescent="0.3">
      <c r="A95" s="6"/>
      <c r="B95" s="6"/>
      <c r="C95" s="6"/>
      <c r="D95" s="6"/>
      <c r="E95" s="6"/>
      <c r="F95" s="6"/>
      <c r="G95" s="6"/>
    </row>
    <row r="96" spans="1:7" x14ac:dyDescent="0.3">
      <c r="A96" s="6"/>
      <c r="B96" s="6"/>
      <c r="C96" s="6"/>
      <c r="D96" s="6"/>
      <c r="E96" s="6"/>
      <c r="F96" s="6"/>
      <c r="G96" s="6"/>
    </row>
    <row r="97" spans="1:7" x14ac:dyDescent="0.3">
      <c r="A97" s="6"/>
      <c r="B97" s="6"/>
      <c r="C97" s="6"/>
      <c r="D97" s="6"/>
      <c r="E97" s="6"/>
      <c r="F97" s="6"/>
      <c r="G97" s="6"/>
    </row>
    <row r="98" spans="1:7" x14ac:dyDescent="0.3">
      <c r="A98" s="6"/>
      <c r="B98" s="6"/>
      <c r="C98" s="6"/>
      <c r="D98" s="6"/>
      <c r="E98" s="6"/>
      <c r="F98" s="6"/>
      <c r="G98" s="6"/>
    </row>
    <row r="99" spans="1:7" x14ac:dyDescent="0.3">
      <c r="A99" s="6"/>
      <c r="B99" s="6"/>
      <c r="C99" s="6"/>
      <c r="D99" s="6"/>
      <c r="E99" s="6"/>
      <c r="F99" s="6"/>
      <c r="G99" s="6"/>
    </row>
    <row r="100" spans="1:7" x14ac:dyDescent="0.3">
      <c r="A100" s="6"/>
      <c r="B100" s="6"/>
      <c r="C100" s="6"/>
      <c r="D100" s="6"/>
      <c r="E100" s="6"/>
      <c r="F100" s="6"/>
      <c r="G100" s="6"/>
    </row>
    <row r="101" spans="1:7" x14ac:dyDescent="0.3">
      <c r="A101" s="6"/>
      <c r="B101" s="6"/>
      <c r="C101" s="6"/>
      <c r="D101" s="6"/>
      <c r="E101" s="6"/>
      <c r="F101" s="6"/>
      <c r="G101" s="6"/>
    </row>
    <row r="102" spans="1:7" x14ac:dyDescent="0.3">
      <c r="A102" s="6"/>
      <c r="B102" s="6"/>
      <c r="C102" s="6"/>
      <c r="D102" s="6"/>
      <c r="E102" s="6"/>
      <c r="F102" s="6"/>
      <c r="G102" s="6"/>
    </row>
    <row r="103" spans="1:7" x14ac:dyDescent="0.3">
      <c r="A103" s="6"/>
      <c r="B103" s="6"/>
      <c r="C103" s="6"/>
      <c r="D103" s="6"/>
      <c r="E103" s="6"/>
      <c r="F103" s="6"/>
      <c r="G103" s="6"/>
    </row>
    <row r="104" spans="1:7" x14ac:dyDescent="0.3">
      <c r="A104" s="6"/>
      <c r="B104" s="6"/>
      <c r="C104" s="6"/>
      <c r="D104" s="6"/>
      <c r="E104" s="6"/>
      <c r="F104" s="6"/>
      <c r="G104" s="6"/>
    </row>
    <row r="105" spans="1:7" x14ac:dyDescent="0.3">
      <c r="A105" s="6"/>
      <c r="B105" s="6"/>
      <c r="C105" s="6"/>
      <c r="D105" s="6"/>
      <c r="E105" s="6"/>
      <c r="F105" s="6"/>
      <c r="G105" s="6"/>
    </row>
    <row r="106" spans="1:7" x14ac:dyDescent="0.3">
      <c r="A106" s="6"/>
      <c r="B106" s="6"/>
      <c r="C106" s="6"/>
      <c r="D106" s="6"/>
      <c r="E106" s="6"/>
      <c r="F106" s="6"/>
      <c r="G106" s="6"/>
    </row>
    <row r="107" spans="1:7" x14ac:dyDescent="0.3">
      <c r="A107" s="6"/>
      <c r="B107" s="6"/>
      <c r="C107" s="6"/>
      <c r="D107" s="6"/>
      <c r="E107" s="6"/>
      <c r="F107" s="6"/>
      <c r="G107" s="6"/>
    </row>
    <row r="108" spans="1:7" x14ac:dyDescent="0.3">
      <c r="A108" s="6"/>
      <c r="B108" s="6"/>
      <c r="C108" s="6"/>
      <c r="D108" s="6"/>
      <c r="E108" s="6"/>
      <c r="F108" s="6"/>
      <c r="G108" s="6"/>
    </row>
    <row r="109" spans="1:7" x14ac:dyDescent="0.3">
      <c r="A109" s="6"/>
      <c r="B109" s="6"/>
      <c r="C109" s="6"/>
      <c r="D109" s="6"/>
      <c r="E109" s="6"/>
      <c r="F109" s="6"/>
      <c r="G109" s="6"/>
    </row>
    <row r="110" spans="1:7" x14ac:dyDescent="0.3">
      <c r="A110" s="6"/>
      <c r="B110" s="6"/>
      <c r="C110" s="6"/>
      <c r="D110" s="6"/>
      <c r="E110" s="6"/>
      <c r="F110" s="6"/>
      <c r="G110" s="6"/>
    </row>
    <row r="111" spans="1:7" x14ac:dyDescent="0.3">
      <c r="A111" s="6"/>
      <c r="B111" s="6"/>
      <c r="C111" s="6"/>
      <c r="D111" s="6"/>
      <c r="E111" s="6"/>
      <c r="F111" s="6"/>
      <c r="G111" s="6"/>
    </row>
    <row r="112" spans="1:7" x14ac:dyDescent="0.3">
      <c r="A112" s="6"/>
      <c r="B112" s="6"/>
      <c r="C112" s="6"/>
      <c r="D112" s="6"/>
      <c r="E112" s="6"/>
      <c r="F112" s="6"/>
      <c r="G112" s="6"/>
    </row>
    <row r="113" spans="1:7" x14ac:dyDescent="0.3">
      <c r="A113" s="6"/>
      <c r="B113" s="6"/>
      <c r="C113" s="6"/>
      <c r="D113" s="6"/>
      <c r="E113" s="6"/>
      <c r="F113" s="6"/>
      <c r="G113" s="6"/>
    </row>
    <row r="114" spans="1:7" x14ac:dyDescent="0.3">
      <c r="A114" s="6"/>
      <c r="B114" s="6"/>
      <c r="C114" s="6"/>
      <c r="D114" s="6"/>
      <c r="E114" s="6"/>
      <c r="F114" s="6"/>
      <c r="G114" s="6"/>
    </row>
    <row r="115" spans="1:7" x14ac:dyDescent="0.3">
      <c r="A115" s="6"/>
      <c r="B115" s="6"/>
      <c r="C115" s="6"/>
      <c r="D115" s="6"/>
      <c r="E115" s="6"/>
      <c r="F115" s="6"/>
      <c r="G115" s="6"/>
    </row>
    <row r="116" spans="1:7" x14ac:dyDescent="0.3">
      <c r="A116" s="6"/>
      <c r="B116" s="6"/>
      <c r="C116" s="6"/>
      <c r="D116" s="6"/>
      <c r="E116" s="6"/>
      <c r="F116" s="6"/>
      <c r="G116" s="6"/>
    </row>
    <row r="117" spans="1:7" x14ac:dyDescent="0.3">
      <c r="A117" s="6"/>
      <c r="B117" s="6"/>
      <c r="C117" s="6"/>
      <c r="D117" s="6"/>
      <c r="E117" s="6"/>
      <c r="F117" s="6"/>
      <c r="G117" s="6"/>
    </row>
    <row r="118" spans="1:7" x14ac:dyDescent="0.3">
      <c r="A118" s="6"/>
      <c r="B118" s="6"/>
      <c r="C118" s="6"/>
      <c r="D118" s="6"/>
      <c r="E118" s="6"/>
      <c r="F118" s="6"/>
      <c r="G118" s="6"/>
    </row>
    <row r="119" spans="1:7" x14ac:dyDescent="0.3">
      <c r="A119" s="6"/>
      <c r="B119" s="6"/>
      <c r="C119" s="6"/>
      <c r="D119" s="6"/>
      <c r="E119" s="6"/>
      <c r="F119" s="6"/>
      <c r="G119" s="6"/>
    </row>
    <row r="120" spans="1:7" x14ac:dyDescent="0.3">
      <c r="A120" s="6"/>
      <c r="B120" s="6"/>
      <c r="C120" s="6"/>
      <c r="D120" s="6"/>
      <c r="E120" s="6"/>
      <c r="F120" s="6"/>
      <c r="G120" s="6"/>
    </row>
    <row r="121" spans="1:7" x14ac:dyDescent="0.3">
      <c r="A121" s="6"/>
      <c r="B121" s="6"/>
      <c r="C121" s="6"/>
      <c r="D121" s="6"/>
      <c r="E121" s="6"/>
      <c r="F121" s="6"/>
      <c r="G121" s="6"/>
    </row>
    <row r="122" spans="1:7" x14ac:dyDescent="0.3">
      <c r="A122" s="6"/>
      <c r="B122" s="6"/>
      <c r="C122" s="6"/>
      <c r="D122" s="6"/>
      <c r="E122" s="6"/>
      <c r="F122" s="6"/>
      <c r="G122" s="6"/>
    </row>
    <row r="123" spans="1:7" x14ac:dyDescent="0.3">
      <c r="A123" s="6"/>
      <c r="B123" s="6"/>
      <c r="C123" s="6"/>
      <c r="D123" s="6"/>
      <c r="E123" s="6"/>
      <c r="F123" s="6"/>
      <c r="G123" s="6"/>
    </row>
    <row r="124" spans="1:7" x14ac:dyDescent="0.3">
      <c r="A124" s="6"/>
      <c r="B124" s="6"/>
      <c r="C124" s="6"/>
      <c r="D124" s="6"/>
      <c r="E124" s="6"/>
      <c r="F124" s="6"/>
      <c r="G124" s="6"/>
    </row>
    <row r="125" spans="1:7" x14ac:dyDescent="0.3">
      <c r="A125" s="6"/>
      <c r="B125" s="6"/>
      <c r="C125" s="6"/>
      <c r="D125" s="6"/>
      <c r="E125" s="6"/>
      <c r="F125" s="6"/>
      <c r="G125" s="6"/>
    </row>
    <row r="126" spans="1:7" x14ac:dyDescent="0.3">
      <c r="A126" s="6"/>
      <c r="B126" s="6"/>
      <c r="C126" s="6"/>
      <c r="D126" s="6"/>
      <c r="E126" s="6"/>
      <c r="F126" s="6"/>
      <c r="G126" s="6"/>
    </row>
    <row r="127" spans="1:7" x14ac:dyDescent="0.3">
      <c r="A127" s="6"/>
      <c r="B127" s="6"/>
      <c r="C127" s="6"/>
      <c r="D127" s="6"/>
      <c r="E127" s="6"/>
      <c r="F127" s="6"/>
      <c r="G127" s="6"/>
    </row>
    <row r="128" spans="1:7" x14ac:dyDescent="0.3">
      <c r="A128" s="6"/>
      <c r="B128" s="6"/>
      <c r="C128" s="6"/>
      <c r="D128" s="6"/>
      <c r="E128" s="6"/>
      <c r="F128" s="6"/>
      <c r="G128" s="6"/>
    </row>
    <row r="129" spans="1:7" x14ac:dyDescent="0.3">
      <c r="A129" s="6"/>
      <c r="B129" s="6"/>
      <c r="C129" s="6"/>
      <c r="D129" s="6"/>
      <c r="E129" s="6"/>
      <c r="F129" s="6"/>
      <c r="G129" s="6"/>
    </row>
    <row r="130" spans="1:7" x14ac:dyDescent="0.3">
      <c r="A130" s="6"/>
      <c r="B130" s="6"/>
      <c r="C130" s="6"/>
      <c r="D130" s="6"/>
      <c r="E130" s="6"/>
      <c r="F130" s="6"/>
      <c r="G130" s="6"/>
    </row>
    <row r="131" spans="1:7" x14ac:dyDescent="0.3">
      <c r="A131" s="6"/>
      <c r="B131" s="6"/>
      <c r="C131" s="6"/>
      <c r="D131" s="6"/>
      <c r="E131" s="6"/>
      <c r="F131" s="6"/>
      <c r="G131" s="6"/>
    </row>
    <row r="132" spans="1:7" x14ac:dyDescent="0.3">
      <c r="A132" s="6"/>
      <c r="B132" s="6"/>
      <c r="C132" s="6"/>
      <c r="D132" s="6"/>
      <c r="E132" s="6"/>
      <c r="F132" s="6"/>
      <c r="G132" s="6"/>
    </row>
    <row r="133" spans="1:7" x14ac:dyDescent="0.3">
      <c r="A133" s="6"/>
      <c r="B133" s="6"/>
      <c r="C133" s="6"/>
      <c r="D133" s="6"/>
      <c r="E133" s="6"/>
      <c r="F133" s="6"/>
      <c r="G133" s="6"/>
    </row>
    <row r="134" spans="1:7" x14ac:dyDescent="0.3">
      <c r="A134" s="6"/>
      <c r="B134" s="6"/>
      <c r="C134" s="6"/>
      <c r="D134" s="6"/>
      <c r="E134" s="6"/>
      <c r="F134" s="6"/>
      <c r="G134" s="6"/>
    </row>
    <row r="135" spans="1:7" x14ac:dyDescent="0.3">
      <c r="A135" s="6"/>
      <c r="B135" s="6"/>
      <c r="C135" s="6"/>
      <c r="D135" s="6"/>
      <c r="E135" s="6"/>
      <c r="F135" s="6"/>
      <c r="G135" s="6"/>
    </row>
    <row r="136" spans="1:7" x14ac:dyDescent="0.3">
      <c r="A136" s="6"/>
      <c r="B136" s="6"/>
      <c r="C136" s="6"/>
      <c r="D136" s="6"/>
      <c r="E136" s="6"/>
      <c r="F136" s="6"/>
      <c r="G136" s="6"/>
    </row>
    <row r="137" spans="1:7" x14ac:dyDescent="0.3">
      <c r="A137" s="6"/>
      <c r="B137" s="6"/>
      <c r="C137" s="6"/>
      <c r="D137" s="6"/>
      <c r="E137" s="6"/>
      <c r="F137" s="6"/>
      <c r="G137" s="6"/>
    </row>
    <row r="138" spans="1:7" x14ac:dyDescent="0.3">
      <c r="A138" s="6"/>
      <c r="B138" s="6"/>
      <c r="C138" s="6"/>
      <c r="D138" s="6"/>
      <c r="E138" s="6"/>
      <c r="F138" s="6"/>
      <c r="G138" s="6"/>
    </row>
    <row r="139" spans="1:7" x14ac:dyDescent="0.3">
      <c r="A139" s="6"/>
      <c r="B139" s="6"/>
      <c r="C139" s="6"/>
      <c r="D139" s="6"/>
      <c r="E139" s="6"/>
      <c r="F139" s="6"/>
      <c r="G139" s="6"/>
    </row>
    <row r="140" spans="1:7" x14ac:dyDescent="0.3">
      <c r="A140" s="6"/>
      <c r="B140" s="6"/>
      <c r="C140" s="6"/>
      <c r="D140" s="6"/>
      <c r="E140" s="6"/>
      <c r="F140" s="6"/>
      <c r="G140" s="6"/>
    </row>
    <row r="141" spans="1:7" x14ac:dyDescent="0.3">
      <c r="A141" s="6"/>
      <c r="B141" s="6"/>
      <c r="C141" s="6"/>
      <c r="D141" s="6"/>
      <c r="E141" s="6"/>
      <c r="F141" s="6"/>
      <c r="G141" s="6"/>
    </row>
    <row r="142" spans="1:7" x14ac:dyDescent="0.3">
      <c r="A142" s="6"/>
      <c r="B142" s="6"/>
      <c r="C142" s="6"/>
      <c r="D142" s="6"/>
      <c r="E142" s="6"/>
      <c r="F142" s="6"/>
      <c r="G142" s="6"/>
    </row>
    <row r="143" spans="1:7" x14ac:dyDescent="0.3">
      <c r="A143" s="6"/>
      <c r="B143" s="6"/>
      <c r="C143" s="6"/>
      <c r="D143" s="6"/>
      <c r="E143" s="6"/>
      <c r="F143" s="6"/>
      <c r="G143" s="6"/>
    </row>
    <row r="144" spans="1:7" x14ac:dyDescent="0.3">
      <c r="A144" s="6"/>
      <c r="B144" s="6"/>
      <c r="C144" s="6"/>
      <c r="D144" s="6"/>
      <c r="E144" s="6"/>
      <c r="F144" s="6"/>
      <c r="G144" s="6"/>
    </row>
    <row r="145" spans="1:7" x14ac:dyDescent="0.3">
      <c r="A145" s="6"/>
      <c r="B145" s="6"/>
      <c r="C145" s="6"/>
      <c r="D145" s="6"/>
      <c r="E145" s="6"/>
      <c r="F145" s="6"/>
      <c r="G145" s="6"/>
    </row>
    <row r="146" spans="1:7" x14ac:dyDescent="0.3">
      <c r="A146" s="6"/>
      <c r="B146" s="6"/>
      <c r="C146" s="6"/>
      <c r="D146" s="6"/>
      <c r="E146" s="6"/>
      <c r="F146" s="6"/>
      <c r="G146" s="6"/>
    </row>
    <row r="147" spans="1:7" x14ac:dyDescent="0.3">
      <c r="A147" s="6"/>
      <c r="B147" s="6"/>
      <c r="C147" s="6"/>
      <c r="D147" s="6"/>
      <c r="E147" s="6"/>
      <c r="F147" s="6"/>
      <c r="G147" s="6"/>
    </row>
    <row r="148" spans="1:7" x14ac:dyDescent="0.3">
      <c r="A148" s="6"/>
      <c r="B148" s="6"/>
      <c r="C148" s="6"/>
      <c r="D148" s="6"/>
      <c r="E148" s="6"/>
      <c r="F148" s="6"/>
      <c r="G148" s="6"/>
    </row>
    <row r="149" spans="1:7" x14ac:dyDescent="0.3">
      <c r="A149" s="6"/>
      <c r="B149" s="6"/>
      <c r="C149" s="6"/>
      <c r="D149" s="6"/>
      <c r="E149" s="6"/>
      <c r="F149" s="6"/>
      <c r="G149" s="6"/>
    </row>
    <row r="150" spans="1:7" x14ac:dyDescent="0.3">
      <c r="A150" s="6"/>
      <c r="B150" s="6"/>
      <c r="C150" s="6"/>
      <c r="D150" s="6"/>
      <c r="E150" s="6"/>
      <c r="F150" s="6"/>
      <c r="G150" s="6"/>
    </row>
    <row r="151" spans="1:7" x14ac:dyDescent="0.3">
      <c r="A151" s="6"/>
      <c r="B151" s="6"/>
      <c r="C151" s="6"/>
      <c r="D151" s="6"/>
      <c r="E151" s="6"/>
      <c r="F151" s="6"/>
      <c r="G151" s="6"/>
    </row>
    <row r="152" spans="1:7" x14ac:dyDescent="0.3">
      <c r="A152" s="6"/>
      <c r="B152" s="6"/>
      <c r="C152" s="6"/>
      <c r="D152" s="6"/>
      <c r="E152" s="6"/>
      <c r="F152" s="6"/>
      <c r="G152" s="6"/>
    </row>
    <row r="153" spans="1:7" x14ac:dyDescent="0.3">
      <c r="A153" s="6"/>
      <c r="B153" s="6"/>
      <c r="C153" s="6"/>
      <c r="D153" s="6"/>
      <c r="E153" s="6"/>
      <c r="F153" s="6"/>
      <c r="G153" s="6"/>
    </row>
    <row r="154" spans="1:7" x14ac:dyDescent="0.3">
      <c r="A154" s="6"/>
      <c r="B154" s="6"/>
      <c r="C154" s="6"/>
      <c r="D154" s="6"/>
      <c r="E154" s="6"/>
      <c r="F154" s="6"/>
      <c r="G154" s="6"/>
    </row>
    <row r="155" spans="1:7" x14ac:dyDescent="0.3">
      <c r="A155" s="6"/>
      <c r="B155" s="6"/>
      <c r="C155" s="6"/>
      <c r="D155" s="6"/>
      <c r="E155" s="6"/>
      <c r="F155" s="6"/>
      <c r="G155" s="6"/>
    </row>
    <row r="156" spans="1:7" x14ac:dyDescent="0.3">
      <c r="A156" s="6"/>
      <c r="B156" s="6"/>
      <c r="C156" s="6"/>
      <c r="D156" s="6"/>
      <c r="E156" s="6"/>
      <c r="F156" s="6"/>
      <c r="G156" s="6"/>
    </row>
    <row r="157" spans="1:7" x14ac:dyDescent="0.3">
      <c r="A157" s="6"/>
      <c r="B157" s="6"/>
      <c r="C157" s="6"/>
      <c r="D157" s="6"/>
      <c r="E157" s="6"/>
      <c r="F157" s="6"/>
      <c r="G157" s="6"/>
    </row>
    <row r="158" spans="1:7" x14ac:dyDescent="0.3">
      <c r="A158" s="6"/>
      <c r="B158" s="6"/>
      <c r="C158" s="6"/>
      <c r="D158" s="6"/>
      <c r="E158" s="6"/>
      <c r="F158" s="6"/>
      <c r="G158" s="6"/>
    </row>
    <row r="159" spans="1:7" x14ac:dyDescent="0.3">
      <c r="A159" s="6"/>
      <c r="B159" s="6"/>
      <c r="C159" s="6"/>
      <c r="D159" s="6"/>
      <c r="E159" s="6"/>
      <c r="F159" s="6"/>
      <c r="G159" s="6"/>
    </row>
    <row r="160" spans="1:7" x14ac:dyDescent="0.3">
      <c r="A160" s="6"/>
      <c r="B160" s="6"/>
      <c r="C160" s="6"/>
      <c r="D160" s="6"/>
      <c r="E160" s="6"/>
      <c r="F160" s="6"/>
      <c r="G160" s="6"/>
    </row>
    <row r="161" spans="1:7" x14ac:dyDescent="0.3">
      <c r="A161" s="6"/>
      <c r="B161" s="6"/>
      <c r="C161" s="6"/>
      <c r="D161" s="6"/>
      <c r="E161" s="6"/>
      <c r="F161" s="6"/>
      <c r="G161" s="6"/>
    </row>
    <row r="162" spans="1:7" x14ac:dyDescent="0.3">
      <c r="A162" s="6"/>
      <c r="B162" s="6"/>
      <c r="C162" s="6"/>
      <c r="D162" s="6"/>
      <c r="E162" s="6"/>
      <c r="F162" s="6"/>
      <c r="G162" s="6"/>
    </row>
    <row r="163" spans="1:7" x14ac:dyDescent="0.3">
      <c r="A163" s="6"/>
      <c r="B163" s="6"/>
      <c r="C163" s="6"/>
      <c r="D163" s="6"/>
      <c r="E163" s="6"/>
      <c r="F163" s="6"/>
      <c r="G163" s="6"/>
    </row>
    <row r="164" spans="1:7" x14ac:dyDescent="0.3">
      <c r="A164" s="6"/>
      <c r="B164" s="6"/>
      <c r="C164" s="6"/>
      <c r="D164" s="6"/>
      <c r="E164" s="6"/>
      <c r="F164" s="6"/>
      <c r="G164" s="6"/>
    </row>
    <row r="165" spans="1:7" x14ac:dyDescent="0.3">
      <c r="A165" s="6"/>
      <c r="B165" s="6"/>
      <c r="C165" s="6"/>
      <c r="D165" s="6"/>
      <c r="E165" s="6"/>
      <c r="F165" s="6"/>
      <c r="G165" s="6"/>
    </row>
    <row r="166" spans="1:7" x14ac:dyDescent="0.3">
      <c r="A166" s="6"/>
      <c r="B166" s="6"/>
      <c r="C166" s="6"/>
      <c r="D166" s="6"/>
      <c r="E166" s="6"/>
      <c r="F166" s="6"/>
      <c r="G166" s="6"/>
    </row>
    <row r="167" spans="1:7" x14ac:dyDescent="0.3">
      <c r="A167" s="6"/>
      <c r="B167" s="6"/>
      <c r="C167" s="6"/>
      <c r="D167" s="6"/>
      <c r="E167" s="6"/>
      <c r="F167" s="6"/>
      <c r="G167" s="6"/>
    </row>
    <row r="168" spans="1:7" x14ac:dyDescent="0.3">
      <c r="A168" s="6"/>
      <c r="B168" s="6"/>
      <c r="C168" s="6"/>
      <c r="D168" s="6"/>
      <c r="E168" s="6"/>
      <c r="F168" s="6"/>
      <c r="G168" s="6"/>
    </row>
    <row r="169" spans="1:7" x14ac:dyDescent="0.3">
      <c r="A169" s="6"/>
      <c r="B169" s="6"/>
      <c r="C169" s="6"/>
      <c r="D169" s="6"/>
      <c r="E169" s="6"/>
      <c r="F169" s="6"/>
      <c r="G169" s="6"/>
    </row>
    <row r="170" spans="1:7" x14ac:dyDescent="0.3">
      <c r="A170" s="6"/>
      <c r="B170" s="6"/>
      <c r="C170" s="6"/>
      <c r="D170" s="6"/>
      <c r="E170" s="6"/>
      <c r="F170" s="6"/>
      <c r="G170" s="6"/>
    </row>
    <row r="171" spans="1:7" x14ac:dyDescent="0.3">
      <c r="A171" s="6"/>
      <c r="B171" s="6"/>
      <c r="C171" s="6"/>
      <c r="D171" s="6"/>
      <c r="E171" s="6"/>
      <c r="F171" s="6"/>
      <c r="G171" s="6"/>
    </row>
    <row r="172" spans="1:7" x14ac:dyDescent="0.3">
      <c r="A172" s="6"/>
      <c r="B172" s="6"/>
      <c r="C172" s="6"/>
      <c r="D172" s="6"/>
      <c r="E172" s="6"/>
      <c r="F172" s="6"/>
      <c r="G172" s="6"/>
    </row>
    <row r="173" spans="1:7" x14ac:dyDescent="0.3">
      <c r="A173" s="6"/>
      <c r="B173" s="6"/>
      <c r="C173" s="6"/>
      <c r="D173" s="6"/>
      <c r="E173" s="6"/>
      <c r="F173" s="6"/>
      <c r="G173" s="6"/>
    </row>
    <row r="174" spans="1:7" x14ac:dyDescent="0.3">
      <c r="A174" s="6"/>
      <c r="B174" s="6"/>
      <c r="C174" s="6"/>
      <c r="D174" s="6"/>
      <c r="E174" s="6"/>
      <c r="F174" s="6"/>
      <c r="G174" s="6"/>
    </row>
    <row r="175" spans="1:7" x14ac:dyDescent="0.3">
      <c r="A175" s="6"/>
      <c r="B175" s="6"/>
      <c r="C175" s="6"/>
      <c r="D175" s="6"/>
      <c r="E175" s="6"/>
      <c r="F175" s="6"/>
      <c r="G175" s="6"/>
    </row>
    <row r="176" spans="1:7" x14ac:dyDescent="0.3">
      <c r="A176" s="6"/>
      <c r="B176" s="6"/>
      <c r="C176" s="6"/>
      <c r="D176" s="6"/>
      <c r="E176" s="6"/>
      <c r="F176" s="6"/>
      <c r="G176" s="6"/>
    </row>
    <row r="177" spans="1:7" x14ac:dyDescent="0.3">
      <c r="A177" s="6"/>
      <c r="B177" s="6"/>
      <c r="C177" s="6"/>
      <c r="D177" s="6"/>
      <c r="E177" s="6"/>
      <c r="F177" s="6"/>
      <c r="G177" s="6"/>
    </row>
    <row r="178" spans="1:7" x14ac:dyDescent="0.3">
      <c r="A178" s="6"/>
      <c r="B178" s="6"/>
      <c r="C178" s="6"/>
      <c r="D178" s="6"/>
      <c r="E178" s="6"/>
      <c r="F178" s="6"/>
      <c r="G178" s="6"/>
    </row>
    <row r="179" spans="1:7" x14ac:dyDescent="0.3">
      <c r="A179" s="6"/>
      <c r="B179" s="6"/>
      <c r="C179" s="6"/>
      <c r="D179" s="6"/>
      <c r="E179" s="6"/>
      <c r="F179" s="6"/>
      <c r="G179" s="6"/>
    </row>
    <row r="180" spans="1:7" x14ac:dyDescent="0.3">
      <c r="A180" s="6"/>
      <c r="B180" s="6"/>
      <c r="C180" s="6"/>
      <c r="D180" s="6"/>
      <c r="E180" s="6"/>
      <c r="F180" s="6"/>
      <c r="G180" s="6"/>
    </row>
    <row r="181" spans="1:7" x14ac:dyDescent="0.3">
      <c r="A181" s="6"/>
      <c r="B181" s="6"/>
      <c r="C181" s="6"/>
      <c r="D181" s="6"/>
      <c r="E181" s="6"/>
      <c r="F181" s="6"/>
      <c r="G181" s="6"/>
    </row>
    <row r="182" spans="1:7" x14ac:dyDescent="0.3">
      <c r="A182" s="6"/>
      <c r="B182" s="6"/>
      <c r="C182" s="6"/>
      <c r="D182" s="6"/>
      <c r="E182" s="6"/>
      <c r="F182" s="6"/>
      <c r="G182" s="6"/>
    </row>
    <row r="183" spans="1:7" x14ac:dyDescent="0.3">
      <c r="A183" s="6"/>
      <c r="B183" s="6"/>
      <c r="C183" s="6"/>
      <c r="D183" s="6"/>
      <c r="E183" s="6"/>
      <c r="F183" s="6"/>
      <c r="G183" s="6"/>
    </row>
    <row r="184" spans="1:7" x14ac:dyDescent="0.3">
      <c r="A184" s="6"/>
      <c r="B184" s="6"/>
      <c r="C184" s="6"/>
      <c r="D184" s="6"/>
      <c r="E184" s="6"/>
      <c r="F184" s="6"/>
      <c r="G184" s="6"/>
    </row>
    <row r="185" spans="1:7" x14ac:dyDescent="0.3">
      <c r="A185" s="6"/>
      <c r="B185" s="6"/>
      <c r="C185" s="6"/>
      <c r="D185" s="6"/>
      <c r="E185" s="6"/>
      <c r="F185" s="6"/>
      <c r="G185" s="6"/>
    </row>
    <row r="186" spans="1:7" x14ac:dyDescent="0.3">
      <c r="A186" s="6"/>
      <c r="B186" s="6"/>
      <c r="C186" s="6"/>
      <c r="D186" s="6"/>
      <c r="E186" s="6"/>
      <c r="F186" s="6"/>
      <c r="G186" s="6"/>
    </row>
    <row r="187" spans="1:7" x14ac:dyDescent="0.3">
      <c r="A187" s="6"/>
      <c r="B187" s="6"/>
      <c r="C187" s="6"/>
      <c r="D187" s="6"/>
      <c r="E187" s="6"/>
      <c r="F187" s="6"/>
      <c r="G187" s="6"/>
    </row>
    <row r="188" spans="1:7" x14ac:dyDescent="0.3">
      <c r="A188" s="6"/>
      <c r="B188" s="6"/>
      <c r="C188" s="6"/>
      <c r="D188" s="6"/>
      <c r="E188" s="6"/>
      <c r="F188" s="6"/>
      <c r="G188" s="6"/>
    </row>
    <row r="189" spans="1:7" x14ac:dyDescent="0.3">
      <c r="A189" s="6"/>
      <c r="B189" s="6"/>
      <c r="C189" s="6"/>
      <c r="D189" s="6"/>
      <c r="E189" s="6"/>
      <c r="F189" s="6"/>
      <c r="G189" s="6"/>
    </row>
    <row r="190" spans="1:7" x14ac:dyDescent="0.3">
      <c r="A190" s="6"/>
      <c r="B190" s="6"/>
      <c r="C190" s="6"/>
      <c r="D190" s="6"/>
      <c r="E190" s="6"/>
      <c r="F190" s="6"/>
      <c r="G190" s="6"/>
    </row>
    <row r="191" spans="1:7" x14ac:dyDescent="0.3">
      <c r="A191" s="6"/>
      <c r="B191" s="6"/>
      <c r="C191" s="6"/>
      <c r="D191" s="6"/>
      <c r="E191" s="6"/>
      <c r="F191" s="6"/>
      <c r="G191" s="6"/>
    </row>
    <row r="192" spans="1:7" x14ac:dyDescent="0.3">
      <c r="A192" s="6"/>
      <c r="B192" s="6"/>
      <c r="C192" s="6"/>
      <c r="D192" s="6"/>
      <c r="E192" s="6"/>
      <c r="F192" s="6"/>
      <c r="G192" s="6"/>
    </row>
    <row r="193" spans="1:7" x14ac:dyDescent="0.3">
      <c r="A193" s="6"/>
      <c r="B193" s="6"/>
      <c r="C193" s="6"/>
      <c r="D193" s="6"/>
      <c r="E193" s="6"/>
      <c r="F193" s="6"/>
      <c r="G193" s="6"/>
    </row>
    <row r="194" spans="1:7" x14ac:dyDescent="0.3">
      <c r="A194" s="6"/>
      <c r="B194" s="6"/>
      <c r="C194" s="6"/>
      <c r="D194" s="6"/>
      <c r="E194" s="6"/>
      <c r="F194" s="6"/>
      <c r="G194" s="6"/>
    </row>
    <row r="195" spans="1:7" x14ac:dyDescent="0.3">
      <c r="A195" s="6"/>
      <c r="B195" s="6"/>
      <c r="C195" s="6"/>
      <c r="D195" s="6"/>
      <c r="E195" s="6"/>
      <c r="F195" s="6"/>
      <c r="G195" s="6"/>
    </row>
    <row r="196" spans="1:7" x14ac:dyDescent="0.3">
      <c r="A196" s="6"/>
      <c r="B196" s="6"/>
      <c r="C196" s="6"/>
      <c r="D196" s="6"/>
      <c r="E196" s="6"/>
      <c r="F196" s="6"/>
      <c r="G196" s="6"/>
    </row>
    <row r="197" spans="1:7" x14ac:dyDescent="0.3">
      <c r="A197" s="6"/>
      <c r="B197" s="6"/>
      <c r="C197" s="6"/>
      <c r="D197" s="6"/>
      <c r="E197" s="6"/>
      <c r="F197" s="6"/>
      <c r="G197" s="6"/>
    </row>
    <row r="198" spans="1:7" x14ac:dyDescent="0.3">
      <c r="A198" s="6"/>
      <c r="B198" s="6"/>
      <c r="C198" s="6"/>
      <c r="D198" s="6"/>
      <c r="E198" s="6"/>
      <c r="F198" s="6"/>
      <c r="G198" s="6"/>
    </row>
    <row r="199" spans="1:7" x14ac:dyDescent="0.3">
      <c r="A199" s="6"/>
      <c r="B199" s="6"/>
      <c r="C199" s="6"/>
      <c r="D199" s="6"/>
      <c r="E199" s="6"/>
      <c r="F199" s="6"/>
      <c r="G199" s="6"/>
    </row>
    <row r="200" spans="1:7" x14ac:dyDescent="0.3">
      <c r="A200" s="6"/>
      <c r="B200" s="6"/>
      <c r="C200" s="6"/>
      <c r="D200" s="6"/>
      <c r="E200" s="6"/>
      <c r="F200" s="6"/>
      <c r="G200" s="6"/>
    </row>
    <row r="201" spans="1:7" x14ac:dyDescent="0.3">
      <c r="A201" s="6"/>
      <c r="B201" s="6"/>
      <c r="C201" s="6"/>
      <c r="D201" s="6"/>
      <c r="E201" s="6"/>
      <c r="F201" s="6"/>
      <c r="G201" s="6"/>
    </row>
    <row r="202" spans="1:7" x14ac:dyDescent="0.3">
      <c r="A202" s="6"/>
      <c r="B202" s="6"/>
      <c r="C202" s="6"/>
      <c r="D202" s="6"/>
      <c r="E202" s="6"/>
      <c r="F202" s="6"/>
      <c r="G202" s="6"/>
    </row>
    <row r="203" spans="1:7" x14ac:dyDescent="0.3">
      <c r="A203" s="6"/>
      <c r="B203" s="6"/>
      <c r="C203" s="6"/>
      <c r="D203" s="6"/>
      <c r="E203" s="6"/>
      <c r="F203" s="6"/>
      <c r="G203" s="6"/>
    </row>
    <row r="204" spans="1:7" x14ac:dyDescent="0.3">
      <c r="A204" s="6"/>
      <c r="B204" s="6"/>
      <c r="C204" s="6"/>
      <c r="D204" s="6"/>
      <c r="E204" s="6"/>
      <c r="F204" s="6"/>
      <c r="G204" s="6"/>
    </row>
    <row r="205" spans="1:7" x14ac:dyDescent="0.3">
      <c r="A205" s="6"/>
      <c r="B205" s="6"/>
      <c r="C205" s="6"/>
      <c r="D205" s="6"/>
      <c r="E205" s="6"/>
      <c r="F205" s="6"/>
      <c r="G205" s="6"/>
    </row>
    <row r="206" spans="1:7" x14ac:dyDescent="0.3">
      <c r="A206" s="6"/>
      <c r="B206" s="6"/>
      <c r="C206" s="6"/>
      <c r="D206" s="6"/>
      <c r="E206" s="6"/>
      <c r="F206" s="6"/>
      <c r="G206" s="6"/>
    </row>
    <row r="207" spans="1:7" x14ac:dyDescent="0.3">
      <c r="A207" s="6"/>
      <c r="B207" s="6"/>
      <c r="C207" s="6"/>
      <c r="D207" s="6"/>
      <c r="E207" s="6"/>
      <c r="F207" s="6"/>
      <c r="G207" s="6"/>
    </row>
    <row r="208" spans="1:7" x14ac:dyDescent="0.3">
      <c r="A208" s="6"/>
      <c r="B208" s="6"/>
      <c r="C208" s="6"/>
      <c r="D208" s="6"/>
      <c r="E208" s="6"/>
      <c r="F208" s="6"/>
      <c r="G208" s="6"/>
    </row>
    <row r="209" spans="1:7" x14ac:dyDescent="0.3">
      <c r="A209" s="6"/>
      <c r="B209" s="6"/>
      <c r="C209" s="6"/>
      <c r="D209" s="6"/>
      <c r="E209" s="6"/>
      <c r="F209" s="6"/>
      <c r="G209" s="6"/>
    </row>
    <row r="210" spans="1:7" x14ac:dyDescent="0.3">
      <c r="A210" s="6"/>
      <c r="B210" s="6"/>
      <c r="C210" s="6"/>
      <c r="D210" s="6"/>
      <c r="E210" s="6"/>
      <c r="F210" s="6"/>
      <c r="G210" s="6"/>
    </row>
    <row r="211" spans="1:7" x14ac:dyDescent="0.3">
      <c r="A211" s="6"/>
      <c r="B211" s="6"/>
      <c r="C211" s="6"/>
      <c r="D211" s="6"/>
      <c r="E211" s="6"/>
      <c r="F211" s="6"/>
      <c r="G211" s="6"/>
    </row>
    <row r="212" spans="1:7" x14ac:dyDescent="0.3">
      <c r="A212" s="6"/>
      <c r="B212" s="6"/>
      <c r="C212" s="6"/>
      <c r="D212" s="6"/>
      <c r="E212" s="6"/>
      <c r="F212" s="6"/>
      <c r="G212" s="6"/>
    </row>
    <row r="213" spans="1:7" x14ac:dyDescent="0.3">
      <c r="A213" s="6"/>
      <c r="B213" s="6"/>
      <c r="C213" s="6"/>
      <c r="D213" s="6"/>
      <c r="E213" s="6"/>
      <c r="F213" s="6"/>
      <c r="G213" s="6"/>
    </row>
    <row r="214" spans="1:7" x14ac:dyDescent="0.3">
      <c r="A214" s="6"/>
      <c r="B214" s="6"/>
      <c r="C214" s="6"/>
      <c r="D214" s="6"/>
      <c r="E214" s="6"/>
      <c r="F214" s="6"/>
      <c r="G214" s="6"/>
    </row>
    <row r="215" spans="1:7" x14ac:dyDescent="0.3">
      <c r="A215" s="6"/>
      <c r="B215" s="6"/>
      <c r="C215" s="6"/>
      <c r="D215" s="6"/>
      <c r="E215" s="6"/>
      <c r="F215" s="6"/>
      <c r="G215" s="6"/>
    </row>
    <row r="216" spans="1:7" x14ac:dyDescent="0.3">
      <c r="A216" s="6"/>
      <c r="B216" s="6"/>
      <c r="C216" s="6"/>
      <c r="D216" s="6"/>
      <c r="E216" s="6"/>
      <c r="F216" s="6"/>
      <c r="G216" s="6"/>
    </row>
    <row r="217" spans="1:7" x14ac:dyDescent="0.3">
      <c r="A217" s="6"/>
      <c r="B217" s="6"/>
      <c r="C217" s="6"/>
      <c r="D217" s="6"/>
      <c r="E217" s="6"/>
      <c r="F217" s="6"/>
      <c r="G217" s="6"/>
    </row>
    <row r="218" spans="1:7" x14ac:dyDescent="0.3">
      <c r="A218" s="6"/>
      <c r="B218" s="6"/>
      <c r="C218" s="6"/>
      <c r="D218" s="6"/>
      <c r="E218" s="6"/>
      <c r="F218" s="6"/>
      <c r="G218" s="6"/>
    </row>
    <row r="219" spans="1:7" x14ac:dyDescent="0.3">
      <c r="A219" s="6"/>
      <c r="B219" s="6"/>
      <c r="C219" s="6"/>
      <c r="D219" s="6"/>
      <c r="E219" s="6"/>
      <c r="F219" s="6"/>
      <c r="G219" s="6"/>
    </row>
    <row r="220" spans="1:7" x14ac:dyDescent="0.3">
      <c r="A220" s="6"/>
      <c r="B220" s="6"/>
      <c r="C220" s="6"/>
      <c r="D220" s="6"/>
      <c r="E220" s="6"/>
      <c r="F220" s="6"/>
      <c r="G220" s="6"/>
    </row>
    <row r="221" spans="1:7" x14ac:dyDescent="0.3">
      <c r="A221" s="6"/>
      <c r="B221" s="6"/>
      <c r="C221" s="6"/>
      <c r="D221" s="6"/>
      <c r="E221" s="6"/>
      <c r="F221" s="6"/>
      <c r="G221" s="6"/>
    </row>
    <row r="222" spans="1:7" x14ac:dyDescent="0.3">
      <c r="A222" s="6"/>
      <c r="B222" s="6"/>
      <c r="C222" s="6"/>
      <c r="D222" s="6"/>
      <c r="E222" s="6"/>
      <c r="F222" s="6"/>
      <c r="G222" s="6"/>
    </row>
    <row r="223" spans="1:7" x14ac:dyDescent="0.3">
      <c r="A223" s="6"/>
      <c r="B223" s="6"/>
      <c r="C223" s="6"/>
      <c r="D223" s="6"/>
      <c r="E223" s="6"/>
      <c r="F223" s="6"/>
      <c r="G223" s="6"/>
    </row>
    <row r="224" spans="1:7" x14ac:dyDescent="0.3">
      <c r="A224" s="6"/>
      <c r="B224" s="6"/>
      <c r="C224" s="6"/>
      <c r="D224" s="6"/>
      <c r="E224" s="6"/>
      <c r="F224" s="6"/>
      <c r="G224" s="6"/>
    </row>
    <row r="225" spans="1:7" x14ac:dyDescent="0.3">
      <c r="A225" s="6"/>
      <c r="B225" s="6"/>
      <c r="C225" s="6"/>
      <c r="D225" s="6"/>
      <c r="E225" s="6"/>
      <c r="F225" s="6"/>
      <c r="G225" s="6"/>
    </row>
    <row r="226" spans="1:7" x14ac:dyDescent="0.3">
      <c r="A226" s="6"/>
      <c r="B226" s="6"/>
      <c r="C226" s="6"/>
      <c r="D226" s="6"/>
      <c r="E226" s="6"/>
      <c r="F226" s="6"/>
      <c r="G226" s="6"/>
    </row>
    <row r="227" spans="1:7" x14ac:dyDescent="0.3">
      <c r="A227" s="6"/>
      <c r="B227" s="6"/>
      <c r="C227" s="6"/>
      <c r="D227" s="6"/>
      <c r="E227" s="6"/>
      <c r="F227" s="6"/>
      <c r="G227" s="6"/>
    </row>
    <row r="228" spans="1:7" x14ac:dyDescent="0.3">
      <c r="A228" s="6"/>
      <c r="B228" s="6"/>
      <c r="C228" s="6"/>
      <c r="D228" s="6"/>
      <c r="E228" s="6"/>
      <c r="F228" s="6"/>
      <c r="G228" s="6"/>
    </row>
    <row r="229" spans="1:7" x14ac:dyDescent="0.3">
      <c r="A229" s="6"/>
      <c r="B229" s="6"/>
      <c r="C229" s="6"/>
      <c r="D229" s="6"/>
      <c r="E229" s="6"/>
      <c r="F229" s="6"/>
      <c r="G229" s="6"/>
    </row>
    <row r="230" spans="1:7" x14ac:dyDescent="0.3">
      <c r="A230" s="6"/>
      <c r="B230" s="6"/>
      <c r="C230" s="6"/>
      <c r="D230" s="6"/>
      <c r="E230" s="6"/>
      <c r="F230" s="6"/>
      <c r="G230" s="6"/>
    </row>
    <row r="231" spans="1:7" x14ac:dyDescent="0.3">
      <c r="A231" s="6"/>
      <c r="B231" s="6"/>
      <c r="C231" s="6"/>
      <c r="D231" s="6"/>
      <c r="E231" s="6"/>
      <c r="F231" s="6"/>
      <c r="G231" s="6"/>
    </row>
    <row r="232" spans="1:7" x14ac:dyDescent="0.3">
      <c r="A232" s="6"/>
      <c r="B232" s="6"/>
      <c r="C232" s="6"/>
      <c r="D232" s="6"/>
      <c r="E232" s="6"/>
      <c r="F232" s="6"/>
      <c r="G232" s="6"/>
    </row>
    <row r="233" spans="1:7" x14ac:dyDescent="0.3">
      <c r="A233" s="6"/>
      <c r="B233" s="6"/>
      <c r="C233" s="6"/>
      <c r="D233" s="6"/>
      <c r="E233" s="6"/>
      <c r="F233" s="6"/>
      <c r="G233" s="6"/>
    </row>
    <row r="234" spans="1:7" x14ac:dyDescent="0.3">
      <c r="A234" s="6"/>
      <c r="B234" s="6"/>
      <c r="C234" s="6"/>
      <c r="D234" s="6"/>
      <c r="E234" s="6"/>
      <c r="F234" s="6"/>
      <c r="G234" s="6"/>
    </row>
    <row r="235" spans="1:7" x14ac:dyDescent="0.3">
      <c r="A235" s="6"/>
      <c r="B235" s="6"/>
      <c r="C235" s="6"/>
      <c r="D235" s="6"/>
      <c r="E235" s="6"/>
      <c r="F235" s="6"/>
      <c r="G235" s="6"/>
    </row>
    <row r="236" spans="1:7" x14ac:dyDescent="0.3">
      <c r="A236" s="6"/>
      <c r="B236" s="6"/>
      <c r="C236" s="6"/>
      <c r="D236" s="6"/>
      <c r="E236" s="6"/>
      <c r="F236" s="6"/>
      <c r="G236" s="6"/>
    </row>
    <row r="237" spans="1:7" x14ac:dyDescent="0.3">
      <c r="A237" s="6"/>
      <c r="B237" s="6"/>
      <c r="C237" s="6"/>
      <c r="D237" s="6"/>
      <c r="E237" s="6"/>
      <c r="F237" s="6"/>
      <c r="G237" s="6"/>
    </row>
    <row r="238" spans="1:7" x14ac:dyDescent="0.3">
      <c r="A238" s="6"/>
      <c r="B238" s="6"/>
      <c r="C238" s="6"/>
      <c r="D238" s="6"/>
      <c r="E238" s="6"/>
      <c r="F238" s="6"/>
      <c r="G238" s="6"/>
    </row>
    <row r="239" spans="1:7" x14ac:dyDescent="0.3">
      <c r="A239" s="6"/>
      <c r="B239" s="6"/>
      <c r="C239" s="6"/>
      <c r="D239" s="6"/>
      <c r="E239" s="6"/>
      <c r="F239" s="6"/>
      <c r="G239" s="6"/>
    </row>
    <row r="240" spans="1:7" x14ac:dyDescent="0.3">
      <c r="A240" s="6"/>
      <c r="B240" s="6"/>
      <c r="C240" s="6"/>
      <c r="D240" s="6"/>
      <c r="E240" s="6"/>
      <c r="F240" s="6"/>
      <c r="G240" s="6"/>
    </row>
    <row r="241" spans="1:7" x14ac:dyDescent="0.3">
      <c r="A241" s="6"/>
      <c r="B241" s="6"/>
      <c r="C241" s="6"/>
      <c r="D241" s="6"/>
      <c r="E241" s="6"/>
      <c r="F241" s="6"/>
      <c r="G241" s="6"/>
    </row>
    <row r="242" spans="1:7" x14ac:dyDescent="0.3">
      <c r="A242" s="6"/>
      <c r="B242" s="6"/>
      <c r="C242" s="6"/>
      <c r="D242" s="6"/>
      <c r="E242" s="6"/>
      <c r="F242" s="6"/>
      <c r="G242" s="6"/>
    </row>
    <row r="243" spans="1:7" x14ac:dyDescent="0.3">
      <c r="A243" s="6"/>
      <c r="B243" s="6"/>
      <c r="C243" s="6"/>
      <c r="D243" s="6"/>
      <c r="E243" s="6"/>
      <c r="F243" s="6"/>
      <c r="G243" s="6"/>
    </row>
    <row r="244" spans="1:7" x14ac:dyDescent="0.3">
      <c r="A244" s="6"/>
      <c r="B244" s="6"/>
      <c r="C244" s="6"/>
      <c r="D244" s="6"/>
      <c r="E244" s="6"/>
      <c r="F244" s="6"/>
      <c r="G244" s="6"/>
    </row>
    <row r="245" spans="1:7" x14ac:dyDescent="0.3">
      <c r="A245" s="6"/>
      <c r="B245" s="6"/>
      <c r="C245" s="6"/>
      <c r="D245" s="6"/>
      <c r="E245" s="6"/>
      <c r="F245" s="6"/>
      <c r="G245" s="6"/>
    </row>
    <row r="246" spans="1:7" x14ac:dyDescent="0.3">
      <c r="A246" s="6"/>
      <c r="B246" s="6"/>
      <c r="C246" s="6"/>
      <c r="D246" s="6"/>
      <c r="E246" s="6"/>
      <c r="F246" s="6"/>
      <c r="G246" s="6"/>
    </row>
    <row r="247" spans="1:7" x14ac:dyDescent="0.3">
      <c r="A247" s="6"/>
      <c r="B247" s="6"/>
      <c r="C247" s="6"/>
      <c r="D247" s="6"/>
      <c r="E247" s="6"/>
      <c r="F247" s="6"/>
      <c r="G247" s="6"/>
    </row>
    <row r="248" spans="1:7" x14ac:dyDescent="0.3">
      <c r="A248" s="6"/>
      <c r="B248" s="6"/>
      <c r="C248" s="6"/>
      <c r="D248" s="6"/>
      <c r="E248" s="6"/>
      <c r="F248" s="6"/>
      <c r="G248" s="6"/>
    </row>
    <row r="249" spans="1:7" x14ac:dyDescent="0.3">
      <c r="A249" s="6"/>
      <c r="B249" s="6"/>
      <c r="C249" s="6"/>
      <c r="D249" s="6"/>
      <c r="E249" s="6"/>
      <c r="F249" s="6"/>
      <c r="G249" s="6"/>
    </row>
    <row r="250" spans="1:7" x14ac:dyDescent="0.3">
      <c r="A250" s="6"/>
      <c r="B250" s="6"/>
      <c r="C250" s="6"/>
      <c r="D250" s="6"/>
      <c r="E250" s="6"/>
      <c r="F250" s="6"/>
      <c r="G250" s="6"/>
    </row>
    <row r="251" spans="1:7" x14ac:dyDescent="0.3">
      <c r="A251" s="6"/>
      <c r="B251" s="6"/>
      <c r="C251" s="6"/>
      <c r="D251" s="6"/>
      <c r="E251" s="6"/>
      <c r="F251" s="6"/>
      <c r="G251" s="6"/>
    </row>
    <row r="252" spans="1:7" x14ac:dyDescent="0.3">
      <c r="A252" s="6"/>
      <c r="B252" s="6"/>
      <c r="C252" s="6"/>
      <c r="D252" s="6"/>
      <c r="E252" s="6"/>
      <c r="F252" s="6"/>
      <c r="G252" s="6"/>
    </row>
    <row r="253" spans="1:7" x14ac:dyDescent="0.3">
      <c r="A253" s="6"/>
      <c r="B253" s="6"/>
      <c r="C253" s="6"/>
      <c r="D253" s="6"/>
      <c r="E253" s="6"/>
      <c r="F253" s="6"/>
      <c r="G253" s="6"/>
    </row>
    <row r="254" spans="1:7" x14ac:dyDescent="0.3">
      <c r="A254" s="6"/>
      <c r="B254" s="6"/>
      <c r="C254" s="6"/>
      <c r="D254" s="6"/>
      <c r="E254" s="6"/>
      <c r="F254" s="6"/>
      <c r="G254" s="6"/>
    </row>
    <row r="255" spans="1:7" x14ac:dyDescent="0.3">
      <c r="A255" s="6"/>
      <c r="B255" s="6"/>
      <c r="C255" s="6"/>
      <c r="D255" s="6"/>
      <c r="E255" s="6"/>
      <c r="F255" s="6"/>
      <c r="G255" s="6"/>
    </row>
    <row r="256" spans="1:7" x14ac:dyDescent="0.3">
      <c r="A256" s="6"/>
      <c r="B256" s="6"/>
      <c r="C256" s="6"/>
      <c r="D256" s="6"/>
      <c r="E256" s="6"/>
      <c r="F256" s="6"/>
      <c r="G256" s="6"/>
    </row>
    <row r="257" spans="1:7" x14ac:dyDescent="0.3">
      <c r="A257" s="6"/>
      <c r="B257" s="6"/>
      <c r="C257" s="6"/>
      <c r="D257" s="6"/>
      <c r="E257" s="6"/>
      <c r="F257" s="6"/>
      <c r="G257" s="6"/>
    </row>
    <row r="258" spans="1:7" x14ac:dyDescent="0.3">
      <c r="A258" s="6"/>
      <c r="B258" s="6"/>
      <c r="C258" s="6"/>
      <c r="D258" s="6"/>
      <c r="E258" s="6"/>
      <c r="F258" s="6"/>
      <c r="G258" s="6"/>
    </row>
    <row r="259" spans="1:7" x14ac:dyDescent="0.3">
      <c r="A259" s="6"/>
      <c r="B259" s="6"/>
      <c r="C259" s="6"/>
      <c r="D259" s="6"/>
      <c r="E259" s="6"/>
      <c r="F259" s="6"/>
      <c r="G259" s="6"/>
    </row>
    <row r="260" spans="1:7" x14ac:dyDescent="0.3">
      <c r="A260" s="6"/>
      <c r="B260" s="6"/>
      <c r="C260" s="6"/>
      <c r="D260" s="6"/>
      <c r="E260" s="6"/>
      <c r="F260" s="6"/>
      <c r="G260" s="6"/>
    </row>
    <row r="261" spans="1:7" x14ac:dyDescent="0.3">
      <c r="A261" s="6"/>
      <c r="B261" s="6"/>
      <c r="C261" s="6"/>
      <c r="D261" s="6"/>
      <c r="E261" s="6"/>
      <c r="F261" s="6"/>
      <c r="G261" s="6"/>
    </row>
    <row r="262" spans="1:7" x14ac:dyDescent="0.3">
      <c r="A262" s="6"/>
      <c r="B262" s="6"/>
      <c r="C262" s="6"/>
      <c r="D262" s="6"/>
      <c r="E262" s="6"/>
      <c r="F262" s="6"/>
      <c r="G262" s="6"/>
    </row>
    <row r="263" spans="1:7" x14ac:dyDescent="0.3">
      <c r="A263" s="6"/>
      <c r="B263" s="6"/>
      <c r="C263" s="6"/>
      <c r="D263" s="6"/>
      <c r="E263" s="6"/>
      <c r="F263" s="6"/>
      <c r="G263" s="6"/>
    </row>
    <row r="264" spans="1:7" x14ac:dyDescent="0.3">
      <c r="A264" s="6"/>
      <c r="B264" s="6"/>
      <c r="C264" s="6"/>
      <c r="D264" s="6"/>
      <c r="E264" s="6"/>
      <c r="F264" s="6"/>
      <c r="G264" s="6"/>
    </row>
    <row r="265" spans="1:7" x14ac:dyDescent="0.3">
      <c r="A265" s="6"/>
      <c r="B265" s="6"/>
      <c r="C265" s="6"/>
      <c r="D265" s="6"/>
      <c r="E265" s="6"/>
      <c r="F265" s="6"/>
      <c r="G265" s="6"/>
    </row>
    <row r="266" spans="1:7" x14ac:dyDescent="0.3">
      <c r="A266" s="6"/>
      <c r="B266" s="6"/>
      <c r="C266" s="6"/>
      <c r="D266" s="6"/>
      <c r="E266" s="6"/>
      <c r="F266" s="6"/>
      <c r="G266" s="6"/>
    </row>
    <row r="267" spans="1:7" x14ac:dyDescent="0.3">
      <c r="A267" s="6"/>
      <c r="B267" s="6"/>
      <c r="C267" s="6"/>
      <c r="D267" s="6"/>
      <c r="E267" s="6"/>
      <c r="F267" s="6"/>
      <c r="G267" s="6"/>
    </row>
    <row r="268" spans="1:7" x14ac:dyDescent="0.3">
      <c r="A268" s="6"/>
      <c r="B268" s="6"/>
      <c r="C268" s="6"/>
      <c r="D268" s="6"/>
      <c r="E268" s="6"/>
      <c r="F268" s="6"/>
      <c r="G268" s="6"/>
    </row>
    <row r="269" spans="1:7" x14ac:dyDescent="0.3">
      <c r="A269" s="6"/>
      <c r="B269" s="6"/>
      <c r="C269" s="6"/>
      <c r="D269" s="6"/>
      <c r="E269" s="6"/>
      <c r="F269" s="6"/>
      <c r="G269" s="6"/>
    </row>
    <row r="270" spans="1:7" x14ac:dyDescent="0.3">
      <c r="A270" s="6"/>
      <c r="B270" s="6"/>
      <c r="C270" s="6"/>
      <c r="D270" s="6"/>
      <c r="E270" s="6"/>
      <c r="F270" s="6"/>
      <c r="G270" s="6"/>
    </row>
    <row r="271" spans="1:7" x14ac:dyDescent="0.3">
      <c r="A271" s="6"/>
      <c r="B271" s="6"/>
      <c r="C271" s="6"/>
      <c r="D271" s="6"/>
      <c r="E271" s="6"/>
      <c r="F271" s="6"/>
      <c r="G271" s="6"/>
    </row>
    <row r="272" spans="1:7" x14ac:dyDescent="0.3">
      <c r="A272" s="6"/>
      <c r="B272" s="6"/>
      <c r="C272" s="6"/>
      <c r="D272" s="6"/>
      <c r="E272" s="6"/>
      <c r="F272" s="6"/>
      <c r="G272" s="6"/>
    </row>
    <row r="273" spans="1:7" x14ac:dyDescent="0.3">
      <c r="A273" s="6"/>
      <c r="B273" s="6"/>
      <c r="C273" s="6"/>
      <c r="D273" s="6"/>
      <c r="E273" s="6"/>
      <c r="F273" s="6"/>
      <c r="G273" s="6"/>
    </row>
    <row r="274" spans="1:7" x14ac:dyDescent="0.3">
      <c r="A274" s="6"/>
      <c r="B274" s="6"/>
      <c r="C274" s="6"/>
      <c r="D274" s="6"/>
      <c r="E274" s="6"/>
      <c r="F274" s="6"/>
      <c r="G274" s="6"/>
    </row>
    <row r="275" spans="1:7" x14ac:dyDescent="0.3">
      <c r="A275" s="6"/>
      <c r="B275" s="6"/>
      <c r="C275" s="6"/>
      <c r="D275" s="6"/>
      <c r="E275" s="6"/>
      <c r="F275" s="6"/>
      <c r="G275" s="6"/>
    </row>
    <row r="276" spans="1:7" x14ac:dyDescent="0.3">
      <c r="A276" s="6"/>
      <c r="B276" s="6"/>
      <c r="C276" s="6"/>
      <c r="D276" s="6"/>
      <c r="E276" s="6"/>
      <c r="F276" s="6"/>
      <c r="G276" s="6"/>
    </row>
    <row r="277" spans="1:7" x14ac:dyDescent="0.3">
      <c r="A277" s="6"/>
      <c r="B277" s="6"/>
      <c r="C277" s="6"/>
      <c r="D277" s="6"/>
      <c r="E277" s="6"/>
      <c r="F277" s="6"/>
      <c r="G277" s="6"/>
    </row>
    <row r="278" spans="1:7" x14ac:dyDescent="0.3">
      <c r="A278" s="6"/>
      <c r="B278" s="6"/>
      <c r="C278" s="6"/>
      <c r="D278" s="6"/>
      <c r="E278" s="6"/>
      <c r="F278" s="6"/>
      <c r="G278" s="6"/>
    </row>
    <row r="279" spans="1:7" x14ac:dyDescent="0.3">
      <c r="A279" s="6"/>
      <c r="B279" s="6"/>
      <c r="C279" s="6"/>
      <c r="D279" s="6"/>
      <c r="E279" s="6"/>
      <c r="F279" s="6"/>
      <c r="G279" s="6"/>
    </row>
    <row r="280" spans="1:7" x14ac:dyDescent="0.3">
      <c r="A280" s="6"/>
      <c r="B280" s="6"/>
      <c r="C280" s="6"/>
      <c r="D280" s="6"/>
      <c r="E280" s="6"/>
      <c r="F280" s="6"/>
      <c r="G280" s="6"/>
    </row>
    <row r="281" spans="1:7" x14ac:dyDescent="0.3">
      <c r="A281" s="6"/>
      <c r="B281" s="6"/>
      <c r="C281" s="6"/>
      <c r="D281" s="6"/>
      <c r="E281" s="6"/>
      <c r="F281" s="6"/>
      <c r="G281" s="6"/>
    </row>
    <row r="282" spans="1:7" x14ac:dyDescent="0.3">
      <c r="A282" s="6"/>
      <c r="B282" s="6"/>
      <c r="C282" s="6"/>
      <c r="D282" s="6"/>
      <c r="E282" s="6"/>
      <c r="F282" s="6"/>
      <c r="G282" s="6"/>
    </row>
    <row r="283" spans="1:7" x14ac:dyDescent="0.3">
      <c r="A283" s="6"/>
      <c r="B283" s="6"/>
      <c r="C283" s="6"/>
      <c r="D283" s="6"/>
      <c r="E283" s="6"/>
      <c r="F283" s="6"/>
      <c r="G283" s="6"/>
    </row>
    <row r="284" spans="1:7" x14ac:dyDescent="0.3">
      <c r="A284" s="6"/>
      <c r="B284" s="6"/>
      <c r="C284" s="6"/>
      <c r="D284" s="6"/>
      <c r="E284" s="6"/>
      <c r="F284" s="6"/>
      <c r="G284" s="6"/>
    </row>
    <row r="285" spans="1:7" x14ac:dyDescent="0.3">
      <c r="A285" s="6"/>
      <c r="B285" s="6"/>
      <c r="C285" s="6"/>
      <c r="D285" s="6"/>
      <c r="E285" s="6"/>
      <c r="F285" s="6"/>
      <c r="G285" s="6"/>
    </row>
    <row r="286" spans="1:7" x14ac:dyDescent="0.3">
      <c r="A286" s="6"/>
      <c r="B286" s="6"/>
      <c r="C286" s="6"/>
      <c r="D286" s="6"/>
      <c r="E286" s="6"/>
      <c r="F286" s="6"/>
      <c r="G286" s="6"/>
    </row>
    <row r="287" spans="1:7" x14ac:dyDescent="0.3">
      <c r="A287" s="6"/>
      <c r="B287" s="6"/>
      <c r="C287" s="6"/>
      <c r="D287" s="6"/>
      <c r="E287" s="6"/>
      <c r="F287" s="6"/>
      <c r="G287" s="6"/>
    </row>
    <row r="288" spans="1:7" x14ac:dyDescent="0.3">
      <c r="A288" s="6"/>
      <c r="B288" s="6"/>
      <c r="C288" s="6"/>
      <c r="D288" s="6"/>
      <c r="E288" s="6"/>
      <c r="F288" s="6"/>
      <c r="G288" s="6"/>
    </row>
    <row r="289" spans="1:7" x14ac:dyDescent="0.3">
      <c r="A289" s="6"/>
      <c r="B289" s="6"/>
      <c r="C289" s="6"/>
      <c r="D289" s="6"/>
      <c r="E289" s="6"/>
      <c r="F289" s="6"/>
      <c r="G289" s="6"/>
    </row>
    <row r="290" spans="1:7" x14ac:dyDescent="0.3">
      <c r="A290" s="6"/>
      <c r="B290" s="6"/>
      <c r="C290" s="6"/>
      <c r="D290" s="6"/>
      <c r="E290" s="6"/>
      <c r="F290" s="6"/>
      <c r="G290" s="6"/>
    </row>
    <row r="291" spans="1:7" x14ac:dyDescent="0.3">
      <c r="A291" s="6"/>
      <c r="B291" s="6"/>
      <c r="C291" s="6"/>
      <c r="D291" s="6"/>
      <c r="E291" s="6"/>
      <c r="F291" s="6"/>
      <c r="G291" s="6"/>
    </row>
    <row r="292" spans="1:7" x14ac:dyDescent="0.3">
      <c r="A292" s="6"/>
      <c r="B292" s="6"/>
      <c r="C292" s="6"/>
      <c r="D292" s="6"/>
      <c r="E292" s="6"/>
      <c r="F292" s="6"/>
      <c r="G292" s="6"/>
    </row>
    <row r="293" spans="1:7" x14ac:dyDescent="0.3">
      <c r="A293" s="6"/>
      <c r="B293" s="6"/>
      <c r="C293" s="6"/>
      <c r="D293" s="6"/>
      <c r="E293" s="6"/>
      <c r="F293" s="6"/>
      <c r="G293" s="6"/>
    </row>
    <row r="294" spans="1:7" x14ac:dyDescent="0.3">
      <c r="A294" s="6"/>
      <c r="B294" s="6"/>
      <c r="C294" s="6"/>
      <c r="D294" s="6"/>
      <c r="E294" s="6"/>
      <c r="F294" s="6"/>
      <c r="G294" s="6"/>
    </row>
    <row r="295" spans="1:7" x14ac:dyDescent="0.3">
      <c r="A295" s="6"/>
      <c r="B295" s="6"/>
      <c r="C295" s="6"/>
      <c r="D295" s="6"/>
      <c r="E295" s="6"/>
      <c r="F295" s="6"/>
      <c r="G295" s="6"/>
    </row>
    <row r="296" spans="1:7" x14ac:dyDescent="0.3">
      <c r="A296" s="6"/>
      <c r="B296" s="6"/>
      <c r="C296" s="6"/>
      <c r="D296" s="6"/>
      <c r="E296" s="6"/>
      <c r="F296" s="6"/>
      <c r="G296" s="6"/>
    </row>
    <row r="297" spans="1:7" x14ac:dyDescent="0.3">
      <c r="A297" s="6"/>
      <c r="B297" s="6"/>
      <c r="C297" s="6"/>
      <c r="D297" s="6"/>
      <c r="E297" s="6"/>
      <c r="F297" s="6"/>
      <c r="G297" s="6"/>
    </row>
    <row r="298" spans="1:7" x14ac:dyDescent="0.3">
      <c r="A298" s="6"/>
      <c r="B298" s="6"/>
      <c r="C298" s="6"/>
      <c r="D298" s="6"/>
      <c r="E298" s="6"/>
      <c r="F298" s="6"/>
      <c r="G298" s="6"/>
    </row>
    <row r="299" spans="1:7" x14ac:dyDescent="0.3">
      <c r="A299" s="6"/>
      <c r="B299" s="6"/>
      <c r="C299" s="6"/>
      <c r="D299" s="6"/>
      <c r="E299" s="6"/>
      <c r="F299" s="6"/>
      <c r="G299" s="6"/>
    </row>
    <row r="300" spans="1:7" x14ac:dyDescent="0.3">
      <c r="A300" s="6"/>
      <c r="B300" s="6"/>
      <c r="C300" s="6"/>
      <c r="D300" s="6"/>
      <c r="E300" s="6"/>
      <c r="F300" s="6"/>
      <c r="G300" s="6"/>
    </row>
    <row r="301" spans="1:7" x14ac:dyDescent="0.3">
      <c r="A301" s="6"/>
      <c r="B301" s="6"/>
      <c r="C301" s="6"/>
      <c r="D301" s="6"/>
      <c r="E301" s="6"/>
      <c r="F301" s="6"/>
      <c r="G301" s="6"/>
    </row>
    <row r="302" spans="1:7" x14ac:dyDescent="0.3">
      <c r="A302" s="6"/>
      <c r="B302" s="6"/>
      <c r="C302" s="6"/>
      <c r="D302" s="6"/>
      <c r="E302" s="6"/>
      <c r="F302" s="6"/>
      <c r="G302" s="6"/>
    </row>
    <row r="303" spans="1:7" x14ac:dyDescent="0.3">
      <c r="A303" s="6"/>
      <c r="B303" s="6"/>
      <c r="C303" s="6"/>
      <c r="D303" s="6"/>
      <c r="E303" s="6"/>
      <c r="F303" s="6"/>
      <c r="G303" s="6"/>
    </row>
    <row r="304" spans="1:7" x14ac:dyDescent="0.3">
      <c r="A304" s="6"/>
      <c r="B304" s="6"/>
      <c r="C304" s="6"/>
      <c r="D304" s="6"/>
      <c r="E304" s="6"/>
      <c r="F304" s="6"/>
      <c r="G304" s="6"/>
    </row>
    <row r="305" spans="1:7" x14ac:dyDescent="0.3">
      <c r="A305" s="6"/>
      <c r="B305" s="6"/>
      <c r="C305" s="6"/>
      <c r="D305" s="6"/>
      <c r="E305" s="6"/>
      <c r="F305" s="6"/>
      <c r="G305" s="6"/>
    </row>
    <row r="306" spans="1:7" x14ac:dyDescent="0.3">
      <c r="A306" s="6"/>
      <c r="B306" s="6"/>
      <c r="C306" s="6"/>
      <c r="D306" s="6"/>
      <c r="E306" s="6"/>
      <c r="F306" s="6"/>
      <c r="G306" s="6"/>
    </row>
    <row r="307" spans="1:7" x14ac:dyDescent="0.3">
      <c r="A307" s="6"/>
      <c r="B307" s="6"/>
      <c r="C307" s="6"/>
      <c r="D307" s="6"/>
      <c r="E307" s="6"/>
      <c r="F307" s="6"/>
      <c r="G307" s="6"/>
    </row>
    <row r="308" spans="1:7" x14ac:dyDescent="0.3">
      <c r="A308" s="6"/>
      <c r="B308" s="6"/>
      <c r="C308" s="6"/>
      <c r="D308" s="6"/>
      <c r="E308" s="6"/>
      <c r="F308" s="6"/>
      <c r="G308" s="6"/>
    </row>
    <row r="309" spans="1:7" x14ac:dyDescent="0.3">
      <c r="A309" s="6"/>
      <c r="B309" s="6"/>
      <c r="C309" s="6"/>
      <c r="D309" s="6"/>
      <c r="E309" s="6"/>
      <c r="F309" s="6"/>
      <c r="G309" s="6"/>
    </row>
    <row r="310" spans="1:7" x14ac:dyDescent="0.3">
      <c r="A310" s="6"/>
      <c r="B310" s="6"/>
      <c r="C310" s="6"/>
      <c r="D310" s="6"/>
      <c r="E310" s="6"/>
      <c r="F310" s="6"/>
      <c r="G310" s="6"/>
    </row>
    <row r="311" spans="1:7" x14ac:dyDescent="0.3">
      <c r="A311" s="6"/>
      <c r="B311" s="6"/>
      <c r="C311" s="6"/>
      <c r="D311" s="6"/>
      <c r="E311" s="6"/>
      <c r="F311" s="6"/>
      <c r="G311" s="6"/>
    </row>
    <row r="312" spans="1:7" x14ac:dyDescent="0.3">
      <c r="A312" s="6"/>
      <c r="B312" s="6"/>
      <c r="C312" s="6"/>
      <c r="D312" s="6"/>
      <c r="E312" s="6"/>
      <c r="F312" s="6"/>
      <c r="G312" s="6"/>
    </row>
    <row r="313" spans="1:7" x14ac:dyDescent="0.3">
      <c r="A313" s="6"/>
      <c r="B313" s="6"/>
      <c r="C313" s="6"/>
      <c r="D313" s="6"/>
      <c r="E313" s="6"/>
      <c r="F313" s="6"/>
      <c r="G313" s="6"/>
    </row>
    <row r="314" spans="1:7" x14ac:dyDescent="0.3">
      <c r="A314" s="6"/>
      <c r="B314" s="6"/>
      <c r="C314" s="6"/>
      <c r="D314" s="6"/>
      <c r="E314" s="6"/>
      <c r="F314" s="6"/>
      <c r="G314" s="6"/>
    </row>
    <row r="315" spans="1:7" x14ac:dyDescent="0.3">
      <c r="A315" s="6"/>
      <c r="B315" s="6"/>
      <c r="C315" s="6"/>
      <c r="D315" s="6"/>
      <c r="E315" s="6"/>
      <c r="F315" s="6"/>
      <c r="G315" s="6"/>
    </row>
    <row r="316" spans="1:7" x14ac:dyDescent="0.3">
      <c r="A316" s="6"/>
      <c r="B316" s="6"/>
      <c r="C316" s="6"/>
      <c r="D316" s="6"/>
      <c r="E316" s="6"/>
      <c r="F316" s="6"/>
      <c r="G316" s="6"/>
    </row>
    <row r="317" spans="1:7" x14ac:dyDescent="0.3">
      <c r="A317" s="6"/>
      <c r="B317" s="6"/>
      <c r="C317" s="6"/>
      <c r="D317" s="6"/>
      <c r="E317" s="6"/>
      <c r="F317" s="6"/>
      <c r="G317" s="6"/>
    </row>
    <row r="318" spans="1:7" x14ac:dyDescent="0.3">
      <c r="A318" s="6"/>
      <c r="B318" s="6"/>
      <c r="C318" s="6"/>
      <c r="D318" s="6"/>
      <c r="E318" s="6"/>
      <c r="F318" s="6"/>
      <c r="G318" s="6"/>
    </row>
    <row r="319" spans="1:7" x14ac:dyDescent="0.3">
      <c r="A319" s="6"/>
      <c r="B319" s="6"/>
      <c r="C319" s="6"/>
      <c r="D319" s="6"/>
      <c r="E319" s="6"/>
      <c r="F319" s="6"/>
      <c r="G319" s="6"/>
    </row>
    <row r="320" spans="1:7" x14ac:dyDescent="0.3">
      <c r="A320" s="6"/>
      <c r="B320" s="6"/>
      <c r="C320" s="6"/>
      <c r="D320" s="6"/>
      <c r="E320" s="6"/>
      <c r="F320" s="6"/>
      <c r="G320" s="6"/>
    </row>
    <row r="321" spans="1:7" x14ac:dyDescent="0.3">
      <c r="A321" s="6"/>
      <c r="B321" s="6"/>
      <c r="C321" s="6"/>
      <c r="D321" s="6"/>
      <c r="E321" s="6"/>
      <c r="F321" s="6"/>
      <c r="G321" s="6"/>
    </row>
    <row r="322" spans="1:7" x14ac:dyDescent="0.3">
      <c r="A322" s="6"/>
      <c r="B322" s="6"/>
      <c r="C322" s="6"/>
      <c r="D322" s="6"/>
      <c r="E322" s="6"/>
      <c r="F322" s="6"/>
      <c r="G322" s="6"/>
    </row>
    <row r="323" spans="1:7" x14ac:dyDescent="0.3">
      <c r="A323" s="6"/>
      <c r="B323" s="6"/>
      <c r="C323" s="6"/>
      <c r="D323" s="6"/>
      <c r="E323" s="6"/>
      <c r="F323" s="6"/>
      <c r="G323" s="6"/>
    </row>
    <row r="324" spans="1:7" x14ac:dyDescent="0.3">
      <c r="A324" s="6"/>
      <c r="B324" s="6"/>
      <c r="C324" s="6"/>
      <c r="D324" s="6"/>
      <c r="E324" s="6"/>
      <c r="F324" s="6"/>
      <c r="G324" s="6"/>
    </row>
    <row r="325" spans="1:7" x14ac:dyDescent="0.3">
      <c r="A325" s="6"/>
      <c r="B325" s="6"/>
      <c r="C325" s="6"/>
      <c r="D325" s="6"/>
      <c r="E325" s="6"/>
      <c r="F325" s="6"/>
      <c r="G325" s="6"/>
    </row>
    <row r="326" spans="1:7" x14ac:dyDescent="0.3">
      <c r="A326" s="6"/>
      <c r="B326" s="6"/>
      <c r="C326" s="6"/>
      <c r="D326" s="6"/>
      <c r="E326" s="6"/>
      <c r="F326" s="6"/>
      <c r="G326" s="6"/>
    </row>
    <row r="327" spans="1:7" x14ac:dyDescent="0.3">
      <c r="A327" s="6"/>
      <c r="B327" s="6"/>
      <c r="C327" s="6"/>
      <c r="D327" s="6"/>
      <c r="E327" s="6"/>
      <c r="F327" s="6"/>
      <c r="G327" s="6"/>
    </row>
    <row r="328" spans="1:7" x14ac:dyDescent="0.3">
      <c r="A328" s="6"/>
      <c r="B328" s="6"/>
      <c r="C328" s="6"/>
      <c r="D328" s="6"/>
      <c r="E328" s="6"/>
      <c r="F328" s="6"/>
      <c r="G328" s="6"/>
    </row>
    <row r="329" spans="1:7" x14ac:dyDescent="0.3">
      <c r="A329" s="6"/>
      <c r="B329" s="6"/>
      <c r="C329" s="6"/>
      <c r="D329" s="6"/>
      <c r="E329" s="6"/>
      <c r="F329" s="6"/>
      <c r="G329" s="6"/>
    </row>
    <row r="330" spans="1:7" x14ac:dyDescent="0.3">
      <c r="A330" s="6"/>
      <c r="B330" s="6"/>
      <c r="C330" s="6"/>
      <c r="D330" s="6"/>
      <c r="E330" s="6"/>
      <c r="F330" s="6"/>
      <c r="G330" s="6"/>
    </row>
    <row r="331" spans="1:7" x14ac:dyDescent="0.3">
      <c r="A331" s="6"/>
      <c r="B331" s="6"/>
      <c r="C331" s="6"/>
      <c r="D331" s="6"/>
      <c r="E331" s="6"/>
      <c r="F331" s="6"/>
      <c r="G331" s="6"/>
    </row>
    <row r="332" spans="1:7" x14ac:dyDescent="0.3">
      <c r="A332" s="6"/>
      <c r="B332" s="6"/>
      <c r="C332" s="6"/>
      <c r="D332" s="6"/>
      <c r="E332" s="6"/>
      <c r="F332" s="6"/>
      <c r="G332" s="6"/>
    </row>
    <row r="333" spans="1:7" x14ac:dyDescent="0.3">
      <c r="A333" s="6"/>
      <c r="B333" s="6"/>
      <c r="C333" s="6"/>
      <c r="D333" s="6"/>
      <c r="E333" s="6"/>
      <c r="F333" s="6"/>
      <c r="G333" s="6"/>
    </row>
    <row r="334" spans="1:7" x14ac:dyDescent="0.3">
      <c r="A334" s="6"/>
      <c r="B334" s="6"/>
      <c r="C334" s="6"/>
      <c r="D334" s="6"/>
      <c r="E334" s="6"/>
      <c r="F334" s="6"/>
      <c r="G334" s="6"/>
    </row>
    <row r="335" spans="1:7" x14ac:dyDescent="0.3">
      <c r="A335" s="6"/>
      <c r="B335" s="6"/>
      <c r="C335" s="6"/>
      <c r="D335" s="6"/>
      <c r="E335" s="6"/>
      <c r="F335" s="6"/>
      <c r="G335" s="6"/>
    </row>
    <row r="336" spans="1:7" x14ac:dyDescent="0.3">
      <c r="A336" s="6"/>
      <c r="B336" s="6"/>
      <c r="C336" s="6"/>
      <c r="D336" s="6"/>
      <c r="E336" s="6"/>
      <c r="F336" s="6"/>
      <c r="G336" s="6"/>
    </row>
    <row r="337" spans="1:7" x14ac:dyDescent="0.3">
      <c r="A337" s="6"/>
      <c r="B337" s="6"/>
      <c r="C337" s="6"/>
      <c r="D337" s="6"/>
      <c r="E337" s="6"/>
      <c r="F337" s="6"/>
      <c r="G337" s="6"/>
    </row>
    <row r="338" spans="1:7" x14ac:dyDescent="0.3">
      <c r="A338" s="6"/>
      <c r="B338" s="6"/>
      <c r="C338" s="6"/>
      <c r="D338" s="6"/>
      <c r="E338" s="6"/>
      <c r="F338" s="6"/>
      <c r="G338" s="6"/>
    </row>
    <row r="339" spans="1:7" x14ac:dyDescent="0.3">
      <c r="A339" s="6"/>
      <c r="B339" s="6"/>
      <c r="C339" s="6"/>
      <c r="D339" s="6"/>
      <c r="E339" s="6"/>
      <c r="F339" s="6"/>
      <c r="G339" s="6"/>
    </row>
    <row r="340" spans="1:7" x14ac:dyDescent="0.3">
      <c r="A340" s="6"/>
      <c r="B340" s="6"/>
      <c r="C340" s="6"/>
      <c r="D340" s="6"/>
      <c r="E340" s="6"/>
      <c r="F340" s="6"/>
      <c r="G340" s="6"/>
    </row>
    <row r="341" spans="1:7" x14ac:dyDescent="0.3">
      <c r="A341" s="6"/>
      <c r="B341" s="6"/>
      <c r="C341" s="6"/>
      <c r="D341" s="6"/>
      <c r="E341" s="6"/>
      <c r="F341" s="6"/>
      <c r="G341" s="6"/>
    </row>
    <row r="342" spans="1:7" x14ac:dyDescent="0.3">
      <c r="A342" s="6"/>
      <c r="B342" s="6"/>
      <c r="C342" s="6"/>
      <c r="D342" s="6"/>
      <c r="E342" s="6"/>
      <c r="F342" s="6"/>
      <c r="G342" s="6"/>
    </row>
    <row r="343" spans="1:7" x14ac:dyDescent="0.3">
      <c r="A343" s="6"/>
      <c r="B343" s="6"/>
      <c r="C343" s="6"/>
      <c r="D343" s="6"/>
      <c r="E343" s="6"/>
      <c r="F343" s="6"/>
      <c r="G343" s="6"/>
    </row>
    <row r="344" spans="1:7" x14ac:dyDescent="0.3">
      <c r="A344" s="6"/>
      <c r="B344" s="6"/>
      <c r="C344" s="6"/>
      <c r="D344" s="6"/>
      <c r="E344" s="6"/>
      <c r="F344" s="6"/>
      <c r="G344" s="6"/>
    </row>
    <row r="345" spans="1:7" x14ac:dyDescent="0.3">
      <c r="A345" s="6"/>
      <c r="B345" s="6"/>
      <c r="C345" s="6"/>
      <c r="D345" s="6"/>
      <c r="E345" s="6"/>
      <c r="F345" s="6"/>
      <c r="G345" s="6"/>
    </row>
    <row r="346" spans="1:7" x14ac:dyDescent="0.3">
      <c r="A346" s="6"/>
      <c r="B346" s="6"/>
      <c r="C346" s="6"/>
      <c r="D346" s="6"/>
      <c r="E346" s="6"/>
      <c r="F346" s="6"/>
      <c r="G346" s="6"/>
    </row>
    <row r="347" spans="1:7" x14ac:dyDescent="0.3">
      <c r="A347" s="6"/>
      <c r="B347" s="6"/>
      <c r="C347" s="6"/>
      <c r="D347" s="6"/>
      <c r="E347" s="6"/>
      <c r="F347" s="6"/>
      <c r="G347" s="6"/>
    </row>
    <row r="348" spans="1:7" x14ac:dyDescent="0.3">
      <c r="A348" s="6"/>
      <c r="B348" s="6"/>
      <c r="C348" s="6"/>
      <c r="D348" s="6"/>
      <c r="E348" s="6"/>
      <c r="F348" s="6"/>
      <c r="G348" s="6"/>
    </row>
    <row r="349" spans="1:7" x14ac:dyDescent="0.3">
      <c r="A349" s="6"/>
      <c r="B349" s="6"/>
      <c r="C349" s="6"/>
      <c r="D349" s="6"/>
      <c r="E349" s="6"/>
      <c r="F349" s="6"/>
      <c r="G349" s="6"/>
    </row>
    <row r="350" spans="1:7" x14ac:dyDescent="0.3">
      <c r="A350" s="6"/>
      <c r="B350" s="6"/>
      <c r="C350" s="6"/>
      <c r="D350" s="6"/>
      <c r="E350" s="6"/>
      <c r="F350" s="6"/>
      <c r="G350" s="6"/>
    </row>
    <row r="351" spans="1:7" x14ac:dyDescent="0.3">
      <c r="A351" s="6"/>
      <c r="B351" s="6"/>
      <c r="C351" s="6"/>
      <c r="D351" s="6"/>
      <c r="E351" s="6"/>
      <c r="F351" s="6"/>
      <c r="G351" s="6"/>
    </row>
    <row r="352" spans="1:7" x14ac:dyDescent="0.3">
      <c r="A352" s="6"/>
      <c r="B352" s="6"/>
      <c r="C352" s="6"/>
      <c r="D352" s="6"/>
      <c r="E352" s="6"/>
      <c r="F352" s="6"/>
      <c r="G352" s="6"/>
    </row>
    <row r="353" spans="1:7" x14ac:dyDescent="0.3">
      <c r="A353" s="6"/>
      <c r="B353" s="6"/>
      <c r="C353" s="6"/>
      <c r="D353" s="6"/>
      <c r="E353" s="6"/>
      <c r="F353" s="6"/>
      <c r="G353" s="6"/>
    </row>
    <row r="354" spans="1:7" x14ac:dyDescent="0.3">
      <c r="A354" s="6"/>
      <c r="B354" s="6"/>
      <c r="C354" s="6"/>
      <c r="D354" s="6"/>
      <c r="E354" s="6"/>
      <c r="F354" s="6"/>
      <c r="G354" s="6"/>
    </row>
    <row r="355" spans="1:7" x14ac:dyDescent="0.3">
      <c r="A355" s="6"/>
      <c r="B355" s="6"/>
      <c r="C355" s="6"/>
      <c r="D355" s="6"/>
      <c r="E355" s="6"/>
      <c r="F355" s="6"/>
      <c r="G355" s="6"/>
    </row>
    <row r="356" spans="1:7" x14ac:dyDescent="0.3">
      <c r="A356" s="6"/>
      <c r="B356" s="6"/>
      <c r="C356" s="6"/>
      <c r="D356" s="6"/>
      <c r="E356" s="6"/>
      <c r="F356" s="6"/>
      <c r="G356" s="6"/>
    </row>
    <row r="357" spans="1:7" x14ac:dyDescent="0.3">
      <c r="A357" s="6"/>
      <c r="B357" s="6"/>
      <c r="C357" s="6"/>
      <c r="D357" s="6"/>
      <c r="E357" s="6"/>
      <c r="F357" s="6"/>
      <c r="G357" s="6"/>
    </row>
    <row r="358" spans="1:7" x14ac:dyDescent="0.3">
      <c r="A358" s="6"/>
      <c r="B358" s="6"/>
      <c r="C358" s="6"/>
      <c r="D358" s="6"/>
      <c r="E358" s="6"/>
      <c r="F358" s="6"/>
      <c r="G358" s="6"/>
    </row>
    <row r="359" spans="1:7" x14ac:dyDescent="0.3">
      <c r="A359" s="6"/>
      <c r="B359" s="6"/>
      <c r="C359" s="6"/>
      <c r="D359" s="6"/>
      <c r="E359" s="6"/>
      <c r="F359" s="6"/>
      <c r="G359" s="6"/>
    </row>
    <row r="360" spans="1:7" x14ac:dyDescent="0.3">
      <c r="A360" s="6"/>
      <c r="B360" s="6"/>
      <c r="C360" s="6"/>
      <c r="D360" s="6"/>
      <c r="E360" s="6"/>
      <c r="F360" s="6"/>
      <c r="G360" s="6"/>
    </row>
    <row r="361" spans="1:7" x14ac:dyDescent="0.3">
      <c r="A361" s="6"/>
      <c r="B361" s="6"/>
      <c r="C361" s="6"/>
      <c r="D361" s="6"/>
      <c r="E361" s="6"/>
      <c r="F361" s="6"/>
      <c r="G361" s="6"/>
    </row>
    <row r="362" spans="1:7" x14ac:dyDescent="0.3">
      <c r="A362" s="6"/>
      <c r="B362" s="6"/>
      <c r="C362" s="6"/>
      <c r="D362" s="6"/>
      <c r="E362" s="6"/>
      <c r="F362" s="6"/>
      <c r="G362" s="6"/>
    </row>
    <row r="363" spans="1:7" x14ac:dyDescent="0.3">
      <c r="A363" s="6"/>
      <c r="B363" s="6"/>
      <c r="C363" s="6"/>
      <c r="D363" s="6"/>
      <c r="E363" s="6"/>
      <c r="F363" s="6"/>
      <c r="G363" s="6"/>
    </row>
    <row r="364" spans="1:7" x14ac:dyDescent="0.3">
      <c r="A364" s="6"/>
      <c r="B364" s="6"/>
      <c r="C364" s="6"/>
      <c r="D364" s="6"/>
      <c r="E364" s="6"/>
      <c r="F364" s="6"/>
      <c r="G364" s="6"/>
    </row>
    <row r="365" spans="1:7" x14ac:dyDescent="0.3">
      <c r="A365" s="6"/>
      <c r="B365" s="6"/>
      <c r="C365" s="6"/>
      <c r="D365" s="6"/>
      <c r="E365" s="6"/>
      <c r="F365" s="6"/>
      <c r="G365" s="6"/>
    </row>
    <row r="366" spans="1:7" x14ac:dyDescent="0.3">
      <c r="A366" s="6"/>
      <c r="B366" s="6"/>
      <c r="C366" s="6"/>
      <c r="D366" s="6"/>
      <c r="E366" s="6"/>
      <c r="F366" s="6"/>
      <c r="G366" s="6"/>
    </row>
    <row r="367" spans="1:7" x14ac:dyDescent="0.3">
      <c r="A367" s="6"/>
      <c r="B367" s="6"/>
      <c r="C367" s="6"/>
      <c r="D367" s="6"/>
      <c r="E367" s="6"/>
      <c r="F367" s="6"/>
      <c r="G367" s="6"/>
    </row>
    <row r="368" spans="1:7" x14ac:dyDescent="0.3">
      <c r="A368" s="6"/>
      <c r="B368" s="6"/>
      <c r="C368" s="6"/>
      <c r="D368" s="6"/>
      <c r="E368" s="6"/>
      <c r="F368" s="6"/>
      <c r="G368" s="6"/>
    </row>
    <row r="369" spans="1:7" x14ac:dyDescent="0.3">
      <c r="A369" s="6"/>
      <c r="B369" s="6"/>
      <c r="C369" s="6"/>
      <c r="D369" s="6"/>
      <c r="E369" s="6"/>
      <c r="F369" s="6"/>
      <c r="G369" s="6"/>
    </row>
    <row r="370" spans="1:7" x14ac:dyDescent="0.3">
      <c r="A370" s="6"/>
      <c r="B370" s="6"/>
      <c r="C370" s="6"/>
      <c r="D370" s="6"/>
      <c r="E370" s="6"/>
      <c r="F370" s="6"/>
      <c r="G370" s="6"/>
    </row>
    <row r="371" spans="1:7" x14ac:dyDescent="0.3">
      <c r="A371" s="6"/>
      <c r="B371" s="6"/>
      <c r="C371" s="6"/>
      <c r="D371" s="6"/>
      <c r="E371" s="6"/>
      <c r="F371" s="6"/>
      <c r="G371" s="6"/>
    </row>
    <row r="372" spans="1:7" x14ac:dyDescent="0.3">
      <c r="A372" s="6"/>
      <c r="B372" s="6"/>
      <c r="C372" s="6"/>
      <c r="D372" s="6"/>
      <c r="E372" s="6"/>
      <c r="F372" s="6"/>
      <c r="G372" s="6"/>
    </row>
    <row r="373" spans="1:7" x14ac:dyDescent="0.3">
      <c r="A373" s="6"/>
      <c r="B373" s="6"/>
      <c r="C373" s="6"/>
      <c r="D373" s="6"/>
      <c r="E373" s="6"/>
      <c r="F373" s="6"/>
      <c r="G373" s="6"/>
    </row>
    <row r="374" spans="1:7" x14ac:dyDescent="0.3">
      <c r="A374" s="6"/>
      <c r="B374" s="6"/>
      <c r="C374" s="6"/>
      <c r="D374" s="6"/>
      <c r="E374" s="6"/>
      <c r="F374" s="6"/>
      <c r="G374" s="6"/>
    </row>
    <row r="375" spans="1:7" x14ac:dyDescent="0.3">
      <c r="A375" s="6"/>
      <c r="B375" s="6"/>
      <c r="C375" s="6"/>
      <c r="D375" s="6"/>
      <c r="E375" s="6"/>
      <c r="F375" s="6"/>
      <c r="G375" s="6"/>
    </row>
    <row r="376" spans="1:7" x14ac:dyDescent="0.3">
      <c r="A376" s="6"/>
      <c r="B376" s="6"/>
      <c r="C376" s="6"/>
      <c r="D376" s="6"/>
      <c r="E376" s="6"/>
      <c r="F376" s="6"/>
      <c r="G376" s="6"/>
    </row>
    <row r="377" spans="1:7" x14ac:dyDescent="0.3">
      <c r="A377" s="6"/>
      <c r="B377" s="6"/>
      <c r="C377" s="6"/>
      <c r="D377" s="6"/>
      <c r="E377" s="6"/>
      <c r="F377" s="6"/>
      <c r="G377" s="6"/>
    </row>
    <row r="378" spans="1:7" x14ac:dyDescent="0.3">
      <c r="A378" s="6"/>
      <c r="B378" s="6"/>
      <c r="C378" s="6"/>
      <c r="D378" s="6"/>
      <c r="E378" s="6"/>
      <c r="F378" s="6"/>
      <c r="G378" s="6"/>
    </row>
    <row r="379" spans="1:7" x14ac:dyDescent="0.3">
      <c r="A379" s="6"/>
      <c r="B379" s="6"/>
      <c r="C379" s="6"/>
      <c r="D379" s="6"/>
      <c r="E379" s="6"/>
      <c r="F379" s="6"/>
      <c r="G379" s="6"/>
    </row>
    <row r="380" spans="1:7" x14ac:dyDescent="0.3">
      <c r="A380" s="6"/>
      <c r="B380" s="6"/>
      <c r="C380" s="6"/>
      <c r="D380" s="6"/>
      <c r="E380" s="6"/>
      <c r="F380" s="6"/>
      <c r="G380" s="6"/>
    </row>
    <row r="381" spans="1:7" x14ac:dyDescent="0.3">
      <c r="A381" s="6"/>
      <c r="B381" s="6"/>
      <c r="C381" s="6"/>
      <c r="D381" s="6"/>
      <c r="E381" s="6"/>
      <c r="F381" s="6"/>
      <c r="G381" s="6"/>
    </row>
    <row r="382" spans="1:7" x14ac:dyDescent="0.3">
      <c r="A382" s="6"/>
      <c r="B382" s="6"/>
      <c r="C382" s="6"/>
      <c r="D382" s="6"/>
      <c r="E382" s="6"/>
      <c r="F382" s="6"/>
      <c r="G382" s="6"/>
    </row>
    <row r="383" spans="1:7" x14ac:dyDescent="0.3">
      <c r="A383" s="6"/>
      <c r="B383" s="6"/>
      <c r="C383" s="6"/>
      <c r="D383" s="6"/>
      <c r="E383" s="6"/>
      <c r="F383" s="6"/>
      <c r="G383" s="6"/>
    </row>
    <row r="384" spans="1:7" x14ac:dyDescent="0.3">
      <c r="A384" s="6"/>
      <c r="B384" s="6"/>
      <c r="C384" s="6"/>
      <c r="D384" s="6"/>
      <c r="E384" s="6"/>
      <c r="F384" s="6"/>
      <c r="G384" s="6"/>
    </row>
    <row r="385" spans="1:7" x14ac:dyDescent="0.3">
      <c r="A385" s="6"/>
      <c r="B385" s="6"/>
      <c r="C385" s="6"/>
      <c r="D385" s="6"/>
      <c r="E385" s="6"/>
      <c r="F385" s="6"/>
      <c r="G385" s="6"/>
    </row>
    <row r="386" spans="1:7" x14ac:dyDescent="0.3">
      <c r="A386" s="6"/>
      <c r="B386" s="6"/>
      <c r="C386" s="6"/>
      <c r="D386" s="6"/>
      <c r="E386" s="6"/>
      <c r="F386" s="6"/>
      <c r="G386" s="6"/>
    </row>
    <row r="387" spans="1:7" x14ac:dyDescent="0.3">
      <c r="A387" s="6"/>
      <c r="B387" s="6"/>
      <c r="C387" s="6"/>
      <c r="D387" s="6"/>
      <c r="E387" s="6"/>
      <c r="F387" s="6"/>
      <c r="G387" s="6"/>
    </row>
    <row r="388" spans="1:7" x14ac:dyDescent="0.3">
      <c r="A388" s="6"/>
      <c r="B388" s="6"/>
      <c r="C388" s="6"/>
      <c r="D388" s="6"/>
      <c r="E388" s="6"/>
      <c r="F388" s="6"/>
      <c r="G388" s="6"/>
    </row>
    <row r="389" spans="1:7" x14ac:dyDescent="0.3">
      <c r="A389" s="6"/>
      <c r="B389" s="6"/>
      <c r="C389" s="6"/>
      <c r="D389" s="6"/>
      <c r="E389" s="6"/>
      <c r="F389" s="6"/>
      <c r="G389" s="6"/>
    </row>
    <row r="390" spans="1:7" x14ac:dyDescent="0.3">
      <c r="A390" s="6"/>
      <c r="B390" s="6"/>
      <c r="C390" s="6"/>
      <c r="D390" s="6"/>
      <c r="E390" s="6"/>
      <c r="F390" s="6"/>
      <c r="G390" s="6"/>
    </row>
    <row r="391" spans="1:7" x14ac:dyDescent="0.3">
      <c r="A391" s="6"/>
      <c r="B391" s="6"/>
      <c r="C391" s="6"/>
      <c r="D391" s="6"/>
      <c r="E391" s="6"/>
      <c r="F391" s="6"/>
      <c r="G391" s="6"/>
    </row>
    <row r="392" spans="1:7" x14ac:dyDescent="0.3">
      <c r="A392" s="6"/>
      <c r="B392" s="6"/>
      <c r="C392" s="6"/>
      <c r="D392" s="6"/>
      <c r="E392" s="6"/>
      <c r="F392" s="6"/>
      <c r="G392" s="6"/>
    </row>
    <row r="393" spans="1:7" x14ac:dyDescent="0.3">
      <c r="A393" s="6"/>
      <c r="B393" s="6"/>
      <c r="C393" s="6"/>
      <c r="D393" s="6"/>
      <c r="E393" s="6"/>
      <c r="F393" s="6"/>
      <c r="G393" s="6"/>
    </row>
    <row r="394" spans="1:7" x14ac:dyDescent="0.3">
      <c r="A394" s="6"/>
      <c r="B394" s="6"/>
      <c r="C394" s="6"/>
      <c r="D394" s="6"/>
      <c r="E394" s="6"/>
      <c r="F394" s="6"/>
      <c r="G394" s="6"/>
    </row>
    <row r="395" spans="1:7" x14ac:dyDescent="0.3">
      <c r="A395" s="6"/>
      <c r="B395" s="6"/>
      <c r="C395" s="6"/>
      <c r="D395" s="6"/>
      <c r="E395" s="6"/>
      <c r="F395" s="6"/>
      <c r="G395" s="6"/>
    </row>
    <row r="396" spans="1:7" x14ac:dyDescent="0.3">
      <c r="A396" s="6"/>
      <c r="B396" s="6"/>
      <c r="C396" s="6"/>
      <c r="D396" s="6"/>
      <c r="E396" s="6"/>
      <c r="F396" s="6"/>
      <c r="G396" s="6"/>
    </row>
    <row r="397" spans="1:7" x14ac:dyDescent="0.3">
      <c r="A397" s="6"/>
      <c r="B397" s="6"/>
      <c r="C397" s="6"/>
      <c r="D397" s="6"/>
      <c r="E397" s="6"/>
      <c r="F397" s="6"/>
      <c r="G397" s="6"/>
    </row>
    <row r="398" spans="1:7" x14ac:dyDescent="0.3">
      <c r="A398" s="6"/>
      <c r="B398" s="6"/>
      <c r="C398" s="6"/>
      <c r="D398" s="6"/>
      <c r="E398" s="6"/>
      <c r="F398" s="6"/>
      <c r="G398" s="6"/>
    </row>
    <row r="399" spans="1:7" x14ac:dyDescent="0.3">
      <c r="A399" s="6"/>
      <c r="B399" s="6"/>
      <c r="C399" s="6"/>
      <c r="D399" s="6"/>
      <c r="E399" s="6"/>
      <c r="F399" s="6"/>
      <c r="G399" s="6"/>
    </row>
    <row r="400" spans="1:7" x14ac:dyDescent="0.3">
      <c r="A400" s="6"/>
      <c r="B400" s="6"/>
      <c r="C400" s="6"/>
      <c r="D400" s="6"/>
      <c r="E400" s="6"/>
      <c r="F400" s="6"/>
      <c r="G400" s="6"/>
    </row>
    <row r="401" spans="1:7" x14ac:dyDescent="0.3">
      <c r="A401" s="6"/>
      <c r="B401" s="6"/>
      <c r="C401" s="6"/>
      <c r="D401" s="6"/>
      <c r="E401" s="6"/>
      <c r="F401" s="6"/>
      <c r="G401" s="6"/>
    </row>
    <row r="402" spans="1:7" x14ac:dyDescent="0.3">
      <c r="A402" s="6"/>
      <c r="B402" s="6"/>
      <c r="C402" s="6"/>
      <c r="D402" s="6"/>
      <c r="E402" s="6"/>
      <c r="F402" s="6"/>
      <c r="G402" s="6"/>
    </row>
    <row r="403" spans="1:7" x14ac:dyDescent="0.3">
      <c r="A403" s="6"/>
      <c r="B403" s="6"/>
      <c r="C403" s="6"/>
      <c r="D403" s="6"/>
      <c r="E403" s="6"/>
      <c r="F403" s="6"/>
      <c r="G403" s="6"/>
    </row>
    <row r="404" spans="1:7" x14ac:dyDescent="0.3">
      <c r="A404" s="6"/>
      <c r="B404" s="6"/>
      <c r="C404" s="6"/>
      <c r="D404" s="6"/>
      <c r="E404" s="6"/>
      <c r="F404" s="6"/>
      <c r="G404" s="6"/>
    </row>
    <row r="405" spans="1:7" x14ac:dyDescent="0.3">
      <c r="A405" s="6"/>
      <c r="B405" s="6"/>
      <c r="C405" s="6"/>
      <c r="D405" s="6"/>
      <c r="E405" s="6"/>
      <c r="F405" s="6"/>
      <c r="G405" s="6"/>
    </row>
    <row r="406" spans="1:7" x14ac:dyDescent="0.3">
      <c r="A406" s="6"/>
      <c r="B406" s="6"/>
      <c r="C406" s="6"/>
      <c r="D406" s="6"/>
      <c r="E406" s="6"/>
      <c r="F406" s="6"/>
      <c r="G406" s="6"/>
    </row>
    <row r="407" spans="1:7" x14ac:dyDescent="0.3">
      <c r="A407" s="6"/>
      <c r="B407" s="6"/>
      <c r="C407" s="6"/>
      <c r="D407" s="6"/>
      <c r="E407" s="6"/>
      <c r="F407" s="6"/>
      <c r="G407" s="6"/>
    </row>
    <row r="408" spans="1:7" x14ac:dyDescent="0.3">
      <c r="A408" s="6"/>
      <c r="B408" s="6"/>
      <c r="C408" s="6"/>
      <c r="D408" s="6"/>
      <c r="E408" s="6"/>
      <c r="F408" s="6"/>
      <c r="G408" s="6"/>
    </row>
    <row r="409" spans="1:7" x14ac:dyDescent="0.3">
      <c r="A409" s="6"/>
      <c r="B409" s="6"/>
      <c r="C409" s="6"/>
      <c r="D409" s="6"/>
      <c r="E409" s="6"/>
      <c r="F409" s="6"/>
      <c r="G409" s="6"/>
    </row>
    <row r="410" spans="1:7" x14ac:dyDescent="0.3">
      <c r="A410" s="6"/>
      <c r="B410" s="6"/>
      <c r="C410" s="6"/>
      <c r="D410" s="6"/>
      <c r="E410" s="6"/>
      <c r="F410" s="6"/>
      <c r="G410" s="6"/>
    </row>
    <row r="411" spans="1:7" x14ac:dyDescent="0.3">
      <c r="A411" s="6"/>
      <c r="B411" s="6"/>
      <c r="C411" s="6"/>
      <c r="D411" s="6"/>
      <c r="E411" s="6"/>
      <c r="F411" s="6"/>
      <c r="G411" s="6"/>
    </row>
    <row r="412" spans="1:7" x14ac:dyDescent="0.3">
      <c r="A412" s="6"/>
      <c r="B412" s="6"/>
      <c r="C412" s="6"/>
      <c r="D412" s="6"/>
      <c r="E412" s="6"/>
      <c r="F412" s="6"/>
      <c r="G412" s="6"/>
    </row>
    <row r="413" spans="1:7" x14ac:dyDescent="0.3">
      <c r="A413" s="6"/>
      <c r="B413" s="6"/>
      <c r="C413" s="6"/>
      <c r="D413" s="6"/>
      <c r="E413" s="6"/>
      <c r="F413" s="6"/>
      <c r="G413" s="6"/>
    </row>
    <row r="414" spans="1:7" x14ac:dyDescent="0.3">
      <c r="A414" s="6"/>
      <c r="B414" s="6"/>
      <c r="C414" s="6"/>
      <c r="D414" s="6"/>
      <c r="E414" s="6"/>
      <c r="F414" s="6"/>
      <c r="G414" s="6"/>
    </row>
    <row r="415" spans="1:7" x14ac:dyDescent="0.3">
      <c r="A415" s="6"/>
      <c r="B415" s="6"/>
      <c r="C415" s="6"/>
      <c r="D415" s="6"/>
      <c r="E415" s="6"/>
      <c r="F415" s="6"/>
      <c r="G415" s="6"/>
    </row>
    <row r="416" spans="1:7" x14ac:dyDescent="0.3">
      <c r="A416" s="6"/>
      <c r="B416" s="6"/>
      <c r="C416" s="6"/>
      <c r="D416" s="6"/>
      <c r="E416" s="6"/>
      <c r="F416" s="6"/>
      <c r="G416" s="6"/>
    </row>
    <row r="417" spans="1:7" x14ac:dyDescent="0.3">
      <c r="A417" s="6"/>
      <c r="B417" s="6"/>
      <c r="C417" s="6"/>
      <c r="D417" s="6"/>
      <c r="E417" s="6"/>
      <c r="F417" s="6"/>
      <c r="G417" s="6"/>
    </row>
    <row r="418" spans="1:7" x14ac:dyDescent="0.3">
      <c r="A418" s="6"/>
      <c r="B418" s="6"/>
      <c r="C418" s="6"/>
      <c r="D418" s="6"/>
      <c r="E418" s="6"/>
      <c r="F418" s="6"/>
      <c r="G418" s="6"/>
    </row>
    <row r="419" spans="1:7" x14ac:dyDescent="0.3">
      <c r="A419" s="6"/>
      <c r="B419" s="6"/>
      <c r="C419" s="6"/>
      <c r="D419" s="6"/>
      <c r="E419" s="6"/>
      <c r="F419" s="6"/>
      <c r="G419" s="6"/>
    </row>
    <row r="420" spans="1:7" x14ac:dyDescent="0.3">
      <c r="A420" s="6"/>
      <c r="B420" s="6"/>
      <c r="C420" s="6"/>
      <c r="D420" s="6"/>
      <c r="E420" s="6"/>
      <c r="F420" s="6"/>
      <c r="G420" s="6"/>
    </row>
    <row r="421" spans="1:7" x14ac:dyDescent="0.3">
      <c r="A421" s="6"/>
      <c r="B421" s="6"/>
      <c r="C421" s="6"/>
      <c r="D421" s="6"/>
      <c r="E421" s="6"/>
      <c r="F421" s="6"/>
      <c r="G421" s="6"/>
    </row>
    <row r="422" spans="1:7" x14ac:dyDescent="0.3">
      <c r="A422" s="6"/>
      <c r="B422" s="6"/>
      <c r="C422" s="6"/>
      <c r="D422" s="6"/>
      <c r="E422" s="6"/>
      <c r="F422" s="6"/>
      <c r="G422" s="6"/>
    </row>
    <row r="423" spans="1:7" x14ac:dyDescent="0.3">
      <c r="A423" s="6"/>
      <c r="B423" s="6"/>
      <c r="C423" s="6"/>
      <c r="D423" s="6"/>
      <c r="E423" s="6"/>
      <c r="F423" s="6"/>
      <c r="G423" s="6"/>
    </row>
    <row r="424" spans="1:7" x14ac:dyDescent="0.3">
      <c r="A424" s="6"/>
      <c r="B424" s="6"/>
      <c r="C424" s="6"/>
      <c r="D424" s="6"/>
      <c r="E424" s="6"/>
      <c r="F424" s="6"/>
      <c r="G424" s="6"/>
    </row>
    <row r="425" spans="1:7" x14ac:dyDescent="0.3">
      <c r="A425" s="6"/>
      <c r="B425" s="6"/>
      <c r="C425" s="6"/>
      <c r="D425" s="6"/>
      <c r="E425" s="6"/>
      <c r="F425" s="6"/>
      <c r="G425" s="6"/>
    </row>
    <row r="426" spans="1:7" x14ac:dyDescent="0.3">
      <c r="A426" s="6"/>
      <c r="B426" s="6"/>
      <c r="C426" s="6"/>
      <c r="D426" s="6"/>
      <c r="E426" s="6"/>
      <c r="F426" s="6"/>
      <c r="G426" s="6"/>
    </row>
    <row r="427" spans="1:7" x14ac:dyDescent="0.3">
      <c r="A427" s="6"/>
      <c r="B427" s="6"/>
      <c r="C427" s="6"/>
      <c r="D427" s="6"/>
      <c r="E427" s="6"/>
      <c r="F427" s="6"/>
      <c r="G427" s="6"/>
    </row>
    <row r="428" spans="1:7" x14ac:dyDescent="0.3">
      <c r="A428" s="6"/>
      <c r="B428" s="6"/>
      <c r="C428" s="6"/>
      <c r="D428" s="6"/>
      <c r="E428" s="6"/>
      <c r="F428" s="6"/>
      <c r="G428" s="6"/>
    </row>
    <row r="429" spans="1:7" x14ac:dyDescent="0.3">
      <c r="A429" s="6"/>
      <c r="B429" s="6"/>
      <c r="C429" s="6"/>
      <c r="D429" s="6"/>
      <c r="E429" s="6"/>
      <c r="F429" s="6"/>
      <c r="G429" s="6"/>
    </row>
    <row r="430" spans="1:7" x14ac:dyDescent="0.3">
      <c r="A430" s="6"/>
      <c r="B430" s="6"/>
      <c r="C430" s="6"/>
      <c r="D430" s="6"/>
      <c r="E430" s="6"/>
      <c r="F430" s="6"/>
      <c r="G430" s="6"/>
    </row>
    <row r="431" spans="1:7" x14ac:dyDescent="0.3">
      <c r="A431" s="6"/>
      <c r="B431" s="6"/>
      <c r="C431" s="6"/>
      <c r="D431" s="6"/>
      <c r="E431" s="6"/>
      <c r="F431" s="6"/>
      <c r="G431" s="6"/>
    </row>
    <row r="432" spans="1:7" x14ac:dyDescent="0.3">
      <c r="A432" s="6"/>
      <c r="B432" s="6"/>
      <c r="C432" s="6"/>
      <c r="D432" s="6"/>
      <c r="E432" s="6"/>
      <c r="F432" s="6"/>
      <c r="G432" s="6"/>
    </row>
    <row r="433" spans="1:7" x14ac:dyDescent="0.3">
      <c r="A433" s="6"/>
      <c r="B433" s="6"/>
      <c r="C433" s="6"/>
      <c r="D433" s="6"/>
      <c r="E433" s="6"/>
      <c r="F433" s="6"/>
      <c r="G433" s="6"/>
    </row>
    <row r="434" spans="1:7" x14ac:dyDescent="0.3">
      <c r="A434" s="6"/>
      <c r="B434" s="6"/>
      <c r="C434" s="6"/>
      <c r="D434" s="6"/>
      <c r="E434" s="6"/>
      <c r="F434" s="6"/>
      <c r="G434" s="6"/>
    </row>
    <row r="435" spans="1:7" x14ac:dyDescent="0.3">
      <c r="A435" s="6"/>
      <c r="B435" s="6"/>
      <c r="C435" s="6"/>
      <c r="D435" s="6"/>
      <c r="E435" s="6"/>
      <c r="F435" s="6"/>
      <c r="G435" s="6"/>
    </row>
    <row r="436" spans="1:7" x14ac:dyDescent="0.3">
      <c r="A436" s="6"/>
      <c r="B436" s="6"/>
      <c r="C436" s="6"/>
      <c r="D436" s="6"/>
      <c r="E436" s="6"/>
      <c r="F436" s="6"/>
      <c r="G436" s="6"/>
    </row>
    <row r="437" spans="1:7" x14ac:dyDescent="0.3">
      <c r="A437" s="6"/>
      <c r="B437" s="6"/>
      <c r="C437" s="6"/>
      <c r="D437" s="6"/>
      <c r="E437" s="6"/>
      <c r="F437" s="6"/>
      <c r="G437" s="6"/>
    </row>
    <row r="438" spans="1:7" x14ac:dyDescent="0.3">
      <c r="A438" s="6"/>
      <c r="B438" s="6"/>
      <c r="C438" s="6"/>
      <c r="D438" s="6"/>
      <c r="E438" s="6"/>
      <c r="F438" s="6"/>
      <c r="G438" s="6"/>
    </row>
    <row r="439" spans="1:7" x14ac:dyDescent="0.3">
      <c r="A439" s="6"/>
      <c r="B439" s="6"/>
      <c r="C439" s="6"/>
      <c r="D439" s="6"/>
      <c r="E439" s="6"/>
      <c r="F439" s="6"/>
      <c r="G439" s="6"/>
    </row>
    <row r="440" spans="1:7" x14ac:dyDescent="0.3">
      <c r="A440" s="6"/>
      <c r="B440" s="6"/>
      <c r="C440" s="6"/>
      <c r="D440" s="6"/>
      <c r="E440" s="6"/>
      <c r="F440" s="6"/>
      <c r="G440" s="6"/>
    </row>
    <row r="441" spans="1:7" x14ac:dyDescent="0.3">
      <c r="A441" s="6"/>
      <c r="B441" s="6"/>
      <c r="C441" s="6"/>
      <c r="D441" s="6"/>
      <c r="E441" s="6"/>
      <c r="F441" s="6"/>
      <c r="G441" s="6"/>
    </row>
    <row r="442" spans="1:7" x14ac:dyDescent="0.3">
      <c r="A442" s="6"/>
      <c r="B442" s="6"/>
      <c r="C442" s="6"/>
      <c r="D442" s="6"/>
      <c r="E442" s="6"/>
      <c r="F442" s="6"/>
      <c r="G442" s="6"/>
    </row>
    <row r="443" spans="1:7" x14ac:dyDescent="0.3">
      <c r="A443" s="6"/>
      <c r="B443" s="6"/>
      <c r="C443" s="6"/>
      <c r="D443" s="6"/>
      <c r="E443" s="6"/>
      <c r="F443" s="6"/>
      <c r="G443" s="6"/>
    </row>
    <row r="444" spans="1:7" x14ac:dyDescent="0.3">
      <c r="A444" s="6"/>
      <c r="B444" s="6"/>
      <c r="C444" s="6"/>
      <c r="D444" s="6"/>
      <c r="E444" s="6"/>
      <c r="F444" s="6"/>
      <c r="G444" s="6"/>
    </row>
    <row r="445" spans="1:7" x14ac:dyDescent="0.3">
      <c r="A445" s="6"/>
      <c r="B445" s="6"/>
      <c r="C445" s="6"/>
      <c r="D445" s="6"/>
      <c r="E445" s="6"/>
      <c r="F445" s="6"/>
      <c r="G445" s="6"/>
    </row>
    <row r="446" spans="1:7" x14ac:dyDescent="0.3">
      <c r="A446" s="6"/>
      <c r="B446" s="6"/>
      <c r="C446" s="6"/>
      <c r="D446" s="6"/>
      <c r="E446" s="6"/>
      <c r="F446" s="6"/>
      <c r="G446" s="6"/>
    </row>
    <row r="447" spans="1:7" x14ac:dyDescent="0.3">
      <c r="A447" s="6"/>
      <c r="B447" s="6"/>
      <c r="C447" s="6"/>
      <c r="D447" s="6"/>
      <c r="E447" s="6"/>
      <c r="F447" s="6"/>
      <c r="G447" s="6"/>
    </row>
    <row r="448" spans="1:7" x14ac:dyDescent="0.3">
      <c r="A448" s="6"/>
      <c r="B448" s="6"/>
      <c r="C448" s="6"/>
      <c r="D448" s="6"/>
      <c r="E448" s="6"/>
      <c r="F448" s="6"/>
      <c r="G448" s="6"/>
    </row>
    <row r="449" spans="1:7" x14ac:dyDescent="0.3">
      <c r="A449" s="6"/>
      <c r="B449" s="6"/>
      <c r="C449" s="6"/>
      <c r="D449" s="6"/>
      <c r="E449" s="6"/>
      <c r="F449" s="6"/>
      <c r="G449" s="6"/>
    </row>
    <row r="450" spans="1:7" x14ac:dyDescent="0.3">
      <c r="A450" s="6"/>
      <c r="B450" s="6"/>
      <c r="C450" s="6"/>
      <c r="D450" s="6"/>
      <c r="E450" s="6"/>
      <c r="F450" s="6"/>
      <c r="G450" s="6"/>
    </row>
    <row r="451" spans="1:7" x14ac:dyDescent="0.3">
      <c r="A451" s="6"/>
      <c r="B451" s="6"/>
      <c r="C451" s="6"/>
      <c r="D451" s="6"/>
      <c r="E451" s="6"/>
      <c r="F451" s="6"/>
      <c r="G451" s="6"/>
    </row>
    <row r="452" spans="1:7" x14ac:dyDescent="0.3">
      <c r="A452" s="6"/>
      <c r="B452" s="6"/>
      <c r="C452" s="6"/>
      <c r="D452" s="6"/>
      <c r="E452" s="6"/>
      <c r="F452" s="6"/>
      <c r="G452" s="6"/>
    </row>
    <row r="453" spans="1:7" x14ac:dyDescent="0.3">
      <c r="A453" s="6"/>
      <c r="B453" s="6"/>
      <c r="C453" s="6"/>
      <c r="D453" s="6"/>
      <c r="E453" s="6"/>
      <c r="F453" s="6"/>
      <c r="G453" s="6"/>
    </row>
    <row r="454" spans="1:7" x14ac:dyDescent="0.3">
      <c r="A454" s="6"/>
      <c r="B454" s="6"/>
      <c r="C454" s="6"/>
      <c r="D454" s="6"/>
      <c r="E454" s="6"/>
      <c r="F454" s="6"/>
      <c r="G454" s="6"/>
    </row>
    <row r="455" spans="1:7" x14ac:dyDescent="0.3">
      <c r="A455" s="6"/>
      <c r="B455" s="6"/>
      <c r="C455" s="6"/>
      <c r="D455" s="6"/>
      <c r="E455" s="6"/>
      <c r="F455" s="6"/>
      <c r="G455" s="6"/>
    </row>
    <row r="456" spans="1:7" x14ac:dyDescent="0.3">
      <c r="A456" s="6"/>
      <c r="B456" s="6"/>
      <c r="C456" s="6"/>
      <c r="D456" s="6"/>
      <c r="E456" s="6"/>
      <c r="F456" s="6"/>
      <c r="G456" s="6"/>
    </row>
    <row r="457" spans="1:7" x14ac:dyDescent="0.3">
      <c r="A457" s="6"/>
      <c r="B457" s="6"/>
      <c r="C457" s="6"/>
      <c r="D457" s="6"/>
      <c r="E457" s="6"/>
      <c r="F457" s="6"/>
      <c r="G457" s="6"/>
    </row>
    <row r="458" spans="1:7" x14ac:dyDescent="0.3">
      <c r="A458" s="6"/>
      <c r="B458" s="6"/>
      <c r="C458" s="6"/>
      <c r="D458" s="6"/>
      <c r="E458" s="6"/>
      <c r="F458" s="6"/>
      <c r="G458" s="6"/>
    </row>
    <row r="459" spans="1:7" x14ac:dyDescent="0.3">
      <c r="A459" s="6"/>
      <c r="B459" s="6"/>
      <c r="C459" s="6"/>
      <c r="D459" s="6"/>
      <c r="E459" s="6"/>
      <c r="F459" s="6"/>
      <c r="G459" s="6"/>
    </row>
    <row r="460" spans="1:7" x14ac:dyDescent="0.3">
      <c r="A460" s="6"/>
      <c r="B460" s="6"/>
      <c r="C460" s="6"/>
      <c r="D460" s="6"/>
      <c r="E460" s="6"/>
      <c r="F460" s="6"/>
      <c r="G460" s="6"/>
    </row>
    <row r="461" spans="1:7" x14ac:dyDescent="0.3">
      <c r="A461" s="6"/>
      <c r="B461" s="6"/>
      <c r="C461" s="6"/>
      <c r="D461" s="6"/>
      <c r="E461" s="6"/>
      <c r="F461" s="6"/>
      <c r="G461" s="6"/>
    </row>
    <row r="462" spans="1:7" x14ac:dyDescent="0.3">
      <c r="A462" s="6"/>
      <c r="B462" s="6"/>
      <c r="C462" s="6"/>
      <c r="D462" s="6"/>
      <c r="E462" s="6"/>
      <c r="F462" s="6"/>
      <c r="G462" s="6"/>
    </row>
    <row r="463" spans="1:7" x14ac:dyDescent="0.3">
      <c r="A463" s="6"/>
      <c r="B463" s="6"/>
      <c r="C463" s="6"/>
      <c r="D463" s="6"/>
      <c r="E463" s="6"/>
      <c r="F463" s="6"/>
      <c r="G463" s="6"/>
    </row>
    <row r="464" spans="1:7" x14ac:dyDescent="0.3">
      <c r="A464" s="6"/>
      <c r="B464" s="6"/>
      <c r="C464" s="6"/>
      <c r="D464" s="6"/>
      <c r="E464" s="6"/>
      <c r="F464" s="6"/>
      <c r="G464" s="6"/>
    </row>
    <row r="465" spans="1:7" x14ac:dyDescent="0.3">
      <c r="A465" s="6"/>
      <c r="B465" s="6"/>
      <c r="C465" s="6"/>
      <c r="D465" s="6"/>
      <c r="E465" s="6"/>
      <c r="F465" s="6"/>
      <c r="G465" s="6"/>
    </row>
    <row r="466" spans="1:7" x14ac:dyDescent="0.3">
      <c r="A466" s="6"/>
      <c r="B466" s="6"/>
      <c r="C466" s="6"/>
      <c r="D466" s="6"/>
      <c r="E466" s="6"/>
      <c r="F466" s="6"/>
      <c r="G466" s="6"/>
    </row>
    <row r="467" spans="1:7" x14ac:dyDescent="0.3">
      <c r="A467" s="6"/>
      <c r="B467" s="6"/>
      <c r="C467" s="6"/>
      <c r="D467" s="6"/>
      <c r="E467" s="6"/>
      <c r="F467" s="6"/>
      <c r="G467" s="6"/>
    </row>
    <row r="468" spans="1:7" x14ac:dyDescent="0.3">
      <c r="A468" s="6"/>
      <c r="B468" s="6"/>
      <c r="C468" s="6"/>
      <c r="D468" s="6"/>
      <c r="E468" s="6"/>
      <c r="F468" s="6"/>
      <c r="G468" s="6"/>
    </row>
    <row r="469" spans="1:7" x14ac:dyDescent="0.3">
      <c r="A469" s="6"/>
      <c r="B469" s="6"/>
      <c r="C469" s="6"/>
      <c r="D469" s="6"/>
      <c r="E469" s="6"/>
      <c r="F469" s="6"/>
      <c r="G469" s="6"/>
    </row>
    <row r="470" spans="1:7" x14ac:dyDescent="0.3">
      <c r="A470" s="6"/>
      <c r="B470" s="6"/>
      <c r="C470" s="6"/>
      <c r="D470" s="6"/>
      <c r="E470" s="6"/>
      <c r="F470" s="6"/>
      <c r="G470" s="6"/>
    </row>
    <row r="471" spans="1:7" x14ac:dyDescent="0.3">
      <c r="A471" s="6"/>
      <c r="B471" s="6"/>
      <c r="C471" s="6"/>
      <c r="D471" s="6"/>
      <c r="E471" s="6"/>
      <c r="F471" s="6"/>
      <c r="G471" s="6"/>
    </row>
    <row r="472" spans="1:7" x14ac:dyDescent="0.3">
      <c r="A472" s="6"/>
      <c r="B472" s="6"/>
      <c r="C472" s="6"/>
      <c r="D472" s="6"/>
      <c r="E472" s="6"/>
      <c r="F472" s="6"/>
      <c r="G472" s="6"/>
    </row>
    <row r="473" spans="1:7" x14ac:dyDescent="0.3">
      <c r="A473" s="6"/>
      <c r="B473" s="6"/>
      <c r="C473" s="6"/>
      <c r="D473" s="6"/>
      <c r="E473" s="6"/>
      <c r="F473" s="6"/>
      <c r="G473" s="6"/>
    </row>
    <row r="474" spans="1:7" x14ac:dyDescent="0.3">
      <c r="A474" s="6"/>
      <c r="B474" s="6"/>
      <c r="C474" s="6"/>
      <c r="D474" s="6"/>
      <c r="E474" s="6"/>
      <c r="F474" s="6"/>
      <c r="G474" s="6"/>
    </row>
    <row r="475" spans="1:7" x14ac:dyDescent="0.3">
      <c r="A475" s="6"/>
      <c r="B475" s="6"/>
      <c r="C475" s="6"/>
      <c r="D475" s="6"/>
      <c r="E475" s="6"/>
      <c r="F475" s="6"/>
      <c r="G475" s="6"/>
    </row>
    <row r="476" spans="1:7" x14ac:dyDescent="0.3">
      <c r="A476" s="6"/>
      <c r="B476" s="6"/>
      <c r="C476" s="6"/>
      <c r="D476" s="6"/>
      <c r="E476" s="6"/>
      <c r="F476" s="6"/>
      <c r="G476" s="6"/>
    </row>
    <row r="477" spans="1:7" x14ac:dyDescent="0.3">
      <c r="A477" s="6"/>
      <c r="B477" s="6"/>
      <c r="C477" s="6"/>
      <c r="D477" s="6"/>
      <c r="E477" s="6"/>
      <c r="F477" s="6"/>
      <c r="G477" s="6"/>
    </row>
    <row r="478" spans="1:7" x14ac:dyDescent="0.3">
      <c r="A478" s="6"/>
      <c r="B478" s="6"/>
      <c r="C478" s="6"/>
      <c r="D478" s="6"/>
      <c r="E478" s="6"/>
      <c r="F478" s="6"/>
      <c r="G478" s="6"/>
    </row>
    <row r="479" spans="1:7" x14ac:dyDescent="0.3">
      <c r="A479" s="6"/>
      <c r="B479" s="6"/>
      <c r="C479" s="6"/>
      <c r="D479" s="6"/>
      <c r="E479" s="6"/>
      <c r="F479" s="6"/>
      <c r="G479" s="6"/>
    </row>
    <row r="480" spans="1:7" x14ac:dyDescent="0.3">
      <c r="A480" s="6"/>
      <c r="B480" s="6"/>
      <c r="C480" s="6"/>
      <c r="D480" s="6"/>
      <c r="E480" s="6"/>
      <c r="F480" s="6"/>
      <c r="G480" s="6"/>
    </row>
    <row r="481" spans="1:7" x14ac:dyDescent="0.3">
      <c r="A481" s="6"/>
      <c r="B481" s="6"/>
      <c r="C481" s="6"/>
      <c r="D481" s="6"/>
      <c r="E481" s="6"/>
      <c r="F481" s="6"/>
      <c r="G481" s="6"/>
    </row>
    <row r="482" spans="1:7" x14ac:dyDescent="0.3">
      <c r="A482" s="6"/>
      <c r="B482" s="6"/>
      <c r="C482" s="6"/>
      <c r="D482" s="6"/>
      <c r="E482" s="6"/>
      <c r="F482" s="6"/>
      <c r="G482" s="6"/>
    </row>
    <row r="483" spans="1:7" x14ac:dyDescent="0.3">
      <c r="A483" s="6"/>
      <c r="B483" s="6"/>
      <c r="C483" s="6"/>
      <c r="D483" s="6"/>
      <c r="E483" s="6"/>
      <c r="F483" s="6"/>
      <c r="G483" s="6"/>
    </row>
    <row r="484" spans="1:7" x14ac:dyDescent="0.3">
      <c r="A484" s="6"/>
      <c r="B484" s="6"/>
      <c r="C484" s="6"/>
      <c r="D484" s="6"/>
      <c r="E484" s="6"/>
      <c r="F484" s="6"/>
      <c r="G484" s="6"/>
    </row>
    <row r="485" spans="1:7" x14ac:dyDescent="0.3">
      <c r="A485" s="6"/>
      <c r="B485" s="6"/>
      <c r="C485" s="6"/>
      <c r="D485" s="6"/>
      <c r="E485" s="6"/>
      <c r="F485" s="6"/>
      <c r="G485" s="6"/>
    </row>
    <row r="486" spans="1:7" x14ac:dyDescent="0.3">
      <c r="A486" s="6"/>
      <c r="B486" s="6"/>
      <c r="C486" s="6"/>
      <c r="D486" s="6"/>
      <c r="E486" s="6"/>
      <c r="F486" s="6"/>
      <c r="G486" s="6"/>
    </row>
    <row r="487" spans="1:7" x14ac:dyDescent="0.3">
      <c r="A487" s="6"/>
      <c r="B487" s="6"/>
      <c r="C487" s="6"/>
      <c r="D487" s="6"/>
      <c r="E487" s="6"/>
      <c r="F487" s="6"/>
      <c r="G487" s="6"/>
    </row>
    <row r="488" spans="1:7" x14ac:dyDescent="0.3">
      <c r="A488" s="6"/>
      <c r="B488" s="6"/>
      <c r="C488" s="6"/>
      <c r="D488" s="6"/>
      <c r="E488" s="6"/>
      <c r="F488" s="6"/>
      <c r="G488" s="6"/>
    </row>
    <row r="489" spans="1:7" x14ac:dyDescent="0.3">
      <c r="A489" s="6"/>
      <c r="B489" s="6"/>
      <c r="C489" s="6"/>
      <c r="D489" s="6"/>
      <c r="E489" s="6"/>
      <c r="F489" s="6"/>
      <c r="G489" s="6"/>
    </row>
    <row r="490" spans="1:7" x14ac:dyDescent="0.3">
      <c r="A490" s="6"/>
      <c r="B490" s="6"/>
      <c r="C490" s="6"/>
      <c r="D490" s="6"/>
      <c r="E490" s="6"/>
      <c r="F490" s="6"/>
      <c r="G490" s="6"/>
    </row>
    <row r="491" spans="1:7" x14ac:dyDescent="0.3">
      <c r="A491" s="6"/>
      <c r="B491" s="6"/>
      <c r="C491" s="6"/>
      <c r="D491" s="6"/>
      <c r="E491" s="6"/>
      <c r="F491" s="6"/>
      <c r="G491" s="6"/>
    </row>
    <row r="492" spans="1:7" x14ac:dyDescent="0.3">
      <c r="A492" s="6"/>
      <c r="B492" s="6"/>
      <c r="C492" s="6"/>
      <c r="D492" s="6"/>
      <c r="E492" s="6"/>
      <c r="F492" s="6"/>
      <c r="G492" s="6"/>
    </row>
    <row r="493" spans="1:7" x14ac:dyDescent="0.3">
      <c r="A493" s="6"/>
      <c r="B493" s="6"/>
      <c r="C493" s="6"/>
      <c r="D493" s="6"/>
      <c r="E493" s="6"/>
      <c r="F493" s="6"/>
      <c r="G493" s="6"/>
    </row>
    <row r="494" spans="1:7" x14ac:dyDescent="0.3">
      <c r="A494" s="6"/>
      <c r="B494" s="6"/>
      <c r="C494" s="6"/>
      <c r="D494" s="6"/>
      <c r="E494" s="6"/>
      <c r="F494" s="6"/>
      <c r="G494" s="6"/>
    </row>
    <row r="495" spans="1:7" x14ac:dyDescent="0.3">
      <c r="A495" s="6"/>
      <c r="B495" s="6"/>
      <c r="C495" s="6"/>
      <c r="D495" s="6"/>
      <c r="E495" s="6"/>
      <c r="F495" s="6"/>
      <c r="G495" s="6"/>
    </row>
    <row r="496" spans="1:7" x14ac:dyDescent="0.3">
      <c r="A496" s="6"/>
      <c r="B496" s="6"/>
      <c r="C496" s="6"/>
      <c r="D496" s="6"/>
      <c r="E496" s="6"/>
      <c r="F496" s="6"/>
      <c r="G496" s="6"/>
    </row>
    <row r="497" spans="1:7" x14ac:dyDescent="0.3">
      <c r="A497" s="6"/>
      <c r="B497" s="6"/>
      <c r="C497" s="6"/>
      <c r="D497" s="6"/>
      <c r="E497" s="6"/>
      <c r="F497" s="6"/>
      <c r="G497" s="6"/>
    </row>
    <row r="498" spans="1:7" x14ac:dyDescent="0.3">
      <c r="A498" s="6"/>
      <c r="B498" s="6"/>
      <c r="C498" s="6"/>
      <c r="D498" s="6"/>
      <c r="E498" s="6"/>
      <c r="F498" s="6"/>
      <c r="G498" s="6"/>
    </row>
    <row r="499" spans="1:7" x14ac:dyDescent="0.3">
      <c r="A499" s="6"/>
      <c r="B499" s="6"/>
      <c r="C499" s="6"/>
      <c r="D499" s="6"/>
      <c r="E499" s="6"/>
      <c r="F499" s="6"/>
      <c r="G499" s="6"/>
    </row>
    <row r="500" spans="1:7" x14ac:dyDescent="0.3">
      <c r="A500" s="6"/>
      <c r="B500" s="6"/>
      <c r="C500" s="6"/>
      <c r="D500" s="6"/>
      <c r="E500" s="6"/>
      <c r="F500" s="6"/>
      <c r="G500" s="6"/>
    </row>
    <row r="501" spans="1:7" x14ac:dyDescent="0.3">
      <c r="A501" s="6"/>
      <c r="B501" s="6"/>
      <c r="C501" s="6"/>
      <c r="D501" s="6"/>
      <c r="E501" s="6"/>
      <c r="F501" s="6"/>
      <c r="G501" s="6"/>
    </row>
    <row r="502" spans="1:7" x14ac:dyDescent="0.3">
      <c r="A502" s="6"/>
      <c r="B502" s="6"/>
      <c r="C502" s="6"/>
      <c r="D502" s="6"/>
      <c r="E502" s="6"/>
      <c r="F502" s="6"/>
      <c r="G502" s="6"/>
    </row>
    <row r="503" spans="1:7" x14ac:dyDescent="0.3">
      <c r="A503" s="6"/>
      <c r="B503" s="6"/>
      <c r="C503" s="6"/>
      <c r="D503" s="6"/>
      <c r="E503" s="6"/>
      <c r="F503" s="6"/>
      <c r="G503" s="6"/>
    </row>
    <row r="504" spans="1:7" x14ac:dyDescent="0.3">
      <c r="A504" s="6"/>
      <c r="B504" s="6"/>
      <c r="C504" s="6"/>
      <c r="D504" s="6"/>
      <c r="E504" s="6"/>
      <c r="F504" s="6"/>
      <c r="G504" s="6"/>
    </row>
    <row r="505" spans="1:7" x14ac:dyDescent="0.3">
      <c r="A505" s="6"/>
      <c r="B505" s="6"/>
      <c r="C505" s="6"/>
      <c r="D505" s="6"/>
      <c r="E505" s="6"/>
      <c r="F505" s="6"/>
      <c r="G505" s="6"/>
    </row>
    <row r="506" spans="1:7" x14ac:dyDescent="0.3">
      <c r="A506" s="6"/>
      <c r="B506" s="6"/>
      <c r="C506" s="6"/>
      <c r="D506" s="6"/>
      <c r="E506" s="6"/>
      <c r="F506" s="6"/>
      <c r="G506" s="6"/>
    </row>
    <row r="507" spans="1:7" x14ac:dyDescent="0.3">
      <c r="A507" s="6"/>
      <c r="B507" s="6"/>
      <c r="C507" s="6"/>
      <c r="D507" s="6"/>
      <c r="E507" s="6"/>
      <c r="F507" s="6"/>
      <c r="G507" s="6"/>
    </row>
    <row r="508" spans="1:7" x14ac:dyDescent="0.3">
      <c r="A508" s="6"/>
      <c r="B508" s="6"/>
      <c r="C508" s="6"/>
      <c r="D508" s="6"/>
      <c r="E508" s="6"/>
      <c r="F508" s="6"/>
      <c r="G508" s="6"/>
    </row>
    <row r="509" spans="1:7" x14ac:dyDescent="0.3">
      <c r="A509" s="6"/>
      <c r="B509" s="6"/>
      <c r="C509" s="6"/>
      <c r="D509" s="6"/>
      <c r="E509" s="6"/>
      <c r="F509" s="6"/>
      <c r="G509" s="6"/>
    </row>
    <row r="510" spans="1:7" x14ac:dyDescent="0.3">
      <c r="A510" s="6"/>
      <c r="B510" s="6"/>
      <c r="C510" s="6"/>
      <c r="D510" s="6"/>
      <c r="E510" s="6"/>
      <c r="F510" s="6"/>
      <c r="G510" s="6"/>
    </row>
    <row r="511" spans="1:7" x14ac:dyDescent="0.3">
      <c r="A511" s="6"/>
      <c r="B511" s="6"/>
      <c r="C511" s="6"/>
      <c r="D511" s="6"/>
      <c r="E511" s="6"/>
      <c r="F511" s="6"/>
      <c r="G511" s="6"/>
    </row>
    <row r="512" spans="1:7" x14ac:dyDescent="0.3">
      <c r="A512" s="6"/>
      <c r="B512" s="6"/>
      <c r="C512" s="6"/>
      <c r="D512" s="6"/>
      <c r="E512" s="6"/>
      <c r="F512" s="6"/>
      <c r="G512" s="6"/>
    </row>
    <row r="513" spans="1:7" x14ac:dyDescent="0.3">
      <c r="A513" s="6"/>
      <c r="B513" s="6"/>
      <c r="C513" s="6"/>
      <c r="D513" s="6"/>
      <c r="E513" s="6"/>
      <c r="F513" s="6"/>
      <c r="G513" s="6"/>
    </row>
    <row r="514" spans="1:7" x14ac:dyDescent="0.3">
      <c r="A514" s="6"/>
      <c r="B514" s="6"/>
      <c r="C514" s="6"/>
      <c r="D514" s="6"/>
      <c r="E514" s="6"/>
      <c r="F514" s="6"/>
      <c r="G514" s="6"/>
    </row>
    <row r="515" spans="1:7" x14ac:dyDescent="0.3">
      <c r="A515" s="6"/>
      <c r="B515" s="6"/>
      <c r="C515" s="6"/>
      <c r="D515" s="6"/>
      <c r="E515" s="6"/>
      <c r="F515" s="6"/>
      <c r="G515" s="6"/>
    </row>
    <row r="516" spans="1:7" x14ac:dyDescent="0.3">
      <c r="A516" s="6"/>
      <c r="B516" s="6"/>
      <c r="C516" s="6"/>
      <c r="D516" s="6"/>
      <c r="E516" s="6"/>
      <c r="F516" s="6"/>
      <c r="G516" s="6"/>
    </row>
    <row r="517" spans="1:7" x14ac:dyDescent="0.3">
      <c r="A517" s="6"/>
      <c r="B517" s="6"/>
      <c r="C517" s="6"/>
      <c r="D517" s="6"/>
      <c r="E517" s="6"/>
      <c r="F517" s="6"/>
      <c r="G517" s="6"/>
    </row>
    <row r="518" spans="1:7" x14ac:dyDescent="0.3">
      <c r="A518" s="6"/>
      <c r="B518" s="6"/>
      <c r="C518" s="6"/>
      <c r="D518" s="6"/>
      <c r="E518" s="6"/>
      <c r="F518" s="6"/>
      <c r="G518" s="6"/>
    </row>
    <row r="519" spans="1:7" x14ac:dyDescent="0.3">
      <c r="A519" s="6"/>
      <c r="B519" s="6"/>
      <c r="C519" s="6"/>
      <c r="D519" s="6"/>
      <c r="E519" s="6"/>
      <c r="F519" s="6"/>
      <c r="G519" s="6"/>
    </row>
    <row r="520" spans="1:7" x14ac:dyDescent="0.3">
      <c r="A520" s="6"/>
      <c r="B520" s="6"/>
      <c r="C520" s="6"/>
      <c r="D520" s="6"/>
      <c r="E520" s="6"/>
      <c r="F520" s="6"/>
      <c r="G520" s="6"/>
    </row>
    <row r="521" spans="1:7" x14ac:dyDescent="0.3">
      <c r="A521" s="6"/>
      <c r="B521" s="6"/>
      <c r="C521" s="6"/>
      <c r="D521" s="6"/>
      <c r="E521" s="6"/>
      <c r="F521" s="6"/>
      <c r="G521" s="6"/>
    </row>
    <row r="522" spans="1:7" x14ac:dyDescent="0.3">
      <c r="A522" s="6"/>
      <c r="B522" s="6"/>
      <c r="C522" s="6"/>
      <c r="D522" s="6"/>
      <c r="E522" s="6"/>
      <c r="F522" s="6"/>
      <c r="G522" s="6"/>
    </row>
    <row r="523" spans="1:7" x14ac:dyDescent="0.3">
      <c r="A523" s="6"/>
      <c r="B523" s="6"/>
      <c r="C523" s="6"/>
      <c r="D523" s="6"/>
      <c r="E523" s="6"/>
      <c r="F523" s="6"/>
      <c r="G523" s="6"/>
    </row>
    <row r="524" spans="1:7" x14ac:dyDescent="0.3">
      <c r="A524" s="6"/>
      <c r="B524" s="6"/>
      <c r="C524" s="6"/>
      <c r="D524" s="6"/>
      <c r="E524" s="6"/>
      <c r="F524" s="6"/>
      <c r="G524" s="6"/>
    </row>
    <row r="525" spans="1:7" x14ac:dyDescent="0.3">
      <c r="A525" s="6"/>
      <c r="B525" s="6"/>
      <c r="C525" s="6"/>
      <c r="D525" s="6"/>
      <c r="E525" s="6"/>
      <c r="F525" s="6"/>
      <c r="G525" s="6"/>
    </row>
    <row r="526" spans="1:7" x14ac:dyDescent="0.3">
      <c r="A526" s="6"/>
      <c r="B526" s="6"/>
      <c r="C526" s="6"/>
      <c r="D526" s="6"/>
      <c r="E526" s="6"/>
      <c r="F526" s="6"/>
      <c r="G526" s="6"/>
    </row>
    <row r="527" spans="1:7" x14ac:dyDescent="0.3">
      <c r="A527" s="6"/>
      <c r="B527" s="6"/>
      <c r="C527" s="6"/>
      <c r="D527" s="6"/>
      <c r="E527" s="6"/>
      <c r="F527" s="6"/>
      <c r="G527" s="6"/>
    </row>
    <row r="528" spans="1:7" x14ac:dyDescent="0.3">
      <c r="A528" s="6"/>
      <c r="B528" s="6"/>
      <c r="C528" s="6"/>
      <c r="D528" s="6"/>
      <c r="E528" s="6"/>
      <c r="F528" s="6"/>
      <c r="G528" s="6"/>
    </row>
    <row r="529" spans="1:7" x14ac:dyDescent="0.3">
      <c r="A529" s="6"/>
      <c r="B529" s="6"/>
      <c r="C529" s="6"/>
      <c r="D529" s="6"/>
      <c r="E529" s="6"/>
      <c r="F529" s="6"/>
      <c r="G529" s="6"/>
    </row>
    <row r="530" spans="1:7" x14ac:dyDescent="0.3">
      <c r="A530" s="6"/>
      <c r="B530" s="6"/>
      <c r="C530" s="6"/>
      <c r="D530" s="6"/>
      <c r="E530" s="6"/>
      <c r="F530" s="6"/>
      <c r="G530" s="6"/>
    </row>
    <row r="531" spans="1:7" x14ac:dyDescent="0.3">
      <c r="A531" s="6"/>
      <c r="B531" s="6"/>
      <c r="C531" s="6"/>
      <c r="D531" s="6"/>
      <c r="E531" s="6"/>
      <c r="F531" s="6"/>
      <c r="G531" s="6"/>
    </row>
    <row r="532" spans="1:7" x14ac:dyDescent="0.3">
      <c r="A532" s="6"/>
      <c r="B532" s="6"/>
      <c r="C532" s="6"/>
      <c r="D532" s="6"/>
      <c r="E532" s="6"/>
      <c r="F532" s="6"/>
      <c r="G532" s="6"/>
    </row>
    <row r="533" spans="1:7" x14ac:dyDescent="0.3">
      <c r="A533" s="6"/>
      <c r="B533" s="6"/>
      <c r="C533" s="6"/>
      <c r="D533" s="6"/>
      <c r="E533" s="6"/>
      <c r="F533" s="6"/>
      <c r="G533" s="6"/>
    </row>
    <row r="534" spans="1:7" x14ac:dyDescent="0.3">
      <c r="A534" s="6"/>
      <c r="B534" s="6"/>
      <c r="C534" s="6"/>
      <c r="D534" s="6"/>
      <c r="E534" s="6"/>
      <c r="F534" s="6"/>
      <c r="G534" s="6"/>
    </row>
    <row r="535" spans="1:7" x14ac:dyDescent="0.3">
      <c r="A535" s="6"/>
      <c r="B535" s="6"/>
      <c r="C535" s="6"/>
      <c r="D535" s="6"/>
      <c r="E535" s="6"/>
      <c r="F535" s="6"/>
      <c r="G535" s="6"/>
    </row>
    <row r="536" spans="1:7" x14ac:dyDescent="0.3">
      <c r="A536" s="6"/>
      <c r="B536" s="6"/>
      <c r="C536" s="6"/>
      <c r="D536" s="6"/>
      <c r="E536" s="6"/>
      <c r="F536" s="6"/>
      <c r="G536" s="6"/>
    </row>
    <row r="537" spans="1:7" x14ac:dyDescent="0.3">
      <c r="A537" s="6"/>
      <c r="B537" s="6"/>
      <c r="C537" s="6"/>
      <c r="D537" s="6"/>
      <c r="E537" s="6"/>
      <c r="F537" s="6"/>
      <c r="G537" s="6"/>
    </row>
    <row r="538" spans="1:7" x14ac:dyDescent="0.3">
      <c r="A538" s="6"/>
      <c r="B538" s="6"/>
      <c r="C538" s="6"/>
      <c r="D538" s="6"/>
      <c r="E538" s="6"/>
      <c r="F538" s="6"/>
      <c r="G538" s="6"/>
    </row>
    <row r="539" spans="1:7" x14ac:dyDescent="0.3">
      <c r="A539" s="6"/>
      <c r="B539" s="6"/>
      <c r="C539" s="6"/>
      <c r="D539" s="6"/>
      <c r="E539" s="6"/>
      <c r="F539" s="6"/>
      <c r="G539" s="6"/>
    </row>
    <row r="540" spans="1:7" x14ac:dyDescent="0.3">
      <c r="A540" s="6"/>
      <c r="B540" s="6"/>
      <c r="C540" s="6"/>
      <c r="D540" s="6"/>
      <c r="E540" s="6"/>
      <c r="F540" s="6"/>
      <c r="G540" s="6"/>
    </row>
    <row r="541" spans="1:7" x14ac:dyDescent="0.3">
      <c r="A541" s="6"/>
      <c r="B541" s="6"/>
      <c r="C541" s="6"/>
      <c r="D541" s="6"/>
      <c r="E541" s="6"/>
      <c r="F541" s="6"/>
      <c r="G541" s="6"/>
    </row>
    <row r="542" spans="1:7" x14ac:dyDescent="0.3">
      <c r="A542" s="6"/>
      <c r="B542" s="6"/>
      <c r="C542" s="6"/>
      <c r="D542" s="6"/>
      <c r="E542" s="6"/>
      <c r="F542" s="6"/>
      <c r="G542" s="6"/>
    </row>
    <row r="543" spans="1:7" x14ac:dyDescent="0.3">
      <c r="A543" s="6"/>
      <c r="B543" s="6"/>
      <c r="C543" s="6"/>
      <c r="D543" s="6"/>
      <c r="E543" s="6"/>
      <c r="F543" s="6"/>
      <c r="G543" s="6"/>
    </row>
    <row r="544" spans="1:7" x14ac:dyDescent="0.3">
      <c r="A544" s="6"/>
      <c r="B544" s="6"/>
      <c r="C544" s="6"/>
      <c r="D544" s="6"/>
      <c r="E544" s="6"/>
      <c r="F544" s="6"/>
      <c r="G544" s="6"/>
    </row>
    <row r="545" spans="1:7" x14ac:dyDescent="0.3">
      <c r="A545" s="6"/>
      <c r="B545" s="6"/>
      <c r="C545" s="6"/>
      <c r="D545" s="6"/>
      <c r="E545" s="6"/>
      <c r="F545" s="6"/>
      <c r="G545" s="6"/>
    </row>
    <row r="546" spans="1:7" x14ac:dyDescent="0.3">
      <c r="A546" s="6"/>
      <c r="B546" s="6"/>
      <c r="C546" s="6"/>
      <c r="D546" s="6"/>
      <c r="E546" s="6"/>
      <c r="F546" s="6"/>
      <c r="G546" s="6"/>
    </row>
    <row r="547" spans="1:7" x14ac:dyDescent="0.3">
      <c r="A547" s="6"/>
      <c r="B547" s="6"/>
      <c r="C547" s="6"/>
      <c r="D547" s="6"/>
      <c r="E547" s="6"/>
      <c r="F547" s="6"/>
      <c r="G547" s="6"/>
    </row>
    <row r="548" spans="1:7" x14ac:dyDescent="0.3">
      <c r="A548" s="6"/>
      <c r="B548" s="6"/>
      <c r="C548" s="6"/>
      <c r="D548" s="6"/>
      <c r="E548" s="6"/>
      <c r="F548" s="6"/>
      <c r="G548" s="6"/>
    </row>
    <row r="549" spans="1:7" x14ac:dyDescent="0.3">
      <c r="A549" s="6"/>
      <c r="B549" s="6"/>
      <c r="C549" s="6"/>
      <c r="D549" s="6"/>
      <c r="E549" s="6"/>
      <c r="F549" s="6"/>
      <c r="G549" s="6"/>
    </row>
    <row r="550" spans="1:7" x14ac:dyDescent="0.3">
      <c r="A550" s="6"/>
      <c r="B550" s="6"/>
      <c r="C550" s="6"/>
      <c r="D550" s="6"/>
      <c r="E550" s="6"/>
      <c r="F550" s="6"/>
      <c r="G550" s="6"/>
    </row>
    <row r="551" spans="1:7" x14ac:dyDescent="0.3">
      <c r="A551" s="6"/>
      <c r="B551" s="6"/>
      <c r="C551" s="6"/>
      <c r="D551" s="6"/>
      <c r="E551" s="6"/>
      <c r="F551" s="6"/>
      <c r="G551" s="6"/>
    </row>
    <row r="552" spans="1:7" x14ac:dyDescent="0.3">
      <c r="A552" s="6"/>
      <c r="B552" s="6"/>
      <c r="C552" s="6"/>
      <c r="D552" s="6"/>
      <c r="E552" s="6"/>
      <c r="F552" s="6"/>
      <c r="G552" s="6"/>
    </row>
    <row r="553" spans="1:7" x14ac:dyDescent="0.3">
      <c r="A553" s="6"/>
      <c r="B553" s="6"/>
      <c r="C553" s="6"/>
      <c r="D553" s="6"/>
      <c r="E553" s="6"/>
      <c r="F553" s="6"/>
      <c r="G553" s="6"/>
    </row>
    <row r="554" spans="1:7" x14ac:dyDescent="0.3">
      <c r="A554" s="6"/>
      <c r="B554" s="6"/>
      <c r="C554" s="6"/>
      <c r="D554" s="6"/>
      <c r="E554" s="6"/>
      <c r="F554" s="6"/>
      <c r="G554" s="6"/>
    </row>
    <row r="555" spans="1:7" x14ac:dyDescent="0.3">
      <c r="A555" s="6"/>
      <c r="B555" s="6"/>
      <c r="C555" s="6"/>
      <c r="D555" s="6"/>
      <c r="E555" s="6"/>
      <c r="F555" s="6"/>
      <c r="G555" s="6"/>
    </row>
    <row r="556" spans="1:7" x14ac:dyDescent="0.3">
      <c r="A556" s="6"/>
      <c r="B556" s="6"/>
      <c r="C556" s="6"/>
      <c r="D556" s="6"/>
      <c r="E556" s="6"/>
      <c r="F556" s="6"/>
      <c r="G556" s="6"/>
    </row>
    <row r="557" spans="1:7" x14ac:dyDescent="0.3">
      <c r="A557" s="6"/>
      <c r="B557" s="6"/>
      <c r="C557" s="6"/>
      <c r="D557" s="6"/>
      <c r="E557" s="6"/>
      <c r="F557" s="6"/>
      <c r="G557" s="6"/>
    </row>
    <row r="558" spans="1:7" x14ac:dyDescent="0.3">
      <c r="A558" s="6"/>
      <c r="B558" s="6"/>
      <c r="C558" s="6"/>
      <c r="D558" s="6"/>
      <c r="E558" s="6"/>
      <c r="F558" s="6"/>
      <c r="G558" s="6"/>
    </row>
    <row r="559" spans="1:7" x14ac:dyDescent="0.3">
      <c r="A559" s="6"/>
      <c r="B559" s="6"/>
      <c r="C559" s="6"/>
      <c r="D559" s="6"/>
      <c r="E559" s="6"/>
      <c r="F559" s="6"/>
      <c r="G559" s="6"/>
    </row>
    <row r="560" spans="1:7" x14ac:dyDescent="0.3">
      <c r="A560" s="6"/>
      <c r="B560" s="6"/>
      <c r="C560" s="6"/>
      <c r="D560" s="6"/>
      <c r="E560" s="6"/>
      <c r="F560" s="6"/>
      <c r="G560" s="6"/>
    </row>
    <row r="561" spans="1:7" x14ac:dyDescent="0.3">
      <c r="A561" s="6"/>
      <c r="B561" s="6"/>
      <c r="C561" s="6"/>
      <c r="D561" s="6"/>
      <c r="E561" s="6"/>
      <c r="F561" s="6"/>
      <c r="G561" s="6"/>
    </row>
    <row r="562" spans="1:7" x14ac:dyDescent="0.3">
      <c r="A562" s="6"/>
      <c r="B562" s="6"/>
      <c r="C562" s="6"/>
      <c r="D562" s="6"/>
      <c r="E562" s="6"/>
      <c r="F562" s="6"/>
      <c r="G562" s="6"/>
    </row>
    <row r="563" spans="1:7" x14ac:dyDescent="0.3">
      <c r="A563" s="6"/>
      <c r="B563" s="6"/>
      <c r="C563" s="6"/>
      <c r="D563" s="6"/>
      <c r="E563" s="6"/>
      <c r="F563" s="6"/>
      <c r="G563" s="6"/>
    </row>
    <row r="564" spans="1:7" x14ac:dyDescent="0.3">
      <c r="A564" s="6"/>
      <c r="B564" s="6"/>
      <c r="C564" s="6"/>
      <c r="D564" s="6"/>
      <c r="E564" s="6"/>
      <c r="F564" s="6"/>
      <c r="G564" s="6"/>
    </row>
    <row r="565" spans="1:7" x14ac:dyDescent="0.3">
      <c r="A565" s="6"/>
      <c r="B565" s="6"/>
      <c r="C565" s="6"/>
      <c r="D565" s="6"/>
      <c r="E565" s="6"/>
      <c r="F565" s="6"/>
      <c r="G565" s="6"/>
    </row>
    <row r="566" spans="1:7" x14ac:dyDescent="0.3">
      <c r="A566" s="6"/>
      <c r="B566" s="6"/>
      <c r="C566" s="6"/>
      <c r="D566" s="6"/>
      <c r="E566" s="6"/>
      <c r="F566" s="6"/>
      <c r="G566" s="6"/>
    </row>
    <row r="567" spans="1:7" x14ac:dyDescent="0.3">
      <c r="A567" s="6"/>
      <c r="B567" s="6"/>
      <c r="C567" s="6"/>
      <c r="D567" s="6"/>
      <c r="E567" s="6"/>
      <c r="F567" s="6"/>
      <c r="G567" s="6"/>
    </row>
    <row r="568" spans="1:7" x14ac:dyDescent="0.3">
      <c r="A568" s="6"/>
      <c r="B568" s="6"/>
      <c r="C568" s="6"/>
      <c r="D568" s="6"/>
      <c r="E568" s="6"/>
      <c r="F568" s="6"/>
      <c r="G568" s="6"/>
    </row>
    <row r="569" spans="1:7" x14ac:dyDescent="0.3">
      <c r="A569" s="6"/>
      <c r="B569" s="6"/>
      <c r="C569" s="6"/>
      <c r="D569" s="6"/>
      <c r="E569" s="6"/>
      <c r="F569" s="6"/>
      <c r="G569" s="6"/>
    </row>
    <row r="570" spans="1:7" x14ac:dyDescent="0.3">
      <c r="A570" s="6"/>
      <c r="B570" s="6"/>
      <c r="C570" s="6"/>
      <c r="D570" s="6"/>
      <c r="E570" s="6"/>
      <c r="F570" s="6"/>
      <c r="G570" s="6"/>
    </row>
    <row r="571" spans="1:7" x14ac:dyDescent="0.3">
      <c r="A571" s="6"/>
      <c r="B571" s="6"/>
      <c r="C571" s="6"/>
      <c r="D571" s="6"/>
      <c r="E571" s="6"/>
      <c r="F571" s="6"/>
      <c r="G571" s="6"/>
    </row>
    <row r="572" spans="1:7" x14ac:dyDescent="0.3">
      <c r="A572" s="6"/>
      <c r="B572" s="6"/>
      <c r="C572" s="6"/>
      <c r="D572" s="6"/>
      <c r="E572" s="6"/>
      <c r="F572" s="6"/>
      <c r="G572" s="6"/>
    </row>
    <row r="573" spans="1:7" x14ac:dyDescent="0.3">
      <c r="A573" s="6"/>
      <c r="B573" s="6"/>
      <c r="C573" s="6"/>
      <c r="D573" s="6"/>
      <c r="E573" s="6"/>
      <c r="F573" s="6"/>
      <c r="G573" s="6"/>
    </row>
    <row r="574" spans="1:7" x14ac:dyDescent="0.3">
      <c r="A574" s="6"/>
      <c r="B574" s="6"/>
      <c r="C574" s="6"/>
      <c r="D574" s="6"/>
      <c r="E574" s="6"/>
      <c r="F574" s="6"/>
      <c r="G574" s="6"/>
    </row>
    <row r="575" spans="1:7" x14ac:dyDescent="0.3">
      <c r="A575" s="6"/>
      <c r="B575" s="6"/>
      <c r="C575" s="6"/>
      <c r="D575" s="6"/>
      <c r="E575" s="6"/>
      <c r="F575" s="6"/>
      <c r="G575" s="6"/>
    </row>
    <row r="576" spans="1:7" x14ac:dyDescent="0.3">
      <c r="A576" s="6"/>
      <c r="B576" s="6"/>
      <c r="C576" s="6"/>
      <c r="D576" s="6"/>
      <c r="E576" s="6"/>
      <c r="F576" s="6"/>
      <c r="G576" s="6"/>
    </row>
    <row r="577" spans="1:7" x14ac:dyDescent="0.3">
      <c r="A577" s="6"/>
      <c r="B577" s="6"/>
      <c r="C577" s="6"/>
      <c r="D577" s="6"/>
      <c r="E577" s="6"/>
      <c r="F577" s="6"/>
      <c r="G577" s="6"/>
    </row>
    <row r="578" spans="1:7" x14ac:dyDescent="0.3">
      <c r="A578" s="6"/>
      <c r="B578" s="6"/>
      <c r="C578" s="6"/>
      <c r="D578" s="6"/>
      <c r="E578" s="6"/>
      <c r="F578" s="6"/>
      <c r="G578" s="6"/>
    </row>
    <row r="579" spans="1:7" x14ac:dyDescent="0.3">
      <c r="A579" s="6"/>
      <c r="B579" s="6"/>
      <c r="C579" s="6"/>
      <c r="D579" s="6"/>
      <c r="E579" s="6"/>
      <c r="F579" s="6"/>
      <c r="G579" s="6"/>
    </row>
    <row r="580" spans="1:7" x14ac:dyDescent="0.3">
      <c r="A580" s="6"/>
      <c r="B580" s="6"/>
      <c r="C580" s="6"/>
      <c r="D580" s="6"/>
      <c r="E580" s="6"/>
      <c r="F580" s="6"/>
      <c r="G580" s="6"/>
    </row>
    <row r="581" spans="1:7" x14ac:dyDescent="0.3">
      <c r="A581" s="6"/>
      <c r="B581" s="6"/>
      <c r="C581" s="6"/>
      <c r="D581" s="6"/>
      <c r="E581" s="6"/>
      <c r="F581" s="6"/>
      <c r="G581" s="6"/>
    </row>
    <row r="582" spans="1:7" x14ac:dyDescent="0.3">
      <c r="A582" s="6"/>
      <c r="B582" s="6"/>
      <c r="C582" s="6"/>
      <c r="D582" s="6"/>
      <c r="E582" s="6"/>
      <c r="F582" s="6"/>
      <c r="G582" s="6"/>
    </row>
    <row r="583" spans="1:7" x14ac:dyDescent="0.3">
      <c r="A583" s="6"/>
      <c r="B583" s="6"/>
      <c r="C583" s="6"/>
      <c r="D583" s="6"/>
      <c r="E583" s="6"/>
      <c r="F583" s="6"/>
      <c r="G583" s="6"/>
    </row>
    <row r="584" spans="1:7" x14ac:dyDescent="0.3">
      <c r="A584" s="6"/>
      <c r="B584" s="6"/>
      <c r="C584" s="6"/>
      <c r="D584" s="6"/>
      <c r="E584" s="6"/>
      <c r="F584" s="6"/>
      <c r="G584" s="6"/>
    </row>
    <row r="585" spans="1:7" x14ac:dyDescent="0.3">
      <c r="A585" s="6"/>
      <c r="B585" s="6"/>
      <c r="C585" s="6"/>
      <c r="D585" s="6"/>
      <c r="E585" s="6"/>
      <c r="F585" s="6"/>
      <c r="G585" s="6"/>
    </row>
    <row r="586" spans="1:7" x14ac:dyDescent="0.3">
      <c r="A586" s="6"/>
      <c r="B586" s="6"/>
      <c r="C586" s="6"/>
      <c r="D586" s="6"/>
      <c r="E586" s="6"/>
      <c r="F586" s="6"/>
      <c r="G586" s="6"/>
    </row>
    <row r="587" spans="1:7" x14ac:dyDescent="0.3">
      <c r="A587" s="6"/>
      <c r="B587" s="6"/>
      <c r="C587" s="6"/>
      <c r="D587" s="6"/>
      <c r="E587" s="6"/>
      <c r="F587" s="6"/>
      <c r="G587" s="6"/>
    </row>
    <row r="588" spans="1:7" x14ac:dyDescent="0.3">
      <c r="A588" s="6"/>
      <c r="B588" s="6"/>
      <c r="C588" s="6"/>
      <c r="D588" s="6"/>
      <c r="E588" s="6"/>
      <c r="F588" s="6"/>
      <c r="G588" s="6"/>
    </row>
    <row r="589" spans="1:7" x14ac:dyDescent="0.3">
      <c r="A589" s="6"/>
      <c r="B589" s="6"/>
      <c r="C589" s="6"/>
      <c r="D589" s="6"/>
      <c r="E589" s="6"/>
      <c r="F589" s="6"/>
      <c r="G589" s="6"/>
    </row>
    <row r="590" spans="1:7" x14ac:dyDescent="0.3">
      <c r="A590" s="6"/>
      <c r="B590" s="6"/>
      <c r="C590" s="6"/>
      <c r="D590" s="6"/>
      <c r="E590" s="6"/>
      <c r="F590" s="6"/>
      <c r="G590" s="6"/>
    </row>
    <row r="591" spans="1:7" x14ac:dyDescent="0.3">
      <c r="A591" s="6"/>
      <c r="B591" s="6"/>
      <c r="C591" s="6"/>
      <c r="D591" s="6"/>
      <c r="E591" s="6"/>
      <c r="F591" s="6"/>
      <c r="G591" s="6"/>
    </row>
    <row r="592" spans="1:7" x14ac:dyDescent="0.3">
      <c r="A592" s="6"/>
      <c r="B592" s="6"/>
      <c r="C592" s="6"/>
      <c r="D592" s="6"/>
      <c r="E592" s="6"/>
      <c r="F592" s="6"/>
      <c r="G592" s="6"/>
    </row>
    <row r="593" spans="1:7" x14ac:dyDescent="0.3">
      <c r="A593" s="6"/>
      <c r="B593" s="6"/>
      <c r="C593" s="6"/>
      <c r="D593" s="6"/>
      <c r="E593" s="6"/>
      <c r="F593" s="6"/>
      <c r="G593" s="6"/>
    </row>
    <row r="594" spans="1:7" x14ac:dyDescent="0.3">
      <c r="A594" s="6"/>
      <c r="B594" s="6"/>
      <c r="C594" s="6"/>
      <c r="D594" s="6"/>
      <c r="E594" s="6"/>
      <c r="F594" s="6"/>
      <c r="G594" s="6"/>
    </row>
    <row r="595" spans="1:7" x14ac:dyDescent="0.3">
      <c r="A595" s="6"/>
      <c r="B595" s="6"/>
      <c r="C595" s="6"/>
      <c r="D595" s="6"/>
      <c r="E595" s="6"/>
      <c r="F595" s="6"/>
      <c r="G595" s="6"/>
    </row>
    <row r="596" spans="1:7" x14ac:dyDescent="0.3">
      <c r="A596" s="6"/>
      <c r="B596" s="6"/>
      <c r="C596" s="6"/>
      <c r="D596" s="6"/>
      <c r="E596" s="6"/>
      <c r="F596" s="6"/>
      <c r="G596" s="6"/>
    </row>
    <row r="597" spans="1:7" x14ac:dyDescent="0.3">
      <c r="A597" s="6"/>
      <c r="B597" s="6"/>
      <c r="C597" s="6"/>
      <c r="D597" s="6"/>
      <c r="E597" s="6"/>
      <c r="F597" s="6"/>
      <c r="G597" s="6"/>
    </row>
    <row r="598" spans="1:7" x14ac:dyDescent="0.3">
      <c r="A598" s="6"/>
      <c r="B598" s="6"/>
      <c r="C598" s="6"/>
      <c r="D598" s="6"/>
      <c r="E598" s="6"/>
      <c r="F598" s="6"/>
      <c r="G598" s="6"/>
    </row>
    <row r="599" spans="1:7" x14ac:dyDescent="0.3">
      <c r="A599" s="6"/>
      <c r="B599" s="6"/>
      <c r="C599" s="6"/>
      <c r="D599" s="6"/>
      <c r="E599" s="6"/>
      <c r="F599" s="6"/>
      <c r="G599" s="6"/>
    </row>
    <row r="600" spans="1:7" x14ac:dyDescent="0.3">
      <c r="A600" s="6"/>
      <c r="B600" s="6"/>
      <c r="C600" s="6"/>
      <c r="D600" s="6"/>
      <c r="E600" s="6"/>
      <c r="F600" s="6"/>
      <c r="G600" s="6"/>
    </row>
    <row r="601" spans="1:7" x14ac:dyDescent="0.3">
      <c r="A601" s="6"/>
      <c r="B601" s="6"/>
      <c r="C601" s="6"/>
      <c r="D601" s="6"/>
      <c r="E601" s="6"/>
      <c r="F601" s="6"/>
      <c r="G601" s="6"/>
    </row>
    <row r="602" spans="1:7" x14ac:dyDescent="0.3">
      <c r="A602" s="6"/>
      <c r="B602" s="6"/>
      <c r="C602" s="6"/>
      <c r="D602" s="6"/>
      <c r="E602" s="6"/>
      <c r="F602" s="6"/>
      <c r="G602" s="6"/>
    </row>
    <row r="603" spans="1:7" x14ac:dyDescent="0.3">
      <c r="A603" s="6"/>
      <c r="B603" s="6"/>
      <c r="C603" s="6"/>
      <c r="D603" s="6"/>
      <c r="E603" s="6"/>
      <c r="F603" s="6"/>
      <c r="G603" s="6"/>
    </row>
    <row r="604" spans="1:7" x14ac:dyDescent="0.3">
      <c r="A604" s="6"/>
      <c r="B604" s="6"/>
      <c r="C604" s="6"/>
      <c r="D604" s="6"/>
      <c r="E604" s="6"/>
      <c r="F604" s="6"/>
      <c r="G604" s="6"/>
    </row>
    <row r="605" spans="1:7" x14ac:dyDescent="0.3">
      <c r="A605" s="6"/>
      <c r="B605" s="6"/>
      <c r="C605" s="6"/>
      <c r="D605" s="6"/>
      <c r="E605" s="6"/>
      <c r="F605" s="6"/>
      <c r="G605" s="6"/>
    </row>
    <row r="606" spans="1:7" x14ac:dyDescent="0.3">
      <c r="A606" s="6"/>
      <c r="B606" s="6"/>
      <c r="C606" s="6"/>
      <c r="D606" s="6"/>
      <c r="E606" s="6"/>
      <c r="F606" s="6"/>
      <c r="G606" s="6"/>
    </row>
    <row r="607" spans="1:7" x14ac:dyDescent="0.3">
      <c r="A607" s="6"/>
      <c r="B607" s="6"/>
      <c r="C607" s="6"/>
      <c r="D607" s="6"/>
      <c r="E607" s="6"/>
      <c r="F607" s="6"/>
      <c r="G607" s="6"/>
    </row>
    <row r="608" spans="1:7" x14ac:dyDescent="0.3">
      <c r="A608" s="6"/>
      <c r="B608" s="6"/>
      <c r="C608" s="6"/>
      <c r="D608" s="6"/>
      <c r="E608" s="6"/>
      <c r="F608" s="6"/>
      <c r="G608" s="6"/>
    </row>
    <row r="609" spans="1:7" x14ac:dyDescent="0.3">
      <c r="A609" s="6"/>
      <c r="B609" s="6"/>
      <c r="C609" s="6"/>
      <c r="D609" s="6"/>
      <c r="E609" s="6"/>
      <c r="F609" s="6"/>
      <c r="G609" s="6"/>
    </row>
    <row r="610" spans="1:7" x14ac:dyDescent="0.3">
      <c r="A610" s="6"/>
      <c r="B610" s="6"/>
      <c r="C610" s="6"/>
      <c r="D610" s="6"/>
      <c r="E610" s="6"/>
      <c r="F610" s="6"/>
      <c r="G610" s="6"/>
    </row>
    <row r="611" spans="1:7" x14ac:dyDescent="0.3">
      <c r="A611" s="6"/>
      <c r="B611" s="6"/>
      <c r="C611" s="6"/>
      <c r="D611" s="6"/>
      <c r="E611" s="6"/>
      <c r="F611" s="6"/>
      <c r="G611" s="6"/>
    </row>
    <row r="612" spans="1:7" x14ac:dyDescent="0.3">
      <c r="A612" s="6"/>
      <c r="B612" s="6"/>
      <c r="C612" s="6"/>
      <c r="D612" s="6"/>
      <c r="E612" s="6"/>
      <c r="F612" s="6"/>
      <c r="G612" s="6"/>
    </row>
    <row r="613" spans="1:7" x14ac:dyDescent="0.3">
      <c r="A613" s="6"/>
      <c r="B613" s="6"/>
      <c r="C613" s="6"/>
      <c r="D613" s="6"/>
      <c r="E613" s="6"/>
      <c r="F613" s="6"/>
      <c r="G613" s="6"/>
    </row>
    <row r="614" spans="1:7" x14ac:dyDescent="0.3">
      <c r="A614" s="6"/>
      <c r="B614" s="6"/>
      <c r="C614" s="6"/>
      <c r="D614" s="6"/>
      <c r="E614" s="6"/>
      <c r="F614" s="6"/>
      <c r="G614" s="6"/>
    </row>
    <row r="615" spans="1:7" x14ac:dyDescent="0.3">
      <c r="A615" s="6"/>
      <c r="B615" s="6"/>
      <c r="C615" s="6"/>
      <c r="D615" s="6"/>
      <c r="E615" s="6"/>
      <c r="F615" s="6"/>
      <c r="G615" s="6"/>
    </row>
    <row r="616" spans="1:7" x14ac:dyDescent="0.3">
      <c r="A616" s="6"/>
      <c r="B616" s="6"/>
      <c r="C616" s="6"/>
      <c r="D616" s="6"/>
      <c r="E616" s="6"/>
      <c r="F616" s="6"/>
      <c r="G616" s="6"/>
    </row>
    <row r="617" spans="1:7" x14ac:dyDescent="0.3">
      <c r="A617" s="6"/>
      <c r="B617" s="6"/>
      <c r="C617" s="6"/>
      <c r="D617" s="6"/>
      <c r="E617" s="6"/>
      <c r="F617" s="6"/>
      <c r="G617" s="6"/>
    </row>
    <row r="618" spans="1:7" x14ac:dyDescent="0.3">
      <c r="A618" s="6"/>
      <c r="B618" s="6"/>
      <c r="C618" s="6"/>
      <c r="D618" s="6"/>
      <c r="E618" s="6"/>
      <c r="F618" s="6"/>
      <c r="G618" s="6"/>
    </row>
    <row r="619" spans="1:7" x14ac:dyDescent="0.3">
      <c r="A619" s="6"/>
      <c r="B619" s="6"/>
      <c r="C619" s="6"/>
      <c r="D619" s="6"/>
      <c r="E619" s="6"/>
      <c r="F619" s="6"/>
      <c r="G619" s="6"/>
    </row>
    <row r="620" spans="1:7" x14ac:dyDescent="0.3">
      <c r="A620" s="6"/>
      <c r="B620" s="6"/>
      <c r="C620" s="6"/>
      <c r="D620" s="6"/>
      <c r="E620" s="6"/>
      <c r="F620" s="6"/>
      <c r="G620" s="6"/>
    </row>
    <row r="621" spans="1:7" x14ac:dyDescent="0.3">
      <c r="A621" s="6"/>
      <c r="B621" s="6"/>
      <c r="C621" s="6"/>
      <c r="D621" s="6"/>
      <c r="E621" s="6"/>
      <c r="F621" s="6"/>
      <c r="G621" s="6"/>
    </row>
    <row r="622" spans="1:7" x14ac:dyDescent="0.3">
      <c r="A622" s="6"/>
      <c r="B622" s="6"/>
      <c r="C622" s="6"/>
      <c r="D622" s="6"/>
      <c r="E622" s="6"/>
      <c r="F622" s="6"/>
      <c r="G622" s="6"/>
    </row>
    <row r="623" spans="1:7" x14ac:dyDescent="0.3">
      <c r="A623" s="6"/>
      <c r="B623" s="6"/>
      <c r="C623" s="6"/>
      <c r="D623" s="6"/>
      <c r="E623" s="6"/>
      <c r="F623" s="6"/>
      <c r="G623" s="6"/>
    </row>
    <row r="624" spans="1:7" x14ac:dyDescent="0.3">
      <c r="A624" s="6"/>
      <c r="B624" s="6"/>
      <c r="C624" s="6"/>
      <c r="D624" s="6"/>
      <c r="E624" s="6"/>
      <c r="F624" s="6"/>
      <c r="G624" s="6"/>
    </row>
    <row r="625" spans="1:7" x14ac:dyDescent="0.3">
      <c r="A625" s="6"/>
      <c r="B625" s="6"/>
      <c r="C625" s="6"/>
      <c r="D625" s="6"/>
      <c r="E625" s="6"/>
      <c r="F625" s="6"/>
      <c r="G625" s="6"/>
    </row>
    <row r="626" spans="1:7" x14ac:dyDescent="0.3">
      <c r="A626" s="6"/>
      <c r="B626" s="6"/>
      <c r="C626" s="6"/>
      <c r="D626" s="6"/>
      <c r="E626" s="6"/>
      <c r="F626" s="6"/>
      <c r="G626" s="6"/>
    </row>
    <row r="627" spans="1:7" x14ac:dyDescent="0.3">
      <c r="A627" s="6"/>
      <c r="B627" s="6"/>
      <c r="C627" s="6"/>
      <c r="D627" s="6"/>
      <c r="E627" s="6"/>
      <c r="F627" s="6"/>
      <c r="G627" s="6"/>
    </row>
    <row r="628" spans="1:7" x14ac:dyDescent="0.3">
      <c r="A628" s="6"/>
      <c r="B628" s="6"/>
      <c r="C628" s="6"/>
      <c r="D628" s="6"/>
      <c r="E628" s="6"/>
      <c r="F628" s="6"/>
      <c r="G628" s="6"/>
    </row>
    <row r="629" spans="1:7" x14ac:dyDescent="0.3">
      <c r="A629" s="6"/>
      <c r="B629" s="6"/>
      <c r="C629" s="6"/>
      <c r="D629" s="6"/>
      <c r="E629" s="6"/>
      <c r="F629" s="6"/>
      <c r="G629" s="6"/>
    </row>
    <row r="630" spans="1:7" x14ac:dyDescent="0.3">
      <c r="A630" s="6"/>
      <c r="B630" s="6"/>
      <c r="C630" s="6"/>
      <c r="D630" s="6"/>
      <c r="E630" s="6"/>
      <c r="F630" s="6"/>
      <c r="G630" s="6"/>
    </row>
    <row r="631" spans="1:7" x14ac:dyDescent="0.3">
      <c r="A631" s="6"/>
      <c r="B631" s="6"/>
      <c r="C631" s="6"/>
      <c r="D631" s="6"/>
      <c r="E631" s="6"/>
      <c r="F631" s="6"/>
      <c r="G631" s="6"/>
    </row>
    <row r="632" spans="1:7" x14ac:dyDescent="0.3">
      <c r="A632" s="6"/>
      <c r="B632" s="6"/>
      <c r="C632" s="6"/>
      <c r="D632" s="6"/>
      <c r="E632" s="6"/>
      <c r="F632" s="6"/>
      <c r="G632" s="6"/>
    </row>
    <row r="633" spans="1:7" x14ac:dyDescent="0.3">
      <c r="A633" s="6"/>
      <c r="B633" s="6"/>
      <c r="C633" s="6"/>
      <c r="D633" s="6"/>
      <c r="E633" s="6"/>
      <c r="F633" s="6"/>
      <c r="G633" s="6"/>
    </row>
    <row r="634" spans="1:7" x14ac:dyDescent="0.3">
      <c r="A634" s="6"/>
      <c r="B634" s="6"/>
      <c r="C634" s="6"/>
      <c r="D634" s="6"/>
      <c r="E634" s="6"/>
      <c r="F634" s="6"/>
      <c r="G634" s="6"/>
    </row>
    <row r="635" spans="1:7" x14ac:dyDescent="0.3">
      <c r="A635" s="6"/>
      <c r="B635" s="6"/>
      <c r="C635" s="6"/>
      <c r="D635" s="6"/>
      <c r="E635" s="6"/>
      <c r="F635" s="6"/>
      <c r="G635" s="6"/>
    </row>
    <row r="636" spans="1:7" x14ac:dyDescent="0.3">
      <c r="A636" s="6"/>
      <c r="B636" s="6"/>
      <c r="C636" s="6"/>
      <c r="D636" s="6"/>
      <c r="E636" s="6"/>
      <c r="F636" s="6"/>
      <c r="G636" s="6"/>
    </row>
    <row r="637" spans="1:7" x14ac:dyDescent="0.3">
      <c r="A637" s="6"/>
      <c r="B637" s="6"/>
      <c r="C637" s="6"/>
      <c r="D637" s="6"/>
      <c r="E637" s="6"/>
      <c r="F637" s="6"/>
      <c r="G637" s="6"/>
    </row>
    <row r="638" spans="1:7" x14ac:dyDescent="0.3">
      <c r="A638" s="6"/>
      <c r="B638" s="6"/>
      <c r="C638" s="6"/>
      <c r="D638" s="6"/>
      <c r="E638" s="6"/>
      <c r="F638" s="6"/>
      <c r="G638" s="6"/>
    </row>
    <row r="639" spans="1:7" x14ac:dyDescent="0.3">
      <c r="A639" s="6"/>
      <c r="B639" s="6"/>
      <c r="C639" s="6"/>
      <c r="D639" s="6"/>
      <c r="E639" s="6"/>
      <c r="F639" s="6"/>
      <c r="G639" s="6"/>
    </row>
    <row r="640" spans="1:7" x14ac:dyDescent="0.3">
      <c r="A640" s="6"/>
      <c r="B640" s="6"/>
      <c r="C640" s="6"/>
      <c r="D640" s="6"/>
      <c r="E640" s="6"/>
      <c r="F640" s="6"/>
      <c r="G640" s="6"/>
    </row>
    <row r="641" spans="1:7" x14ac:dyDescent="0.3">
      <c r="A641" s="6"/>
      <c r="B641" s="6"/>
      <c r="C641" s="6"/>
      <c r="D641" s="6"/>
      <c r="E641" s="6"/>
      <c r="F641" s="6"/>
      <c r="G641" s="6"/>
    </row>
    <row r="642" spans="1:7" x14ac:dyDescent="0.3">
      <c r="A642" s="6"/>
      <c r="B642" s="6"/>
      <c r="C642" s="6"/>
      <c r="D642" s="6"/>
      <c r="E642" s="6"/>
      <c r="F642" s="6"/>
      <c r="G642" s="6"/>
    </row>
    <row r="643" spans="1:7" x14ac:dyDescent="0.3">
      <c r="A643" s="6"/>
      <c r="B643" s="6"/>
      <c r="C643" s="6"/>
      <c r="D643" s="6"/>
      <c r="E643" s="6"/>
      <c r="F643" s="6"/>
      <c r="G643" s="6"/>
    </row>
    <row r="644" spans="1:7" x14ac:dyDescent="0.3">
      <c r="A644" s="6"/>
      <c r="B644" s="6"/>
      <c r="C644" s="6"/>
      <c r="D644" s="6"/>
      <c r="E644" s="6"/>
      <c r="F644" s="6"/>
      <c r="G644" s="6"/>
    </row>
    <row r="645" spans="1:7" x14ac:dyDescent="0.3">
      <c r="A645" s="6"/>
      <c r="B645" s="6"/>
      <c r="C645" s="6"/>
      <c r="D645" s="6"/>
      <c r="E645" s="6"/>
      <c r="F645" s="6"/>
      <c r="G645" s="6"/>
    </row>
    <row r="646" spans="1:7" x14ac:dyDescent="0.3">
      <c r="A646" s="6"/>
      <c r="B646" s="6"/>
      <c r="C646" s="6"/>
      <c r="D646" s="6"/>
      <c r="E646" s="6"/>
      <c r="F646" s="6"/>
      <c r="G646" s="6"/>
    </row>
    <row r="647" spans="1:7" x14ac:dyDescent="0.3">
      <c r="A647" s="6"/>
      <c r="B647" s="6"/>
      <c r="C647" s="6"/>
      <c r="D647" s="6"/>
      <c r="E647" s="6"/>
      <c r="F647" s="6"/>
      <c r="G647" s="6"/>
    </row>
    <row r="648" spans="1:7" x14ac:dyDescent="0.3">
      <c r="A648" s="6"/>
      <c r="B648" s="6"/>
      <c r="C648" s="6"/>
      <c r="D648" s="6"/>
      <c r="E648" s="6"/>
      <c r="F648" s="6"/>
      <c r="G648" s="6"/>
    </row>
    <row r="649" spans="1:7" x14ac:dyDescent="0.3">
      <c r="A649" s="6"/>
      <c r="B649" s="6"/>
      <c r="C649" s="6"/>
      <c r="D649" s="6"/>
      <c r="E649" s="6"/>
      <c r="F649" s="6"/>
      <c r="G649" s="6"/>
    </row>
    <row r="650" spans="1:7" x14ac:dyDescent="0.3">
      <c r="A650" s="6"/>
      <c r="B650" s="6"/>
      <c r="C650" s="6"/>
      <c r="D650" s="6"/>
      <c r="E650" s="6"/>
      <c r="F650" s="6"/>
      <c r="G650" s="6"/>
    </row>
    <row r="651" spans="1:7" x14ac:dyDescent="0.3">
      <c r="A651" s="6"/>
      <c r="B651" s="6"/>
      <c r="C651" s="6"/>
      <c r="D651" s="6"/>
      <c r="E651" s="6"/>
      <c r="F651" s="6"/>
      <c r="G651" s="6"/>
    </row>
    <row r="652" spans="1:7" x14ac:dyDescent="0.3">
      <c r="A652" s="6"/>
      <c r="B652" s="6"/>
      <c r="C652" s="6"/>
      <c r="D652" s="6"/>
      <c r="E652" s="6"/>
      <c r="F652" s="6"/>
      <c r="G652" s="6"/>
    </row>
    <row r="653" spans="1:7" x14ac:dyDescent="0.3">
      <c r="A653" s="6"/>
      <c r="B653" s="6"/>
      <c r="C653" s="6"/>
      <c r="D653" s="6"/>
      <c r="E653" s="6"/>
      <c r="F653" s="6"/>
      <c r="G653" s="6"/>
    </row>
    <row r="654" spans="1:7" x14ac:dyDescent="0.3">
      <c r="A654" s="6"/>
      <c r="B654" s="6"/>
      <c r="C654" s="6"/>
      <c r="D654" s="6"/>
      <c r="E654" s="6"/>
      <c r="F654" s="6"/>
      <c r="G654" s="6"/>
    </row>
    <row r="655" spans="1:7" x14ac:dyDescent="0.3">
      <c r="A655" s="6"/>
      <c r="B655" s="6"/>
      <c r="C655" s="6"/>
      <c r="D655" s="6"/>
      <c r="E655" s="6"/>
      <c r="F655" s="6"/>
      <c r="G655" s="6"/>
    </row>
    <row r="656" spans="1:7" x14ac:dyDescent="0.3">
      <c r="A656" s="6"/>
      <c r="B656" s="6"/>
      <c r="C656" s="6"/>
      <c r="D656" s="6"/>
      <c r="E656" s="6"/>
      <c r="F656" s="6"/>
      <c r="G656" s="6"/>
    </row>
    <row r="657" spans="1:7" x14ac:dyDescent="0.3">
      <c r="A657" s="6"/>
      <c r="B657" s="6"/>
      <c r="C657" s="6"/>
      <c r="D657" s="6"/>
      <c r="E657" s="6"/>
      <c r="F657" s="6"/>
      <c r="G657" s="6"/>
    </row>
    <row r="658" spans="1:7" x14ac:dyDescent="0.3">
      <c r="A658" s="6"/>
      <c r="B658" s="6"/>
      <c r="C658" s="6"/>
      <c r="D658" s="6"/>
      <c r="E658" s="6"/>
      <c r="F658" s="6"/>
      <c r="G658" s="6"/>
    </row>
    <row r="659" spans="1:7" x14ac:dyDescent="0.3">
      <c r="A659" s="6"/>
      <c r="B659" s="6"/>
      <c r="C659" s="6"/>
      <c r="D659" s="6"/>
      <c r="E659" s="6"/>
      <c r="F659" s="6"/>
      <c r="G659" s="6"/>
    </row>
    <row r="660" spans="1:7" x14ac:dyDescent="0.3">
      <c r="A660" s="6"/>
      <c r="B660" s="6"/>
      <c r="C660" s="6"/>
      <c r="D660" s="6"/>
      <c r="E660" s="6"/>
      <c r="F660" s="6"/>
      <c r="G660" s="6"/>
    </row>
    <row r="661" spans="1:7" x14ac:dyDescent="0.3">
      <c r="A661" s="6"/>
      <c r="B661" s="6"/>
      <c r="C661" s="6"/>
      <c r="D661" s="6"/>
      <c r="E661" s="6"/>
      <c r="F661" s="6"/>
      <c r="G661" s="6"/>
    </row>
    <row r="662" spans="1:7" x14ac:dyDescent="0.3">
      <c r="A662" s="6"/>
      <c r="B662" s="6"/>
      <c r="C662" s="6"/>
      <c r="D662" s="6"/>
      <c r="E662" s="6"/>
      <c r="F662" s="6"/>
      <c r="G662" s="6"/>
    </row>
    <row r="663" spans="1:7" x14ac:dyDescent="0.3">
      <c r="A663" s="6"/>
      <c r="B663" s="6"/>
      <c r="C663" s="6"/>
      <c r="D663" s="6"/>
      <c r="E663" s="6"/>
      <c r="F663" s="6"/>
      <c r="G663" s="6"/>
    </row>
    <row r="664" spans="1:7" x14ac:dyDescent="0.3">
      <c r="A664" s="6"/>
      <c r="B664" s="6"/>
      <c r="C664" s="6"/>
      <c r="D664" s="6"/>
      <c r="E664" s="6"/>
      <c r="F664" s="6"/>
      <c r="G664" s="6"/>
    </row>
    <row r="665" spans="1:7" x14ac:dyDescent="0.3">
      <c r="A665" s="6"/>
      <c r="B665" s="6"/>
      <c r="C665" s="6"/>
      <c r="D665" s="6"/>
      <c r="E665" s="6"/>
      <c r="F665" s="6"/>
      <c r="G665" s="6"/>
    </row>
    <row r="666" spans="1:7" x14ac:dyDescent="0.3">
      <c r="A666" s="6"/>
      <c r="B666" s="6"/>
      <c r="C666" s="6"/>
      <c r="D666" s="6"/>
      <c r="E666" s="6"/>
      <c r="F666" s="6"/>
      <c r="G666" s="6"/>
    </row>
    <row r="667" spans="1:7" x14ac:dyDescent="0.3">
      <c r="A667" s="6"/>
      <c r="B667" s="6"/>
      <c r="C667" s="6"/>
      <c r="D667" s="6"/>
      <c r="E667" s="6"/>
      <c r="F667" s="6"/>
      <c r="G667" s="6"/>
    </row>
    <row r="668" spans="1:7" x14ac:dyDescent="0.3">
      <c r="A668" s="6"/>
      <c r="B668" s="6"/>
      <c r="C668" s="6"/>
      <c r="D668" s="6"/>
      <c r="E668" s="6"/>
      <c r="F668" s="6"/>
      <c r="G668" s="6"/>
    </row>
    <row r="669" spans="1:7" x14ac:dyDescent="0.3">
      <c r="A669" s="6"/>
      <c r="B669" s="6"/>
      <c r="C669" s="6"/>
      <c r="D669" s="6"/>
      <c r="E669" s="6"/>
      <c r="F669" s="6"/>
      <c r="G669" s="6"/>
    </row>
    <row r="670" spans="1:7" x14ac:dyDescent="0.3">
      <c r="A670" s="6"/>
      <c r="B670" s="6"/>
      <c r="C670" s="6"/>
      <c r="D670" s="6"/>
      <c r="E670" s="6"/>
      <c r="F670" s="6"/>
      <c r="G670" s="6"/>
    </row>
    <row r="671" spans="1:7" x14ac:dyDescent="0.3">
      <c r="A671" s="6"/>
      <c r="B671" s="6"/>
      <c r="C671" s="6"/>
      <c r="D671" s="6"/>
      <c r="E671" s="6"/>
      <c r="F671" s="6"/>
      <c r="G671" s="6"/>
    </row>
    <row r="672" spans="1:7" x14ac:dyDescent="0.3">
      <c r="A672" s="6"/>
      <c r="B672" s="6"/>
      <c r="C672" s="6"/>
      <c r="D672" s="6"/>
      <c r="E672" s="6"/>
      <c r="F672" s="6"/>
      <c r="G672" s="6"/>
    </row>
    <row r="673" spans="1:7" x14ac:dyDescent="0.3">
      <c r="A673" s="6"/>
      <c r="B673" s="6"/>
      <c r="C673" s="6"/>
      <c r="D673" s="6"/>
      <c r="E673" s="6"/>
      <c r="F673" s="6"/>
      <c r="G673" s="6"/>
    </row>
    <row r="674" spans="1:7" x14ac:dyDescent="0.3">
      <c r="A674" s="6"/>
      <c r="B674" s="6"/>
      <c r="C674" s="6"/>
      <c r="D674" s="6"/>
      <c r="E674" s="6"/>
      <c r="F674" s="6"/>
      <c r="G674" s="6"/>
    </row>
    <row r="675" spans="1:7" x14ac:dyDescent="0.3">
      <c r="A675" s="6"/>
      <c r="B675" s="6"/>
      <c r="C675" s="6"/>
      <c r="D675" s="6"/>
      <c r="E675" s="6"/>
      <c r="F675" s="6"/>
      <c r="G675" s="6"/>
    </row>
    <row r="676" spans="1:7" x14ac:dyDescent="0.3">
      <c r="A676" s="6"/>
      <c r="B676" s="6"/>
      <c r="C676" s="6"/>
      <c r="D676" s="6"/>
      <c r="E676" s="6"/>
      <c r="F676" s="6"/>
      <c r="G676" s="6"/>
    </row>
    <row r="677" spans="1:7" x14ac:dyDescent="0.3">
      <c r="A677" s="6"/>
      <c r="B677" s="6"/>
      <c r="C677" s="6"/>
      <c r="D677" s="6"/>
      <c r="E677" s="6"/>
      <c r="F677" s="6"/>
      <c r="G677" s="6"/>
    </row>
    <row r="678" spans="1:7" x14ac:dyDescent="0.3">
      <c r="A678" s="6"/>
      <c r="B678" s="6"/>
      <c r="C678" s="6"/>
      <c r="D678" s="6"/>
      <c r="E678" s="6"/>
      <c r="F678" s="6"/>
      <c r="G678" s="6"/>
    </row>
    <row r="679" spans="1:7" x14ac:dyDescent="0.3">
      <c r="A679" s="6"/>
      <c r="B679" s="6"/>
      <c r="C679" s="6"/>
      <c r="D679" s="6"/>
      <c r="E679" s="6"/>
      <c r="F679" s="6"/>
      <c r="G679" s="6"/>
    </row>
    <row r="680" spans="1:7" x14ac:dyDescent="0.3">
      <c r="A680" s="6"/>
      <c r="B680" s="6"/>
      <c r="C680" s="6"/>
      <c r="D680" s="6"/>
      <c r="E680" s="6"/>
      <c r="F680" s="6"/>
      <c r="G680" s="6"/>
    </row>
    <row r="681" spans="1:7" x14ac:dyDescent="0.3">
      <c r="A681" s="6"/>
      <c r="B681" s="6"/>
      <c r="C681" s="6"/>
      <c r="D681" s="6"/>
      <c r="E681" s="6"/>
      <c r="F681" s="6"/>
      <c r="G681" s="6"/>
    </row>
    <row r="682" spans="1:7" x14ac:dyDescent="0.3">
      <c r="A682" s="6"/>
      <c r="B682" s="6"/>
      <c r="C682" s="6"/>
      <c r="D682" s="6"/>
      <c r="E682" s="6"/>
      <c r="F682" s="6"/>
      <c r="G682" s="6"/>
    </row>
    <row r="683" spans="1:7" x14ac:dyDescent="0.3">
      <c r="A683" s="6"/>
      <c r="B683" s="6"/>
      <c r="C683" s="6"/>
      <c r="D683" s="6"/>
      <c r="E683" s="6"/>
      <c r="F683" s="6"/>
      <c r="G683" s="6"/>
    </row>
    <row r="684" spans="1:7" x14ac:dyDescent="0.3">
      <c r="A684" s="6"/>
      <c r="B684" s="6"/>
      <c r="C684" s="6"/>
      <c r="D684" s="6"/>
      <c r="E684" s="6"/>
      <c r="F684" s="6"/>
      <c r="G684" s="6"/>
    </row>
    <row r="685" spans="1:7" x14ac:dyDescent="0.3">
      <c r="A685" s="6"/>
      <c r="B685" s="6"/>
      <c r="C685" s="6"/>
      <c r="D685" s="6"/>
      <c r="E685" s="6"/>
      <c r="F685" s="6"/>
      <c r="G685" s="6"/>
    </row>
    <row r="686" spans="1:7" x14ac:dyDescent="0.3">
      <c r="A686" s="6"/>
      <c r="B686" s="6"/>
      <c r="C686" s="6"/>
      <c r="D686" s="6"/>
      <c r="E686" s="6"/>
      <c r="F686" s="6"/>
      <c r="G686" s="6"/>
    </row>
    <row r="687" spans="1:7" x14ac:dyDescent="0.3">
      <c r="A687" s="6"/>
      <c r="B687" s="6"/>
      <c r="C687" s="6"/>
      <c r="D687" s="6"/>
      <c r="E687" s="6"/>
      <c r="F687" s="6"/>
      <c r="G687" s="6"/>
    </row>
    <row r="688" spans="1:7" x14ac:dyDescent="0.3">
      <c r="A688" s="6"/>
      <c r="B688" s="6"/>
      <c r="C688" s="6"/>
      <c r="D688" s="6"/>
      <c r="E688" s="6"/>
      <c r="F688" s="6"/>
      <c r="G688" s="6"/>
    </row>
    <row r="689" spans="1:7" x14ac:dyDescent="0.3">
      <c r="A689" s="6"/>
      <c r="B689" s="6"/>
      <c r="C689" s="6"/>
      <c r="D689" s="6"/>
      <c r="E689" s="6"/>
      <c r="F689" s="6"/>
      <c r="G689" s="6"/>
    </row>
    <row r="690" spans="1:7" x14ac:dyDescent="0.3">
      <c r="A690" s="6"/>
      <c r="B690" s="6"/>
      <c r="C690" s="6"/>
      <c r="D690" s="6"/>
      <c r="E690" s="6"/>
      <c r="F690" s="6"/>
      <c r="G690" s="6"/>
    </row>
    <row r="691" spans="1:7" x14ac:dyDescent="0.3">
      <c r="A691" s="6"/>
      <c r="B691" s="6"/>
      <c r="C691" s="6"/>
      <c r="D691" s="6"/>
      <c r="E691" s="6"/>
      <c r="F691" s="6"/>
      <c r="G691" s="6"/>
    </row>
    <row r="692" spans="1:7" x14ac:dyDescent="0.3">
      <c r="A692" s="6"/>
      <c r="B692" s="6"/>
      <c r="C692" s="6"/>
      <c r="D692" s="6"/>
      <c r="E692" s="6"/>
      <c r="F692" s="6"/>
      <c r="G692" s="6"/>
    </row>
    <row r="693" spans="1:7" x14ac:dyDescent="0.3">
      <c r="A693" s="6"/>
      <c r="B693" s="6"/>
      <c r="C693" s="6"/>
      <c r="D693" s="6"/>
      <c r="E693" s="6"/>
      <c r="F693" s="6"/>
      <c r="G693" s="6"/>
    </row>
    <row r="694" spans="1:7" x14ac:dyDescent="0.3">
      <c r="A694" s="6"/>
      <c r="B694" s="6"/>
      <c r="C694" s="6"/>
      <c r="D694" s="6"/>
      <c r="E694" s="6"/>
      <c r="F694" s="6"/>
      <c r="G694" s="6"/>
    </row>
    <row r="695" spans="1:7" x14ac:dyDescent="0.3">
      <c r="A695" s="6"/>
      <c r="B695" s="6"/>
      <c r="C695" s="6"/>
      <c r="D695" s="6"/>
      <c r="E695" s="6"/>
      <c r="F695" s="6"/>
      <c r="G695" s="6"/>
    </row>
    <row r="696" spans="1:7" x14ac:dyDescent="0.3">
      <c r="A696" s="6"/>
      <c r="B696" s="6"/>
      <c r="C696" s="6"/>
      <c r="D696" s="6"/>
      <c r="E696" s="6"/>
      <c r="F696" s="6"/>
      <c r="G696" s="6"/>
    </row>
    <row r="697" spans="1:7" x14ac:dyDescent="0.3">
      <c r="A697" s="6"/>
      <c r="B697" s="6"/>
      <c r="C697" s="6"/>
      <c r="D697" s="6"/>
      <c r="E697" s="6"/>
      <c r="F697" s="6"/>
      <c r="G697" s="6"/>
    </row>
    <row r="698" spans="1:7" x14ac:dyDescent="0.3">
      <c r="A698" s="6"/>
      <c r="B698" s="6"/>
      <c r="C698" s="6"/>
      <c r="D698" s="6"/>
      <c r="E698" s="6"/>
      <c r="F698" s="6"/>
      <c r="G698" s="6"/>
    </row>
    <row r="699" spans="1:7" x14ac:dyDescent="0.3">
      <c r="A699" s="6"/>
      <c r="B699" s="6"/>
      <c r="C699" s="6"/>
      <c r="D699" s="6"/>
      <c r="E699" s="6"/>
      <c r="F699" s="6"/>
      <c r="G699" s="6"/>
    </row>
    <row r="700" spans="1:7" x14ac:dyDescent="0.3">
      <c r="A700" s="6"/>
      <c r="B700" s="6"/>
      <c r="C700" s="6"/>
      <c r="D700" s="6"/>
      <c r="E700" s="6"/>
      <c r="F700" s="6"/>
      <c r="G700" s="6"/>
    </row>
    <row r="701" spans="1:7" x14ac:dyDescent="0.3">
      <c r="A701" s="6"/>
      <c r="B701" s="6"/>
      <c r="C701" s="6"/>
      <c r="D701" s="6"/>
      <c r="E701" s="6"/>
      <c r="F701" s="6"/>
      <c r="G701" s="6"/>
    </row>
    <row r="702" spans="1:7" x14ac:dyDescent="0.3">
      <c r="A702" s="6"/>
      <c r="B702" s="6"/>
      <c r="C702" s="6"/>
      <c r="D702" s="6"/>
      <c r="E702" s="6"/>
      <c r="F702" s="6"/>
      <c r="G702" s="6"/>
    </row>
    <row r="703" spans="1:7" x14ac:dyDescent="0.3">
      <c r="A703" s="6"/>
      <c r="B703" s="6"/>
      <c r="C703" s="6"/>
      <c r="D703" s="6"/>
      <c r="E703" s="6"/>
      <c r="F703" s="6"/>
      <c r="G703" s="6"/>
    </row>
    <row r="704" spans="1:7" x14ac:dyDescent="0.3">
      <c r="A704" s="6"/>
      <c r="B704" s="6"/>
      <c r="C704" s="6"/>
      <c r="D704" s="6"/>
      <c r="E704" s="6"/>
      <c r="F704" s="6"/>
      <c r="G704" s="6"/>
    </row>
    <row r="705" spans="1:7" x14ac:dyDescent="0.3">
      <c r="A705" s="6"/>
      <c r="B705" s="6"/>
      <c r="C705" s="6"/>
      <c r="D705" s="6"/>
      <c r="E705" s="6"/>
      <c r="F705" s="6"/>
      <c r="G705" s="6"/>
    </row>
    <row r="706" spans="1:7" x14ac:dyDescent="0.3">
      <c r="A706" s="6"/>
      <c r="B706" s="6"/>
      <c r="C706" s="6"/>
      <c r="D706" s="6"/>
      <c r="E706" s="6"/>
      <c r="F706" s="6"/>
      <c r="G706" s="6"/>
    </row>
    <row r="707" spans="1:7" x14ac:dyDescent="0.3">
      <c r="A707" s="6"/>
      <c r="B707" s="6"/>
      <c r="C707" s="6"/>
      <c r="D707" s="6"/>
      <c r="E707" s="6"/>
      <c r="F707" s="6"/>
      <c r="G707" s="6"/>
    </row>
    <row r="708" spans="1:7" x14ac:dyDescent="0.3">
      <c r="A708" s="6"/>
      <c r="B708" s="6"/>
      <c r="C708" s="6"/>
      <c r="D708" s="6"/>
      <c r="E708" s="6"/>
      <c r="F708" s="6"/>
      <c r="G708" s="6"/>
    </row>
    <row r="709" spans="1:7" x14ac:dyDescent="0.3">
      <c r="A709" s="6"/>
      <c r="B709" s="6"/>
      <c r="C709" s="6"/>
      <c r="D709" s="6"/>
      <c r="E709" s="6"/>
      <c r="F709" s="6"/>
      <c r="G709" s="6"/>
    </row>
    <row r="710" spans="1:7" x14ac:dyDescent="0.3">
      <c r="A710" s="6"/>
      <c r="B710" s="6"/>
      <c r="C710" s="6"/>
      <c r="D710" s="6"/>
      <c r="E710" s="6"/>
      <c r="F710" s="6"/>
      <c r="G710" s="6"/>
    </row>
    <row r="711" spans="1:7" x14ac:dyDescent="0.3">
      <c r="A711" s="6"/>
      <c r="B711" s="6"/>
      <c r="C711" s="6"/>
      <c r="D711" s="6"/>
      <c r="E711" s="6"/>
      <c r="F711" s="6"/>
      <c r="G711" s="6"/>
    </row>
    <row r="712" spans="1:7" x14ac:dyDescent="0.3">
      <c r="A712" s="6"/>
      <c r="B712" s="6"/>
      <c r="C712" s="6"/>
      <c r="D712" s="6"/>
      <c r="E712" s="6"/>
      <c r="F712" s="6"/>
      <c r="G712" s="6"/>
    </row>
    <row r="713" spans="1:7" x14ac:dyDescent="0.3">
      <c r="A713" s="6"/>
      <c r="B713" s="6"/>
      <c r="C713" s="6"/>
      <c r="D713" s="6"/>
      <c r="E713" s="6"/>
      <c r="F713" s="6"/>
      <c r="G713" s="6"/>
    </row>
    <row r="714" spans="1:7" x14ac:dyDescent="0.3">
      <c r="A714" s="6"/>
      <c r="B714" s="6"/>
      <c r="C714" s="6"/>
      <c r="D714" s="6"/>
      <c r="E714" s="6"/>
      <c r="F714" s="6"/>
      <c r="G714" s="6"/>
    </row>
    <row r="715" spans="1:7" x14ac:dyDescent="0.3">
      <c r="A715" s="6"/>
      <c r="B715" s="6"/>
      <c r="C715" s="6"/>
      <c r="D715" s="6"/>
      <c r="E715" s="6"/>
      <c r="F715" s="6"/>
      <c r="G715" s="6"/>
    </row>
    <row r="716" spans="1:7" x14ac:dyDescent="0.3">
      <c r="A716" s="6"/>
      <c r="B716" s="6"/>
      <c r="C716" s="6"/>
      <c r="D716" s="6"/>
      <c r="E716" s="6"/>
      <c r="F716" s="6"/>
      <c r="G716" s="6"/>
    </row>
    <row r="717" spans="1:7" x14ac:dyDescent="0.3">
      <c r="A717" s="6"/>
      <c r="B717" s="6"/>
      <c r="C717" s="6"/>
      <c r="D717" s="6"/>
      <c r="E717" s="6"/>
      <c r="F717" s="6"/>
      <c r="G717" s="6"/>
    </row>
    <row r="718" spans="1:7" x14ac:dyDescent="0.3">
      <c r="A718" s="6"/>
      <c r="B718" s="6"/>
      <c r="C718" s="6"/>
      <c r="D718" s="6"/>
      <c r="E718" s="6"/>
      <c r="F718" s="6"/>
      <c r="G718" s="6"/>
    </row>
    <row r="719" spans="1:7" x14ac:dyDescent="0.3">
      <c r="A719" s="6"/>
      <c r="B719" s="6"/>
      <c r="C719" s="6"/>
      <c r="D719" s="6"/>
      <c r="E719" s="6"/>
      <c r="F719" s="6"/>
      <c r="G719" s="6"/>
    </row>
    <row r="720" spans="1:7" x14ac:dyDescent="0.3">
      <c r="A720" s="6"/>
      <c r="B720" s="6"/>
      <c r="C720" s="6"/>
      <c r="D720" s="6"/>
      <c r="E720" s="6"/>
      <c r="F720" s="6"/>
      <c r="G720" s="6"/>
    </row>
    <row r="721" spans="1:7" x14ac:dyDescent="0.3">
      <c r="A721" s="6"/>
      <c r="B721" s="6"/>
      <c r="C721" s="6"/>
      <c r="D721" s="6"/>
      <c r="E721" s="6"/>
      <c r="F721" s="6"/>
      <c r="G721" s="6"/>
    </row>
    <row r="722" spans="1:7" x14ac:dyDescent="0.3">
      <c r="A722" s="6"/>
      <c r="B722" s="6"/>
      <c r="C722" s="6"/>
      <c r="D722" s="6"/>
      <c r="E722" s="6"/>
      <c r="F722" s="6"/>
      <c r="G722" s="6"/>
    </row>
    <row r="723" spans="1:7" x14ac:dyDescent="0.3">
      <c r="A723" s="6"/>
      <c r="B723" s="6"/>
      <c r="C723" s="6"/>
      <c r="D723" s="6"/>
      <c r="E723" s="6"/>
      <c r="F723" s="6"/>
      <c r="G723" s="6"/>
    </row>
    <row r="724" spans="1:7" x14ac:dyDescent="0.3">
      <c r="A724" s="6"/>
      <c r="B724" s="6"/>
      <c r="C724" s="6"/>
      <c r="D724" s="6"/>
      <c r="E724" s="6"/>
      <c r="F724" s="6"/>
      <c r="G724" s="6"/>
    </row>
    <row r="725" spans="1:7" x14ac:dyDescent="0.3">
      <c r="A725" s="6"/>
      <c r="B725" s="6"/>
      <c r="C725" s="6"/>
      <c r="D725" s="6"/>
      <c r="E725" s="6"/>
      <c r="F725" s="6"/>
      <c r="G725" s="6"/>
    </row>
    <row r="726" spans="1:7" x14ac:dyDescent="0.3">
      <c r="A726" s="6"/>
      <c r="B726" s="6"/>
      <c r="C726" s="6"/>
      <c r="D726" s="6"/>
      <c r="E726" s="6"/>
      <c r="F726" s="6"/>
      <c r="G726" s="6"/>
    </row>
    <row r="727" spans="1:7" x14ac:dyDescent="0.3">
      <c r="A727" s="6"/>
      <c r="B727" s="6"/>
      <c r="C727" s="6"/>
      <c r="D727" s="6"/>
      <c r="E727" s="6"/>
      <c r="F727" s="6"/>
      <c r="G727" s="6"/>
    </row>
    <row r="728" spans="1:7" x14ac:dyDescent="0.3">
      <c r="A728" s="6"/>
      <c r="B728" s="6"/>
      <c r="C728" s="6"/>
      <c r="D728" s="6"/>
      <c r="E728" s="6"/>
      <c r="F728" s="6"/>
      <c r="G728" s="6"/>
    </row>
    <row r="729" spans="1:7" x14ac:dyDescent="0.3">
      <c r="A729" s="6"/>
      <c r="B729" s="6"/>
      <c r="C729" s="6"/>
      <c r="D729" s="6"/>
      <c r="E729" s="6"/>
      <c r="F729" s="6"/>
      <c r="G729" s="6"/>
    </row>
    <row r="730" spans="1:7" x14ac:dyDescent="0.3">
      <c r="A730" s="6"/>
      <c r="B730" s="6"/>
      <c r="C730" s="6"/>
      <c r="D730" s="6"/>
      <c r="E730" s="6"/>
      <c r="F730" s="6"/>
      <c r="G730" s="6"/>
    </row>
    <row r="731" spans="1:7" x14ac:dyDescent="0.3">
      <c r="A731" s="6"/>
      <c r="B731" s="6"/>
      <c r="C731" s="6"/>
      <c r="D731" s="6"/>
      <c r="E731" s="6"/>
      <c r="F731" s="6"/>
      <c r="G731" s="6"/>
    </row>
    <row r="732" spans="1:7" x14ac:dyDescent="0.3">
      <c r="A732" s="6"/>
      <c r="B732" s="6"/>
      <c r="C732" s="6"/>
      <c r="D732" s="6"/>
      <c r="E732" s="6"/>
      <c r="F732" s="6"/>
      <c r="G732" s="6"/>
    </row>
    <row r="733" spans="1:7" x14ac:dyDescent="0.3">
      <c r="A733" s="6"/>
      <c r="B733" s="6"/>
      <c r="C733" s="6"/>
      <c r="D733" s="6"/>
      <c r="E733" s="6"/>
      <c r="F733" s="6"/>
      <c r="G733" s="6"/>
    </row>
    <row r="734" spans="1:7" x14ac:dyDescent="0.3">
      <c r="A734" s="6"/>
      <c r="B734" s="6"/>
      <c r="C734" s="6"/>
      <c r="D734" s="6"/>
      <c r="E734" s="6"/>
      <c r="F734" s="6"/>
      <c r="G734" s="6"/>
    </row>
    <row r="735" spans="1:7" x14ac:dyDescent="0.3">
      <c r="A735" s="6"/>
      <c r="B735" s="6"/>
      <c r="C735" s="6"/>
      <c r="D735" s="6"/>
      <c r="E735" s="6"/>
      <c r="F735" s="6"/>
      <c r="G735" s="6"/>
    </row>
    <row r="736" spans="1:7" x14ac:dyDescent="0.3">
      <c r="A736" s="6"/>
      <c r="B736" s="6"/>
      <c r="C736" s="6"/>
      <c r="D736" s="6"/>
      <c r="E736" s="6"/>
      <c r="F736" s="6"/>
      <c r="G736" s="6"/>
    </row>
    <row r="737" spans="1:7" x14ac:dyDescent="0.3">
      <c r="A737" s="6"/>
      <c r="B737" s="6"/>
      <c r="C737" s="6"/>
      <c r="D737" s="6"/>
      <c r="E737" s="6"/>
      <c r="F737" s="6"/>
      <c r="G737" s="6"/>
    </row>
    <row r="738" spans="1:7" x14ac:dyDescent="0.3">
      <c r="A738" s="6"/>
      <c r="B738" s="6"/>
      <c r="C738" s="6"/>
      <c r="D738" s="6"/>
      <c r="E738" s="6"/>
      <c r="F738" s="6"/>
      <c r="G738" s="6"/>
    </row>
    <row r="739" spans="1:7" x14ac:dyDescent="0.3">
      <c r="A739" s="6"/>
      <c r="B739" s="6"/>
      <c r="C739" s="6"/>
      <c r="D739" s="6"/>
      <c r="E739" s="6"/>
      <c r="F739" s="6"/>
      <c r="G739" s="6"/>
    </row>
    <row r="740" spans="1:7" x14ac:dyDescent="0.3">
      <c r="A740" s="6"/>
      <c r="B740" s="6"/>
      <c r="C740" s="6"/>
      <c r="D740" s="6"/>
      <c r="E740" s="6"/>
      <c r="F740" s="6"/>
      <c r="G740" s="6"/>
    </row>
    <row r="741" spans="1:7" x14ac:dyDescent="0.3">
      <c r="A741" s="6"/>
      <c r="B741" s="6"/>
      <c r="C741" s="6"/>
      <c r="D741" s="6"/>
      <c r="E741" s="6"/>
      <c r="F741" s="6"/>
      <c r="G741" s="6"/>
    </row>
    <row r="742" spans="1:7" x14ac:dyDescent="0.3">
      <c r="A742" s="6"/>
      <c r="B742" s="6"/>
      <c r="C742" s="6"/>
      <c r="D742" s="6"/>
      <c r="E742" s="6"/>
      <c r="F742" s="6"/>
      <c r="G742" s="6"/>
    </row>
    <row r="743" spans="1:7" x14ac:dyDescent="0.3">
      <c r="A743" s="6"/>
      <c r="B743" s="6"/>
      <c r="C743" s="6"/>
      <c r="D743" s="6"/>
      <c r="E743" s="6"/>
      <c r="F743" s="6"/>
      <c r="G743" s="6"/>
    </row>
    <row r="744" spans="1:7" x14ac:dyDescent="0.3">
      <c r="A744" s="6"/>
      <c r="B744" s="6"/>
      <c r="C744" s="6"/>
      <c r="D744" s="6"/>
      <c r="E744" s="6"/>
      <c r="F744" s="6"/>
      <c r="G744" s="6"/>
    </row>
    <row r="745" spans="1:7" x14ac:dyDescent="0.3">
      <c r="A745" s="6"/>
      <c r="B745" s="6"/>
      <c r="C745" s="6"/>
      <c r="D745" s="6"/>
      <c r="E745" s="6"/>
      <c r="F745" s="6"/>
      <c r="G745" s="6"/>
    </row>
    <row r="746" spans="1:7" x14ac:dyDescent="0.3">
      <c r="A746" s="6"/>
      <c r="B746" s="6"/>
      <c r="C746" s="6"/>
      <c r="D746" s="6"/>
      <c r="E746" s="6"/>
      <c r="F746" s="6"/>
      <c r="G746" s="6"/>
    </row>
    <row r="747" spans="1:7" x14ac:dyDescent="0.3">
      <c r="A747" s="6"/>
      <c r="B747" s="6"/>
      <c r="C747" s="6"/>
      <c r="D747" s="6"/>
      <c r="E747" s="6"/>
      <c r="F747" s="6"/>
      <c r="G747" s="6"/>
    </row>
    <row r="748" spans="1:7" x14ac:dyDescent="0.3">
      <c r="A748" s="6"/>
      <c r="B748" s="6"/>
      <c r="C748" s="6"/>
      <c r="D748" s="6"/>
      <c r="E748" s="6"/>
      <c r="F748" s="6"/>
      <c r="G748" s="6"/>
    </row>
    <row r="749" spans="1:7" x14ac:dyDescent="0.3">
      <c r="A749" s="6"/>
      <c r="B749" s="6"/>
      <c r="C749" s="6"/>
      <c r="D749" s="6"/>
      <c r="E749" s="6"/>
      <c r="F749" s="6"/>
      <c r="G749" s="6"/>
    </row>
    <row r="750" spans="1:7" x14ac:dyDescent="0.3">
      <c r="A750" s="6"/>
      <c r="B750" s="6"/>
      <c r="C750" s="6"/>
      <c r="D750" s="6"/>
      <c r="E750" s="6"/>
      <c r="F750" s="6"/>
      <c r="G750" s="6"/>
    </row>
    <row r="751" spans="1:7" x14ac:dyDescent="0.3">
      <c r="A751" s="6"/>
      <c r="B751" s="6"/>
      <c r="C751" s="6"/>
      <c r="D751" s="6"/>
      <c r="E751" s="6"/>
      <c r="F751" s="6"/>
      <c r="G751" s="6"/>
    </row>
    <row r="752" spans="1:7" x14ac:dyDescent="0.3">
      <c r="A752" s="6"/>
      <c r="B752" s="6"/>
      <c r="C752" s="6"/>
      <c r="D752" s="6"/>
      <c r="E752" s="6"/>
      <c r="F752" s="6"/>
      <c r="G752" s="6"/>
    </row>
    <row r="753" spans="1:7" x14ac:dyDescent="0.3">
      <c r="A753" s="6"/>
      <c r="B753" s="6"/>
      <c r="C753" s="6"/>
      <c r="D753" s="6"/>
      <c r="E753" s="6"/>
      <c r="F753" s="6"/>
      <c r="G753" s="6"/>
    </row>
    <row r="754" spans="1:7" x14ac:dyDescent="0.3">
      <c r="A754" s="6"/>
      <c r="B754" s="6"/>
      <c r="C754" s="6"/>
      <c r="D754" s="6"/>
      <c r="E754" s="6"/>
      <c r="F754" s="6"/>
      <c r="G754" s="6"/>
    </row>
    <row r="755" spans="1:7" x14ac:dyDescent="0.3">
      <c r="A755" s="6"/>
      <c r="B755" s="6"/>
      <c r="C755" s="6"/>
      <c r="D755" s="6"/>
      <c r="E755" s="6"/>
      <c r="F755" s="6"/>
      <c r="G755" s="6"/>
    </row>
    <row r="756" spans="1:7" x14ac:dyDescent="0.3">
      <c r="A756" s="6"/>
      <c r="B756" s="6"/>
      <c r="C756" s="6"/>
      <c r="D756" s="6"/>
      <c r="E756" s="6"/>
      <c r="F756" s="6"/>
      <c r="G756" s="6"/>
    </row>
    <row r="757" spans="1:7" x14ac:dyDescent="0.3">
      <c r="A757" s="6"/>
      <c r="B757" s="6"/>
      <c r="C757" s="6"/>
      <c r="D757" s="6"/>
      <c r="E757" s="6"/>
      <c r="F757" s="6"/>
      <c r="G757" s="6"/>
    </row>
    <row r="758" spans="1:7" x14ac:dyDescent="0.3">
      <c r="A758" s="6"/>
      <c r="B758" s="6"/>
      <c r="C758" s="6"/>
      <c r="D758" s="6"/>
      <c r="E758" s="6"/>
      <c r="F758" s="6"/>
      <c r="G758" s="6"/>
    </row>
    <row r="759" spans="1:7" x14ac:dyDescent="0.3">
      <c r="A759" s="6"/>
      <c r="B759" s="6"/>
      <c r="C759" s="6"/>
      <c r="D759" s="6"/>
      <c r="E759" s="6"/>
      <c r="F759" s="6"/>
      <c r="G759" s="6"/>
    </row>
    <row r="760" spans="1:7" x14ac:dyDescent="0.3">
      <c r="A760" s="6"/>
      <c r="B760" s="6"/>
      <c r="C760" s="6"/>
      <c r="D760" s="6"/>
      <c r="E760" s="6"/>
      <c r="F760" s="6"/>
      <c r="G760" s="6"/>
    </row>
    <row r="761" spans="1:7" x14ac:dyDescent="0.3">
      <c r="A761" s="6"/>
      <c r="B761" s="6"/>
      <c r="C761" s="6"/>
      <c r="D761" s="6"/>
      <c r="E761" s="6"/>
      <c r="F761" s="6"/>
      <c r="G761" s="6"/>
    </row>
    <row r="762" spans="1:7" x14ac:dyDescent="0.3">
      <c r="A762" s="6"/>
      <c r="B762" s="6"/>
      <c r="C762" s="6"/>
      <c r="D762" s="6"/>
      <c r="E762" s="6"/>
      <c r="F762" s="6"/>
      <c r="G762" s="6"/>
    </row>
    <row r="763" spans="1:7" x14ac:dyDescent="0.3">
      <c r="A763" s="6"/>
      <c r="B763" s="6"/>
      <c r="C763" s="6"/>
      <c r="D763" s="6"/>
      <c r="E763" s="6"/>
      <c r="F763" s="6"/>
      <c r="G763" s="6"/>
    </row>
    <row r="764" spans="1:7" x14ac:dyDescent="0.3">
      <c r="A764" s="6"/>
      <c r="B764" s="6"/>
      <c r="C764" s="6"/>
      <c r="D764" s="6"/>
      <c r="E764" s="6"/>
      <c r="F764" s="6"/>
      <c r="G764" s="6"/>
    </row>
    <row r="765" spans="1:7" x14ac:dyDescent="0.3">
      <c r="A765" s="6"/>
      <c r="B765" s="6"/>
      <c r="C765" s="6"/>
      <c r="D765" s="6"/>
      <c r="E765" s="6"/>
      <c r="F765" s="6"/>
      <c r="G765" s="6"/>
    </row>
    <row r="766" spans="1:7" x14ac:dyDescent="0.3">
      <c r="A766" s="6"/>
      <c r="B766" s="6"/>
      <c r="C766" s="6"/>
      <c r="D766" s="6"/>
      <c r="E766" s="6"/>
      <c r="F766" s="6"/>
      <c r="G766" s="6"/>
    </row>
    <row r="767" spans="1:7" x14ac:dyDescent="0.3">
      <c r="A767" s="6"/>
      <c r="B767" s="6"/>
      <c r="C767" s="6"/>
      <c r="D767" s="6"/>
      <c r="E767" s="6"/>
      <c r="F767" s="6"/>
      <c r="G767" s="6"/>
    </row>
    <row r="768" spans="1:7" x14ac:dyDescent="0.3">
      <c r="A768" s="6"/>
      <c r="B768" s="6"/>
      <c r="C768" s="6"/>
      <c r="D768" s="6"/>
      <c r="E768" s="6"/>
      <c r="F768" s="6"/>
      <c r="G768" s="6"/>
    </row>
    <row r="769" spans="1:7" x14ac:dyDescent="0.3">
      <c r="A769" s="6"/>
      <c r="B769" s="6"/>
      <c r="C769" s="6"/>
      <c r="D769" s="6"/>
      <c r="E769" s="6"/>
      <c r="F769" s="6"/>
      <c r="G769" s="6"/>
    </row>
    <row r="770" spans="1:7" x14ac:dyDescent="0.3">
      <c r="A770" s="6"/>
      <c r="B770" s="6"/>
      <c r="C770" s="6"/>
      <c r="D770" s="6"/>
      <c r="E770" s="6"/>
      <c r="F770" s="6"/>
      <c r="G770" s="6"/>
    </row>
    <row r="771" spans="1:7" x14ac:dyDescent="0.3">
      <c r="A771" s="6"/>
      <c r="B771" s="6"/>
      <c r="C771" s="6"/>
      <c r="D771" s="6"/>
      <c r="E771" s="6"/>
      <c r="F771" s="6"/>
      <c r="G771" s="6"/>
    </row>
    <row r="772" spans="1:7" x14ac:dyDescent="0.3">
      <c r="A772" s="6"/>
      <c r="B772" s="6"/>
      <c r="C772" s="6"/>
      <c r="D772" s="6"/>
      <c r="E772" s="6"/>
      <c r="F772" s="6"/>
      <c r="G772" s="6"/>
    </row>
    <row r="773" spans="1:7" x14ac:dyDescent="0.3">
      <c r="A773" s="6"/>
      <c r="B773" s="6"/>
      <c r="C773" s="6"/>
      <c r="D773" s="6"/>
      <c r="E773" s="6"/>
      <c r="F773" s="6"/>
      <c r="G773" s="6"/>
    </row>
    <row r="774" spans="1:7" x14ac:dyDescent="0.3">
      <c r="A774" s="6"/>
      <c r="B774" s="6"/>
      <c r="C774" s="6"/>
      <c r="D774" s="6"/>
      <c r="E774" s="6"/>
      <c r="F774" s="6"/>
      <c r="G774" s="6"/>
    </row>
    <row r="775" spans="1:7" x14ac:dyDescent="0.3">
      <c r="A775" s="6"/>
      <c r="B775" s="6"/>
      <c r="C775" s="6"/>
      <c r="D775" s="6"/>
      <c r="E775" s="6"/>
      <c r="F775" s="6"/>
      <c r="G775" s="6"/>
    </row>
    <row r="776" spans="1:7" x14ac:dyDescent="0.3">
      <c r="A776" s="6"/>
      <c r="B776" s="6"/>
      <c r="C776" s="6"/>
      <c r="D776" s="6"/>
      <c r="E776" s="6"/>
      <c r="F776" s="6"/>
      <c r="G776" s="6"/>
    </row>
    <row r="777" spans="1:7" x14ac:dyDescent="0.3">
      <c r="A777" s="6"/>
      <c r="B777" s="6"/>
      <c r="C777" s="6"/>
      <c r="D777" s="6"/>
      <c r="E777" s="6"/>
      <c r="F777" s="6"/>
      <c r="G777" s="6"/>
    </row>
    <row r="778" spans="1:7" x14ac:dyDescent="0.3">
      <c r="A778" s="6"/>
      <c r="B778" s="6"/>
      <c r="C778" s="6"/>
      <c r="D778" s="6"/>
      <c r="E778" s="6"/>
      <c r="F778" s="6"/>
      <c r="G778" s="6"/>
    </row>
    <row r="779" spans="1:7" x14ac:dyDescent="0.3">
      <c r="A779" s="6"/>
      <c r="B779" s="6"/>
      <c r="C779" s="6"/>
      <c r="D779" s="6"/>
      <c r="E779" s="6"/>
      <c r="F779" s="6"/>
      <c r="G779" s="6"/>
    </row>
    <row r="780" spans="1:7" x14ac:dyDescent="0.3">
      <c r="A780" s="6"/>
      <c r="B780" s="6"/>
      <c r="C780" s="6"/>
      <c r="D780" s="6"/>
      <c r="E780" s="6"/>
      <c r="F780" s="6"/>
      <c r="G780" s="6"/>
    </row>
    <row r="781" spans="1:7" x14ac:dyDescent="0.3">
      <c r="A781" s="6"/>
      <c r="B781" s="6"/>
      <c r="C781" s="6"/>
      <c r="D781" s="6"/>
      <c r="E781" s="6"/>
      <c r="F781" s="6"/>
      <c r="G781" s="6"/>
    </row>
    <row r="782" spans="1:7" x14ac:dyDescent="0.3">
      <c r="A782" s="6"/>
      <c r="B782" s="6"/>
      <c r="C782" s="6"/>
      <c r="D782" s="6"/>
      <c r="E782" s="6"/>
      <c r="F782" s="6"/>
      <c r="G782" s="6"/>
    </row>
    <row r="783" spans="1:7" x14ac:dyDescent="0.3">
      <c r="A783" s="6"/>
      <c r="B783" s="6"/>
      <c r="C783" s="6"/>
      <c r="D783" s="6"/>
      <c r="E783" s="6"/>
      <c r="F783" s="6"/>
      <c r="G783" s="6"/>
    </row>
    <row r="784" spans="1:7" x14ac:dyDescent="0.3">
      <c r="A784" s="6"/>
      <c r="B784" s="6"/>
      <c r="C784" s="6"/>
      <c r="D784" s="6"/>
      <c r="E784" s="6"/>
      <c r="F784" s="6"/>
      <c r="G784" s="6"/>
    </row>
    <row r="785" spans="1:7" x14ac:dyDescent="0.3">
      <c r="A785" s="6"/>
      <c r="B785" s="6"/>
      <c r="C785" s="6"/>
      <c r="D785" s="6"/>
      <c r="E785" s="6"/>
      <c r="F785" s="6"/>
      <c r="G785" s="6"/>
    </row>
    <row r="786" spans="1:7" x14ac:dyDescent="0.3">
      <c r="A786" s="6"/>
      <c r="B786" s="6"/>
      <c r="C786" s="6"/>
      <c r="D786" s="6"/>
      <c r="E786" s="6"/>
      <c r="F786" s="6"/>
      <c r="G786" s="6"/>
    </row>
    <row r="787" spans="1:7" x14ac:dyDescent="0.3">
      <c r="A787" s="6"/>
      <c r="B787" s="6"/>
      <c r="C787" s="6"/>
      <c r="D787" s="6"/>
      <c r="E787" s="6"/>
      <c r="F787" s="6"/>
      <c r="G787" s="6"/>
    </row>
    <row r="788" spans="1:7" x14ac:dyDescent="0.3">
      <c r="A788" s="6"/>
      <c r="B788" s="6"/>
      <c r="C788" s="6"/>
      <c r="D788" s="6"/>
      <c r="E788" s="6"/>
      <c r="F788" s="6"/>
      <c r="G788" s="6"/>
    </row>
    <row r="789" spans="1:7" x14ac:dyDescent="0.3">
      <c r="A789" s="6"/>
      <c r="B789" s="6"/>
      <c r="C789" s="6"/>
      <c r="D789" s="6"/>
      <c r="E789" s="6"/>
      <c r="F789" s="6"/>
      <c r="G789" s="6"/>
    </row>
    <row r="790" spans="1:7" x14ac:dyDescent="0.3">
      <c r="A790" s="6"/>
      <c r="B790" s="6"/>
      <c r="C790" s="6"/>
      <c r="D790" s="6"/>
      <c r="E790" s="6"/>
      <c r="F790" s="6"/>
      <c r="G790" s="6"/>
    </row>
    <row r="791" spans="1:7" x14ac:dyDescent="0.3">
      <c r="A791" s="6"/>
      <c r="B791" s="6"/>
      <c r="C791" s="6"/>
      <c r="D791" s="6"/>
      <c r="E791" s="6"/>
      <c r="F791" s="6"/>
      <c r="G791" s="6"/>
    </row>
    <row r="792" spans="1:7" x14ac:dyDescent="0.3">
      <c r="A792" s="6"/>
      <c r="B792" s="6"/>
      <c r="C792" s="6"/>
      <c r="D792" s="6"/>
      <c r="E792" s="6"/>
      <c r="F792" s="6"/>
      <c r="G792" s="6"/>
    </row>
    <row r="793" spans="1:7" x14ac:dyDescent="0.3">
      <c r="A793" s="6"/>
      <c r="B793" s="6"/>
      <c r="C793" s="6"/>
      <c r="D793" s="6"/>
      <c r="E793" s="6"/>
      <c r="F793" s="6"/>
      <c r="G793" s="6"/>
    </row>
    <row r="794" spans="1:7" x14ac:dyDescent="0.3">
      <c r="A794" s="6"/>
      <c r="B794" s="6"/>
      <c r="C794" s="6"/>
      <c r="D794" s="6"/>
      <c r="E794" s="6"/>
      <c r="F794" s="6"/>
      <c r="G794" s="6"/>
    </row>
    <row r="795" spans="1:7" x14ac:dyDescent="0.3">
      <c r="A795" s="6"/>
      <c r="B795" s="6"/>
      <c r="C795" s="6"/>
      <c r="D795" s="6"/>
      <c r="E795" s="6"/>
      <c r="F795" s="6"/>
      <c r="G795" s="6"/>
    </row>
    <row r="796" spans="1:7" x14ac:dyDescent="0.3">
      <c r="A796" s="6"/>
      <c r="B796" s="6"/>
      <c r="C796" s="6"/>
      <c r="D796" s="6"/>
      <c r="E796" s="6"/>
      <c r="F796" s="6"/>
      <c r="G796" s="6"/>
    </row>
    <row r="797" spans="1:7" x14ac:dyDescent="0.3">
      <c r="A797" s="6"/>
      <c r="B797" s="6"/>
      <c r="C797" s="6"/>
      <c r="D797" s="6"/>
      <c r="E797" s="6"/>
      <c r="F797" s="6"/>
      <c r="G797" s="6"/>
    </row>
    <row r="798" spans="1:7" x14ac:dyDescent="0.3">
      <c r="A798" s="6"/>
      <c r="B798" s="6"/>
      <c r="C798" s="6"/>
      <c r="D798" s="6"/>
      <c r="E798" s="6"/>
      <c r="F798" s="6"/>
      <c r="G798" s="6"/>
    </row>
    <row r="799" spans="1:7" x14ac:dyDescent="0.3">
      <c r="A799" s="6"/>
      <c r="B799" s="6"/>
      <c r="C799" s="6"/>
      <c r="D799" s="6"/>
      <c r="E799" s="6"/>
      <c r="F799" s="6"/>
      <c r="G799" s="6"/>
    </row>
    <row r="800" spans="1:7" x14ac:dyDescent="0.3">
      <c r="A800" s="6"/>
      <c r="B800" s="6"/>
      <c r="C800" s="6"/>
      <c r="D800" s="6"/>
      <c r="E800" s="6"/>
      <c r="F800" s="6"/>
      <c r="G800" s="6"/>
    </row>
    <row r="801" spans="1:7" x14ac:dyDescent="0.3">
      <c r="A801" s="6"/>
      <c r="B801" s="6"/>
      <c r="C801" s="6"/>
      <c r="D801" s="6"/>
      <c r="E801" s="6"/>
      <c r="F801" s="6"/>
      <c r="G801" s="6"/>
    </row>
    <row r="802" spans="1:7" x14ac:dyDescent="0.3">
      <c r="A802" s="6"/>
      <c r="B802" s="6"/>
      <c r="C802" s="6"/>
      <c r="D802" s="6"/>
      <c r="E802" s="6"/>
      <c r="F802" s="6"/>
      <c r="G802" s="6"/>
    </row>
    <row r="803" spans="1:7" x14ac:dyDescent="0.3">
      <c r="A803" s="6"/>
      <c r="B803" s="6"/>
      <c r="C803" s="6"/>
      <c r="D803" s="6"/>
      <c r="E803" s="6"/>
      <c r="F803" s="6"/>
      <c r="G803" s="6"/>
    </row>
    <row r="804" spans="1:7" x14ac:dyDescent="0.3">
      <c r="A804" s="6"/>
      <c r="B804" s="6"/>
      <c r="C804" s="6"/>
      <c r="D804" s="6"/>
      <c r="E804" s="6"/>
      <c r="F804" s="6"/>
      <c r="G804" s="6"/>
    </row>
    <row r="805" spans="1:7" x14ac:dyDescent="0.3">
      <c r="A805" s="6"/>
      <c r="B805" s="6"/>
      <c r="C805" s="6"/>
      <c r="D805" s="6"/>
      <c r="E805" s="6"/>
      <c r="F805" s="6"/>
      <c r="G805" s="6"/>
    </row>
    <row r="806" spans="1:7" x14ac:dyDescent="0.3">
      <c r="A806" s="6"/>
      <c r="B806" s="6"/>
      <c r="C806" s="6"/>
      <c r="D806" s="6"/>
      <c r="E806" s="6"/>
      <c r="F806" s="6"/>
      <c r="G806" s="6"/>
    </row>
    <row r="807" spans="1:7" x14ac:dyDescent="0.3">
      <c r="A807" s="6"/>
      <c r="B807" s="6"/>
      <c r="C807" s="6"/>
      <c r="D807" s="6"/>
      <c r="E807" s="6"/>
      <c r="F807" s="6"/>
      <c r="G807" s="6"/>
    </row>
    <row r="808" spans="1:7" x14ac:dyDescent="0.3">
      <c r="A808" s="6"/>
      <c r="B808" s="6"/>
      <c r="C808" s="6"/>
      <c r="D808" s="6"/>
      <c r="E808" s="6"/>
      <c r="F808" s="6"/>
      <c r="G808" s="6"/>
    </row>
    <row r="809" spans="1:7" x14ac:dyDescent="0.3">
      <c r="A809" s="6"/>
      <c r="B809" s="6"/>
      <c r="C809" s="6"/>
      <c r="D809" s="6"/>
      <c r="E809" s="6"/>
      <c r="F809" s="6"/>
      <c r="G809" s="6"/>
    </row>
    <row r="810" spans="1:7" x14ac:dyDescent="0.3">
      <c r="A810" s="6"/>
      <c r="B810" s="6"/>
      <c r="C810" s="6"/>
      <c r="D810" s="6"/>
      <c r="E810" s="6"/>
      <c r="F810" s="6"/>
      <c r="G810" s="6"/>
    </row>
    <row r="811" spans="1:7" x14ac:dyDescent="0.3">
      <c r="A811" s="6"/>
      <c r="B811" s="6"/>
      <c r="C811" s="6"/>
      <c r="D811" s="6"/>
      <c r="E811" s="6"/>
      <c r="F811" s="6"/>
      <c r="G811" s="6"/>
    </row>
    <row r="812" spans="1:7" x14ac:dyDescent="0.3">
      <c r="A812" s="6"/>
      <c r="B812" s="6"/>
      <c r="C812" s="6"/>
      <c r="D812" s="6"/>
      <c r="E812" s="6"/>
      <c r="F812" s="6"/>
      <c r="G812" s="6"/>
    </row>
    <row r="813" spans="1:7" x14ac:dyDescent="0.3">
      <c r="A813" s="6"/>
      <c r="B813" s="6"/>
      <c r="C813" s="6"/>
      <c r="D813" s="6"/>
      <c r="E813" s="6"/>
      <c r="F813" s="6"/>
      <c r="G813" s="6"/>
    </row>
    <row r="814" spans="1:7" x14ac:dyDescent="0.3">
      <c r="A814" s="6"/>
      <c r="B814" s="6"/>
      <c r="C814" s="6"/>
      <c r="D814" s="6"/>
      <c r="E814" s="6"/>
      <c r="F814" s="6"/>
      <c r="G814" s="6"/>
    </row>
    <row r="815" spans="1:7" x14ac:dyDescent="0.3">
      <c r="A815" s="6"/>
      <c r="B815" s="6"/>
      <c r="C815" s="6"/>
      <c r="D815" s="6"/>
      <c r="E815" s="6"/>
      <c r="F815" s="6"/>
      <c r="G815" s="6"/>
    </row>
    <row r="816" spans="1:7" x14ac:dyDescent="0.3">
      <c r="A816" s="6"/>
      <c r="B816" s="6"/>
      <c r="C816" s="6"/>
      <c r="D816" s="6"/>
      <c r="E816" s="6"/>
      <c r="F816" s="6"/>
      <c r="G816" s="6"/>
    </row>
    <row r="817" spans="1:7" x14ac:dyDescent="0.3">
      <c r="A817" s="6"/>
      <c r="B817" s="6"/>
      <c r="C817" s="6"/>
      <c r="D817" s="6"/>
      <c r="E817" s="6"/>
      <c r="F817" s="6"/>
      <c r="G817" s="6"/>
    </row>
    <row r="818" spans="1:7" x14ac:dyDescent="0.3">
      <c r="A818" s="6"/>
      <c r="B818" s="6"/>
      <c r="C818" s="6"/>
      <c r="D818" s="6"/>
      <c r="E818" s="6"/>
      <c r="F818" s="6"/>
      <c r="G818" s="6"/>
    </row>
    <row r="819" spans="1:7" x14ac:dyDescent="0.3">
      <c r="A819" s="6"/>
      <c r="B819" s="6"/>
      <c r="C819" s="6"/>
      <c r="D819" s="6"/>
      <c r="E819" s="6"/>
      <c r="F819" s="6"/>
      <c r="G819" s="6"/>
    </row>
    <row r="820" spans="1:7" x14ac:dyDescent="0.3">
      <c r="A820" s="6"/>
      <c r="B820" s="6"/>
      <c r="C820" s="6"/>
      <c r="D820" s="6"/>
      <c r="E820" s="6"/>
      <c r="F820" s="6"/>
      <c r="G820" s="6"/>
    </row>
    <row r="821" spans="1:7" x14ac:dyDescent="0.3">
      <c r="A821" s="6"/>
      <c r="B821" s="6"/>
      <c r="C821" s="6"/>
      <c r="D821" s="6"/>
      <c r="E821" s="6"/>
      <c r="F821" s="6"/>
      <c r="G821" s="6"/>
    </row>
    <row r="822" spans="1:7" x14ac:dyDescent="0.3">
      <c r="A822" s="6"/>
      <c r="B822" s="6"/>
      <c r="C822" s="6"/>
      <c r="D822" s="6"/>
      <c r="E822" s="6"/>
      <c r="F822" s="6"/>
      <c r="G822" s="6"/>
    </row>
    <row r="823" spans="1:7" x14ac:dyDescent="0.3">
      <c r="A823" s="6"/>
      <c r="B823" s="6"/>
      <c r="C823" s="6"/>
      <c r="D823" s="6"/>
      <c r="E823" s="6"/>
      <c r="F823" s="6"/>
      <c r="G823" s="6"/>
    </row>
    <row r="824" spans="1:7" x14ac:dyDescent="0.3">
      <c r="A824" s="6"/>
      <c r="B824" s="6"/>
      <c r="C824" s="6"/>
      <c r="D824" s="6"/>
      <c r="E824" s="6"/>
      <c r="F824" s="6"/>
      <c r="G824" s="6"/>
    </row>
    <row r="825" spans="1:7" x14ac:dyDescent="0.3">
      <c r="A825" s="6"/>
      <c r="B825" s="6"/>
      <c r="C825" s="6"/>
      <c r="D825" s="6"/>
      <c r="E825" s="6"/>
      <c r="F825" s="6"/>
      <c r="G825" s="6"/>
    </row>
    <row r="826" spans="1:7" x14ac:dyDescent="0.3">
      <c r="A826" s="6"/>
      <c r="B826" s="6"/>
      <c r="C826" s="6"/>
      <c r="D826" s="6"/>
      <c r="E826" s="6"/>
      <c r="F826" s="6"/>
      <c r="G826" s="6"/>
    </row>
    <row r="827" spans="1:7" x14ac:dyDescent="0.3">
      <c r="A827" s="6"/>
      <c r="B827" s="6"/>
      <c r="C827" s="6"/>
      <c r="D827" s="6"/>
      <c r="E827" s="6"/>
      <c r="F827" s="6"/>
      <c r="G827" s="6"/>
    </row>
    <row r="828" spans="1:7" x14ac:dyDescent="0.3">
      <c r="A828" s="6"/>
      <c r="B828" s="6"/>
      <c r="C828" s="6"/>
      <c r="D828" s="6"/>
      <c r="E828" s="6"/>
      <c r="F828" s="6"/>
      <c r="G828" s="6"/>
    </row>
    <row r="829" spans="1:7" x14ac:dyDescent="0.3">
      <c r="A829" s="6"/>
      <c r="B829" s="6"/>
      <c r="C829" s="6"/>
      <c r="D829" s="6"/>
      <c r="E829" s="6"/>
      <c r="F829" s="6"/>
      <c r="G829" s="6"/>
    </row>
    <row r="830" spans="1:7" x14ac:dyDescent="0.3">
      <c r="A830" s="6"/>
      <c r="B830" s="6"/>
      <c r="C830" s="6"/>
      <c r="D830" s="6"/>
      <c r="E830" s="6"/>
      <c r="F830" s="6"/>
      <c r="G830" s="6"/>
    </row>
    <row r="831" spans="1:7" x14ac:dyDescent="0.3">
      <c r="A831" s="6"/>
      <c r="B831" s="6"/>
      <c r="C831" s="6"/>
      <c r="D831" s="6"/>
      <c r="E831" s="6"/>
      <c r="F831" s="6"/>
      <c r="G831" s="6"/>
    </row>
    <row r="832" spans="1:7" x14ac:dyDescent="0.3">
      <c r="A832" s="6"/>
      <c r="B832" s="6"/>
      <c r="C832" s="6"/>
      <c r="D832" s="6"/>
      <c r="E832" s="6"/>
      <c r="F832" s="6"/>
      <c r="G832" s="6"/>
    </row>
    <row r="833" spans="1:7" x14ac:dyDescent="0.3">
      <c r="A833" s="6"/>
      <c r="B833" s="6"/>
      <c r="C833" s="6"/>
      <c r="D833" s="6"/>
      <c r="E833" s="6"/>
      <c r="F833" s="6"/>
      <c r="G833" s="6"/>
    </row>
    <row r="834" spans="1:7" x14ac:dyDescent="0.3">
      <c r="A834" s="6"/>
      <c r="B834" s="6"/>
      <c r="C834" s="6"/>
      <c r="D834" s="6"/>
      <c r="E834" s="6"/>
      <c r="F834" s="6"/>
      <c r="G834" s="6"/>
    </row>
    <row r="835" spans="1:7" x14ac:dyDescent="0.3">
      <c r="A835" s="6"/>
      <c r="B835" s="6"/>
      <c r="C835" s="6"/>
      <c r="D835" s="6"/>
      <c r="E835" s="6"/>
      <c r="F835" s="6"/>
      <c r="G835" s="6"/>
    </row>
    <row r="836" spans="1:7" x14ac:dyDescent="0.3">
      <c r="A836" s="6"/>
      <c r="B836" s="6"/>
      <c r="C836" s="6"/>
      <c r="D836" s="6"/>
      <c r="E836" s="6"/>
      <c r="F836" s="6"/>
      <c r="G836" s="6"/>
    </row>
    <row r="837" spans="1:7" x14ac:dyDescent="0.3">
      <c r="A837" s="6"/>
      <c r="B837" s="6"/>
      <c r="C837" s="6"/>
      <c r="D837" s="6"/>
      <c r="E837" s="6"/>
      <c r="F837" s="6"/>
      <c r="G837" s="6"/>
    </row>
    <row r="838" spans="1:7" x14ac:dyDescent="0.3">
      <c r="A838" s="6"/>
      <c r="B838" s="6"/>
      <c r="C838" s="6"/>
      <c r="D838" s="6"/>
      <c r="E838" s="6"/>
      <c r="F838" s="6"/>
      <c r="G838" s="6"/>
    </row>
    <row r="839" spans="1:7" x14ac:dyDescent="0.3">
      <c r="A839" s="6"/>
      <c r="B839" s="6"/>
      <c r="C839" s="6"/>
      <c r="D839" s="6"/>
      <c r="E839" s="6"/>
      <c r="F839" s="6"/>
      <c r="G839" s="6"/>
    </row>
    <row r="840" spans="1:7" x14ac:dyDescent="0.3">
      <c r="A840" s="6"/>
      <c r="B840" s="6"/>
      <c r="C840" s="6"/>
      <c r="D840" s="6"/>
      <c r="E840" s="6"/>
      <c r="F840" s="6"/>
      <c r="G840" s="6"/>
    </row>
    <row r="841" spans="1:7" x14ac:dyDescent="0.3">
      <c r="A841" s="6"/>
      <c r="B841" s="6"/>
      <c r="C841" s="6"/>
      <c r="D841" s="6"/>
      <c r="E841" s="6"/>
      <c r="F841" s="6"/>
      <c r="G841" s="6"/>
    </row>
    <row r="842" spans="1:7" x14ac:dyDescent="0.3">
      <c r="A842" s="6"/>
      <c r="B842" s="6"/>
      <c r="C842" s="6"/>
      <c r="D842" s="6"/>
      <c r="E842" s="6"/>
      <c r="F842" s="6"/>
      <c r="G842" s="6"/>
    </row>
    <row r="843" spans="1:7" x14ac:dyDescent="0.3">
      <c r="A843" s="6"/>
      <c r="B843" s="6"/>
      <c r="C843" s="6"/>
      <c r="D843" s="6"/>
      <c r="E843" s="6"/>
      <c r="F843" s="6"/>
      <c r="G843" s="6"/>
    </row>
    <row r="844" spans="1:7" x14ac:dyDescent="0.3">
      <c r="A844" s="6"/>
      <c r="B844" s="6"/>
      <c r="C844" s="6"/>
      <c r="D844" s="6"/>
      <c r="E844" s="6"/>
      <c r="F844" s="6"/>
      <c r="G844" s="6"/>
    </row>
    <row r="845" spans="1:7" x14ac:dyDescent="0.3">
      <c r="A845" s="6"/>
      <c r="B845" s="6"/>
      <c r="C845" s="6"/>
      <c r="D845" s="6"/>
      <c r="E845" s="6"/>
      <c r="F845" s="6"/>
      <c r="G845" s="6"/>
    </row>
    <row r="846" spans="1:7" x14ac:dyDescent="0.3">
      <c r="A846" s="6"/>
      <c r="B846" s="6"/>
      <c r="C846" s="6"/>
      <c r="D846" s="6"/>
      <c r="E846" s="6"/>
      <c r="F846" s="6"/>
      <c r="G846" s="6"/>
    </row>
    <row r="847" spans="1:7" x14ac:dyDescent="0.3">
      <c r="A847" s="6"/>
      <c r="B847" s="6"/>
      <c r="C847" s="6"/>
      <c r="D847" s="6"/>
      <c r="E847" s="6"/>
      <c r="F847" s="6"/>
      <c r="G847" s="6"/>
    </row>
    <row r="848" spans="1:7" x14ac:dyDescent="0.3">
      <c r="A848" s="6"/>
      <c r="B848" s="6"/>
      <c r="C848" s="6"/>
      <c r="D848" s="6"/>
      <c r="E848" s="6"/>
      <c r="F848" s="6"/>
      <c r="G848" s="6"/>
    </row>
    <row r="849" spans="1:7" x14ac:dyDescent="0.3">
      <c r="A849" s="6"/>
      <c r="B849" s="6"/>
      <c r="C849" s="6"/>
      <c r="D849" s="6"/>
      <c r="E849" s="6"/>
      <c r="F849" s="6"/>
      <c r="G849" s="6"/>
    </row>
    <row r="850" spans="1:7" x14ac:dyDescent="0.3">
      <c r="A850" s="6"/>
      <c r="B850" s="6"/>
      <c r="C850" s="6"/>
      <c r="D850" s="6"/>
      <c r="E850" s="6"/>
      <c r="F850" s="6"/>
      <c r="G850" s="6"/>
    </row>
    <row r="851" spans="1:7" x14ac:dyDescent="0.3">
      <c r="A851" s="6"/>
      <c r="B851" s="6"/>
      <c r="C851" s="6"/>
      <c r="D851" s="6"/>
      <c r="E851" s="6"/>
      <c r="F851" s="6"/>
      <c r="G851" s="6"/>
    </row>
    <row r="852" spans="1:7" x14ac:dyDescent="0.3">
      <c r="A852" s="6"/>
      <c r="B852" s="6"/>
      <c r="C852" s="6"/>
      <c r="D852" s="6"/>
      <c r="E852" s="6"/>
      <c r="F852" s="6"/>
      <c r="G852" s="6"/>
    </row>
    <row r="853" spans="1:7" x14ac:dyDescent="0.3">
      <c r="A853" s="6"/>
      <c r="B853" s="6"/>
      <c r="C853" s="6"/>
      <c r="D853" s="6"/>
      <c r="E853" s="6"/>
      <c r="F853" s="6"/>
      <c r="G853" s="6"/>
    </row>
    <row r="854" spans="1:7" x14ac:dyDescent="0.3">
      <c r="A854" s="6"/>
      <c r="B854" s="6"/>
      <c r="C854" s="6"/>
      <c r="D854" s="6"/>
      <c r="E854" s="6"/>
      <c r="F854" s="6"/>
      <c r="G854" s="6"/>
    </row>
    <row r="855" spans="1:7" x14ac:dyDescent="0.3">
      <c r="A855" s="6"/>
      <c r="B855" s="6"/>
      <c r="C855" s="6"/>
      <c r="D855" s="6"/>
      <c r="E855" s="6"/>
      <c r="F855" s="6"/>
      <c r="G855" s="6"/>
    </row>
    <row r="856" spans="1:7" x14ac:dyDescent="0.3">
      <c r="A856" s="6"/>
      <c r="B856" s="6"/>
      <c r="C856" s="6"/>
      <c r="D856" s="6"/>
      <c r="E856" s="6"/>
      <c r="F856" s="6"/>
      <c r="G856" s="6"/>
    </row>
    <row r="857" spans="1:7" x14ac:dyDescent="0.3">
      <c r="A857" s="6"/>
      <c r="B857" s="6"/>
      <c r="C857" s="6"/>
      <c r="D857" s="6"/>
      <c r="E857" s="6"/>
      <c r="F857" s="6"/>
      <c r="G857" s="6"/>
    </row>
    <row r="858" spans="1:7" x14ac:dyDescent="0.3">
      <c r="A858" s="6"/>
      <c r="B858" s="6"/>
      <c r="C858" s="6"/>
      <c r="D858" s="6"/>
      <c r="E858" s="6"/>
      <c r="F858" s="6"/>
      <c r="G858" s="6"/>
    </row>
    <row r="859" spans="1:7" x14ac:dyDescent="0.3">
      <c r="A859" s="6"/>
      <c r="B859" s="6"/>
      <c r="C859" s="6"/>
      <c r="D859" s="6"/>
      <c r="E859" s="6"/>
      <c r="F859" s="6"/>
      <c r="G859" s="6"/>
    </row>
    <row r="860" spans="1:7" x14ac:dyDescent="0.3">
      <c r="A860" s="6"/>
      <c r="B860" s="6"/>
      <c r="C860" s="6"/>
      <c r="D860" s="6"/>
      <c r="E860" s="6"/>
      <c r="F860" s="6"/>
      <c r="G860" s="6"/>
    </row>
    <row r="861" spans="1:7" x14ac:dyDescent="0.3">
      <c r="A861" s="6"/>
      <c r="B861" s="6"/>
      <c r="C861" s="6"/>
      <c r="D861" s="6"/>
      <c r="E861" s="6"/>
      <c r="F861" s="6"/>
      <c r="G861" s="6"/>
    </row>
    <row r="862" spans="1:7" x14ac:dyDescent="0.3">
      <c r="A862" s="6"/>
      <c r="B862" s="6"/>
      <c r="C862" s="6"/>
      <c r="D862" s="6"/>
      <c r="E862" s="6"/>
      <c r="F862" s="6"/>
      <c r="G862" s="6"/>
    </row>
    <row r="863" spans="1:7" x14ac:dyDescent="0.3">
      <c r="A863" s="6"/>
      <c r="B863" s="6"/>
      <c r="C863" s="6"/>
      <c r="D863" s="6"/>
      <c r="E863" s="6"/>
      <c r="F863" s="6"/>
      <c r="G863" s="6"/>
    </row>
    <row r="864" spans="1:7" x14ac:dyDescent="0.3">
      <c r="A864" s="6"/>
      <c r="B864" s="6"/>
      <c r="C864" s="6"/>
      <c r="D864" s="6"/>
      <c r="E864" s="6"/>
      <c r="F864" s="6"/>
      <c r="G864" s="6"/>
    </row>
    <row r="865" spans="1:7" x14ac:dyDescent="0.3">
      <c r="A865" s="6"/>
      <c r="B865" s="6"/>
      <c r="C865" s="6"/>
      <c r="D865" s="6"/>
      <c r="E865" s="6"/>
      <c r="F865" s="6"/>
      <c r="G865" s="6"/>
    </row>
    <row r="866" spans="1:7" x14ac:dyDescent="0.3">
      <c r="A866" s="6"/>
      <c r="B866" s="6"/>
      <c r="C866" s="6"/>
      <c r="D866" s="6"/>
      <c r="E866" s="6"/>
      <c r="F866" s="6"/>
      <c r="G866" s="6"/>
    </row>
    <row r="867" spans="1:7" x14ac:dyDescent="0.3">
      <c r="A867" s="6"/>
      <c r="B867" s="6"/>
      <c r="C867" s="6"/>
      <c r="D867" s="6"/>
      <c r="E867" s="6"/>
      <c r="F867" s="6"/>
      <c r="G867" s="6"/>
    </row>
    <row r="868" spans="1:7" x14ac:dyDescent="0.3">
      <c r="A868" s="6"/>
      <c r="B868" s="6"/>
      <c r="C868" s="6"/>
      <c r="D868" s="6"/>
      <c r="E868" s="6"/>
      <c r="F868" s="6"/>
      <c r="G868" s="6"/>
    </row>
    <row r="869" spans="1:7" x14ac:dyDescent="0.3">
      <c r="A869" s="6"/>
      <c r="B869" s="6"/>
      <c r="C869" s="6"/>
      <c r="D869" s="6"/>
      <c r="E869" s="6"/>
      <c r="F869" s="6"/>
      <c r="G869" s="6"/>
    </row>
    <row r="870" spans="1:7" x14ac:dyDescent="0.3">
      <c r="A870" s="6"/>
      <c r="B870" s="6"/>
      <c r="C870" s="6"/>
      <c r="D870" s="6"/>
      <c r="E870" s="6"/>
      <c r="F870" s="6"/>
      <c r="G870" s="6"/>
    </row>
    <row r="871" spans="1:7" x14ac:dyDescent="0.3">
      <c r="A871" s="6"/>
      <c r="B871" s="6"/>
      <c r="C871" s="6"/>
      <c r="D871" s="6"/>
      <c r="E871" s="6"/>
      <c r="F871" s="6"/>
      <c r="G871" s="6"/>
    </row>
    <row r="872" spans="1:7" x14ac:dyDescent="0.3">
      <c r="A872" s="6"/>
      <c r="B872" s="6"/>
      <c r="C872" s="6"/>
      <c r="D872" s="6"/>
      <c r="E872" s="6"/>
      <c r="F872" s="6"/>
      <c r="G872" s="6"/>
    </row>
    <row r="873" spans="1:7" x14ac:dyDescent="0.3">
      <c r="A873" s="6"/>
      <c r="B873" s="6"/>
      <c r="C873" s="6"/>
      <c r="D873" s="6"/>
      <c r="E873" s="6"/>
      <c r="F873" s="6"/>
      <c r="G873" s="6"/>
    </row>
    <row r="874" spans="1:7" x14ac:dyDescent="0.3">
      <c r="A874" s="6"/>
      <c r="B874" s="6"/>
      <c r="C874" s="6"/>
      <c r="D874" s="6"/>
      <c r="E874" s="6"/>
      <c r="F874" s="6"/>
      <c r="G874" s="6"/>
    </row>
    <row r="875" spans="1:7" x14ac:dyDescent="0.3">
      <c r="A875" s="6"/>
      <c r="B875" s="6"/>
      <c r="C875" s="6"/>
      <c r="D875" s="6"/>
      <c r="E875" s="6"/>
      <c r="F875" s="6"/>
      <c r="G875" s="6"/>
    </row>
    <row r="876" spans="1:7" x14ac:dyDescent="0.3">
      <c r="A876" s="6"/>
      <c r="B876" s="6"/>
      <c r="C876" s="6"/>
      <c r="D876" s="6"/>
      <c r="E876" s="6"/>
      <c r="F876" s="6"/>
      <c r="G876" s="6"/>
    </row>
    <row r="877" spans="1:7" x14ac:dyDescent="0.3">
      <c r="A877" s="6"/>
      <c r="B877" s="6"/>
      <c r="C877" s="6"/>
      <c r="D877" s="6"/>
      <c r="E877" s="6"/>
      <c r="F877" s="6"/>
      <c r="G877" s="6"/>
    </row>
    <row r="878" spans="1:7" x14ac:dyDescent="0.3">
      <c r="A878" s="6"/>
      <c r="B878" s="6"/>
      <c r="C878" s="6"/>
      <c r="D878" s="6"/>
      <c r="E878" s="6"/>
      <c r="F878" s="6"/>
      <c r="G878" s="6"/>
    </row>
    <row r="879" spans="1:7" x14ac:dyDescent="0.3">
      <c r="A879" s="6"/>
      <c r="B879" s="6"/>
      <c r="C879" s="6"/>
      <c r="D879" s="6"/>
      <c r="E879" s="6"/>
      <c r="F879" s="6"/>
      <c r="G879" s="6"/>
    </row>
    <row r="880" spans="1:7" x14ac:dyDescent="0.3">
      <c r="A880" s="6"/>
      <c r="B880" s="6"/>
      <c r="C880" s="6"/>
      <c r="D880" s="6"/>
      <c r="E880" s="6"/>
      <c r="F880" s="6"/>
      <c r="G880" s="6"/>
    </row>
    <row r="881" spans="1:7" x14ac:dyDescent="0.3">
      <c r="A881" s="6"/>
      <c r="B881" s="6"/>
      <c r="C881" s="6"/>
      <c r="D881" s="6"/>
      <c r="E881" s="6"/>
      <c r="F881" s="6"/>
      <c r="G881" s="6"/>
    </row>
    <row r="882" spans="1:7" x14ac:dyDescent="0.3">
      <c r="A882" s="6"/>
      <c r="B882" s="6"/>
      <c r="C882" s="6"/>
      <c r="D882" s="6"/>
      <c r="E882" s="6"/>
      <c r="F882" s="6"/>
      <c r="G882" s="6"/>
    </row>
    <row r="883" spans="1:7" x14ac:dyDescent="0.3">
      <c r="A883" s="6"/>
      <c r="B883" s="6"/>
      <c r="C883" s="6"/>
      <c r="D883" s="6"/>
      <c r="E883" s="6"/>
      <c r="F883" s="6"/>
      <c r="G883" s="6"/>
    </row>
    <row r="884" spans="1:7" x14ac:dyDescent="0.3">
      <c r="A884" s="6"/>
      <c r="B884" s="6"/>
      <c r="C884" s="6"/>
      <c r="D884" s="6"/>
      <c r="E884" s="6"/>
      <c r="F884" s="6"/>
      <c r="G884" s="6"/>
    </row>
    <row r="885" spans="1:7" x14ac:dyDescent="0.3">
      <c r="A885" s="6"/>
      <c r="B885" s="6"/>
      <c r="C885" s="6"/>
      <c r="D885" s="6"/>
      <c r="E885" s="6"/>
      <c r="F885" s="6"/>
      <c r="G885" s="6"/>
    </row>
    <row r="886" spans="1:7" x14ac:dyDescent="0.3">
      <c r="A886" s="6"/>
      <c r="B886" s="6"/>
      <c r="C886" s="6"/>
      <c r="D886" s="6"/>
      <c r="E886" s="6"/>
      <c r="F886" s="6"/>
      <c r="G886" s="6"/>
    </row>
    <row r="887" spans="1:7" x14ac:dyDescent="0.3">
      <c r="A887" s="6"/>
      <c r="B887" s="6"/>
      <c r="C887" s="6"/>
      <c r="D887" s="6"/>
      <c r="E887" s="6"/>
      <c r="F887" s="6"/>
      <c r="G887" s="6"/>
    </row>
    <row r="888" spans="1:7" x14ac:dyDescent="0.3">
      <c r="A888" s="6"/>
      <c r="B888" s="6"/>
      <c r="C888" s="6"/>
      <c r="D888" s="6"/>
      <c r="E888" s="6"/>
      <c r="F888" s="6"/>
      <c r="G888" s="6"/>
    </row>
    <row r="889" spans="1:7" x14ac:dyDescent="0.3">
      <c r="A889" s="6"/>
      <c r="B889" s="6"/>
      <c r="C889" s="6"/>
      <c r="D889" s="6"/>
      <c r="E889" s="6"/>
      <c r="F889" s="6"/>
      <c r="G889" s="6"/>
    </row>
    <row r="890" spans="1:7" x14ac:dyDescent="0.3">
      <c r="A890" s="6"/>
      <c r="B890" s="6"/>
      <c r="C890" s="6"/>
      <c r="D890" s="6"/>
      <c r="E890" s="6"/>
      <c r="F890" s="6"/>
      <c r="G890" s="6"/>
    </row>
    <row r="891" spans="1:7" x14ac:dyDescent="0.3">
      <c r="A891" s="6"/>
      <c r="B891" s="6"/>
      <c r="C891" s="6"/>
      <c r="D891" s="6"/>
      <c r="E891" s="6"/>
      <c r="F891" s="6"/>
      <c r="G891" s="6"/>
    </row>
    <row r="892" spans="1:7" x14ac:dyDescent="0.3">
      <c r="A892" s="6"/>
      <c r="B892" s="6"/>
      <c r="C892" s="6"/>
      <c r="D892" s="6"/>
      <c r="E892" s="6"/>
      <c r="F892" s="6"/>
      <c r="G892" s="6"/>
    </row>
    <row r="893" spans="1:7" x14ac:dyDescent="0.3">
      <c r="A893" s="6"/>
      <c r="B893" s="6"/>
      <c r="C893" s="6"/>
      <c r="D893" s="6"/>
      <c r="E893" s="6"/>
      <c r="F893" s="6"/>
      <c r="G893" s="6"/>
    </row>
    <row r="894" spans="1:7" x14ac:dyDescent="0.3">
      <c r="A894" s="6"/>
      <c r="B894" s="6"/>
      <c r="C894" s="6"/>
      <c r="D894" s="6"/>
      <c r="E894" s="6"/>
      <c r="F894" s="6"/>
      <c r="G894" s="6"/>
    </row>
    <row r="895" spans="1:7" x14ac:dyDescent="0.3">
      <c r="A895" s="6"/>
      <c r="B895" s="6"/>
      <c r="C895" s="6"/>
      <c r="D895" s="6"/>
      <c r="E895" s="6"/>
      <c r="F895" s="6"/>
      <c r="G895" s="6"/>
    </row>
    <row r="896" spans="1:7" x14ac:dyDescent="0.3">
      <c r="A896" s="6"/>
      <c r="B896" s="6"/>
      <c r="C896" s="6"/>
      <c r="D896" s="6"/>
      <c r="E896" s="6"/>
      <c r="F896" s="6"/>
      <c r="G896" s="6"/>
    </row>
    <row r="897" spans="1:7" x14ac:dyDescent="0.3">
      <c r="A897" s="6"/>
      <c r="B897" s="6"/>
      <c r="C897" s="6"/>
      <c r="D897" s="6"/>
      <c r="E897" s="6"/>
      <c r="F897" s="6"/>
      <c r="G897" s="6"/>
    </row>
    <row r="898" spans="1:7" x14ac:dyDescent="0.3">
      <c r="A898" s="6"/>
      <c r="B898" s="6"/>
      <c r="C898" s="6"/>
      <c r="D898" s="6"/>
      <c r="E898" s="6"/>
      <c r="F898" s="6"/>
      <c r="G898" s="6"/>
    </row>
    <row r="899" spans="1:7" x14ac:dyDescent="0.3">
      <c r="A899" s="6"/>
      <c r="B899" s="6"/>
      <c r="C899" s="6"/>
      <c r="D899" s="6"/>
      <c r="E899" s="6"/>
      <c r="F899" s="6"/>
      <c r="G899" s="6"/>
    </row>
    <row r="900" spans="1:7" x14ac:dyDescent="0.3">
      <c r="A900" s="6"/>
      <c r="B900" s="6"/>
      <c r="C900" s="6"/>
      <c r="D900" s="6"/>
      <c r="E900" s="6"/>
      <c r="F900" s="6"/>
      <c r="G900" s="6"/>
    </row>
    <row r="901" spans="1:7" x14ac:dyDescent="0.3">
      <c r="A901" s="6"/>
      <c r="B901" s="6"/>
      <c r="C901" s="6"/>
      <c r="D901" s="6"/>
      <c r="E901" s="6"/>
      <c r="F901" s="6"/>
      <c r="G901" s="6"/>
    </row>
    <row r="902" spans="1:7" x14ac:dyDescent="0.3">
      <c r="A902" s="6"/>
      <c r="B902" s="6"/>
      <c r="C902" s="6"/>
      <c r="D902" s="6"/>
      <c r="E902" s="6"/>
      <c r="F902" s="6"/>
      <c r="G902" s="6"/>
    </row>
    <row r="903" spans="1:7" x14ac:dyDescent="0.3">
      <c r="A903" s="6"/>
      <c r="B903" s="6"/>
      <c r="C903" s="6"/>
      <c r="D903" s="6"/>
      <c r="E903" s="6"/>
      <c r="F903" s="6"/>
      <c r="G903" s="6"/>
    </row>
    <row r="904" spans="1:7" x14ac:dyDescent="0.3">
      <c r="A904" s="6"/>
      <c r="B904" s="6"/>
      <c r="C904" s="6"/>
      <c r="D904" s="6"/>
      <c r="E904" s="6"/>
      <c r="F904" s="6"/>
      <c r="G904" s="6"/>
    </row>
    <row r="905" spans="1:7" x14ac:dyDescent="0.3">
      <c r="A905" s="6"/>
      <c r="B905" s="6"/>
      <c r="C905" s="6"/>
      <c r="D905" s="6"/>
      <c r="E905" s="6"/>
      <c r="F905" s="6"/>
      <c r="G905" s="6"/>
    </row>
    <row r="906" spans="1:7" x14ac:dyDescent="0.3">
      <c r="A906" s="6"/>
      <c r="B906" s="6"/>
      <c r="C906" s="6"/>
      <c r="D906" s="6"/>
      <c r="E906" s="6"/>
      <c r="F906" s="6"/>
      <c r="G906" s="6"/>
    </row>
    <row r="907" spans="1:7" x14ac:dyDescent="0.3">
      <c r="A907" s="6"/>
      <c r="B907" s="6"/>
      <c r="C907" s="6"/>
      <c r="D907" s="6"/>
      <c r="E907" s="6"/>
      <c r="F907" s="6"/>
      <c r="G907" s="6"/>
    </row>
    <row r="908" spans="1:7" x14ac:dyDescent="0.3">
      <c r="A908" s="6"/>
      <c r="B908" s="6"/>
      <c r="C908" s="6"/>
      <c r="D908" s="6"/>
      <c r="E908" s="6"/>
      <c r="F908" s="6"/>
      <c r="G908" s="6"/>
    </row>
    <row r="909" spans="1:7" x14ac:dyDescent="0.3">
      <c r="A909" s="6"/>
      <c r="B909" s="6"/>
      <c r="C909" s="6"/>
      <c r="D909" s="6"/>
      <c r="E909" s="6"/>
      <c r="F909" s="6"/>
      <c r="G909" s="6"/>
    </row>
    <row r="910" spans="1:7" x14ac:dyDescent="0.3">
      <c r="A910" s="6"/>
      <c r="B910" s="6"/>
      <c r="C910" s="6"/>
      <c r="D910" s="6"/>
      <c r="E910" s="6"/>
      <c r="F910" s="6"/>
      <c r="G910" s="6"/>
    </row>
    <row r="911" spans="1:7" x14ac:dyDescent="0.3">
      <c r="A911" s="6"/>
      <c r="B911" s="6"/>
      <c r="C911" s="6"/>
      <c r="D911" s="6"/>
      <c r="E911" s="6"/>
      <c r="F911" s="6"/>
      <c r="G911" s="6"/>
    </row>
    <row r="912" spans="1:7" x14ac:dyDescent="0.3">
      <c r="A912" s="6"/>
      <c r="B912" s="6"/>
      <c r="C912" s="6"/>
      <c r="D912" s="6"/>
      <c r="E912" s="6"/>
      <c r="F912" s="6"/>
      <c r="G912" s="6"/>
    </row>
    <row r="913" spans="1:7" x14ac:dyDescent="0.3">
      <c r="A913" s="6"/>
      <c r="B913" s="6"/>
      <c r="C913" s="6"/>
      <c r="D913" s="6"/>
      <c r="E913" s="6"/>
      <c r="F913" s="6"/>
      <c r="G913" s="6"/>
    </row>
    <row r="914" spans="1:7" x14ac:dyDescent="0.3">
      <c r="A914" s="6"/>
      <c r="B914" s="6"/>
      <c r="C914" s="6"/>
      <c r="D914" s="6"/>
      <c r="E914" s="6"/>
      <c r="F914" s="6"/>
      <c r="G914" s="6"/>
    </row>
    <row r="915" spans="1:7" x14ac:dyDescent="0.3">
      <c r="A915" s="6"/>
      <c r="B915" s="6"/>
      <c r="C915" s="6"/>
      <c r="D915" s="6"/>
      <c r="E915" s="6"/>
      <c r="F915" s="6"/>
      <c r="G915" s="6"/>
    </row>
    <row r="916" spans="1:7" x14ac:dyDescent="0.3">
      <c r="A916" s="6"/>
      <c r="B916" s="6"/>
      <c r="C916" s="6"/>
      <c r="D916" s="6"/>
      <c r="E916" s="6"/>
      <c r="F916" s="6"/>
      <c r="G916" s="6"/>
    </row>
    <row r="917" spans="1:7" x14ac:dyDescent="0.3">
      <c r="A917" s="6"/>
      <c r="B917" s="6"/>
      <c r="C917" s="6"/>
      <c r="D917" s="6"/>
      <c r="E917" s="6"/>
      <c r="F917" s="6"/>
      <c r="G917" s="6"/>
    </row>
    <row r="918" spans="1:7" x14ac:dyDescent="0.3">
      <c r="A918" s="6"/>
      <c r="B918" s="6"/>
      <c r="C918" s="6"/>
      <c r="D918" s="6"/>
      <c r="E918" s="6"/>
      <c r="F918" s="6"/>
      <c r="G918" s="6"/>
    </row>
    <row r="919" spans="1:7" x14ac:dyDescent="0.3">
      <c r="A919" s="6"/>
      <c r="B919" s="6"/>
      <c r="C919" s="6"/>
      <c r="D919" s="6"/>
      <c r="E919" s="6"/>
      <c r="F919" s="6"/>
      <c r="G919" s="6"/>
    </row>
    <row r="920" spans="1:7" x14ac:dyDescent="0.3">
      <c r="A920" s="6"/>
      <c r="B920" s="6"/>
      <c r="C920" s="6"/>
      <c r="D920" s="6"/>
      <c r="E920" s="6"/>
      <c r="F920" s="6"/>
      <c r="G920" s="6"/>
    </row>
    <row r="921" spans="1:7" x14ac:dyDescent="0.3">
      <c r="A921" s="6"/>
      <c r="B921" s="6"/>
      <c r="C921" s="6"/>
      <c r="D921" s="6"/>
      <c r="E921" s="6"/>
      <c r="F921" s="6"/>
      <c r="G921" s="6"/>
    </row>
    <row r="922" spans="1:7" x14ac:dyDescent="0.3">
      <c r="A922" s="6"/>
      <c r="B922" s="6"/>
      <c r="C922" s="6"/>
      <c r="D922" s="6"/>
      <c r="E922" s="6"/>
      <c r="F922" s="6"/>
      <c r="G922" s="6"/>
    </row>
    <row r="923" spans="1:7" x14ac:dyDescent="0.3">
      <c r="A923" s="6"/>
      <c r="B923" s="6"/>
      <c r="C923" s="6"/>
      <c r="D923" s="6"/>
      <c r="E923" s="6"/>
      <c r="F923" s="6"/>
      <c r="G923" s="6"/>
    </row>
    <row r="924" spans="1:7" x14ac:dyDescent="0.3">
      <c r="A924" s="6"/>
      <c r="B924" s="6"/>
      <c r="C924" s="6"/>
      <c r="D924" s="6"/>
      <c r="E924" s="6"/>
      <c r="F924" s="6"/>
      <c r="G924" s="6"/>
    </row>
    <row r="925" spans="1:7" x14ac:dyDescent="0.3">
      <c r="A925" s="6"/>
      <c r="B925" s="6"/>
      <c r="C925" s="6"/>
      <c r="D925" s="6"/>
      <c r="E925" s="6"/>
      <c r="F925" s="6"/>
      <c r="G925" s="6"/>
    </row>
    <row r="926" spans="1:7" x14ac:dyDescent="0.3">
      <c r="A926" s="6"/>
      <c r="B926" s="6"/>
      <c r="C926" s="6"/>
      <c r="D926" s="6"/>
      <c r="E926" s="6"/>
      <c r="F926" s="6"/>
      <c r="G926" s="6"/>
    </row>
    <row r="927" spans="1:7" x14ac:dyDescent="0.3">
      <c r="A927" s="6"/>
      <c r="B927" s="6"/>
      <c r="C927" s="6"/>
      <c r="D927" s="6"/>
      <c r="E927" s="6"/>
      <c r="F927" s="6"/>
      <c r="G927" s="6"/>
    </row>
    <row r="928" spans="1:7" x14ac:dyDescent="0.3">
      <c r="A928" s="6"/>
      <c r="B928" s="6"/>
      <c r="C928" s="6"/>
      <c r="D928" s="6"/>
      <c r="E928" s="6"/>
      <c r="F928" s="6"/>
      <c r="G928" s="6"/>
    </row>
    <row r="929" spans="1:7" x14ac:dyDescent="0.3">
      <c r="A929" s="6"/>
      <c r="B929" s="6"/>
      <c r="C929" s="6"/>
      <c r="D929" s="6"/>
      <c r="E929" s="6"/>
      <c r="F929" s="6"/>
      <c r="G929" s="6"/>
    </row>
    <row r="930" spans="1:7" x14ac:dyDescent="0.3">
      <c r="A930" s="6"/>
      <c r="B930" s="6"/>
      <c r="C930" s="6"/>
      <c r="D930" s="6"/>
      <c r="E930" s="6"/>
      <c r="F930" s="6"/>
      <c r="G930" s="6"/>
    </row>
    <row r="931" spans="1:7" x14ac:dyDescent="0.3">
      <c r="A931" s="6"/>
      <c r="B931" s="6"/>
      <c r="C931" s="6"/>
      <c r="D931" s="6"/>
      <c r="E931" s="6"/>
      <c r="F931" s="6"/>
      <c r="G931" s="6"/>
    </row>
    <row r="932" spans="1:7" x14ac:dyDescent="0.3">
      <c r="A932" s="6"/>
      <c r="B932" s="6"/>
      <c r="C932" s="6"/>
      <c r="D932" s="6"/>
      <c r="E932" s="6"/>
      <c r="F932" s="6"/>
      <c r="G932" s="6"/>
    </row>
    <row r="933" spans="1:7" x14ac:dyDescent="0.3">
      <c r="A933" s="6"/>
      <c r="B933" s="6"/>
      <c r="C933" s="6"/>
      <c r="D933" s="6"/>
      <c r="E933" s="6"/>
      <c r="F933" s="6"/>
      <c r="G933" s="6"/>
    </row>
    <row r="934" spans="1:7" x14ac:dyDescent="0.3">
      <c r="A934" s="6"/>
      <c r="B934" s="6"/>
      <c r="C934" s="6"/>
      <c r="D934" s="6"/>
      <c r="E934" s="6"/>
      <c r="F934" s="6"/>
      <c r="G934" s="6"/>
    </row>
    <row r="935" spans="1:7" x14ac:dyDescent="0.3">
      <c r="A935" s="6"/>
      <c r="B935" s="6"/>
      <c r="C935" s="6"/>
      <c r="D935" s="6"/>
      <c r="E935" s="6"/>
      <c r="F935" s="6"/>
      <c r="G935" s="6"/>
    </row>
    <row r="936" spans="1:7" x14ac:dyDescent="0.3">
      <c r="A936" s="6"/>
      <c r="B936" s="6"/>
      <c r="C936" s="6"/>
      <c r="D936" s="6"/>
      <c r="E936" s="6"/>
      <c r="F936" s="6"/>
      <c r="G936" s="6"/>
    </row>
    <row r="937" spans="1:7" x14ac:dyDescent="0.3">
      <c r="A937" s="6"/>
      <c r="B937" s="6"/>
      <c r="C937" s="6"/>
      <c r="D937" s="6"/>
      <c r="E937" s="6"/>
      <c r="F937" s="6"/>
      <c r="G937" s="6"/>
    </row>
    <row r="938" spans="1:7" x14ac:dyDescent="0.3">
      <c r="A938" s="6"/>
      <c r="B938" s="6"/>
      <c r="C938" s="6"/>
      <c r="D938" s="6"/>
      <c r="E938" s="6"/>
      <c r="F938" s="6"/>
      <c r="G938" s="6"/>
    </row>
    <row r="939" spans="1:7" x14ac:dyDescent="0.3">
      <c r="A939" s="6"/>
      <c r="B939" s="6"/>
      <c r="C939" s="6"/>
      <c r="D939" s="6"/>
      <c r="E939" s="6"/>
      <c r="F939" s="6"/>
      <c r="G939" s="6"/>
    </row>
    <row r="940" spans="1:7" x14ac:dyDescent="0.3">
      <c r="A940" s="6"/>
      <c r="B940" s="6"/>
      <c r="C940" s="6"/>
      <c r="D940" s="6"/>
      <c r="E940" s="6"/>
      <c r="F940" s="6"/>
      <c r="G940" s="6"/>
    </row>
    <row r="941" spans="1:7" x14ac:dyDescent="0.3">
      <c r="A941" s="6"/>
      <c r="B941" s="6"/>
      <c r="C941" s="6"/>
      <c r="D941" s="6"/>
      <c r="E941" s="6"/>
      <c r="F941" s="6"/>
      <c r="G941" s="6"/>
    </row>
    <row r="942" spans="1:7" x14ac:dyDescent="0.3">
      <c r="A942" s="6"/>
      <c r="B942" s="6"/>
      <c r="C942" s="6"/>
      <c r="D942" s="6"/>
      <c r="E942" s="6"/>
      <c r="F942" s="6"/>
      <c r="G942" s="6"/>
    </row>
    <row r="943" spans="1:7" x14ac:dyDescent="0.3">
      <c r="A943" s="6"/>
      <c r="B943" s="6"/>
      <c r="C943" s="6"/>
      <c r="D943" s="6"/>
      <c r="E943" s="6"/>
      <c r="F943" s="6"/>
      <c r="G943" s="6"/>
    </row>
    <row r="944" spans="1:7" x14ac:dyDescent="0.3">
      <c r="A944" s="6"/>
      <c r="B944" s="6"/>
      <c r="C944" s="6"/>
      <c r="D944" s="6"/>
      <c r="E944" s="6"/>
      <c r="F944" s="6"/>
      <c r="G944" s="6"/>
    </row>
    <row r="945" spans="1:7" x14ac:dyDescent="0.3">
      <c r="A945" s="6"/>
      <c r="B945" s="6"/>
      <c r="C945" s="6"/>
      <c r="D945" s="6"/>
      <c r="E945" s="6"/>
      <c r="F945" s="6"/>
      <c r="G945" s="6"/>
    </row>
    <row r="946" spans="1:7" x14ac:dyDescent="0.3">
      <c r="A946" s="6"/>
      <c r="B946" s="6"/>
      <c r="C946" s="6"/>
      <c r="D946" s="6"/>
      <c r="E946" s="6"/>
      <c r="F946" s="6"/>
      <c r="G946" s="6"/>
    </row>
    <row r="947" spans="1:7" x14ac:dyDescent="0.3">
      <c r="A947" s="6"/>
      <c r="B947" s="6"/>
      <c r="C947" s="6"/>
      <c r="D947" s="6"/>
      <c r="E947" s="6"/>
      <c r="F947" s="6"/>
      <c r="G947" s="6"/>
    </row>
    <row r="948" spans="1:7" x14ac:dyDescent="0.3">
      <c r="A948" s="6"/>
      <c r="B948" s="6"/>
      <c r="C948" s="6"/>
      <c r="D948" s="6"/>
      <c r="E948" s="6"/>
      <c r="F948" s="6"/>
      <c r="G948" s="6"/>
    </row>
    <row r="949" spans="1:7" x14ac:dyDescent="0.3">
      <c r="A949" s="6"/>
      <c r="B949" s="6"/>
      <c r="C949" s="6"/>
      <c r="D949" s="6"/>
      <c r="E949" s="6"/>
      <c r="F949" s="6"/>
      <c r="G949" s="6"/>
    </row>
    <row r="950" spans="1:7" x14ac:dyDescent="0.3">
      <c r="A950" s="6"/>
      <c r="B950" s="6"/>
      <c r="C950" s="6"/>
      <c r="D950" s="6"/>
      <c r="E950" s="6"/>
      <c r="F950" s="6"/>
      <c r="G950" s="6"/>
    </row>
    <row r="951" spans="1:7" x14ac:dyDescent="0.3">
      <c r="A951" s="6"/>
      <c r="B951" s="6"/>
      <c r="C951" s="6"/>
      <c r="D951" s="6"/>
      <c r="E951" s="6"/>
      <c r="F951" s="6"/>
      <c r="G951" s="6"/>
    </row>
    <row r="952" spans="1:7" x14ac:dyDescent="0.3">
      <c r="A952" s="6"/>
      <c r="B952" s="6"/>
      <c r="C952" s="6"/>
      <c r="D952" s="6"/>
      <c r="E952" s="6"/>
      <c r="F952" s="6"/>
      <c r="G952" s="6"/>
    </row>
    <row r="953" spans="1:7" x14ac:dyDescent="0.3">
      <c r="A953" s="6"/>
      <c r="B953" s="6"/>
      <c r="C953" s="6"/>
      <c r="D953" s="6"/>
      <c r="E953" s="6"/>
      <c r="F953" s="6"/>
      <c r="G953" s="6"/>
    </row>
    <row r="954" spans="1:7" x14ac:dyDescent="0.3">
      <c r="A954" s="6"/>
      <c r="B954" s="6"/>
      <c r="C954" s="6"/>
      <c r="D954" s="6"/>
      <c r="E954" s="6"/>
      <c r="F954" s="6"/>
      <c r="G954" s="6"/>
    </row>
    <row r="955" spans="1:7" x14ac:dyDescent="0.3">
      <c r="A955" s="6"/>
      <c r="B955" s="6"/>
      <c r="C955" s="6"/>
      <c r="D955" s="6"/>
      <c r="E955" s="6"/>
      <c r="F955" s="6"/>
      <c r="G955" s="6"/>
    </row>
    <row r="956" spans="1:7" x14ac:dyDescent="0.3">
      <c r="A956" s="6"/>
      <c r="B956" s="6"/>
      <c r="C956" s="6"/>
      <c r="D956" s="6"/>
      <c r="E956" s="6"/>
      <c r="F956" s="6"/>
      <c r="G956" s="6"/>
    </row>
    <row r="957" spans="1:7" x14ac:dyDescent="0.3">
      <c r="A957" s="6"/>
      <c r="B957" s="6"/>
      <c r="C957" s="6"/>
      <c r="D957" s="6"/>
      <c r="E957" s="6"/>
      <c r="F957" s="6"/>
      <c r="G957" s="6"/>
    </row>
    <row r="958" spans="1:7" x14ac:dyDescent="0.3">
      <c r="A958" s="6"/>
      <c r="B958" s="6"/>
      <c r="C958" s="6"/>
      <c r="D958" s="6"/>
      <c r="E958" s="6"/>
      <c r="F958" s="6"/>
      <c r="G958" s="6"/>
    </row>
    <row r="959" spans="1:7" x14ac:dyDescent="0.3">
      <c r="A959" s="6"/>
      <c r="B959" s="6"/>
      <c r="C959" s="6"/>
      <c r="D959" s="6"/>
      <c r="E959" s="6"/>
      <c r="F959" s="6"/>
      <c r="G959" s="6"/>
    </row>
    <row r="960" spans="1:7" x14ac:dyDescent="0.3">
      <c r="A960" s="6"/>
      <c r="B960" s="6"/>
      <c r="C960" s="6"/>
      <c r="D960" s="6"/>
      <c r="E960" s="6"/>
      <c r="F960" s="6"/>
      <c r="G960" s="6"/>
    </row>
    <row r="961" spans="1:7" x14ac:dyDescent="0.3">
      <c r="A961" s="6"/>
      <c r="B961" s="6"/>
      <c r="C961" s="6"/>
      <c r="D961" s="6"/>
      <c r="E961" s="6"/>
      <c r="F961" s="6"/>
      <c r="G961" s="6"/>
    </row>
    <row r="962" spans="1:7" x14ac:dyDescent="0.3">
      <c r="A962" s="6"/>
      <c r="B962" s="6"/>
      <c r="C962" s="6"/>
      <c r="D962" s="6"/>
      <c r="E962" s="6"/>
      <c r="F962" s="6"/>
      <c r="G962" s="6"/>
    </row>
    <row r="963" spans="1:7" x14ac:dyDescent="0.3">
      <c r="A963" s="6"/>
      <c r="B963" s="6"/>
      <c r="C963" s="6"/>
      <c r="D963" s="6"/>
      <c r="E963" s="6"/>
      <c r="F963" s="6"/>
      <c r="G963" s="6"/>
    </row>
    <row r="964" spans="1:7" x14ac:dyDescent="0.3">
      <c r="A964" s="6"/>
      <c r="B964" s="6"/>
      <c r="C964" s="6"/>
      <c r="D964" s="6"/>
      <c r="E964" s="6"/>
      <c r="F964" s="6"/>
      <c r="G964" s="6"/>
    </row>
    <row r="965" spans="1:7" x14ac:dyDescent="0.3">
      <c r="A965" s="6"/>
      <c r="B965" s="6"/>
      <c r="C965" s="6"/>
      <c r="D965" s="6"/>
      <c r="E965" s="6"/>
      <c r="F965" s="6"/>
      <c r="G965" s="6"/>
    </row>
    <row r="966" spans="1:7" x14ac:dyDescent="0.3">
      <c r="A966" s="6"/>
      <c r="B966" s="6"/>
      <c r="C966" s="6"/>
      <c r="D966" s="6"/>
      <c r="E966" s="6"/>
      <c r="F966" s="6"/>
      <c r="G966" s="6"/>
    </row>
    <row r="967" spans="1:7" x14ac:dyDescent="0.3">
      <c r="A967" s="6"/>
      <c r="B967" s="6"/>
      <c r="C967" s="6"/>
      <c r="D967" s="6"/>
      <c r="E967" s="6"/>
      <c r="F967" s="6"/>
      <c r="G967" s="6"/>
    </row>
    <row r="968" spans="1:7" x14ac:dyDescent="0.3">
      <c r="A968" s="6"/>
      <c r="B968" s="6"/>
      <c r="C968" s="6"/>
      <c r="D968" s="6"/>
      <c r="E968" s="6"/>
      <c r="F968" s="6"/>
      <c r="G968" s="6"/>
    </row>
    <row r="969" spans="1:7" x14ac:dyDescent="0.3">
      <c r="A969" s="6"/>
      <c r="B969" s="6"/>
      <c r="C969" s="6"/>
      <c r="D969" s="6"/>
      <c r="E969" s="6"/>
      <c r="F969" s="6"/>
      <c r="G969" s="6"/>
    </row>
    <row r="970" spans="1:7" x14ac:dyDescent="0.3">
      <c r="A970" s="6"/>
      <c r="B970" s="6"/>
      <c r="C970" s="6"/>
      <c r="D970" s="6"/>
      <c r="E970" s="6"/>
      <c r="F970" s="6"/>
      <c r="G970" s="6"/>
    </row>
    <row r="971" spans="1:7" x14ac:dyDescent="0.3">
      <c r="A971" s="6"/>
      <c r="B971" s="6"/>
      <c r="C971" s="6"/>
      <c r="D971" s="6"/>
      <c r="E971" s="6"/>
      <c r="F971" s="6"/>
      <c r="G971" s="6"/>
    </row>
    <row r="972" spans="1:7" x14ac:dyDescent="0.3">
      <c r="A972" s="6"/>
      <c r="B972" s="6"/>
      <c r="C972" s="6"/>
      <c r="D972" s="6"/>
      <c r="E972" s="6"/>
      <c r="F972" s="6"/>
      <c r="G972" s="6"/>
    </row>
    <row r="973" spans="1:7" x14ac:dyDescent="0.3">
      <c r="A973" s="6"/>
      <c r="B973" s="6"/>
      <c r="C973" s="6"/>
      <c r="D973" s="6"/>
      <c r="E973" s="6"/>
      <c r="F973" s="6"/>
      <c r="G973" s="6"/>
    </row>
    <row r="974" spans="1:7" x14ac:dyDescent="0.3">
      <c r="A974" s="6"/>
      <c r="B974" s="6"/>
      <c r="C974" s="6"/>
      <c r="D974" s="6"/>
      <c r="E974" s="6"/>
      <c r="F974" s="6"/>
      <c r="G974" s="6"/>
    </row>
    <row r="975" spans="1:7" x14ac:dyDescent="0.3">
      <c r="A975" s="6"/>
      <c r="B975" s="6"/>
      <c r="C975" s="6"/>
      <c r="D975" s="6"/>
      <c r="E975" s="6"/>
      <c r="F975" s="6"/>
      <c r="G975" s="6"/>
    </row>
    <row r="976" spans="1:7" x14ac:dyDescent="0.3">
      <c r="A976" s="6"/>
      <c r="B976" s="6"/>
      <c r="C976" s="6"/>
      <c r="D976" s="6"/>
      <c r="E976" s="6"/>
      <c r="F976" s="6"/>
      <c r="G976" s="6"/>
    </row>
    <row r="977" spans="1:7" x14ac:dyDescent="0.3">
      <c r="A977" s="6"/>
      <c r="B977" s="6"/>
      <c r="C977" s="6"/>
      <c r="D977" s="6"/>
      <c r="E977" s="6"/>
      <c r="F977" s="6"/>
      <c r="G977" s="6"/>
    </row>
    <row r="978" spans="1:7" x14ac:dyDescent="0.3">
      <c r="A978" s="6"/>
      <c r="B978" s="6"/>
      <c r="C978" s="6"/>
      <c r="D978" s="6"/>
      <c r="E978" s="6"/>
      <c r="F978" s="6"/>
      <c r="G978" s="6"/>
    </row>
    <row r="979" spans="1:7" x14ac:dyDescent="0.3">
      <c r="A979" s="6"/>
      <c r="B979" s="6"/>
      <c r="C979" s="6"/>
      <c r="D979" s="6"/>
      <c r="E979" s="6"/>
      <c r="F979" s="6"/>
      <c r="G979" s="6"/>
    </row>
    <row r="980" spans="1:7" x14ac:dyDescent="0.3">
      <c r="A980" s="6"/>
      <c r="B980" s="6"/>
      <c r="C980" s="6"/>
      <c r="D980" s="6"/>
      <c r="E980" s="6"/>
      <c r="F980" s="6"/>
      <c r="G980" s="6"/>
    </row>
    <row r="981" spans="1:7" x14ac:dyDescent="0.3">
      <c r="A981" s="6"/>
      <c r="B981" s="6"/>
      <c r="C981" s="6"/>
      <c r="D981" s="6"/>
      <c r="E981" s="6"/>
      <c r="F981" s="6"/>
      <c r="G981" s="6"/>
    </row>
    <row r="982" spans="1:7" x14ac:dyDescent="0.3">
      <c r="A982" s="6"/>
      <c r="B982" s="6"/>
      <c r="C982" s="6"/>
      <c r="D982" s="6"/>
      <c r="E982" s="6"/>
      <c r="F982" s="6"/>
      <c r="G982" s="6"/>
    </row>
    <row r="983" spans="1:7" x14ac:dyDescent="0.3">
      <c r="A983" s="6"/>
      <c r="B983" s="6"/>
      <c r="C983" s="6"/>
      <c r="D983" s="6"/>
      <c r="E983" s="6"/>
      <c r="F983" s="6"/>
      <c r="G983" s="6"/>
    </row>
    <row r="984" spans="1:7" x14ac:dyDescent="0.3">
      <c r="A984" s="6"/>
      <c r="B984" s="6"/>
      <c r="C984" s="6"/>
      <c r="D984" s="6"/>
      <c r="E984" s="6"/>
      <c r="F984" s="6"/>
      <c r="G984" s="6"/>
    </row>
    <row r="985" spans="1:7" x14ac:dyDescent="0.3">
      <c r="A985" s="6"/>
      <c r="B985" s="6"/>
      <c r="C985" s="6"/>
      <c r="D985" s="6"/>
      <c r="E985" s="6"/>
      <c r="F985" s="6"/>
      <c r="G985" s="6"/>
    </row>
    <row r="986" spans="1:7" x14ac:dyDescent="0.3">
      <c r="A986" s="6"/>
      <c r="B986" s="6"/>
      <c r="C986" s="6"/>
      <c r="D986" s="6"/>
      <c r="E986" s="6"/>
      <c r="F986" s="6"/>
      <c r="G986" s="6"/>
    </row>
    <row r="987" spans="1:7" x14ac:dyDescent="0.3">
      <c r="A987" s="6"/>
      <c r="B987" s="6"/>
      <c r="C987" s="6"/>
      <c r="D987" s="6"/>
      <c r="E987" s="6"/>
      <c r="F987" s="6"/>
      <c r="G987" s="6"/>
    </row>
    <row r="988" spans="1:7" x14ac:dyDescent="0.3">
      <c r="A988" s="6"/>
      <c r="B988" s="6"/>
      <c r="C988" s="6"/>
      <c r="D988" s="6"/>
      <c r="E988" s="6"/>
      <c r="F988" s="6"/>
      <c r="G988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1"/>
  <sheetViews>
    <sheetView workbookViewId="0">
      <selection activeCell="G2" sqref="G2:G31"/>
    </sheetView>
  </sheetViews>
  <sheetFormatPr defaultRowHeight="14.4" x14ac:dyDescent="0.3"/>
  <sheetData>
    <row r="1" spans="1:5" x14ac:dyDescent="0.3">
      <c r="A1" t="s">
        <v>30</v>
      </c>
      <c r="B1" s="1">
        <v>44455</v>
      </c>
      <c r="C1" s="1">
        <v>44466</v>
      </c>
      <c r="D1" s="1">
        <v>44473</v>
      </c>
      <c r="E1" s="1">
        <v>44480</v>
      </c>
    </row>
    <row r="2" spans="1:5" x14ac:dyDescent="0.3">
      <c r="A2">
        <v>101</v>
      </c>
      <c r="B2">
        <v>42.524000000000001</v>
      </c>
      <c r="C2">
        <v>27.457999999999998</v>
      </c>
      <c r="D2">
        <v>25.231000000000002</v>
      </c>
      <c r="E2">
        <v>30.814</v>
      </c>
    </row>
    <row r="3" spans="1:5" x14ac:dyDescent="0.3">
      <c r="A3">
        <v>102</v>
      </c>
      <c r="B3">
        <v>48.024000000000001</v>
      </c>
      <c r="C3">
        <v>49.183</v>
      </c>
      <c r="D3">
        <v>51.064</v>
      </c>
      <c r="E3">
        <v>53.875999999999998</v>
      </c>
    </row>
    <row r="4" spans="1:5" x14ac:dyDescent="0.3">
      <c r="A4">
        <v>103</v>
      </c>
      <c r="B4">
        <v>53.572000000000003</v>
      </c>
      <c r="C4">
        <v>43.307000000000002</v>
      </c>
      <c r="D4">
        <v>46.192999999999998</v>
      </c>
      <c r="E4">
        <v>54.354999999999997</v>
      </c>
    </row>
    <row r="5" spans="1:5" x14ac:dyDescent="0.3">
      <c r="A5">
        <v>104</v>
      </c>
      <c r="B5">
        <v>52.034999999999997</v>
      </c>
      <c r="C5">
        <v>48.037999999999997</v>
      </c>
      <c r="D5">
        <v>50.649000000000001</v>
      </c>
      <c r="E5">
        <v>53.375</v>
      </c>
    </row>
    <row r="6" spans="1:5" x14ac:dyDescent="0.3">
      <c r="A6">
        <v>105</v>
      </c>
      <c r="B6">
        <v>76.822999999999993</v>
      </c>
      <c r="C6">
        <v>78.286000000000001</v>
      </c>
      <c r="D6">
        <v>79.375</v>
      </c>
      <c r="E6">
        <v>89.756</v>
      </c>
    </row>
    <row r="7" spans="1:5" x14ac:dyDescent="0.3">
      <c r="A7">
        <v>106</v>
      </c>
      <c r="B7">
        <v>60.341999999999999</v>
      </c>
      <c r="C7">
        <v>59.542000000000002</v>
      </c>
      <c r="D7">
        <v>56.901000000000003</v>
      </c>
      <c r="E7">
        <v>63.201000000000001</v>
      </c>
    </row>
    <row r="8" spans="1:5" x14ac:dyDescent="0.3">
      <c r="A8">
        <v>107</v>
      </c>
      <c r="B8">
        <v>75.2</v>
      </c>
      <c r="C8">
        <v>77.257000000000005</v>
      </c>
      <c r="D8">
        <v>79.686999999999998</v>
      </c>
      <c r="E8">
        <v>82.775999999999996</v>
      </c>
    </row>
    <row r="9" spans="1:5" x14ac:dyDescent="0.3">
      <c r="A9">
        <v>108</v>
      </c>
      <c r="B9">
        <v>35.828000000000003</v>
      </c>
      <c r="C9">
        <v>39.363</v>
      </c>
      <c r="D9">
        <v>43.347000000000001</v>
      </c>
      <c r="E9">
        <v>45.015999999999998</v>
      </c>
    </row>
    <row r="10" spans="1:5" x14ac:dyDescent="0.3">
      <c r="A10">
        <v>109</v>
      </c>
      <c r="B10">
        <v>53.261000000000003</v>
      </c>
      <c r="C10">
        <v>49.32</v>
      </c>
      <c r="D10">
        <v>51.433999999999997</v>
      </c>
      <c r="E10">
        <v>51.237000000000002</v>
      </c>
    </row>
    <row r="11" spans="1:5" x14ac:dyDescent="0.3">
      <c r="A11">
        <v>110</v>
      </c>
      <c r="B11">
        <v>62.383000000000003</v>
      </c>
      <c r="C11">
        <v>57.726999999999997</v>
      </c>
      <c r="D11">
        <v>60.433</v>
      </c>
      <c r="E11">
        <v>53.814999999999998</v>
      </c>
    </row>
    <row r="12" spans="1:5" x14ac:dyDescent="0.3">
      <c r="A12">
        <v>111</v>
      </c>
      <c r="B12">
        <v>60.277999999999999</v>
      </c>
      <c r="C12">
        <v>57.44</v>
      </c>
      <c r="D12">
        <v>55.064999999999998</v>
      </c>
      <c r="E12">
        <v>56.895000000000003</v>
      </c>
    </row>
    <row r="13" spans="1:5" x14ac:dyDescent="0.3">
      <c r="A13">
        <v>112</v>
      </c>
      <c r="B13">
        <v>50.734000000000002</v>
      </c>
      <c r="C13">
        <v>49.317999999999998</v>
      </c>
      <c r="D13">
        <v>47.884</v>
      </c>
      <c r="E13">
        <v>45.167999999999999</v>
      </c>
    </row>
    <row r="14" spans="1:5" x14ac:dyDescent="0.3">
      <c r="A14">
        <v>113</v>
      </c>
      <c r="B14">
        <v>87.885000000000005</v>
      </c>
      <c r="C14">
        <v>90.078000000000003</v>
      </c>
      <c r="D14">
        <v>95.033000000000001</v>
      </c>
      <c r="E14">
        <v>102.322</v>
      </c>
    </row>
    <row r="15" spans="1:5" x14ac:dyDescent="0.3">
      <c r="A15">
        <v>114</v>
      </c>
      <c r="B15">
        <v>60.682000000000002</v>
      </c>
      <c r="C15">
        <v>72.251000000000005</v>
      </c>
      <c r="D15">
        <v>75.239000000000004</v>
      </c>
      <c r="E15">
        <v>86.066999999999993</v>
      </c>
    </row>
    <row r="16" spans="1:5" x14ac:dyDescent="0.3">
      <c r="A16">
        <v>115</v>
      </c>
      <c r="B16">
        <v>82.409000000000006</v>
      </c>
      <c r="C16">
        <v>70.436000000000007</v>
      </c>
      <c r="D16">
        <v>71.692999999999998</v>
      </c>
      <c r="E16">
        <v>70.98</v>
      </c>
    </row>
    <row r="17" spans="1:5" x14ac:dyDescent="0.3">
      <c r="A17">
        <v>116</v>
      </c>
      <c r="B17">
        <v>96.289000000000001</v>
      </c>
      <c r="C17">
        <v>97.701999999999998</v>
      </c>
      <c r="D17">
        <v>93.884</v>
      </c>
      <c r="E17">
        <v>92.972999999999999</v>
      </c>
    </row>
    <row r="18" spans="1:5" x14ac:dyDescent="0.3">
      <c r="A18">
        <v>117</v>
      </c>
      <c r="B18">
        <v>86.355000000000004</v>
      </c>
      <c r="C18">
        <v>97.367999999999995</v>
      </c>
      <c r="D18">
        <v>98.43</v>
      </c>
      <c r="E18">
        <v>103.367</v>
      </c>
    </row>
    <row r="19" spans="1:5" x14ac:dyDescent="0.3">
      <c r="A19">
        <v>118</v>
      </c>
      <c r="B19">
        <v>66.325000000000003</v>
      </c>
      <c r="C19">
        <v>70.691999999999993</v>
      </c>
      <c r="D19">
        <v>78.412000000000006</v>
      </c>
      <c r="E19">
        <v>83.263000000000005</v>
      </c>
    </row>
    <row r="20" spans="1:5" x14ac:dyDescent="0.3">
      <c r="A20">
        <v>119</v>
      </c>
      <c r="B20">
        <v>90.820999999999998</v>
      </c>
      <c r="C20">
        <v>86.414000000000001</v>
      </c>
      <c r="D20">
        <v>83.364000000000004</v>
      </c>
      <c r="E20">
        <v>73.268000000000001</v>
      </c>
    </row>
    <row r="21" spans="1:5" x14ac:dyDescent="0.3">
      <c r="A21">
        <v>120</v>
      </c>
      <c r="B21">
        <v>55.018999999999998</v>
      </c>
      <c r="C21">
        <v>52.277000000000001</v>
      </c>
      <c r="D21">
        <v>52.951999999999998</v>
      </c>
      <c r="E21">
        <v>51.741999999999997</v>
      </c>
    </row>
    <row r="22" spans="1:5" x14ac:dyDescent="0.3">
      <c r="A22">
        <v>121</v>
      </c>
      <c r="B22">
        <v>98.94</v>
      </c>
      <c r="C22">
        <v>96.863</v>
      </c>
      <c r="D22">
        <v>96.343999999999994</v>
      </c>
      <c r="E22">
        <v>109.919</v>
      </c>
    </row>
    <row r="23" spans="1:5" x14ac:dyDescent="0.3">
      <c r="A23">
        <v>122</v>
      </c>
      <c r="B23">
        <v>110.974</v>
      </c>
      <c r="C23">
        <v>114.589</v>
      </c>
      <c r="D23">
        <v>127.06399999999999</v>
      </c>
      <c r="E23">
        <v>120.003</v>
      </c>
    </row>
    <row r="24" spans="1:5" x14ac:dyDescent="0.3">
      <c r="A24">
        <v>123</v>
      </c>
      <c r="B24">
        <v>85.013999999999996</v>
      </c>
      <c r="C24">
        <v>85.238</v>
      </c>
      <c r="D24">
        <v>77.591999999999999</v>
      </c>
      <c r="E24">
        <v>77.498000000000005</v>
      </c>
    </row>
    <row r="25" spans="1:5" x14ac:dyDescent="0.3">
      <c r="A25">
        <v>124</v>
      </c>
      <c r="B25">
        <v>54.572000000000003</v>
      </c>
      <c r="C25">
        <v>59.938000000000002</v>
      </c>
      <c r="D25">
        <v>67.313000000000002</v>
      </c>
      <c r="E25">
        <v>74.775000000000006</v>
      </c>
    </row>
    <row r="26" spans="1:5" x14ac:dyDescent="0.3">
      <c r="A26">
        <v>125</v>
      </c>
      <c r="B26">
        <v>54.683999999999997</v>
      </c>
      <c r="C26">
        <v>69.625</v>
      </c>
      <c r="D26">
        <v>71.683000000000007</v>
      </c>
      <c r="E26">
        <v>78.781999999999996</v>
      </c>
    </row>
    <row r="27" spans="1:5" x14ac:dyDescent="0.3">
      <c r="A27">
        <v>126</v>
      </c>
      <c r="B27">
        <v>48.948</v>
      </c>
      <c r="C27">
        <v>52.747</v>
      </c>
      <c r="D27">
        <v>48.99</v>
      </c>
      <c r="E27">
        <v>52.832999999999998</v>
      </c>
    </row>
    <row r="28" spans="1:5" x14ac:dyDescent="0.3">
      <c r="A28">
        <v>127</v>
      </c>
      <c r="B28">
        <v>67.225999999999999</v>
      </c>
      <c r="C28">
        <v>72.013999999999996</v>
      </c>
      <c r="D28">
        <v>81.873000000000005</v>
      </c>
      <c r="E28">
        <v>76.123000000000005</v>
      </c>
    </row>
    <row r="29" spans="1:5" x14ac:dyDescent="0.3">
      <c r="A29">
        <v>128</v>
      </c>
      <c r="B29">
        <v>91.91</v>
      </c>
      <c r="C29">
        <v>104.09099999999999</v>
      </c>
      <c r="D29">
        <v>107.221</v>
      </c>
      <c r="E29">
        <v>113.34399999999999</v>
      </c>
    </row>
    <row r="30" spans="1:5" x14ac:dyDescent="0.3">
      <c r="A30">
        <v>129</v>
      </c>
      <c r="B30">
        <v>97.108999999999995</v>
      </c>
      <c r="C30">
        <v>91.736999999999995</v>
      </c>
      <c r="D30">
        <v>95.293000000000006</v>
      </c>
      <c r="E30">
        <v>94.358999999999995</v>
      </c>
    </row>
    <row r="31" spans="1:5" x14ac:dyDescent="0.3">
      <c r="A31">
        <v>130</v>
      </c>
      <c r="B31">
        <v>52.762999999999998</v>
      </c>
      <c r="C31">
        <v>56.363</v>
      </c>
      <c r="D31">
        <v>60.265000000000001</v>
      </c>
      <c r="E31">
        <v>63.682000000000002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C08F-260C-4950-9995-8E327B005A71}">
  <dimension ref="A1:E31"/>
  <sheetViews>
    <sheetView topLeftCell="A6" workbookViewId="0">
      <selection activeCell="B2" sqref="B2:E31"/>
    </sheetView>
  </sheetViews>
  <sheetFormatPr defaultRowHeight="14.4" x14ac:dyDescent="0.3"/>
  <sheetData>
    <row r="1" spans="1:5" x14ac:dyDescent="0.3">
      <c r="A1" t="s">
        <v>30</v>
      </c>
      <c r="B1" s="1">
        <v>44455</v>
      </c>
      <c r="C1" s="1">
        <v>44466</v>
      </c>
      <c r="D1" s="1">
        <v>44473</v>
      </c>
      <c r="E1" s="1">
        <v>44480</v>
      </c>
    </row>
    <row r="2" spans="1:5" x14ac:dyDescent="0.3">
      <c r="A2">
        <v>101</v>
      </c>
      <c r="B2">
        <v>199.893</v>
      </c>
      <c r="C2">
        <v>186.79900000000001</v>
      </c>
      <c r="D2">
        <v>184.66499999999999</v>
      </c>
      <c r="E2">
        <v>181.81700000000001</v>
      </c>
    </row>
    <row r="3" spans="1:5" x14ac:dyDescent="0.3">
      <c r="A3">
        <v>102</v>
      </c>
      <c r="B3">
        <v>201.94900000000001</v>
      </c>
      <c r="C3">
        <v>199.66900000000001</v>
      </c>
      <c r="D3">
        <v>200.08600000000001</v>
      </c>
      <c r="E3">
        <v>201.4</v>
      </c>
    </row>
    <row r="4" spans="1:5" x14ac:dyDescent="0.3">
      <c r="A4">
        <v>103</v>
      </c>
      <c r="B4">
        <v>195.208</v>
      </c>
      <c r="C4">
        <v>191.29599999999999</v>
      </c>
      <c r="D4">
        <v>194.70699999999999</v>
      </c>
      <c r="E4">
        <v>187.77099999999999</v>
      </c>
    </row>
    <row r="5" spans="1:5" x14ac:dyDescent="0.3">
      <c r="A5">
        <v>104</v>
      </c>
      <c r="B5">
        <v>193.09399999999999</v>
      </c>
      <c r="C5">
        <v>193.172</v>
      </c>
      <c r="D5">
        <v>192.381</v>
      </c>
      <c r="E5">
        <v>185.572</v>
      </c>
    </row>
    <row r="6" spans="1:5" x14ac:dyDescent="0.3">
      <c r="A6">
        <v>105</v>
      </c>
      <c r="B6">
        <v>180.38399999999999</v>
      </c>
      <c r="C6">
        <v>186.16399999999999</v>
      </c>
      <c r="D6">
        <v>185.57300000000001</v>
      </c>
      <c r="E6">
        <v>182.37899999999999</v>
      </c>
    </row>
    <row r="7" spans="1:5" x14ac:dyDescent="0.3">
      <c r="A7">
        <v>106</v>
      </c>
      <c r="B7">
        <v>181.99799999999999</v>
      </c>
      <c r="C7">
        <v>181.316</v>
      </c>
      <c r="D7">
        <v>178.745</v>
      </c>
      <c r="E7">
        <v>177.42400000000001</v>
      </c>
    </row>
    <row r="8" spans="1:5" x14ac:dyDescent="0.3">
      <c r="A8">
        <v>107</v>
      </c>
      <c r="B8">
        <v>186.767</v>
      </c>
      <c r="C8">
        <v>181.86</v>
      </c>
      <c r="D8">
        <v>183.202</v>
      </c>
      <c r="E8">
        <v>180.102</v>
      </c>
    </row>
    <row r="9" spans="1:5" x14ac:dyDescent="0.3">
      <c r="A9">
        <v>108</v>
      </c>
      <c r="B9">
        <v>171.053</v>
      </c>
      <c r="C9">
        <v>174.63399999999999</v>
      </c>
      <c r="D9">
        <v>174.505</v>
      </c>
      <c r="E9">
        <v>167.64599999999999</v>
      </c>
    </row>
    <row r="10" spans="1:5" x14ac:dyDescent="0.3">
      <c r="A10">
        <v>109</v>
      </c>
      <c r="B10">
        <v>213.87899999999999</v>
      </c>
      <c r="C10">
        <v>211.22800000000001</v>
      </c>
      <c r="D10">
        <v>209.428</v>
      </c>
      <c r="E10">
        <v>202.87700000000001</v>
      </c>
    </row>
    <row r="11" spans="1:5" x14ac:dyDescent="0.3">
      <c r="A11">
        <v>110</v>
      </c>
      <c r="B11">
        <v>228.32300000000001</v>
      </c>
      <c r="C11">
        <v>222.10300000000001</v>
      </c>
      <c r="D11">
        <v>219.773</v>
      </c>
      <c r="E11">
        <v>214.328</v>
      </c>
    </row>
    <row r="12" spans="1:5" x14ac:dyDescent="0.3">
      <c r="A12">
        <v>111</v>
      </c>
      <c r="B12">
        <v>224.447</v>
      </c>
      <c r="C12">
        <v>231.39099999999999</v>
      </c>
      <c r="D12">
        <v>234.64099999999999</v>
      </c>
      <c r="E12">
        <v>230.86699999999999</v>
      </c>
    </row>
    <row r="13" spans="1:5" x14ac:dyDescent="0.3">
      <c r="A13">
        <v>112</v>
      </c>
      <c r="B13">
        <v>207.261</v>
      </c>
      <c r="C13">
        <v>214.29599999999999</v>
      </c>
      <c r="D13">
        <v>209.30500000000001</v>
      </c>
      <c r="E13">
        <v>211.63900000000001</v>
      </c>
    </row>
    <row r="14" spans="1:5" x14ac:dyDescent="0.3">
      <c r="A14">
        <v>113</v>
      </c>
      <c r="B14">
        <v>380.346</v>
      </c>
      <c r="C14">
        <v>386.661</v>
      </c>
      <c r="D14">
        <v>381.76499999999999</v>
      </c>
      <c r="E14">
        <v>385.07799999999997</v>
      </c>
    </row>
    <row r="15" spans="1:5" x14ac:dyDescent="0.3">
      <c r="A15">
        <v>114</v>
      </c>
      <c r="B15">
        <v>369.96899999999999</v>
      </c>
      <c r="C15">
        <v>392.53100000000001</v>
      </c>
      <c r="D15">
        <v>400.24900000000002</v>
      </c>
      <c r="E15">
        <v>380.20499999999998</v>
      </c>
    </row>
    <row r="16" spans="1:5" x14ac:dyDescent="0.3">
      <c r="A16">
        <v>115</v>
      </c>
      <c r="B16">
        <v>348.67</v>
      </c>
      <c r="C16">
        <v>348.38799999999998</v>
      </c>
      <c r="D16">
        <v>341.12099999999998</v>
      </c>
      <c r="E16">
        <v>332.88299999999998</v>
      </c>
    </row>
    <row r="17" spans="1:5" x14ac:dyDescent="0.3">
      <c r="A17">
        <v>116</v>
      </c>
      <c r="B17">
        <v>359.89600000000002</v>
      </c>
      <c r="C17">
        <v>351.18200000000002</v>
      </c>
      <c r="D17">
        <v>364.79199999999997</v>
      </c>
      <c r="E17">
        <v>354.06299999999999</v>
      </c>
    </row>
    <row r="18" spans="1:5" x14ac:dyDescent="0.3">
      <c r="A18">
        <v>117</v>
      </c>
      <c r="B18">
        <v>377.95800000000003</v>
      </c>
      <c r="C18">
        <v>389.2</v>
      </c>
      <c r="D18">
        <v>383.73500000000001</v>
      </c>
      <c r="E18">
        <v>385.59100000000001</v>
      </c>
    </row>
    <row r="19" spans="1:5" x14ac:dyDescent="0.3">
      <c r="A19">
        <v>118</v>
      </c>
      <c r="B19">
        <v>371.08</v>
      </c>
      <c r="C19">
        <v>389.23599999999999</v>
      </c>
      <c r="D19">
        <v>380.80200000000002</v>
      </c>
      <c r="E19">
        <v>374.709</v>
      </c>
    </row>
    <row r="20" spans="1:5" x14ac:dyDescent="0.3">
      <c r="A20">
        <v>119</v>
      </c>
      <c r="B20">
        <v>413.75400000000002</v>
      </c>
      <c r="C20">
        <v>428.53199999999998</v>
      </c>
      <c r="D20">
        <v>427.12900000000002</v>
      </c>
      <c r="E20">
        <v>415.52100000000002</v>
      </c>
    </row>
    <row r="21" spans="1:5" x14ac:dyDescent="0.3">
      <c r="A21">
        <v>120</v>
      </c>
      <c r="B21">
        <v>389.90699999999998</v>
      </c>
      <c r="C21">
        <v>404.423</v>
      </c>
      <c r="D21">
        <v>412.35700000000003</v>
      </c>
      <c r="E21">
        <v>395.50299999999999</v>
      </c>
    </row>
    <row r="22" spans="1:5" x14ac:dyDescent="0.3">
      <c r="A22">
        <v>121</v>
      </c>
      <c r="B22">
        <v>448.62900000000002</v>
      </c>
      <c r="C22">
        <v>437.91399999999999</v>
      </c>
      <c r="D22">
        <v>433.23599999999999</v>
      </c>
      <c r="E22">
        <v>424.59</v>
      </c>
    </row>
    <row r="23" spans="1:5" x14ac:dyDescent="0.3">
      <c r="A23">
        <v>122</v>
      </c>
      <c r="B23">
        <v>393.22699999999998</v>
      </c>
      <c r="C23">
        <v>396.21300000000002</v>
      </c>
      <c r="D23">
        <v>395.197</v>
      </c>
      <c r="E23">
        <v>397.02100000000002</v>
      </c>
    </row>
    <row r="24" spans="1:5" x14ac:dyDescent="0.3">
      <c r="A24">
        <v>123</v>
      </c>
      <c r="B24">
        <v>403.22399999999999</v>
      </c>
      <c r="C24">
        <v>402.33199999999999</v>
      </c>
      <c r="D24">
        <v>399.315</v>
      </c>
      <c r="E24">
        <v>390.25400000000002</v>
      </c>
    </row>
    <row r="25" spans="1:5" x14ac:dyDescent="0.3">
      <c r="A25">
        <v>124</v>
      </c>
      <c r="B25">
        <v>360.74099999999999</v>
      </c>
      <c r="C25">
        <v>401.32100000000003</v>
      </c>
      <c r="D25">
        <v>354.71199999999999</v>
      </c>
      <c r="E25">
        <v>354.94499999999999</v>
      </c>
    </row>
    <row r="26" spans="1:5" x14ac:dyDescent="0.3">
      <c r="A26">
        <v>125</v>
      </c>
      <c r="B26">
        <v>390.94799999999998</v>
      </c>
      <c r="C26">
        <v>360.56200000000001</v>
      </c>
      <c r="D26">
        <v>405.50799999999998</v>
      </c>
      <c r="E26">
        <v>398.53399999999999</v>
      </c>
    </row>
    <row r="27" spans="1:5" x14ac:dyDescent="0.3">
      <c r="A27">
        <v>126</v>
      </c>
      <c r="B27">
        <v>398.38900000000001</v>
      </c>
      <c r="C27">
        <v>373.77199999999999</v>
      </c>
      <c r="D27">
        <v>382.12099999999998</v>
      </c>
      <c r="E27">
        <v>365.89</v>
      </c>
    </row>
    <row r="28" spans="1:5" x14ac:dyDescent="0.3">
      <c r="A28">
        <v>127</v>
      </c>
      <c r="B28">
        <v>401.87799999999999</v>
      </c>
      <c r="C28">
        <v>386.10500000000002</v>
      </c>
      <c r="D28">
        <v>380.30099999999999</v>
      </c>
      <c r="E28">
        <v>372.44400000000002</v>
      </c>
    </row>
    <row r="29" spans="1:5" x14ac:dyDescent="0.3">
      <c r="A29">
        <v>128</v>
      </c>
      <c r="B29">
        <v>393.86099999999999</v>
      </c>
      <c r="C29">
        <v>386.649</v>
      </c>
      <c r="D29">
        <v>384.60700000000003</v>
      </c>
      <c r="E29">
        <v>378.49</v>
      </c>
    </row>
    <row r="30" spans="1:5" x14ac:dyDescent="0.3">
      <c r="A30">
        <v>129</v>
      </c>
      <c r="B30">
        <v>397.572</v>
      </c>
      <c r="C30">
        <v>388.798</v>
      </c>
      <c r="D30">
        <v>385.41899999999998</v>
      </c>
      <c r="E30">
        <v>380.42700000000002</v>
      </c>
    </row>
    <row r="31" spans="1:5" x14ac:dyDescent="0.3">
      <c r="A31">
        <v>130</v>
      </c>
      <c r="B31">
        <v>363.73099999999999</v>
      </c>
      <c r="C31">
        <v>358.14600000000002</v>
      </c>
      <c r="D31">
        <v>353.548</v>
      </c>
      <c r="E31">
        <v>344.30099999999999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9629-307F-4E5D-8681-42A4D876D945}">
  <dimension ref="A1:I31"/>
  <sheetViews>
    <sheetView topLeftCell="D1" workbookViewId="0">
      <selection activeCell="N13" sqref="N13"/>
    </sheetView>
  </sheetViews>
  <sheetFormatPr defaultRowHeight="14.4" x14ac:dyDescent="0.3"/>
  <cols>
    <col min="3" max="3" width="10.33203125" bestFit="1" customWidth="1"/>
    <col min="5" max="5" width="9.77734375" bestFit="1" customWidth="1"/>
    <col min="7" max="7" width="12.77734375" bestFit="1" customWidth="1"/>
    <col min="8" max="8" width="9.5546875" bestFit="1" customWidth="1"/>
  </cols>
  <sheetData>
    <row r="1" spans="1:9" x14ac:dyDescent="0.3">
      <c r="A1" t="s">
        <v>30</v>
      </c>
      <c r="B1" t="s">
        <v>34</v>
      </c>
      <c r="C1" t="s">
        <v>33</v>
      </c>
      <c r="D1" t="s">
        <v>31</v>
      </c>
      <c r="E1" t="s">
        <v>39</v>
      </c>
      <c r="F1" t="s">
        <v>32</v>
      </c>
      <c r="G1" t="s">
        <v>42</v>
      </c>
      <c r="H1" t="s">
        <v>47</v>
      </c>
      <c r="I1" t="s">
        <v>279</v>
      </c>
    </row>
    <row r="2" spans="1:9" x14ac:dyDescent="0.3">
      <c r="A2">
        <v>101</v>
      </c>
      <c r="B2" t="s">
        <v>35</v>
      </c>
      <c r="C2" s="5">
        <v>43556</v>
      </c>
      <c r="D2">
        <v>1</v>
      </c>
      <c r="E2" t="s">
        <v>41</v>
      </c>
      <c r="F2">
        <v>1</v>
      </c>
      <c r="G2" t="s">
        <v>44</v>
      </c>
      <c r="H2" s="2">
        <v>43729</v>
      </c>
      <c r="I2">
        <f>H2-C2</f>
        <v>173</v>
      </c>
    </row>
    <row r="3" spans="1:9" x14ac:dyDescent="0.3">
      <c r="A3">
        <v>102</v>
      </c>
      <c r="B3" t="s">
        <v>35</v>
      </c>
      <c r="C3" s="5">
        <v>43556</v>
      </c>
      <c r="D3">
        <v>1</v>
      </c>
      <c r="E3" t="s">
        <v>40</v>
      </c>
      <c r="F3">
        <v>2</v>
      </c>
      <c r="G3" t="s">
        <v>43</v>
      </c>
      <c r="H3" s="2">
        <v>43729</v>
      </c>
      <c r="I3">
        <f t="shared" ref="I3:I31" si="0">H3-C3</f>
        <v>173</v>
      </c>
    </row>
    <row r="4" spans="1:9" x14ac:dyDescent="0.3">
      <c r="A4">
        <v>103</v>
      </c>
      <c r="B4" t="s">
        <v>36</v>
      </c>
      <c r="C4" s="5">
        <v>43553</v>
      </c>
      <c r="D4">
        <v>1</v>
      </c>
      <c r="F4">
        <v>3</v>
      </c>
      <c r="G4" t="s">
        <v>45</v>
      </c>
      <c r="H4" s="2">
        <v>43729</v>
      </c>
      <c r="I4">
        <f t="shared" si="0"/>
        <v>176</v>
      </c>
    </row>
    <row r="5" spans="1:9" x14ac:dyDescent="0.3">
      <c r="A5">
        <v>104</v>
      </c>
      <c r="B5" t="s">
        <v>36</v>
      </c>
      <c r="C5" s="5">
        <v>43553</v>
      </c>
      <c r="D5">
        <v>1</v>
      </c>
      <c r="F5">
        <v>1</v>
      </c>
      <c r="G5" t="s">
        <v>46</v>
      </c>
      <c r="H5" s="2">
        <v>43729</v>
      </c>
      <c r="I5">
        <f t="shared" si="0"/>
        <v>176</v>
      </c>
    </row>
    <row r="6" spans="1:9" x14ac:dyDescent="0.3">
      <c r="A6">
        <v>105</v>
      </c>
      <c r="B6" t="s">
        <v>36</v>
      </c>
      <c r="C6" s="5">
        <v>43553</v>
      </c>
      <c r="D6">
        <v>1</v>
      </c>
      <c r="F6">
        <v>1</v>
      </c>
      <c r="H6" s="2">
        <v>43729</v>
      </c>
      <c r="I6">
        <f t="shared" si="0"/>
        <v>176</v>
      </c>
    </row>
    <row r="7" spans="1:9" x14ac:dyDescent="0.3">
      <c r="A7">
        <v>106</v>
      </c>
      <c r="B7" t="s">
        <v>36</v>
      </c>
      <c r="C7" s="5">
        <v>43553</v>
      </c>
      <c r="D7">
        <v>1</v>
      </c>
      <c r="F7">
        <v>2</v>
      </c>
      <c r="H7" s="2">
        <v>43729</v>
      </c>
      <c r="I7">
        <f t="shared" si="0"/>
        <v>176</v>
      </c>
    </row>
    <row r="8" spans="1:9" x14ac:dyDescent="0.3">
      <c r="A8">
        <v>107</v>
      </c>
      <c r="B8" t="s">
        <v>36</v>
      </c>
      <c r="C8" s="5">
        <v>43553</v>
      </c>
      <c r="D8">
        <v>1</v>
      </c>
      <c r="F8">
        <v>3</v>
      </c>
      <c r="H8" s="2">
        <v>43729</v>
      </c>
      <c r="I8">
        <f t="shared" si="0"/>
        <v>176</v>
      </c>
    </row>
    <row r="9" spans="1:9" x14ac:dyDescent="0.3">
      <c r="A9">
        <v>108</v>
      </c>
      <c r="B9" t="s">
        <v>36</v>
      </c>
      <c r="C9" s="5">
        <v>43553</v>
      </c>
      <c r="D9">
        <v>1</v>
      </c>
      <c r="F9">
        <v>0</v>
      </c>
      <c r="H9" s="2">
        <v>43729</v>
      </c>
      <c r="I9">
        <f t="shared" si="0"/>
        <v>176</v>
      </c>
    </row>
    <row r="10" spans="1:9" x14ac:dyDescent="0.3">
      <c r="A10">
        <v>109</v>
      </c>
      <c r="B10" t="s">
        <v>37</v>
      </c>
      <c r="C10" s="5">
        <v>43554</v>
      </c>
      <c r="D10">
        <v>1</v>
      </c>
      <c r="F10">
        <v>3</v>
      </c>
      <c r="H10" s="2">
        <v>43729</v>
      </c>
      <c r="I10">
        <f t="shared" si="0"/>
        <v>175</v>
      </c>
    </row>
    <row r="11" spans="1:9" x14ac:dyDescent="0.3">
      <c r="A11">
        <v>110</v>
      </c>
      <c r="B11" t="s">
        <v>37</v>
      </c>
      <c r="C11" s="5">
        <v>43554</v>
      </c>
      <c r="D11">
        <v>1</v>
      </c>
      <c r="F11">
        <v>2</v>
      </c>
      <c r="H11" s="2">
        <v>43729</v>
      </c>
      <c r="I11">
        <f t="shared" si="0"/>
        <v>175</v>
      </c>
    </row>
    <row r="12" spans="1:9" x14ac:dyDescent="0.3">
      <c r="A12">
        <v>111</v>
      </c>
      <c r="B12" t="s">
        <v>37</v>
      </c>
      <c r="C12" s="5">
        <v>43554</v>
      </c>
      <c r="D12">
        <v>1</v>
      </c>
      <c r="F12">
        <v>0</v>
      </c>
      <c r="H12" s="2">
        <v>43729</v>
      </c>
      <c r="I12">
        <f t="shared" si="0"/>
        <v>175</v>
      </c>
    </row>
    <row r="13" spans="1:9" x14ac:dyDescent="0.3">
      <c r="A13">
        <v>112</v>
      </c>
      <c r="B13" t="s">
        <v>37</v>
      </c>
      <c r="C13" s="5">
        <v>43554</v>
      </c>
      <c r="D13">
        <v>1</v>
      </c>
      <c r="F13">
        <v>0</v>
      </c>
      <c r="H13" s="2">
        <v>43729</v>
      </c>
      <c r="I13">
        <f t="shared" si="0"/>
        <v>175</v>
      </c>
    </row>
    <row r="14" spans="1:9" x14ac:dyDescent="0.3">
      <c r="A14">
        <v>113</v>
      </c>
      <c r="B14" t="s">
        <v>36</v>
      </c>
      <c r="C14" s="5">
        <v>43553</v>
      </c>
      <c r="D14">
        <v>0</v>
      </c>
      <c r="F14">
        <v>3</v>
      </c>
      <c r="H14" s="2">
        <v>43729</v>
      </c>
      <c r="I14">
        <f t="shared" si="0"/>
        <v>176</v>
      </c>
    </row>
    <row r="15" spans="1:9" x14ac:dyDescent="0.3">
      <c r="A15">
        <v>114</v>
      </c>
      <c r="B15" t="s">
        <v>38</v>
      </c>
      <c r="C15" s="5">
        <v>43553</v>
      </c>
      <c r="D15">
        <v>0</v>
      </c>
      <c r="F15">
        <v>0</v>
      </c>
      <c r="H15" s="2">
        <v>43729</v>
      </c>
      <c r="I15">
        <f t="shared" si="0"/>
        <v>176</v>
      </c>
    </row>
    <row r="16" spans="1:9" x14ac:dyDescent="0.3">
      <c r="A16">
        <v>115</v>
      </c>
      <c r="B16" t="s">
        <v>36</v>
      </c>
      <c r="C16" s="5">
        <v>43553</v>
      </c>
      <c r="D16">
        <v>0</v>
      </c>
      <c r="F16">
        <v>3</v>
      </c>
      <c r="H16" s="2">
        <v>43729</v>
      </c>
      <c r="I16">
        <f t="shared" si="0"/>
        <v>176</v>
      </c>
    </row>
    <row r="17" spans="1:9" x14ac:dyDescent="0.3">
      <c r="A17">
        <v>116</v>
      </c>
      <c r="B17" t="s">
        <v>36</v>
      </c>
      <c r="C17" s="5">
        <v>43553</v>
      </c>
      <c r="D17">
        <v>0</v>
      </c>
      <c r="F17">
        <v>3</v>
      </c>
      <c r="H17" s="2">
        <v>43729</v>
      </c>
      <c r="I17">
        <f t="shared" si="0"/>
        <v>176</v>
      </c>
    </row>
    <row r="18" spans="1:9" x14ac:dyDescent="0.3">
      <c r="A18">
        <v>117</v>
      </c>
      <c r="B18" t="s">
        <v>37</v>
      </c>
      <c r="C18" s="5">
        <v>43554</v>
      </c>
      <c r="D18">
        <v>0</v>
      </c>
      <c r="F18">
        <v>2</v>
      </c>
      <c r="H18" s="2">
        <v>43729</v>
      </c>
      <c r="I18">
        <f t="shared" si="0"/>
        <v>175</v>
      </c>
    </row>
    <row r="19" spans="1:9" x14ac:dyDescent="0.3">
      <c r="A19">
        <v>118</v>
      </c>
      <c r="B19" t="s">
        <v>37</v>
      </c>
      <c r="C19" s="5">
        <v>43554</v>
      </c>
      <c r="D19">
        <v>0</v>
      </c>
      <c r="F19">
        <v>1</v>
      </c>
      <c r="H19" s="2">
        <v>43729</v>
      </c>
      <c r="I19">
        <f t="shared" si="0"/>
        <v>175</v>
      </c>
    </row>
    <row r="20" spans="1:9" x14ac:dyDescent="0.3">
      <c r="A20">
        <v>119</v>
      </c>
      <c r="B20" t="s">
        <v>37</v>
      </c>
      <c r="C20" s="5">
        <v>43554</v>
      </c>
      <c r="D20">
        <v>0</v>
      </c>
      <c r="F20">
        <v>3</v>
      </c>
      <c r="H20" s="2">
        <v>43729</v>
      </c>
      <c r="I20">
        <f t="shared" si="0"/>
        <v>175</v>
      </c>
    </row>
    <row r="21" spans="1:9" x14ac:dyDescent="0.3">
      <c r="A21">
        <v>120</v>
      </c>
      <c r="B21" t="s">
        <v>37</v>
      </c>
      <c r="C21" s="5">
        <v>43554</v>
      </c>
      <c r="D21">
        <v>0</v>
      </c>
      <c r="F21">
        <v>0</v>
      </c>
      <c r="H21" s="2">
        <v>43729</v>
      </c>
      <c r="I21">
        <f t="shared" si="0"/>
        <v>175</v>
      </c>
    </row>
    <row r="22" spans="1:9" x14ac:dyDescent="0.3">
      <c r="A22">
        <v>121</v>
      </c>
      <c r="B22" t="s">
        <v>37</v>
      </c>
      <c r="C22" s="5">
        <v>43554</v>
      </c>
      <c r="D22">
        <v>0</v>
      </c>
      <c r="F22">
        <v>1</v>
      </c>
      <c r="H22" s="2">
        <v>43729</v>
      </c>
      <c r="I22">
        <f t="shared" si="0"/>
        <v>175</v>
      </c>
    </row>
    <row r="23" spans="1:9" x14ac:dyDescent="0.3">
      <c r="A23">
        <v>122</v>
      </c>
      <c r="B23" t="s">
        <v>37</v>
      </c>
      <c r="C23" s="5">
        <v>43554</v>
      </c>
      <c r="D23">
        <v>0</v>
      </c>
      <c r="F23">
        <v>0</v>
      </c>
      <c r="H23" s="2">
        <v>43729</v>
      </c>
      <c r="I23">
        <f t="shared" si="0"/>
        <v>175</v>
      </c>
    </row>
    <row r="24" spans="1:9" x14ac:dyDescent="0.3">
      <c r="A24">
        <v>123</v>
      </c>
      <c r="B24" t="s">
        <v>37</v>
      </c>
      <c r="C24" s="5">
        <v>43554</v>
      </c>
      <c r="D24">
        <v>0</v>
      </c>
      <c r="F24">
        <v>1</v>
      </c>
      <c r="H24" s="2">
        <v>43729</v>
      </c>
      <c r="I24">
        <f t="shared" si="0"/>
        <v>175</v>
      </c>
    </row>
    <row r="25" spans="1:9" x14ac:dyDescent="0.3">
      <c r="A25">
        <v>124</v>
      </c>
      <c r="B25" t="s">
        <v>35</v>
      </c>
      <c r="C25" s="5">
        <v>43556</v>
      </c>
      <c r="D25">
        <v>0</v>
      </c>
      <c r="F25">
        <v>1</v>
      </c>
      <c r="H25" s="2">
        <v>43729</v>
      </c>
      <c r="I25">
        <f t="shared" si="0"/>
        <v>173</v>
      </c>
    </row>
    <row r="26" spans="1:9" x14ac:dyDescent="0.3">
      <c r="A26">
        <v>125</v>
      </c>
      <c r="B26" t="s">
        <v>35</v>
      </c>
      <c r="C26" s="5">
        <v>43556</v>
      </c>
      <c r="D26">
        <v>0</v>
      </c>
      <c r="F26">
        <v>1</v>
      </c>
      <c r="H26" s="2">
        <v>43729</v>
      </c>
      <c r="I26">
        <f t="shared" si="0"/>
        <v>173</v>
      </c>
    </row>
    <row r="27" spans="1:9" x14ac:dyDescent="0.3">
      <c r="A27">
        <v>126</v>
      </c>
      <c r="B27" t="s">
        <v>35</v>
      </c>
      <c r="C27" s="5">
        <v>43556</v>
      </c>
      <c r="D27">
        <v>0</v>
      </c>
      <c r="F27">
        <v>2</v>
      </c>
      <c r="H27" s="2">
        <v>43729</v>
      </c>
      <c r="I27">
        <f t="shared" si="0"/>
        <v>173</v>
      </c>
    </row>
    <row r="28" spans="1:9" x14ac:dyDescent="0.3">
      <c r="A28">
        <v>127</v>
      </c>
      <c r="B28" t="s">
        <v>35</v>
      </c>
      <c r="C28" s="5">
        <v>43556</v>
      </c>
      <c r="D28">
        <v>0</v>
      </c>
      <c r="F28">
        <v>0</v>
      </c>
      <c r="H28" s="2">
        <v>43729</v>
      </c>
      <c r="I28">
        <f t="shared" si="0"/>
        <v>173</v>
      </c>
    </row>
    <row r="29" spans="1:9" x14ac:dyDescent="0.3">
      <c r="A29">
        <v>128</v>
      </c>
      <c r="B29" t="s">
        <v>35</v>
      </c>
      <c r="C29" s="5">
        <v>43556</v>
      </c>
      <c r="D29">
        <v>0</v>
      </c>
      <c r="F29">
        <v>2</v>
      </c>
      <c r="H29" s="2">
        <v>43729</v>
      </c>
      <c r="I29">
        <f t="shared" si="0"/>
        <v>173</v>
      </c>
    </row>
    <row r="30" spans="1:9" x14ac:dyDescent="0.3">
      <c r="A30">
        <v>129</v>
      </c>
      <c r="B30" t="s">
        <v>35</v>
      </c>
      <c r="C30" s="5">
        <v>43556</v>
      </c>
      <c r="D30">
        <v>0</v>
      </c>
      <c r="F30">
        <v>3</v>
      </c>
      <c r="H30" s="2">
        <v>43729</v>
      </c>
      <c r="I30">
        <f t="shared" si="0"/>
        <v>173</v>
      </c>
    </row>
    <row r="31" spans="1:9" x14ac:dyDescent="0.3">
      <c r="A31">
        <v>130</v>
      </c>
      <c r="B31" t="s">
        <v>35</v>
      </c>
      <c r="C31" s="5">
        <v>43556</v>
      </c>
      <c r="D31">
        <v>0</v>
      </c>
      <c r="F31">
        <v>2</v>
      </c>
      <c r="H31" s="2">
        <v>43729</v>
      </c>
      <c r="I31">
        <f t="shared" si="0"/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4"/>
  <sheetViews>
    <sheetView workbookViewId="0">
      <selection activeCell="G8" sqref="G8"/>
    </sheetView>
  </sheetViews>
  <sheetFormatPr defaultRowHeight="14.4" x14ac:dyDescent="0.3"/>
  <sheetData>
    <row r="1" spans="1:42" x14ac:dyDescent="0.3">
      <c r="A1" t="s">
        <v>30</v>
      </c>
      <c r="B1" s="1">
        <v>44458</v>
      </c>
      <c r="C1" s="1">
        <v>44459</v>
      </c>
      <c r="D1" s="1">
        <v>44460</v>
      </c>
      <c r="E1" s="1">
        <v>44461</v>
      </c>
      <c r="F1" s="1">
        <v>44462</v>
      </c>
      <c r="G1" s="1">
        <v>44463</v>
      </c>
      <c r="H1" s="1">
        <v>44464</v>
      </c>
      <c r="I1" s="1">
        <v>44465</v>
      </c>
      <c r="J1" s="1">
        <v>44466</v>
      </c>
      <c r="K1" s="1">
        <v>44467</v>
      </c>
      <c r="L1" s="1">
        <v>44468</v>
      </c>
      <c r="M1" s="1">
        <v>44469</v>
      </c>
      <c r="N1" s="1">
        <v>44470</v>
      </c>
      <c r="O1" s="1">
        <v>44471</v>
      </c>
      <c r="P1" s="1">
        <v>44472</v>
      </c>
      <c r="Q1" s="1">
        <v>44473</v>
      </c>
      <c r="R1" s="1">
        <v>44474</v>
      </c>
      <c r="S1" s="1">
        <v>44475</v>
      </c>
      <c r="T1" s="1">
        <v>44476</v>
      </c>
      <c r="U1" s="1">
        <v>44477</v>
      </c>
      <c r="V1" s="1">
        <v>44478</v>
      </c>
      <c r="W1" s="1">
        <v>44479</v>
      </c>
      <c r="X1" s="1">
        <v>44480</v>
      </c>
      <c r="Y1" s="1">
        <v>44481</v>
      </c>
      <c r="Z1" s="1">
        <v>44482</v>
      </c>
      <c r="AA1" s="1">
        <v>44483</v>
      </c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3">
      <c r="A2">
        <v>101</v>
      </c>
      <c r="C2">
        <v>59.4</v>
      </c>
      <c r="D2">
        <v>57.2</v>
      </c>
      <c r="E2">
        <v>60.5</v>
      </c>
      <c r="F2">
        <v>58.1</v>
      </c>
      <c r="G2">
        <v>59.2</v>
      </c>
      <c r="H2">
        <v>61.6</v>
      </c>
      <c r="I2">
        <v>59</v>
      </c>
      <c r="J2">
        <v>68.400000000000006</v>
      </c>
      <c r="K2">
        <v>70.900000000000006</v>
      </c>
      <c r="L2">
        <v>70.7</v>
      </c>
      <c r="M2">
        <v>72.099999999999994</v>
      </c>
      <c r="N2">
        <v>70.099999999999994</v>
      </c>
      <c r="O2">
        <v>70.099999999999994</v>
      </c>
      <c r="P2">
        <v>71.7</v>
      </c>
      <c r="Q2">
        <v>67.599999999999994</v>
      </c>
      <c r="R2">
        <v>72</v>
      </c>
      <c r="S2">
        <v>71.900000000000006</v>
      </c>
      <c r="T2">
        <v>67.3</v>
      </c>
      <c r="U2">
        <v>71.599999999999994</v>
      </c>
      <c r="V2">
        <v>72.599999999999994</v>
      </c>
      <c r="W2">
        <v>69.3</v>
      </c>
      <c r="X2">
        <v>70.3</v>
      </c>
      <c r="Y2">
        <v>69.8</v>
      </c>
      <c r="Z2" t="s">
        <v>5</v>
      </c>
      <c r="AA2" t="s">
        <v>6</v>
      </c>
    </row>
    <row r="3" spans="1:42" x14ac:dyDescent="0.3">
      <c r="A3">
        <v>102</v>
      </c>
      <c r="C3">
        <v>58.5</v>
      </c>
      <c r="D3">
        <v>57.7</v>
      </c>
      <c r="E3">
        <v>59.9</v>
      </c>
      <c r="F3">
        <v>57.6</v>
      </c>
      <c r="G3">
        <v>58.6</v>
      </c>
      <c r="H3">
        <v>60.8</v>
      </c>
      <c r="I3">
        <v>58.9</v>
      </c>
      <c r="J3">
        <v>58.2</v>
      </c>
      <c r="K3">
        <v>61.1</v>
      </c>
      <c r="L3">
        <v>60.8</v>
      </c>
      <c r="M3">
        <v>62.5</v>
      </c>
      <c r="N3">
        <v>60</v>
      </c>
      <c r="O3">
        <v>60.2</v>
      </c>
      <c r="P3">
        <v>62.3</v>
      </c>
      <c r="Q3">
        <v>58</v>
      </c>
      <c r="R3">
        <v>63.1</v>
      </c>
      <c r="S3">
        <v>62.9</v>
      </c>
      <c r="T3">
        <v>57.5</v>
      </c>
      <c r="U3">
        <v>62.7</v>
      </c>
      <c r="V3">
        <v>64.099999999999994</v>
      </c>
      <c r="W3">
        <v>60.1</v>
      </c>
      <c r="X3">
        <v>61.1</v>
      </c>
      <c r="Y3">
        <v>60.6</v>
      </c>
      <c r="Z3" t="s">
        <v>5</v>
      </c>
      <c r="AA3" t="s">
        <v>6</v>
      </c>
    </row>
    <row r="4" spans="1:42" x14ac:dyDescent="0.3">
      <c r="A4">
        <v>103</v>
      </c>
      <c r="C4">
        <v>63</v>
      </c>
      <c r="D4">
        <v>63.4</v>
      </c>
      <c r="E4">
        <v>64.2</v>
      </c>
      <c r="F4">
        <v>62.5</v>
      </c>
      <c r="G4">
        <v>62.9</v>
      </c>
      <c r="H4">
        <v>64.900000000000006</v>
      </c>
      <c r="I4">
        <v>63.1</v>
      </c>
      <c r="J4">
        <v>56.9</v>
      </c>
      <c r="K4">
        <v>59.3</v>
      </c>
      <c r="L4">
        <v>59.2</v>
      </c>
      <c r="M4">
        <v>68.3</v>
      </c>
      <c r="N4">
        <v>60.9</v>
      </c>
      <c r="O4">
        <v>59</v>
      </c>
      <c r="P4">
        <v>61.1</v>
      </c>
      <c r="Q4">
        <v>56.9</v>
      </c>
      <c r="R4">
        <v>61.8</v>
      </c>
      <c r="S4">
        <v>61.8</v>
      </c>
      <c r="T4">
        <v>56.5</v>
      </c>
      <c r="U4">
        <v>61.2</v>
      </c>
      <c r="V4">
        <v>63</v>
      </c>
      <c r="W4">
        <v>58.8</v>
      </c>
      <c r="X4">
        <v>59.8</v>
      </c>
      <c r="Y4">
        <v>59.3</v>
      </c>
      <c r="Z4" t="s">
        <v>5</v>
      </c>
      <c r="AA4" t="s">
        <v>6</v>
      </c>
    </row>
    <row r="5" spans="1:42" x14ac:dyDescent="0.3">
      <c r="A5">
        <v>104</v>
      </c>
      <c r="C5">
        <v>60.7</v>
      </c>
      <c r="D5">
        <v>60.1</v>
      </c>
      <c r="E5">
        <v>61.7</v>
      </c>
      <c r="F5">
        <v>59</v>
      </c>
      <c r="G5">
        <v>60.4</v>
      </c>
      <c r="H5">
        <v>62.4</v>
      </c>
      <c r="I5">
        <v>60.6</v>
      </c>
      <c r="J5">
        <v>70.900000000000006</v>
      </c>
      <c r="K5">
        <v>73.5</v>
      </c>
      <c r="L5">
        <v>72.599999999999994</v>
      </c>
      <c r="M5">
        <v>75</v>
      </c>
      <c r="N5">
        <v>72.7</v>
      </c>
      <c r="O5">
        <v>72.5</v>
      </c>
      <c r="P5">
        <v>74.900000000000006</v>
      </c>
      <c r="Q5">
        <v>70.7</v>
      </c>
      <c r="R5">
        <v>75.400000000000006</v>
      </c>
      <c r="S5">
        <v>75.3</v>
      </c>
      <c r="T5">
        <v>70.400000000000006</v>
      </c>
      <c r="U5">
        <v>75.099999999999994</v>
      </c>
      <c r="V5">
        <v>76.599999999999994</v>
      </c>
      <c r="W5">
        <v>72.400000000000006</v>
      </c>
      <c r="X5">
        <v>73.7</v>
      </c>
      <c r="Y5">
        <v>73.099999999999994</v>
      </c>
      <c r="Z5">
        <v>75.099999999999994</v>
      </c>
      <c r="AA5" t="s">
        <v>5</v>
      </c>
    </row>
    <row r="6" spans="1:42" x14ac:dyDescent="0.3">
      <c r="A6">
        <v>105</v>
      </c>
      <c r="C6">
        <v>61.9</v>
      </c>
      <c r="D6">
        <v>61.8</v>
      </c>
      <c r="E6">
        <v>63.6</v>
      </c>
      <c r="F6">
        <v>60.7</v>
      </c>
      <c r="G6">
        <v>62.3</v>
      </c>
      <c r="H6">
        <v>64.5</v>
      </c>
      <c r="I6">
        <v>62.9</v>
      </c>
      <c r="J6">
        <v>63.2</v>
      </c>
      <c r="K6">
        <v>66.099999999999994</v>
      </c>
      <c r="L6">
        <v>66.2</v>
      </c>
      <c r="M6">
        <v>67.5</v>
      </c>
      <c r="N6">
        <v>65.099999999999994</v>
      </c>
      <c r="O6">
        <v>65</v>
      </c>
      <c r="P6">
        <v>67.599999999999994</v>
      </c>
      <c r="Q6">
        <v>63.1</v>
      </c>
      <c r="R6">
        <v>68.400000000000006</v>
      </c>
      <c r="S6">
        <v>68.3</v>
      </c>
      <c r="T6">
        <v>62.6</v>
      </c>
      <c r="U6">
        <v>67.900000000000006</v>
      </c>
      <c r="V6">
        <v>69.8</v>
      </c>
      <c r="W6">
        <v>65</v>
      </c>
      <c r="X6">
        <v>66.400000000000006</v>
      </c>
      <c r="Y6">
        <v>66.099999999999994</v>
      </c>
      <c r="Z6">
        <v>68.2</v>
      </c>
      <c r="AA6">
        <v>64.5</v>
      </c>
    </row>
    <row r="7" spans="1:42" x14ac:dyDescent="0.3">
      <c r="A7">
        <v>106</v>
      </c>
      <c r="C7">
        <v>59</v>
      </c>
      <c r="D7">
        <v>58.9</v>
      </c>
      <c r="E7">
        <v>60.6</v>
      </c>
      <c r="F7">
        <v>57.9</v>
      </c>
      <c r="G7">
        <v>58.8</v>
      </c>
      <c r="H7">
        <v>60.9</v>
      </c>
      <c r="I7">
        <v>59.6</v>
      </c>
      <c r="J7">
        <v>71.7</v>
      </c>
      <c r="K7">
        <v>74.400000000000006</v>
      </c>
      <c r="L7">
        <v>74.2</v>
      </c>
      <c r="M7">
        <v>75.7</v>
      </c>
      <c r="N7">
        <v>73.2</v>
      </c>
      <c r="O7">
        <v>73.5</v>
      </c>
      <c r="P7">
        <v>75.5</v>
      </c>
      <c r="Q7">
        <v>71.400000000000006</v>
      </c>
      <c r="R7">
        <v>76</v>
      </c>
      <c r="S7">
        <v>76.099999999999994</v>
      </c>
      <c r="T7">
        <v>71</v>
      </c>
      <c r="U7">
        <v>75.599999999999994</v>
      </c>
      <c r="V7">
        <v>77.3</v>
      </c>
      <c r="W7">
        <v>73.3</v>
      </c>
      <c r="X7">
        <v>74.2</v>
      </c>
      <c r="Y7">
        <v>74.2</v>
      </c>
      <c r="Z7">
        <v>75.7</v>
      </c>
      <c r="AA7" t="s">
        <v>5</v>
      </c>
    </row>
    <row r="8" spans="1:42" x14ac:dyDescent="0.3">
      <c r="A8">
        <v>107</v>
      </c>
      <c r="C8">
        <v>59.6</v>
      </c>
      <c r="D8">
        <v>59.6</v>
      </c>
      <c r="E8">
        <v>60.8</v>
      </c>
      <c r="F8">
        <v>61.6</v>
      </c>
      <c r="G8">
        <v>61.8</v>
      </c>
      <c r="H8">
        <v>62.4</v>
      </c>
      <c r="I8">
        <v>60.6</v>
      </c>
      <c r="J8">
        <v>59.5</v>
      </c>
      <c r="K8">
        <v>62.1</v>
      </c>
      <c r="L8">
        <v>62.2</v>
      </c>
      <c r="M8">
        <v>63.8</v>
      </c>
      <c r="N8">
        <v>69.2</v>
      </c>
      <c r="O8">
        <v>61.9</v>
      </c>
      <c r="P8">
        <v>64</v>
      </c>
      <c r="Q8">
        <v>59.4</v>
      </c>
      <c r="R8">
        <v>64.5</v>
      </c>
      <c r="S8">
        <v>64.5</v>
      </c>
      <c r="T8">
        <v>59.3</v>
      </c>
      <c r="U8">
        <v>64</v>
      </c>
      <c r="V8">
        <v>65.8</v>
      </c>
      <c r="W8">
        <v>61.3</v>
      </c>
      <c r="X8">
        <v>62.3</v>
      </c>
      <c r="Y8">
        <v>61.8</v>
      </c>
      <c r="Z8">
        <v>63.7</v>
      </c>
      <c r="AA8" t="s">
        <v>5</v>
      </c>
    </row>
    <row r="9" spans="1:42" x14ac:dyDescent="0.3">
      <c r="A9">
        <v>108</v>
      </c>
      <c r="B9">
        <v>346.3</v>
      </c>
      <c r="C9">
        <v>426.5</v>
      </c>
      <c r="D9">
        <v>416.7</v>
      </c>
      <c r="E9">
        <v>393.5</v>
      </c>
      <c r="F9">
        <v>372.7</v>
      </c>
      <c r="G9">
        <v>352.3</v>
      </c>
      <c r="H9">
        <v>331.9</v>
      </c>
      <c r="I9">
        <v>313</v>
      </c>
      <c r="J9">
        <v>432</v>
      </c>
      <c r="K9">
        <v>407.8</v>
      </c>
      <c r="L9">
        <v>388.8</v>
      </c>
      <c r="M9">
        <v>369.4</v>
      </c>
      <c r="N9">
        <v>350.9</v>
      </c>
      <c r="O9">
        <v>331.1</v>
      </c>
      <c r="P9">
        <v>307.60000000000002</v>
      </c>
      <c r="Q9">
        <v>493.5</v>
      </c>
      <c r="R9">
        <v>474</v>
      </c>
      <c r="S9">
        <v>450.5</v>
      </c>
      <c r="T9">
        <v>484.4</v>
      </c>
      <c r="U9">
        <v>467</v>
      </c>
      <c r="V9">
        <v>439</v>
      </c>
      <c r="W9">
        <v>421.6</v>
      </c>
      <c r="X9">
        <v>404.9</v>
      </c>
      <c r="Y9">
        <v>387.6</v>
      </c>
      <c r="Z9" t="s">
        <v>5</v>
      </c>
      <c r="AA9" t="s">
        <v>6</v>
      </c>
    </row>
    <row r="10" spans="1:42" x14ac:dyDescent="0.3">
      <c r="A10">
        <v>109</v>
      </c>
      <c r="C10">
        <v>66.099999999999994</v>
      </c>
      <c r="D10">
        <v>66.3</v>
      </c>
      <c r="E10">
        <v>67.900000000000006</v>
      </c>
      <c r="F10">
        <v>70.2</v>
      </c>
      <c r="G10">
        <v>71.099999999999994</v>
      </c>
      <c r="H10">
        <v>75.900000000000006</v>
      </c>
      <c r="I10">
        <v>67</v>
      </c>
      <c r="J10">
        <v>59.2</v>
      </c>
      <c r="K10">
        <v>61.9</v>
      </c>
      <c r="L10">
        <v>62.3</v>
      </c>
      <c r="M10">
        <v>63.2</v>
      </c>
      <c r="N10">
        <v>64.599999999999994</v>
      </c>
      <c r="O10">
        <v>61</v>
      </c>
      <c r="P10">
        <v>63.8</v>
      </c>
      <c r="Q10">
        <v>59</v>
      </c>
      <c r="R10">
        <v>64.400000000000006</v>
      </c>
      <c r="S10">
        <v>64.099999999999994</v>
      </c>
      <c r="T10">
        <v>58.5</v>
      </c>
      <c r="U10">
        <v>62.1</v>
      </c>
      <c r="V10">
        <v>65.099999999999994</v>
      </c>
      <c r="W10">
        <v>60.3</v>
      </c>
      <c r="X10">
        <v>61.6</v>
      </c>
      <c r="Y10">
        <v>61.1</v>
      </c>
      <c r="Z10">
        <v>63.2</v>
      </c>
      <c r="AA10">
        <v>60.3</v>
      </c>
    </row>
    <row r="11" spans="1:42" x14ac:dyDescent="0.3">
      <c r="A11">
        <v>110</v>
      </c>
      <c r="C11">
        <v>61.5</v>
      </c>
      <c r="D11">
        <v>61.2</v>
      </c>
      <c r="E11">
        <v>62.7</v>
      </c>
      <c r="F11">
        <v>60.2</v>
      </c>
      <c r="G11">
        <v>61.4</v>
      </c>
      <c r="H11">
        <v>63.6</v>
      </c>
      <c r="I11">
        <v>61.4</v>
      </c>
      <c r="J11">
        <v>61.2</v>
      </c>
      <c r="K11">
        <v>64.2</v>
      </c>
      <c r="L11">
        <v>64.099999999999994</v>
      </c>
      <c r="M11">
        <v>65.8</v>
      </c>
      <c r="N11">
        <v>63.1</v>
      </c>
      <c r="O11">
        <v>63.2</v>
      </c>
      <c r="P11">
        <v>65.8</v>
      </c>
      <c r="Q11">
        <v>60.9</v>
      </c>
      <c r="R11">
        <v>66.400000000000006</v>
      </c>
      <c r="S11">
        <v>66.3</v>
      </c>
      <c r="T11">
        <v>60.1</v>
      </c>
      <c r="U11">
        <v>65.7</v>
      </c>
      <c r="V11">
        <v>67.5</v>
      </c>
      <c r="W11">
        <v>62.2</v>
      </c>
      <c r="X11">
        <v>63.8</v>
      </c>
      <c r="Y11">
        <v>63.4</v>
      </c>
      <c r="Z11">
        <v>65.5</v>
      </c>
      <c r="AA11">
        <v>62</v>
      </c>
    </row>
    <row r="12" spans="1:42" x14ac:dyDescent="0.3">
      <c r="A12">
        <v>111</v>
      </c>
      <c r="B12">
        <v>369.1</v>
      </c>
      <c r="C12">
        <v>512.5</v>
      </c>
      <c r="D12">
        <v>485.9</v>
      </c>
      <c r="E12">
        <v>460.3</v>
      </c>
      <c r="F12">
        <v>441.2</v>
      </c>
      <c r="G12">
        <v>423.2</v>
      </c>
      <c r="H12">
        <v>397.8</v>
      </c>
      <c r="I12">
        <v>374.4</v>
      </c>
      <c r="J12">
        <v>418.8</v>
      </c>
      <c r="K12">
        <v>401.3</v>
      </c>
      <c r="L12">
        <v>382.6</v>
      </c>
      <c r="M12">
        <v>358.1</v>
      </c>
      <c r="N12">
        <v>338.9</v>
      </c>
      <c r="O12">
        <v>322.89999999999998</v>
      </c>
      <c r="P12">
        <v>298.3</v>
      </c>
      <c r="Q12">
        <v>394.3</v>
      </c>
      <c r="R12">
        <v>369.5</v>
      </c>
      <c r="S12">
        <v>347</v>
      </c>
      <c r="T12">
        <v>508.8</v>
      </c>
      <c r="U12">
        <v>484</v>
      </c>
      <c r="V12">
        <v>456</v>
      </c>
      <c r="W12">
        <v>436.9</v>
      </c>
      <c r="X12">
        <v>414.8</v>
      </c>
      <c r="Y12">
        <v>392.4</v>
      </c>
      <c r="Z12">
        <v>370</v>
      </c>
      <c r="AA12" t="s">
        <v>5</v>
      </c>
    </row>
    <row r="13" spans="1:42" x14ac:dyDescent="0.3">
      <c r="A13">
        <v>112</v>
      </c>
      <c r="B13">
        <v>390.9</v>
      </c>
      <c r="C13">
        <v>529.29999999999995</v>
      </c>
      <c r="D13">
        <v>505.4</v>
      </c>
      <c r="E13">
        <v>486.6</v>
      </c>
      <c r="F13">
        <v>472</v>
      </c>
      <c r="G13">
        <v>450.5</v>
      </c>
      <c r="H13">
        <v>425.7</v>
      </c>
      <c r="I13">
        <v>405.9</v>
      </c>
      <c r="J13">
        <v>482.3</v>
      </c>
      <c r="K13">
        <v>465.3</v>
      </c>
      <c r="L13">
        <v>445</v>
      </c>
      <c r="M13">
        <v>422.9</v>
      </c>
      <c r="N13">
        <v>407</v>
      </c>
      <c r="O13">
        <v>388</v>
      </c>
      <c r="P13">
        <v>370.4</v>
      </c>
      <c r="Q13">
        <v>433.5</v>
      </c>
      <c r="R13">
        <v>409.4</v>
      </c>
      <c r="S13">
        <v>387.6</v>
      </c>
      <c r="T13">
        <v>536.9</v>
      </c>
      <c r="U13">
        <v>517.70000000000005</v>
      </c>
      <c r="V13">
        <v>496.2</v>
      </c>
      <c r="W13">
        <v>480.3</v>
      </c>
      <c r="X13">
        <v>460.1</v>
      </c>
      <c r="Y13">
        <v>443.6</v>
      </c>
      <c r="Z13">
        <v>421.5</v>
      </c>
      <c r="AA13">
        <v>406</v>
      </c>
    </row>
    <row r="14" spans="1:42" x14ac:dyDescent="0.3">
      <c r="A14">
        <v>113</v>
      </c>
      <c r="C14">
        <v>76.599999999999994</v>
      </c>
      <c r="D14">
        <v>80.599999999999994</v>
      </c>
      <c r="E14">
        <v>78.099999999999994</v>
      </c>
      <c r="F14">
        <v>79.099999999999994</v>
      </c>
      <c r="G14">
        <v>77.400000000000006</v>
      </c>
      <c r="H14">
        <v>79.7</v>
      </c>
      <c r="I14">
        <v>76.400000000000006</v>
      </c>
      <c r="J14">
        <v>68.400000000000006</v>
      </c>
      <c r="K14">
        <v>75</v>
      </c>
      <c r="L14">
        <v>72.900000000000006</v>
      </c>
      <c r="M14">
        <v>73</v>
      </c>
      <c r="N14">
        <v>64.5</v>
      </c>
      <c r="O14">
        <v>71.3</v>
      </c>
      <c r="P14">
        <v>74.599999999999994</v>
      </c>
      <c r="Q14">
        <v>66.099999999999994</v>
      </c>
      <c r="R14">
        <v>73</v>
      </c>
      <c r="S14">
        <v>72.900000000000006</v>
      </c>
      <c r="T14">
        <v>65.8</v>
      </c>
      <c r="U14">
        <v>74</v>
      </c>
      <c r="V14">
        <v>73.5</v>
      </c>
      <c r="W14">
        <v>70.8</v>
      </c>
      <c r="X14">
        <v>67.5</v>
      </c>
      <c r="Y14">
        <v>68.900000000000006</v>
      </c>
      <c r="Z14" t="s">
        <v>5</v>
      </c>
      <c r="AA14" t="s">
        <v>6</v>
      </c>
    </row>
    <row r="15" spans="1:42" x14ac:dyDescent="0.3">
      <c r="A15">
        <v>114</v>
      </c>
      <c r="B15">
        <v>378.1</v>
      </c>
      <c r="C15">
        <v>504.1</v>
      </c>
      <c r="D15">
        <v>468.5</v>
      </c>
      <c r="E15">
        <v>432.6</v>
      </c>
      <c r="F15">
        <v>401.6</v>
      </c>
      <c r="G15">
        <v>370.1</v>
      </c>
      <c r="H15">
        <v>332</v>
      </c>
      <c r="I15">
        <v>301</v>
      </c>
      <c r="J15">
        <v>463.8</v>
      </c>
      <c r="K15">
        <v>427.4</v>
      </c>
      <c r="L15">
        <v>397.8</v>
      </c>
      <c r="M15">
        <v>364.7</v>
      </c>
      <c r="N15">
        <v>337.8</v>
      </c>
      <c r="O15">
        <v>309.8</v>
      </c>
      <c r="P15">
        <v>276.2</v>
      </c>
      <c r="Q15">
        <v>461.7</v>
      </c>
      <c r="R15">
        <v>425.6</v>
      </c>
      <c r="S15">
        <v>387</v>
      </c>
      <c r="T15">
        <v>465.8</v>
      </c>
      <c r="U15">
        <v>430.9</v>
      </c>
      <c r="V15">
        <v>392.8</v>
      </c>
      <c r="W15">
        <v>365.7</v>
      </c>
      <c r="X15">
        <v>344.9</v>
      </c>
      <c r="Y15">
        <v>316.3</v>
      </c>
      <c r="Z15" t="s">
        <v>5</v>
      </c>
      <c r="AA15" t="s">
        <v>6</v>
      </c>
    </row>
    <row r="16" spans="1:42" x14ac:dyDescent="0.3">
      <c r="A16">
        <v>115</v>
      </c>
      <c r="C16">
        <v>66.5</v>
      </c>
      <c r="D16">
        <v>70.900000000000006</v>
      </c>
      <c r="E16">
        <v>67.2</v>
      </c>
      <c r="F16">
        <v>66.3</v>
      </c>
      <c r="G16">
        <v>66.3</v>
      </c>
      <c r="H16">
        <v>68.3</v>
      </c>
      <c r="I16">
        <v>65.8</v>
      </c>
      <c r="J16">
        <v>75.2</v>
      </c>
      <c r="K16">
        <v>80.400000000000006</v>
      </c>
      <c r="L16">
        <v>70.8</v>
      </c>
      <c r="M16">
        <v>78.5</v>
      </c>
      <c r="N16">
        <v>76.3</v>
      </c>
      <c r="O16">
        <v>77.900000000000006</v>
      </c>
      <c r="P16">
        <v>79.900000000000006</v>
      </c>
      <c r="Q16">
        <v>72.5</v>
      </c>
      <c r="R16">
        <v>78.900000000000006</v>
      </c>
      <c r="S16">
        <v>78.8</v>
      </c>
      <c r="T16">
        <v>72.2</v>
      </c>
      <c r="U16">
        <v>79.3</v>
      </c>
      <c r="V16">
        <v>79.099999999999994</v>
      </c>
      <c r="W16">
        <v>76.8</v>
      </c>
      <c r="X16">
        <v>73.599999999999994</v>
      </c>
      <c r="Y16">
        <v>79.2</v>
      </c>
      <c r="Z16" t="s">
        <v>5</v>
      </c>
      <c r="AA16" t="s">
        <v>6</v>
      </c>
    </row>
    <row r="17" spans="1:27" x14ac:dyDescent="0.3">
      <c r="A17">
        <v>116</v>
      </c>
      <c r="C17">
        <v>70.599999999999994</v>
      </c>
      <c r="D17">
        <v>74.599999999999994</v>
      </c>
      <c r="E17">
        <v>71.099999999999994</v>
      </c>
      <c r="F17">
        <v>73.599999999999994</v>
      </c>
      <c r="G17">
        <v>75.5</v>
      </c>
      <c r="H17">
        <v>72.7</v>
      </c>
      <c r="I17">
        <v>69.599999999999994</v>
      </c>
      <c r="J17">
        <v>75.900000000000006</v>
      </c>
      <c r="K17">
        <v>81.7</v>
      </c>
      <c r="L17">
        <v>77.8</v>
      </c>
      <c r="M17">
        <v>80</v>
      </c>
      <c r="N17">
        <v>77.3</v>
      </c>
      <c r="O17">
        <v>78.900000000000006</v>
      </c>
      <c r="P17">
        <v>81.3</v>
      </c>
      <c r="Q17">
        <v>73.2</v>
      </c>
      <c r="R17">
        <v>82.5</v>
      </c>
      <c r="S17">
        <v>80.5</v>
      </c>
      <c r="T17">
        <v>73.400000000000006</v>
      </c>
      <c r="U17">
        <v>80.599999999999994</v>
      </c>
      <c r="V17">
        <v>81.2</v>
      </c>
      <c r="W17">
        <v>77.7</v>
      </c>
      <c r="X17">
        <v>74.3</v>
      </c>
      <c r="Y17">
        <v>75.8</v>
      </c>
      <c r="Z17">
        <v>76.3</v>
      </c>
      <c r="AA17" t="s">
        <v>5</v>
      </c>
    </row>
    <row r="18" spans="1:27" x14ac:dyDescent="0.3">
      <c r="A18">
        <v>117</v>
      </c>
      <c r="C18">
        <v>68.8</v>
      </c>
      <c r="D18">
        <v>73.099999999999994</v>
      </c>
      <c r="E18">
        <v>70.5</v>
      </c>
      <c r="F18">
        <v>69.400000000000006</v>
      </c>
      <c r="G18">
        <v>69</v>
      </c>
      <c r="H18">
        <v>71.599999999999994</v>
      </c>
      <c r="I18">
        <v>68.5</v>
      </c>
      <c r="J18">
        <v>66.5</v>
      </c>
      <c r="K18">
        <v>73</v>
      </c>
      <c r="L18">
        <v>68.099999999999994</v>
      </c>
      <c r="M18">
        <v>71.099999999999994</v>
      </c>
      <c r="N18">
        <v>68</v>
      </c>
      <c r="O18">
        <v>69.8</v>
      </c>
      <c r="P18">
        <v>72.3</v>
      </c>
      <c r="Q18">
        <v>63.1</v>
      </c>
      <c r="R18">
        <v>71.400000000000006</v>
      </c>
      <c r="S18">
        <v>70.400000000000006</v>
      </c>
      <c r="T18">
        <v>63.5</v>
      </c>
      <c r="U18">
        <v>71.8</v>
      </c>
      <c r="V18">
        <v>71.3</v>
      </c>
      <c r="W18">
        <v>68.8</v>
      </c>
      <c r="X18">
        <v>65</v>
      </c>
      <c r="Y18">
        <v>66.7</v>
      </c>
      <c r="Z18" t="s">
        <v>5</v>
      </c>
      <c r="AA18" t="s">
        <v>6</v>
      </c>
    </row>
    <row r="19" spans="1:27" x14ac:dyDescent="0.3">
      <c r="A19">
        <v>118</v>
      </c>
      <c r="C19">
        <v>63.7</v>
      </c>
      <c r="D19">
        <v>67.5</v>
      </c>
      <c r="E19">
        <v>64.8</v>
      </c>
      <c r="F19">
        <v>63.6</v>
      </c>
      <c r="G19">
        <v>63.5</v>
      </c>
      <c r="H19">
        <v>65.8</v>
      </c>
      <c r="I19">
        <v>63.1</v>
      </c>
      <c r="J19">
        <v>68.099999999999994</v>
      </c>
      <c r="K19">
        <v>74.2</v>
      </c>
      <c r="L19">
        <v>69.7</v>
      </c>
      <c r="M19">
        <v>72.099999999999994</v>
      </c>
      <c r="N19">
        <v>69.599999999999994</v>
      </c>
      <c r="O19">
        <v>70.900000000000006</v>
      </c>
      <c r="P19">
        <v>73.400000000000006</v>
      </c>
      <c r="Q19">
        <v>65.2</v>
      </c>
      <c r="R19">
        <v>74</v>
      </c>
      <c r="S19">
        <v>72</v>
      </c>
      <c r="T19">
        <v>65.599999999999994</v>
      </c>
      <c r="U19">
        <v>73.400000000000006</v>
      </c>
      <c r="V19">
        <v>72.7</v>
      </c>
      <c r="W19">
        <v>70.3</v>
      </c>
      <c r="X19">
        <v>67.099999999999994</v>
      </c>
      <c r="Y19">
        <v>68.400000000000006</v>
      </c>
      <c r="Z19" t="s">
        <v>5</v>
      </c>
      <c r="AA19" t="s">
        <v>6</v>
      </c>
    </row>
    <row r="20" spans="1:27" x14ac:dyDescent="0.3">
      <c r="A20">
        <v>119</v>
      </c>
      <c r="C20">
        <v>65.900000000000006</v>
      </c>
      <c r="D20">
        <v>70.3</v>
      </c>
      <c r="E20">
        <v>72.3</v>
      </c>
      <c r="F20">
        <v>76.599999999999994</v>
      </c>
      <c r="G20">
        <v>79.2</v>
      </c>
      <c r="H20">
        <v>68.5</v>
      </c>
      <c r="I20">
        <v>65</v>
      </c>
      <c r="J20">
        <v>65.2</v>
      </c>
      <c r="K20">
        <v>71.599999999999994</v>
      </c>
      <c r="L20">
        <v>73.7</v>
      </c>
      <c r="M20">
        <v>74.7</v>
      </c>
      <c r="N20">
        <v>76</v>
      </c>
      <c r="O20">
        <v>68.400000000000006</v>
      </c>
      <c r="P20">
        <v>70.7</v>
      </c>
      <c r="Q20">
        <v>62</v>
      </c>
      <c r="R20">
        <v>69.400000000000006</v>
      </c>
      <c r="S20">
        <v>76.3</v>
      </c>
      <c r="T20">
        <v>68.599999999999994</v>
      </c>
      <c r="U20">
        <v>76.8</v>
      </c>
      <c r="V20">
        <v>80.400000000000006</v>
      </c>
      <c r="W20">
        <v>74.7</v>
      </c>
      <c r="X20">
        <v>73.8</v>
      </c>
      <c r="Y20">
        <v>72.099999999999994</v>
      </c>
      <c r="Z20">
        <v>74.2</v>
      </c>
      <c r="AA20" t="s">
        <v>5</v>
      </c>
    </row>
    <row r="21" spans="1:27" x14ac:dyDescent="0.3">
      <c r="A21">
        <v>120</v>
      </c>
      <c r="B21">
        <v>364.9</v>
      </c>
      <c r="C21">
        <v>489.1</v>
      </c>
      <c r="D21">
        <v>452.9</v>
      </c>
      <c r="E21">
        <v>428.6</v>
      </c>
      <c r="F21">
        <v>398.6</v>
      </c>
      <c r="G21">
        <v>366.9</v>
      </c>
      <c r="H21">
        <v>336.7</v>
      </c>
      <c r="I21">
        <v>310.10000000000002</v>
      </c>
      <c r="J21">
        <v>462.4</v>
      </c>
      <c r="K21">
        <v>422.1</v>
      </c>
      <c r="L21">
        <v>393.9</v>
      </c>
      <c r="M21">
        <v>366.2</v>
      </c>
      <c r="N21">
        <v>336.9</v>
      </c>
      <c r="O21">
        <v>306.7</v>
      </c>
      <c r="P21">
        <v>273.8</v>
      </c>
      <c r="Q21">
        <v>453.7</v>
      </c>
      <c r="R21">
        <v>417.9</v>
      </c>
      <c r="S21">
        <v>387.1</v>
      </c>
      <c r="T21">
        <v>522.1</v>
      </c>
      <c r="U21">
        <v>487.7</v>
      </c>
      <c r="V21">
        <v>453.4</v>
      </c>
      <c r="W21">
        <v>424.2</v>
      </c>
      <c r="X21">
        <v>400.5</v>
      </c>
      <c r="Y21">
        <v>372.3</v>
      </c>
      <c r="Z21">
        <v>344.6</v>
      </c>
      <c r="AA21" t="s">
        <v>5</v>
      </c>
    </row>
    <row r="22" spans="1:27" x14ac:dyDescent="0.3">
      <c r="A22">
        <v>121</v>
      </c>
      <c r="C22">
        <v>71.3</v>
      </c>
      <c r="D22">
        <v>75.599999999999994</v>
      </c>
      <c r="E22">
        <v>72.099999999999994</v>
      </c>
      <c r="F22">
        <v>71.099999999999994</v>
      </c>
      <c r="G22">
        <v>70.8</v>
      </c>
      <c r="H22">
        <v>73.599999999999994</v>
      </c>
      <c r="I22">
        <v>69.900000000000006</v>
      </c>
      <c r="J22">
        <v>78.8</v>
      </c>
      <c r="K22">
        <v>86.1</v>
      </c>
      <c r="L22">
        <v>80.099999999999994</v>
      </c>
      <c r="M22">
        <v>83.5</v>
      </c>
      <c r="N22">
        <v>72.900000000000006</v>
      </c>
      <c r="O22">
        <v>81.5</v>
      </c>
      <c r="P22">
        <v>84.9</v>
      </c>
      <c r="Q22">
        <v>74.900000000000006</v>
      </c>
      <c r="R22">
        <v>85.1</v>
      </c>
      <c r="S22">
        <v>83.3</v>
      </c>
      <c r="T22">
        <v>75.5</v>
      </c>
      <c r="U22">
        <v>84.4</v>
      </c>
      <c r="V22">
        <v>84</v>
      </c>
      <c r="W22">
        <v>81</v>
      </c>
      <c r="X22">
        <v>77.099999999999994</v>
      </c>
      <c r="Y22">
        <v>78.900000000000006</v>
      </c>
      <c r="Z22" t="s">
        <v>5</v>
      </c>
      <c r="AA22" t="s">
        <v>6</v>
      </c>
    </row>
    <row r="23" spans="1:27" x14ac:dyDescent="0.3">
      <c r="A23">
        <v>122</v>
      </c>
      <c r="B23">
        <v>401.9</v>
      </c>
      <c r="C23">
        <v>543.5</v>
      </c>
      <c r="D23">
        <v>504</v>
      </c>
      <c r="E23">
        <v>469</v>
      </c>
      <c r="F23">
        <v>439.2</v>
      </c>
      <c r="G23">
        <v>410.6</v>
      </c>
      <c r="H23">
        <v>377.6</v>
      </c>
      <c r="I23">
        <v>347.6</v>
      </c>
      <c r="J23">
        <v>484.5</v>
      </c>
      <c r="K23">
        <v>449.5</v>
      </c>
      <c r="L23">
        <v>424</v>
      </c>
      <c r="M23">
        <v>388.6</v>
      </c>
      <c r="N23">
        <v>359.6</v>
      </c>
      <c r="O23">
        <v>328.3</v>
      </c>
      <c r="P23">
        <v>289.60000000000002</v>
      </c>
      <c r="Q23">
        <v>452.1</v>
      </c>
      <c r="R23">
        <v>414.2</v>
      </c>
      <c r="S23">
        <v>388.5</v>
      </c>
      <c r="T23">
        <v>544.29999999999995</v>
      </c>
      <c r="U23">
        <v>510</v>
      </c>
      <c r="V23">
        <v>475.4</v>
      </c>
      <c r="W23">
        <v>444.7</v>
      </c>
      <c r="X23">
        <v>419</v>
      </c>
      <c r="Y23">
        <v>389.8</v>
      </c>
      <c r="Z23">
        <v>358.3</v>
      </c>
      <c r="AA23">
        <v>341.9</v>
      </c>
    </row>
    <row r="24" spans="1:27" x14ac:dyDescent="0.3">
      <c r="A24">
        <v>123</v>
      </c>
      <c r="C24">
        <v>70.099999999999994</v>
      </c>
      <c r="D24">
        <v>74</v>
      </c>
      <c r="E24">
        <v>71.400000000000006</v>
      </c>
      <c r="F24">
        <v>70</v>
      </c>
      <c r="G24">
        <v>69.8</v>
      </c>
      <c r="H24">
        <v>72.400000000000006</v>
      </c>
      <c r="I24">
        <v>69.3</v>
      </c>
      <c r="J24">
        <v>75.599999999999994</v>
      </c>
      <c r="K24">
        <v>76</v>
      </c>
      <c r="L24">
        <v>76.7</v>
      </c>
      <c r="M24">
        <v>79.7</v>
      </c>
      <c r="N24">
        <v>67.8</v>
      </c>
      <c r="O24">
        <v>78.400000000000006</v>
      </c>
      <c r="P24">
        <v>81</v>
      </c>
      <c r="Q24">
        <v>72.2</v>
      </c>
      <c r="R24">
        <v>79.599999999999994</v>
      </c>
      <c r="S24">
        <v>79.599999999999994</v>
      </c>
      <c r="T24">
        <v>72.3</v>
      </c>
      <c r="U24">
        <v>80.400000000000006</v>
      </c>
      <c r="V24">
        <v>69.7</v>
      </c>
      <c r="W24">
        <v>77.099999999999994</v>
      </c>
      <c r="X24">
        <v>73.7</v>
      </c>
      <c r="Y24">
        <v>75.400000000000006</v>
      </c>
      <c r="Z24">
        <v>75.7</v>
      </c>
      <c r="AA24" t="s">
        <v>5</v>
      </c>
    </row>
    <row r="25" spans="1:27" x14ac:dyDescent="0.3">
      <c r="A25">
        <v>124</v>
      </c>
      <c r="C25">
        <v>64.2</v>
      </c>
      <c r="D25">
        <v>67.5</v>
      </c>
      <c r="E25">
        <v>64.599999999999994</v>
      </c>
      <c r="F25">
        <v>63.8</v>
      </c>
      <c r="G25">
        <v>63.6</v>
      </c>
      <c r="H25">
        <v>66.099999999999994</v>
      </c>
      <c r="I25">
        <v>62.9</v>
      </c>
      <c r="J25">
        <v>69.099999999999994</v>
      </c>
      <c r="K25">
        <v>74.900000000000006</v>
      </c>
      <c r="L25">
        <v>70.599999999999994</v>
      </c>
      <c r="M25">
        <v>73.7</v>
      </c>
      <c r="N25">
        <v>70.599999999999994</v>
      </c>
      <c r="O25">
        <v>72</v>
      </c>
      <c r="P25">
        <v>74.3</v>
      </c>
      <c r="Q25">
        <v>66.7</v>
      </c>
      <c r="R25">
        <v>73</v>
      </c>
      <c r="S25">
        <v>76.8</v>
      </c>
      <c r="T25">
        <v>66.8</v>
      </c>
      <c r="U25">
        <v>74.3</v>
      </c>
      <c r="V25">
        <v>73.8</v>
      </c>
      <c r="W25">
        <v>71.2</v>
      </c>
      <c r="X25">
        <v>68.2</v>
      </c>
      <c r="Y25">
        <v>69.599999999999994</v>
      </c>
      <c r="Z25">
        <v>69.7</v>
      </c>
      <c r="AA25" t="s">
        <v>5</v>
      </c>
    </row>
    <row r="26" spans="1:27" x14ac:dyDescent="0.3">
      <c r="A26">
        <v>125</v>
      </c>
      <c r="C26">
        <v>67</v>
      </c>
      <c r="D26">
        <v>70.7</v>
      </c>
      <c r="E26">
        <v>67.900000000000006</v>
      </c>
      <c r="F26">
        <v>66.8</v>
      </c>
      <c r="G26">
        <v>66.7</v>
      </c>
      <c r="H26">
        <v>68.900000000000006</v>
      </c>
      <c r="I26">
        <v>65.900000000000006</v>
      </c>
      <c r="J26">
        <v>64.7</v>
      </c>
      <c r="K26">
        <v>70.900000000000006</v>
      </c>
      <c r="L26">
        <v>66.3</v>
      </c>
      <c r="M26">
        <v>69.099999999999994</v>
      </c>
      <c r="N26">
        <v>66.400000000000006</v>
      </c>
      <c r="O26">
        <v>67.900000000000006</v>
      </c>
      <c r="P26">
        <v>70.599999999999994</v>
      </c>
      <c r="Q26">
        <v>61.8</v>
      </c>
      <c r="R26">
        <v>68.2</v>
      </c>
      <c r="S26">
        <v>68.099999999999994</v>
      </c>
      <c r="T26">
        <v>61.1</v>
      </c>
      <c r="U26">
        <v>69.3</v>
      </c>
      <c r="V26">
        <v>68.7</v>
      </c>
      <c r="W26">
        <v>66.099999999999994</v>
      </c>
      <c r="X26">
        <v>62.6</v>
      </c>
      <c r="Y26">
        <v>64.3</v>
      </c>
      <c r="Z26">
        <v>64.7</v>
      </c>
      <c r="AA26">
        <v>58.9</v>
      </c>
    </row>
    <row r="27" spans="1:27" x14ac:dyDescent="0.3">
      <c r="A27">
        <v>126</v>
      </c>
      <c r="C27">
        <v>64.400000000000006</v>
      </c>
      <c r="D27">
        <v>67.5</v>
      </c>
      <c r="E27">
        <v>65.2</v>
      </c>
      <c r="F27">
        <v>64.2</v>
      </c>
      <c r="G27">
        <v>64</v>
      </c>
      <c r="H27">
        <v>66.099999999999994</v>
      </c>
      <c r="I27">
        <v>63.5</v>
      </c>
      <c r="J27">
        <v>71.3</v>
      </c>
      <c r="K27">
        <v>76.900000000000006</v>
      </c>
      <c r="L27">
        <v>72.599999999999994</v>
      </c>
      <c r="M27">
        <v>75.2</v>
      </c>
      <c r="N27">
        <v>72.599999999999994</v>
      </c>
      <c r="O27">
        <v>74.099999999999994</v>
      </c>
      <c r="P27">
        <v>76.2</v>
      </c>
      <c r="Q27">
        <v>68.5</v>
      </c>
      <c r="R27">
        <v>75.7</v>
      </c>
      <c r="S27">
        <v>74.900000000000006</v>
      </c>
      <c r="T27">
        <v>68.3</v>
      </c>
      <c r="U27">
        <v>75.5</v>
      </c>
      <c r="V27">
        <v>75.2</v>
      </c>
      <c r="W27">
        <v>73.099999999999994</v>
      </c>
      <c r="X27">
        <v>69.7</v>
      </c>
      <c r="Y27">
        <v>71.099999999999994</v>
      </c>
      <c r="Z27">
        <v>74.900000000000006</v>
      </c>
      <c r="AA27" t="s">
        <v>5</v>
      </c>
    </row>
    <row r="28" spans="1:27" x14ac:dyDescent="0.3">
      <c r="A28">
        <v>127</v>
      </c>
      <c r="B28">
        <v>407.9</v>
      </c>
      <c r="C28">
        <v>469.3</v>
      </c>
      <c r="D28">
        <v>437.8</v>
      </c>
      <c r="E28">
        <v>408.5</v>
      </c>
      <c r="F28">
        <v>381.5</v>
      </c>
      <c r="G28">
        <v>358.5</v>
      </c>
      <c r="H28">
        <v>331.7</v>
      </c>
      <c r="I28">
        <v>308.2</v>
      </c>
      <c r="J28">
        <v>478.3</v>
      </c>
      <c r="K28">
        <v>449.3</v>
      </c>
      <c r="L28">
        <v>425.6</v>
      </c>
      <c r="M28">
        <v>395.2</v>
      </c>
      <c r="N28">
        <v>372.1</v>
      </c>
      <c r="O28">
        <v>343.1</v>
      </c>
      <c r="P28">
        <v>312.7</v>
      </c>
      <c r="Q28">
        <v>498.7</v>
      </c>
      <c r="R28">
        <v>465.9</v>
      </c>
      <c r="S28">
        <v>434.3</v>
      </c>
      <c r="T28">
        <v>561.20000000000005</v>
      </c>
      <c r="U28">
        <v>529.6</v>
      </c>
      <c r="V28">
        <v>501.1</v>
      </c>
      <c r="W28">
        <v>474.7</v>
      </c>
      <c r="X28">
        <v>456.1</v>
      </c>
      <c r="Y28">
        <v>441.9</v>
      </c>
      <c r="Z28">
        <v>428.9</v>
      </c>
      <c r="AA28">
        <v>420.7</v>
      </c>
    </row>
    <row r="29" spans="1:27" x14ac:dyDescent="0.3">
      <c r="A29">
        <v>128</v>
      </c>
      <c r="C29">
        <v>65.8</v>
      </c>
      <c r="D29">
        <v>69.900000000000006</v>
      </c>
      <c r="E29">
        <v>67.099999999999994</v>
      </c>
      <c r="F29">
        <v>66.099999999999994</v>
      </c>
      <c r="G29">
        <v>65.7</v>
      </c>
      <c r="H29">
        <v>68.3</v>
      </c>
      <c r="I29">
        <v>65.099999999999994</v>
      </c>
      <c r="J29">
        <v>71.099999999999994</v>
      </c>
      <c r="K29">
        <v>77.599999999999994</v>
      </c>
      <c r="L29">
        <v>74.599999999999994</v>
      </c>
      <c r="M29">
        <v>75.900000000000006</v>
      </c>
      <c r="N29">
        <v>72.7</v>
      </c>
      <c r="O29">
        <v>75</v>
      </c>
      <c r="P29">
        <v>77</v>
      </c>
      <c r="Q29">
        <v>67.900000000000006</v>
      </c>
      <c r="R29">
        <v>76.8</v>
      </c>
      <c r="S29">
        <v>69.900000000000006</v>
      </c>
      <c r="T29">
        <v>62.4</v>
      </c>
      <c r="U29">
        <v>70.8</v>
      </c>
      <c r="V29">
        <v>80.599999999999994</v>
      </c>
      <c r="W29">
        <v>67.2</v>
      </c>
      <c r="X29">
        <v>63.7</v>
      </c>
      <c r="Y29">
        <v>65.599999999999994</v>
      </c>
      <c r="Z29">
        <v>72.2</v>
      </c>
      <c r="AA29">
        <v>66.5</v>
      </c>
    </row>
    <row r="30" spans="1:27" x14ac:dyDescent="0.3">
      <c r="A30">
        <v>129</v>
      </c>
      <c r="C30">
        <v>66.8</v>
      </c>
      <c r="D30">
        <v>71.099999999999994</v>
      </c>
      <c r="E30">
        <v>72.900000000000006</v>
      </c>
      <c r="F30">
        <v>75.2</v>
      </c>
      <c r="G30">
        <v>78.8</v>
      </c>
      <c r="H30">
        <v>69.2</v>
      </c>
      <c r="I30">
        <v>66</v>
      </c>
      <c r="J30">
        <v>73.900000000000006</v>
      </c>
      <c r="K30">
        <v>80.2</v>
      </c>
      <c r="L30">
        <v>80.099999999999994</v>
      </c>
      <c r="M30">
        <v>78.5</v>
      </c>
      <c r="N30">
        <v>75.8</v>
      </c>
      <c r="O30">
        <v>77.5</v>
      </c>
      <c r="P30">
        <v>79.900000000000006</v>
      </c>
      <c r="Q30">
        <v>71.400000000000006</v>
      </c>
      <c r="R30">
        <v>78.5</v>
      </c>
      <c r="S30">
        <v>78.2</v>
      </c>
      <c r="T30">
        <v>71.400000000000006</v>
      </c>
      <c r="U30">
        <v>78.900000000000006</v>
      </c>
      <c r="V30">
        <v>78.7</v>
      </c>
      <c r="W30">
        <v>76.3</v>
      </c>
      <c r="X30">
        <v>72.5</v>
      </c>
      <c r="Y30">
        <v>74</v>
      </c>
      <c r="Z30">
        <v>74.3</v>
      </c>
      <c r="AA30">
        <v>68.5</v>
      </c>
    </row>
    <row r="31" spans="1:27" x14ac:dyDescent="0.3">
      <c r="A31">
        <v>130</v>
      </c>
      <c r="C31">
        <v>66.400000000000006</v>
      </c>
      <c r="D31">
        <v>70</v>
      </c>
      <c r="E31">
        <v>67.3</v>
      </c>
      <c r="F31">
        <v>66</v>
      </c>
      <c r="G31">
        <v>67.599999999999994</v>
      </c>
      <c r="H31">
        <v>67.900000000000006</v>
      </c>
      <c r="I31">
        <v>65.2</v>
      </c>
      <c r="J31">
        <v>77.2</v>
      </c>
      <c r="K31">
        <v>80.2</v>
      </c>
      <c r="L31">
        <v>75.8</v>
      </c>
      <c r="M31">
        <v>74.599999999999994</v>
      </c>
      <c r="N31">
        <v>75.7</v>
      </c>
      <c r="O31">
        <v>77.099999999999994</v>
      </c>
      <c r="P31">
        <v>79.2</v>
      </c>
      <c r="Q31">
        <v>71.5</v>
      </c>
      <c r="R31">
        <v>78.099999999999994</v>
      </c>
      <c r="S31">
        <v>78</v>
      </c>
      <c r="T31">
        <v>71.7</v>
      </c>
      <c r="U31">
        <v>78.7</v>
      </c>
      <c r="V31">
        <v>78</v>
      </c>
      <c r="W31">
        <v>76</v>
      </c>
      <c r="X31">
        <v>72.2</v>
      </c>
      <c r="Y31">
        <v>74.3</v>
      </c>
      <c r="Z31">
        <v>63.2</v>
      </c>
      <c r="AA31">
        <v>58.3</v>
      </c>
    </row>
    <row r="34" spans="2:2" x14ac:dyDescent="0.3">
      <c r="B34" t="e">
        <f>#REF!-#REF!</f>
        <v>#REF!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1"/>
  <sheetViews>
    <sheetView workbookViewId="0">
      <selection activeCell="J11" sqref="J11"/>
    </sheetView>
  </sheetViews>
  <sheetFormatPr defaultRowHeight="14.4" x14ac:dyDescent="0.3"/>
  <sheetData>
    <row r="1" spans="1:42" x14ac:dyDescent="0.3">
      <c r="A1" t="s">
        <v>30</v>
      </c>
      <c r="B1" s="1">
        <v>44459</v>
      </c>
      <c r="C1" s="1">
        <v>44460</v>
      </c>
      <c r="D1" s="1">
        <v>44461</v>
      </c>
      <c r="E1" s="1">
        <v>44462</v>
      </c>
      <c r="F1" s="1">
        <v>44463</v>
      </c>
      <c r="G1" s="1">
        <v>44464</v>
      </c>
      <c r="H1" s="1">
        <v>44465</v>
      </c>
      <c r="I1" s="1">
        <v>44466</v>
      </c>
      <c r="J1" s="1">
        <v>44467</v>
      </c>
      <c r="K1" s="1">
        <v>44468</v>
      </c>
      <c r="L1" s="1">
        <v>44469</v>
      </c>
      <c r="M1" s="1">
        <v>44470</v>
      </c>
      <c r="N1" s="1">
        <v>44471</v>
      </c>
      <c r="O1" s="1">
        <v>44472</v>
      </c>
      <c r="P1" s="1">
        <v>44473</v>
      </c>
      <c r="Q1" s="1">
        <v>44474</v>
      </c>
      <c r="R1" s="1">
        <v>44475</v>
      </c>
      <c r="S1" s="1">
        <v>44476</v>
      </c>
      <c r="T1" s="1">
        <v>44477</v>
      </c>
      <c r="U1" s="1">
        <v>44478</v>
      </c>
      <c r="V1" s="1">
        <v>44479</v>
      </c>
      <c r="W1" s="1">
        <v>44480</v>
      </c>
      <c r="X1" s="1">
        <v>44481</v>
      </c>
      <c r="Y1" s="1">
        <v>44482</v>
      </c>
      <c r="Z1" s="1">
        <v>44483</v>
      </c>
      <c r="AA1" s="1">
        <v>44484</v>
      </c>
      <c r="AI1" s="1"/>
      <c r="AJ1" s="1"/>
      <c r="AK1" s="1"/>
      <c r="AL1" s="1"/>
      <c r="AM1" s="1"/>
      <c r="AN1" s="1"/>
      <c r="AO1" s="1"/>
      <c r="AP1" s="1"/>
    </row>
    <row r="2" spans="1:42" x14ac:dyDescent="0.3">
      <c r="A2">
        <v>101</v>
      </c>
      <c r="C2">
        <v>50.6</v>
      </c>
      <c r="D2">
        <v>47.7</v>
      </c>
      <c r="E2">
        <v>47.8</v>
      </c>
      <c r="F2">
        <v>47.7</v>
      </c>
      <c r="G2">
        <v>47.8</v>
      </c>
      <c r="H2">
        <v>47.8</v>
      </c>
      <c r="I2">
        <v>48.4</v>
      </c>
      <c r="J2">
        <v>60</v>
      </c>
      <c r="K2">
        <v>59.9</v>
      </c>
      <c r="L2">
        <v>59.9</v>
      </c>
      <c r="M2">
        <v>59.9</v>
      </c>
      <c r="N2">
        <v>54.5</v>
      </c>
      <c r="O2">
        <v>60.7</v>
      </c>
      <c r="P2">
        <v>63.3</v>
      </c>
      <c r="Q2">
        <v>61.5</v>
      </c>
      <c r="R2">
        <v>59.8</v>
      </c>
      <c r="S2">
        <v>62.3</v>
      </c>
      <c r="T2">
        <v>59.8</v>
      </c>
      <c r="U2">
        <v>59.9</v>
      </c>
      <c r="V2">
        <v>59.8</v>
      </c>
      <c r="W2">
        <v>59.7</v>
      </c>
      <c r="X2">
        <v>60.5</v>
      </c>
      <c r="Y2">
        <v>60.5</v>
      </c>
    </row>
    <row r="3" spans="1:42" x14ac:dyDescent="0.3">
      <c r="A3">
        <v>102</v>
      </c>
      <c r="C3">
        <v>47.2</v>
      </c>
      <c r="D3">
        <v>46.1</v>
      </c>
      <c r="E3">
        <v>46.2</v>
      </c>
      <c r="F3">
        <v>46.2</v>
      </c>
      <c r="G3">
        <v>46.1</v>
      </c>
      <c r="H3">
        <v>50.7</v>
      </c>
      <c r="I3">
        <v>46.9</v>
      </c>
      <c r="J3">
        <v>48.8</v>
      </c>
      <c r="K3">
        <v>48.8</v>
      </c>
      <c r="L3">
        <v>48.8</v>
      </c>
      <c r="M3">
        <v>48.8</v>
      </c>
      <c r="N3">
        <v>48.9</v>
      </c>
      <c r="O3">
        <v>49.8</v>
      </c>
      <c r="P3">
        <v>48.8</v>
      </c>
      <c r="Q3">
        <v>49</v>
      </c>
      <c r="R3">
        <v>48.8</v>
      </c>
      <c r="S3">
        <v>52.1</v>
      </c>
      <c r="T3">
        <v>48.8</v>
      </c>
      <c r="U3">
        <v>48.8</v>
      </c>
      <c r="V3">
        <v>48.7</v>
      </c>
      <c r="W3">
        <v>48.7</v>
      </c>
      <c r="X3">
        <v>49.5</v>
      </c>
      <c r="Y3">
        <v>50.4</v>
      </c>
    </row>
    <row r="4" spans="1:42" x14ac:dyDescent="0.3">
      <c r="A4">
        <v>103</v>
      </c>
      <c r="C4">
        <v>54.5</v>
      </c>
      <c r="D4">
        <v>51.3</v>
      </c>
      <c r="E4">
        <v>51.4</v>
      </c>
      <c r="F4">
        <v>51.3</v>
      </c>
      <c r="G4">
        <v>51.3</v>
      </c>
      <c r="H4">
        <v>52.7</v>
      </c>
      <c r="I4">
        <v>52.5</v>
      </c>
      <c r="J4">
        <v>48.1</v>
      </c>
      <c r="K4">
        <v>48</v>
      </c>
      <c r="L4">
        <v>48.1</v>
      </c>
      <c r="M4">
        <v>49.9</v>
      </c>
      <c r="N4">
        <v>48.1</v>
      </c>
      <c r="O4">
        <v>48.2</v>
      </c>
      <c r="P4">
        <v>55.2</v>
      </c>
      <c r="Q4">
        <v>48.1</v>
      </c>
      <c r="R4">
        <v>48.1</v>
      </c>
      <c r="S4">
        <v>48.4</v>
      </c>
      <c r="T4">
        <v>48</v>
      </c>
      <c r="U4">
        <v>48.1</v>
      </c>
      <c r="V4">
        <v>48</v>
      </c>
      <c r="W4">
        <v>48.1</v>
      </c>
      <c r="X4">
        <v>48.1</v>
      </c>
      <c r="Y4">
        <v>48.4</v>
      </c>
    </row>
    <row r="5" spans="1:42" x14ac:dyDescent="0.3">
      <c r="A5">
        <v>104</v>
      </c>
      <c r="C5">
        <v>52.1</v>
      </c>
      <c r="D5">
        <v>48.4</v>
      </c>
      <c r="E5">
        <v>48.4</v>
      </c>
      <c r="F5">
        <v>48.5</v>
      </c>
      <c r="G5">
        <v>48.5</v>
      </c>
      <c r="H5">
        <v>51.1</v>
      </c>
      <c r="I5">
        <v>48.9</v>
      </c>
      <c r="J5">
        <v>61.9</v>
      </c>
      <c r="K5">
        <v>62</v>
      </c>
      <c r="L5">
        <v>61.9</v>
      </c>
      <c r="M5">
        <v>61.9</v>
      </c>
      <c r="N5">
        <v>61.9</v>
      </c>
      <c r="O5">
        <v>61.9</v>
      </c>
      <c r="P5">
        <v>49.9</v>
      </c>
      <c r="Q5">
        <v>62.6</v>
      </c>
      <c r="R5">
        <v>61.9</v>
      </c>
      <c r="S5">
        <v>62.7</v>
      </c>
      <c r="T5">
        <v>61.9</v>
      </c>
      <c r="U5">
        <v>61.9</v>
      </c>
      <c r="V5">
        <v>61.8</v>
      </c>
      <c r="W5">
        <v>61.9</v>
      </c>
      <c r="X5">
        <v>62.3</v>
      </c>
      <c r="Y5">
        <v>62.3</v>
      </c>
      <c r="Z5">
        <v>63.2</v>
      </c>
    </row>
    <row r="6" spans="1:42" x14ac:dyDescent="0.3">
      <c r="A6">
        <v>105</v>
      </c>
      <c r="C6">
        <v>50.8</v>
      </c>
      <c r="D6">
        <v>49</v>
      </c>
      <c r="E6">
        <v>49.1</v>
      </c>
      <c r="F6">
        <v>49.1</v>
      </c>
      <c r="G6">
        <v>49</v>
      </c>
      <c r="H6">
        <v>49.2</v>
      </c>
      <c r="I6">
        <v>56.9</v>
      </c>
      <c r="J6">
        <v>53.5</v>
      </c>
      <c r="K6">
        <v>53.5</v>
      </c>
      <c r="L6">
        <v>53.5</v>
      </c>
      <c r="M6">
        <v>53.4</v>
      </c>
      <c r="N6">
        <v>53.5</v>
      </c>
      <c r="O6">
        <v>55.3</v>
      </c>
      <c r="P6">
        <v>62.5</v>
      </c>
      <c r="Q6">
        <v>53.4</v>
      </c>
      <c r="R6">
        <v>53.5</v>
      </c>
      <c r="S6">
        <v>56.2</v>
      </c>
      <c r="T6">
        <v>53.5</v>
      </c>
      <c r="U6">
        <v>53.5</v>
      </c>
      <c r="V6">
        <v>53.4</v>
      </c>
      <c r="W6">
        <v>53.5</v>
      </c>
      <c r="X6">
        <v>53.8</v>
      </c>
      <c r="Y6">
        <v>54.8</v>
      </c>
      <c r="Z6">
        <v>57.6</v>
      </c>
      <c r="AA6">
        <v>53.5</v>
      </c>
    </row>
    <row r="7" spans="1:42" x14ac:dyDescent="0.3">
      <c r="A7">
        <v>106</v>
      </c>
      <c r="C7">
        <v>48.6</v>
      </c>
      <c r="D7">
        <v>47.1</v>
      </c>
      <c r="E7">
        <v>47.1</v>
      </c>
      <c r="F7">
        <v>47.1</v>
      </c>
      <c r="G7">
        <v>47.1</v>
      </c>
      <c r="H7">
        <v>47.2</v>
      </c>
      <c r="I7">
        <v>47.8</v>
      </c>
      <c r="J7">
        <v>62.7</v>
      </c>
      <c r="K7">
        <v>62.7</v>
      </c>
      <c r="L7">
        <v>62.7</v>
      </c>
      <c r="M7">
        <v>62.7</v>
      </c>
      <c r="N7">
        <v>62.7</v>
      </c>
      <c r="O7">
        <v>62.8</v>
      </c>
      <c r="P7">
        <v>64.599999999999994</v>
      </c>
      <c r="Q7">
        <v>62.6</v>
      </c>
      <c r="R7">
        <v>62.6</v>
      </c>
      <c r="S7">
        <v>66.900000000000006</v>
      </c>
      <c r="T7">
        <v>62.6</v>
      </c>
      <c r="U7">
        <v>62.6</v>
      </c>
      <c r="V7">
        <v>62.6</v>
      </c>
      <c r="W7">
        <v>62.6</v>
      </c>
      <c r="X7">
        <v>62.9</v>
      </c>
      <c r="Y7">
        <v>62.3</v>
      </c>
      <c r="Z7">
        <v>65.900000000000006</v>
      </c>
    </row>
    <row r="8" spans="1:42" x14ac:dyDescent="0.3">
      <c r="A8">
        <v>107</v>
      </c>
      <c r="C8">
        <v>49</v>
      </c>
      <c r="D8">
        <v>46.9</v>
      </c>
      <c r="E8">
        <v>50</v>
      </c>
      <c r="F8">
        <v>48.8</v>
      </c>
      <c r="G8">
        <v>47.2</v>
      </c>
      <c r="H8">
        <v>51.2</v>
      </c>
      <c r="I8">
        <v>48.4</v>
      </c>
      <c r="J8">
        <v>49.8</v>
      </c>
      <c r="K8">
        <v>49.9</v>
      </c>
      <c r="L8">
        <v>49.7</v>
      </c>
      <c r="M8">
        <v>49.8</v>
      </c>
      <c r="N8">
        <v>54</v>
      </c>
      <c r="O8">
        <v>49.8</v>
      </c>
      <c r="P8">
        <v>52.1</v>
      </c>
      <c r="Q8">
        <v>49.8</v>
      </c>
      <c r="R8">
        <v>49.7</v>
      </c>
      <c r="S8">
        <v>51.6</v>
      </c>
      <c r="T8">
        <v>49.8</v>
      </c>
      <c r="U8">
        <v>49.8</v>
      </c>
      <c r="V8">
        <v>49.7</v>
      </c>
      <c r="W8">
        <v>49.7</v>
      </c>
      <c r="X8">
        <v>49.6</v>
      </c>
      <c r="Y8">
        <v>51.2</v>
      </c>
      <c r="Z8">
        <v>57.5</v>
      </c>
    </row>
    <row r="9" spans="1:42" x14ac:dyDescent="0.3">
      <c r="A9">
        <v>108</v>
      </c>
      <c r="B9">
        <v>327.3</v>
      </c>
      <c r="C9">
        <v>416.7</v>
      </c>
      <c r="D9">
        <v>393.5</v>
      </c>
      <c r="E9">
        <v>372.7</v>
      </c>
      <c r="F9">
        <v>352.3</v>
      </c>
      <c r="G9">
        <v>331.9</v>
      </c>
      <c r="H9">
        <v>313</v>
      </c>
      <c r="I9">
        <v>299.5</v>
      </c>
      <c r="J9">
        <v>407.8</v>
      </c>
      <c r="K9">
        <v>388.8</v>
      </c>
      <c r="L9">
        <v>369.4</v>
      </c>
      <c r="M9">
        <v>350.9</v>
      </c>
      <c r="N9">
        <v>331.2</v>
      </c>
      <c r="O9">
        <v>307.60000000000002</v>
      </c>
      <c r="P9">
        <v>293</v>
      </c>
      <c r="Q9">
        <v>474</v>
      </c>
      <c r="R9">
        <v>450.5</v>
      </c>
      <c r="S9">
        <v>438.3</v>
      </c>
      <c r="T9">
        <v>461</v>
      </c>
      <c r="U9">
        <v>440.7</v>
      </c>
      <c r="V9">
        <v>421.6</v>
      </c>
      <c r="W9">
        <v>404.9</v>
      </c>
      <c r="X9">
        <v>387.6</v>
      </c>
      <c r="Y9">
        <v>366.4</v>
      </c>
    </row>
    <row r="10" spans="1:42" x14ac:dyDescent="0.3">
      <c r="A10">
        <v>109</v>
      </c>
      <c r="C10">
        <v>55.3</v>
      </c>
      <c r="D10">
        <v>53.4</v>
      </c>
      <c r="E10">
        <v>58.4</v>
      </c>
      <c r="F10">
        <v>57.7</v>
      </c>
      <c r="G10">
        <v>60.8</v>
      </c>
      <c r="H10">
        <v>62.2</v>
      </c>
      <c r="I10">
        <v>56.5</v>
      </c>
      <c r="J10">
        <v>49.3</v>
      </c>
      <c r="K10">
        <v>49.9</v>
      </c>
      <c r="L10">
        <v>49.4</v>
      </c>
      <c r="M10">
        <v>52.8</v>
      </c>
      <c r="N10">
        <v>52.2</v>
      </c>
      <c r="O10">
        <v>49.4</v>
      </c>
      <c r="P10">
        <v>49.4</v>
      </c>
      <c r="Q10">
        <v>49.3</v>
      </c>
      <c r="R10">
        <v>49.4</v>
      </c>
      <c r="S10">
        <v>54.9</v>
      </c>
      <c r="T10">
        <v>49.3</v>
      </c>
      <c r="U10">
        <v>49.4</v>
      </c>
      <c r="V10">
        <v>49.3</v>
      </c>
      <c r="W10">
        <v>49.3</v>
      </c>
      <c r="X10">
        <v>49.4</v>
      </c>
      <c r="Y10">
        <v>49.9</v>
      </c>
      <c r="Z10">
        <v>52.7</v>
      </c>
      <c r="AA10">
        <v>49.3</v>
      </c>
    </row>
    <row r="11" spans="1:42" x14ac:dyDescent="0.3">
      <c r="A11">
        <v>110</v>
      </c>
      <c r="C11">
        <v>49.7</v>
      </c>
      <c r="D11">
        <v>47.4</v>
      </c>
      <c r="E11">
        <v>47.4</v>
      </c>
      <c r="F11">
        <v>47.4</v>
      </c>
      <c r="G11">
        <v>47.3</v>
      </c>
      <c r="H11">
        <v>47.3</v>
      </c>
      <c r="I11">
        <v>47.7</v>
      </c>
      <c r="J11">
        <v>50.6</v>
      </c>
      <c r="K11">
        <v>50.7</v>
      </c>
      <c r="L11">
        <v>50.7</v>
      </c>
      <c r="M11">
        <v>50.6</v>
      </c>
      <c r="N11">
        <v>50.7</v>
      </c>
      <c r="O11">
        <v>50.7</v>
      </c>
      <c r="P11">
        <v>55.6</v>
      </c>
      <c r="Q11">
        <v>50.6</v>
      </c>
      <c r="R11">
        <v>50.6</v>
      </c>
      <c r="S11">
        <v>63.4</v>
      </c>
      <c r="T11">
        <v>50.6</v>
      </c>
      <c r="U11">
        <v>50.7</v>
      </c>
      <c r="V11">
        <v>50.5</v>
      </c>
      <c r="W11">
        <v>50.6</v>
      </c>
      <c r="X11">
        <v>52.5</v>
      </c>
      <c r="Y11">
        <v>50.8</v>
      </c>
      <c r="Z11">
        <v>53.9</v>
      </c>
      <c r="AA11">
        <v>50.6</v>
      </c>
    </row>
    <row r="12" spans="1:42" x14ac:dyDescent="0.3">
      <c r="A12">
        <v>111</v>
      </c>
      <c r="B12">
        <v>347.5</v>
      </c>
      <c r="C12">
        <v>485.9</v>
      </c>
      <c r="D12">
        <v>460.3</v>
      </c>
      <c r="E12">
        <v>441.2</v>
      </c>
      <c r="F12">
        <v>423.2</v>
      </c>
      <c r="G12">
        <v>397.8</v>
      </c>
      <c r="H12">
        <v>374.4</v>
      </c>
      <c r="I12">
        <v>358.3</v>
      </c>
      <c r="J12">
        <v>401.3</v>
      </c>
      <c r="K12">
        <v>382.6</v>
      </c>
      <c r="L12">
        <v>358.1</v>
      </c>
      <c r="M12">
        <v>338.9</v>
      </c>
      <c r="N12">
        <v>323.60000000000002</v>
      </c>
      <c r="O12">
        <v>298.3</v>
      </c>
      <c r="P12">
        <v>281.89999999999998</v>
      </c>
      <c r="Q12">
        <v>369.5</v>
      </c>
      <c r="R12">
        <v>347</v>
      </c>
      <c r="S12">
        <v>329.1</v>
      </c>
      <c r="T12">
        <v>484</v>
      </c>
      <c r="U12">
        <v>456.7</v>
      </c>
      <c r="V12">
        <v>436.9</v>
      </c>
      <c r="W12">
        <v>414.8</v>
      </c>
      <c r="X12">
        <v>392.4</v>
      </c>
      <c r="Y12">
        <v>370</v>
      </c>
      <c r="Z12">
        <v>350</v>
      </c>
    </row>
    <row r="13" spans="1:42" x14ac:dyDescent="0.3">
      <c r="A13">
        <v>112</v>
      </c>
      <c r="B13">
        <v>372.7</v>
      </c>
      <c r="C13">
        <v>505.4</v>
      </c>
      <c r="D13">
        <v>486.6</v>
      </c>
      <c r="E13">
        <v>472</v>
      </c>
      <c r="F13">
        <v>450.5</v>
      </c>
      <c r="G13">
        <v>425.7</v>
      </c>
      <c r="H13">
        <v>405.9</v>
      </c>
      <c r="I13">
        <v>390</v>
      </c>
      <c r="J13">
        <v>465.3</v>
      </c>
      <c r="K13">
        <v>445</v>
      </c>
      <c r="L13">
        <v>422.9</v>
      </c>
      <c r="M13">
        <v>407</v>
      </c>
      <c r="N13">
        <v>388.7</v>
      </c>
      <c r="O13">
        <v>370.4</v>
      </c>
      <c r="P13">
        <v>357.2</v>
      </c>
      <c r="Q13">
        <v>409.4</v>
      </c>
      <c r="R13">
        <v>387.6</v>
      </c>
      <c r="S13">
        <v>376</v>
      </c>
      <c r="T13">
        <v>517.70000000000005</v>
      </c>
      <c r="U13">
        <v>497.3</v>
      </c>
      <c r="V13">
        <v>480.3</v>
      </c>
      <c r="W13">
        <v>460.1</v>
      </c>
      <c r="X13">
        <v>443.6</v>
      </c>
      <c r="Y13">
        <v>421.5</v>
      </c>
      <c r="Z13">
        <v>406</v>
      </c>
      <c r="AA13">
        <v>382.3</v>
      </c>
    </row>
    <row r="14" spans="1:42" x14ac:dyDescent="0.3">
      <c r="A14">
        <v>113</v>
      </c>
      <c r="C14">
        <v>61.9</v>
      </c>
      <c r="D14">
        <v>58.7</v>
      </c>
      <c r="E14">
        <v>60.5</v>
      </c>
      <c r="F14">
        <v>59.1</v>
      </c>
      <c r="G14">
        <v>59</v>
      </c>
      <c r="H14">
        <v>58.6</v>
      </c>
      <c r="I14">
        <v>58.6</v>
      </c>
      <c r="J14">
        <v>58.2</v>
      </c>
      <c r="K14">
        <v>53</v>
      </c>
      <c r="L14">
        <v>52.8</v>
      </c>
      <c r="M14">
        <v>52.9</v>
      </c>
      <c r="N14">
        <v>64.5</v>
      </c>
      <c r="O14">
        <v>53.1</v>
      </c>
      <c r="P14">
        <v>53.3</v>
      </c>
      <c r="Q14">
        <v>52.8</v>
      </c>
      <c r="R14">
        <v>52.7</v>
      </c>
      <c r="S14">
        <v>53.5</v>
      </c>
      <c r="T14">
        <v>52.7</v>
      </c>
      <c r="U14">
        <v>52.7</v>
      </c>
      <c r="V14">
        <v>52.7</v>
      </c>
      <c r="W14">
        <v>52.7</v>
      </c>
      <c r="X14">
        <v>52.7</v>
      </c>
      <c r="Y14">
        <v>44.8</v>
      </c>
    </row>
    <row r="15" spans="1:42" x14ac:dyDescent="0.3">
      <c r="A15">
        <v>114</v>
      </c>
      <c r="B15">
        <v>339.2</v>
      </c>
      <c r="C15">
        <v>468.5</v>
      </c>
      <c r="D15">
        <v>432.6</v>
      </c>
      <c r="E15">
        <v>401.6</v>
      </c>
      <c r="F15">
        <v>370.1</v>
      </c>
      <c r="G15">
        <v>332</v>
      </c>
      <c r="H15">
        <v>301</v>
      </c>
      <c r="I15">
        <v>272.2</v>
      </c>
      <c r="J15">
        <v>427.4</v>
      </c>
      <c r="K15">
        <v>397.8</v>
      </c>
      <c r="L15">
        <v>364.7</v>
      </c>
      <c r="M15">
        <v>337.8</v>
      </c>
      <c r="N15">
        <v>310.10000000000002</v>
      </c>
      <c r="O15">
        <v>276.2</v>
      </c>
      <c r="P15">
        <v>256.89999999999998</v>
      </c>
      <c r="Q15">
        <v>425.6</v>
      </c>
      <c r="R15">
        <v>387</v>
      </c>
      <c r="S15">
        <v>369.1</v>
      </c>
      <c r="T15">
        <v>430.9</v>
      </c>
      <c r="U15">
        <v>396.4</v>
      </c>
      <c r="V15">
        <v>365.7</v>
      </c>
      <c r="W15">
        <v>344.9</v>
      </c>
      <c r="X15">
        <v>316.3</v>
      </c>
      <c r="Y15">
        <v>286.8</v>
      </c>
    </row>
    <row r="16" spans="1:42" x14ac:dyDescent="0.3">
      <c r="A16">
        <v>115</v>
      </c>
      <c r="C16">
        <v>50.1</v>
      </c>
      <c r="D16">
        <v>49.8</v>
      </c>
      <c r="E16">
        <v>49.6</v>
      </c>
      <c r="F16">
        <v>49.8</v>
      </c>
      <c r="G16">
        <v>50.8</v>
      </c>
      <c r="H16">
        <v>50.5</v>
      </c>
      <c r="I16">
        <v>52</v>
      </c>
      <c r="J16">
        <v>61.2</v>
      </c>
      <c r="K16">
        <v>61.6</v>
      </c>
      <c r="L16">
        <v>61.2</v>
      </c>
      <c r="M16">
        <v>61.2</v>
      </c>
      <c r="N16">
        <v>61.4</v>
      </c>
      <c r="O16">
        <v>61.3</v>
      </c>
      <c r="P16">
        <v>61.5</v>
      </c>
      <c r="Q16">
        <v>61.3</v>
      </c>
      <c r="R16">
        <v>61.2</v>
      </c>
      <c r="S16">
        <v>69.7</v>
      </c>
      <c r="T16">
        <v>61.2</v>
      </c>
      <c r="U16">
        <v>61.3</v>
      </c>
      <c r="V16">
        <v>61.3</v>
      </c>
      <c r="W16">
        <v>61.3</v>
      </c>
      <c r="X16">
        <v>61.3</v>
      </c>
      <c r="Y16">
        <v>61.9</v>
      </c>
    </row>
    <row r="17" spans="1:27" x14ac:dyDescent="0.3">
      <c r="A17">
        <v>116</v>
      </c>
      <c r="C17">
        <v>60.5</v>
      </c>
      <c r="D17">
        <v>52.4</v>
      </c>
      <c r="E17">
        <v>55.5</v>
      </c>
      <c r="F17">
        <v>57.9</v>
      </c>
      <c r="G17">
        <v>59.4</v>
      </c>
      <c r="H17">
        <v>53.1</v>
      </c>
      <c r="I17">
        <v>56</v>
      </c>
      <c r="J17">
        <v>60.8</v>
      </c>
      <c r="K17">
        <v>61.7</v>
      </c>
      <c r="L17">
        <v>61</v>
      </c>
      <c r="M17">
        <v>60.9</v>
      </c>
      <c r="N17">
        <v>61</v>
      </c>
      <c r="O17">
        <v>61</v>
      </c>
      <c r="P17">
        <v>61.3</v>
      </c>
      <c r="Q17">
        <v>61.1</v>
      </c>
      <c r="R17">
        <v>61</v>
      </c>
      <c r="S17">
        <v>62</v>
      </c>
      <c r="T17">
        <v>61</v>
      </c>
      <c r="U17">
        <v>61.8</v>
      </c>
      <c r="V17">
        <v>60.9</v>
      </c>
      <c r="W17">
        <v>60.9</v>
      </c>
      <c r="X17">
        <v>60.9</v>
      </c>
      <c r="Y17">
        <v>61</v>
      </c>
      <c r="Z17">
        <v>60.9</v>
      </c>
    </row>
    <row r="18" spans="1:27" x14ac:dyDescent="0.3">
      <c r="A18">
        <v>117</v>
      </c>
      <c r="C18">
        <v>50.6</v>
      </c>
      <c r="D18">
        <v>50.4</v>
      </c>
      <c r="E18">
        <v>50.5</v>
      </c>
      <c r="F18">
        <v>50.4</v>
      </c>
      <c r="G18">
        <v>50.4</v>
      </c>
      <c r="H18">
        <v>50.5</v>
      </c>
      <c r="I18">
        <v>50.7</v>
      </c>
      <c r="J18">
        <v>50.6</v>
      </c>
      <c r="K18">
        <v>50.7</v>
      </c>
      <c r="L18">
        <v>50.8</v>
      </c>
      <c r="M18">
        <v>50.6</v>
      </c>
      <c r="N18">
        <v>50.6</v>
      </c>
      <c r="O18">
        <v>50.6</v>
      </c>
      <c r="P18">
        <v>62.1</v>
      </c>
      <c r="Q18">
        <v>50.7</v>
      </c>
      <c r="R18">
        <v>50.6</v>
      </c>
      <c r="S18">
        <v>52.1</v>
      </c>
      <c r="T18">
        <v>50.2</v>
      </c>
      <c r="U18">
        <v>50.7</v>
      </c>
      <c r="V18">
        <v>50.6</v>
      </c>
      <c r="W18">
        <v>50.5</v>
      </c>
      <c r="X18">
        <v>51.2</v>
      </c>
      <c r="Y18">
        <v>53.5</v>
      </c>
    </row>
    <row r="19" spans="1:27" x14ac:dyDescent="0.3">
      <c r="A19">
        <v>118</v>
      </c>
      <c r="C19">
        <v>46.2</v>
      </c>
      <c r="D19">
        <v>46.1</v>
      </c>
      <c r="E19">
        <v>46.1</v>
      </c>
      <c r="F19">
        <v>46.2</v>
      </c>
      <c r="G19">
        <v>46.1</v>
      </c>
      <c r="H19">
        <v>46.1</v>
      </c>
      <c r="I19">
        <v>46.1</v>
      </c>
      <c r="J19">
        <v>53.2</v>
      </c>
      <c r="K19">
        <v>53.3</v>
      </c>
      <c r="L19">
        <v>53.4</v>
      </c>
      <c r="M19">
        <v>53.2</v>
      </c>
      <c r="N19">
        <v>53.3</v>
      </c>
      <c r="O19">
        <v>53.2</v>
      </c>
      <c r="P19">
        <v>55.3</v>
      </c>
      <c r="Q19">
        <v>53.6</v>
      </c>
      <c r="R19">
        <v>53.3</v>
      </c>
      <c r="S19">
        <v>54.6</v>
      </c>
      <c r="T19">
        <v>53.2</v>
      </c>
      <c r="U19">
        <v>53.5</v>
      </c>
      <c r="V19">
        <v>53.2</v>
      </c>
      <c r="W19">
        <v>53.2</v>
      </c>
      <c r="X19">
        <v>53.8</v>
      </c>
      <c r="Y19">
        <v>55.2</v>
      </c>
      <c r="Z19">
        <v>58.1</v>
      </c>
    </row>
    <row r="20" spans="1:27" x14ac:dyDescent="0.3">
      <c r="A20">
        <v>119</v>
      </c>
      <c r="C20">
        <v>51.9</v>
      </c>
      <c r="D20">
        <v>51.4</v>
      </c>
      <c r="E20">
        <v>56.1</v>
      </c>
      <c r="F20">
        <v>59.8</v>
      </c>
      <c r="G20">
        <v>56.4</v>
      </c>
      <c r="H20">
        <v>51.2</v>
      </c>
      <c r="I20">
        <v>48</v>
      </c>
      <c r="J20">
        <v>48.2</v>
      </c>
      <c r="K20">
        <v>55.7</v>
      </c>
      <c r="L20">
        <v>53.2</v>
      </c>
      <c r="M20">
        <v>57.8</v>
      </c>
      <c r="N20">
        <v>57.9</v>
      </c>
      <c r="O20">
        <v>51.1</v>
      </c>
      <c r="P20">
        <v>50.4</v>
      </c>
      <c r="Q20">
        <v>48.1</v>
      </c>
      <c r="R20">
        <v>48.5</v>
      </c>
      <c r="S20">
        <v>59.6</v>
      </c>
      <c r="T20">
        <v>55</v>
      </c>
      <c r="U20">
        <v>59.1</v>
      </c>
      <c r="V20">
        <v>55.9</v>
      </c>
      <c r="W20">
        <v>58.8</v>
      </c>
      <c r="X20">
        <v>56.2</v>
      </c>
      <c r="Y20">
        <v>55.9</v>
      </c>
      <c r="Z20">
        <v>58.1</v>
      </c>
    </row>
    <row r="21" spans="1:27" x14ac:dyDescent="0.3">
      <c r="A21">
        <v>120</v>
      </c>
      <c r="B21">
        <v>341.3</v>
      </c>
      <c r="C21">
        <v>452.9</v>
      </c>
      <c r="D21">
        <v>428.6</v>
      </c>
      <c r="E21">
        <v>398.6</v>
      </c>
      <c r="F21">
        <v>366.9</v>
      </c>
      <c r="G21">
        <v>336.7</v>
      </c>
      <c r="H21">
        <v>310.10000000000002</v>
      </c>
      <c r="I21">
        <v>289.89999999999998</v>
      </c>
      <c r="J21">
        <v>422.1</v>
      </c>
      <c r="K21">
        <v>393.9</v>
      </c>
      <c r="L21">
        <v>366.2</v>
      </c>
      <c r="M21">
        <v>336.9</v>
      </c>
      <c r="N21">
        <v>307.5</v>
      </c>
      <c r="O21">
        <v>273.8</v>
      </c>
      <c r="P21">
        <v>251.9</v>
      </c>
      <c r="Q21">
        <v>417.9</v>
      </c>
      <c r="R21">
        <v>387.1</v>
      </c>
      <c r="S21">
        <v>365.5</v>
      </c>
      <c r="T21">
        <v>487.7</v>
      </c>
      <c r="U21">
        <v>454.5</v>
      </c>
      <c r="V21">
        <v>424.2</v>
      </c>
      <c r="W21">
        <v>400.5</v>
      </c>
      <c r="X21">
        <v>372.3</v>
      </c>
      <c r="Y21">
        <v>344.6</v>
      </c>
      <c r="Z21">
        <v>320.5</v>
      </c>
      <c r="AA21">
        <v>454.2</v>
      </c>
    </row>
    <row r="22" spans="1:27" x14ac:dyDescent="0.3">
      <c r="A22">
        <v>121</v>
      </c>
      <c r="C22">
        <v>50.6</v>
      </c>
      <c r="D22">
        <v>50.4</v>
      </c>
      <c r="E22">
        <v>50.5</v>
      </c>
      <c r="F22">
        <v>50.5</v>
      </c>
      <c r="G22">
        <v>50.5</v>
      </c>
      <c r="H22">
        <v>65.099999999999994</v>
      </c>
      <c r="I22">
        <v>52</v>
      </c>
      <c r="J22">
        <v>61.2</v>
      </c>
      <c r="K22">
        <v>61.2</v>
      </c>
      <c r="L22">
        <v>61.3</v>
      </c>
      <c r="M22">
        <v>61.1</v>
      </c>
      <c r="N22">
        <v>61.2</v>
      </c>
      <c r="O22">
        <v>61.1</v>
      </c>
      <c r="P22">
        <v>70.8</v>
      </c>
      <c r="Q22">
        <v>61.3</v>
      </c>
      <c r="R22">
        <v>61.3</v>
      </c>
      <c r="S22">
        <v>63.4</v>
      </c>
      <c r="T22">
        <v>60.8</v>
      </c>
      <c r="U22">
        <v>61.3</v>
      </c>
      <c r="V22">
        <v>61.2</v>
      </c>
      <c r="W22">
        <v>61.3</v>
      </c>
      <c r="X22">
        <v>61.8</v>
      </c>
      <c r="Y22">
        <v>61.4</v>
      </c>
    </row>
    <row r="23" spans="1:27" x14ac:dyDescent="0.3">
      <c r="A23">
        <v>122</v>
      </c>
      <c r="B23">
        <v>370.8</v>
      </c>
      <c r="C23">
        <v>504</v>
      </c>
      <c r="D23">
        <v>469</v>
      </c>
      <c r="E23">
        <v>439.2</v>
      </c>
      <c r="F23">
        <v>410.6</v>
      </c>
      <c r="G23">
        <v>373.6</v>
      </c>
      <c r="H23">
        <v>347.6</v>
      </c>
      <c r="I23">
        <v>321</v>
      </c>
      <c r="J23">
        <v>449.5</v>
      </c>
      <c r="K23">
        <v>424</v>
      </c>
      <c r="L23">
        <v>388.6</v>
      </c>
      <c r="M23">
        <v>359.6</v>
      </c>
      <c r="N23">
        <v>326.8</v>
      </c>
      <c r="O23">
        <v>289.60000000000002</v>
      </c>
      <c r="P23">
        <v>274.2</v>
      </c>
      <c r="Q23">
        <v>414.2</v>
      </c>
      <c r="R23">
        <v>388.5</v>
      </c>
      <c r="S23">
        <v>369.3</v>
      </c>
      <c r="T23">
        <v>510</v>
      </c>
      <c r="U23">
        <v>476.1</v>
      </c>
      <c r="V23">
        <v>444.7</v>
      </c>
      <c r="W23">
        <v>419</v>
      </c>
      <c r="X23">
        <v>389.8</v>
      </c>
      <c r="Y23">
        <v>358.3</v>
      </c>
      <c r="Z23">
        <v>341.9</v>
      </c>
      <c r="AA23">
        <v>317.39999999999998</v>
      </c>
    </row>
    <row r="24" spans="1:27" x14ac:dyDescent="0.3">
      <c r="A24">
        <v>123</v>
      </c>
      <c r="C24">
        <v>51.2</v>
      </c>
      <c r="D24">
        <v>50.9</v>
      </c>
      <c r="E24">
        <v>50.9</v>
      </c>
      <c r="F24">
        <v>50.9</v>
      </c>
      <c r="G24">
        <v>51</v>
      </c>
      <c r="H24">
        <v>53.4</v>
      </c>
      <c r="I24">
        <v>51.6</v>
      </c>
      <c r="J24">
        <v>59.4</v>
      </c>
      <c r="K24">
        <v>59.5</v>
      </c>
      <c r="L24">
        <v>59.7</v>
      </c>
      <c r="M24">
        <v>59.5</v>
      </c>
      <c r="N24">
        <v>59.5</v>
      </c>
      <c r="O24">
        <v>59.4</v>
      </c>
      <c r="P24">
        <v>65</v>
      </c>
      <c r="Q24">
        <v>59.6</v>
      </c>
      <c r="R24">
        <v>59.5</v>
      </c>
      <c r="S24">
        <v>68.400000000000006</v>
      </c>
      <c r="T24">
        <v>59.2</v>
      </c>
      <c r="U24">
        <v>59.4</v>
      </c>
      <c r="V24">
        <v>59.5</v>
      </c>
      <c r="W24">
        <v>59.5</v>
      </c>
      <c r="X24">
        <v>59.7</v>
      </c>
      <c r="Y24">
        <v>59.8</v>
      </c>
      <c r="Z24">
        <v>65.599999999999994</v>
      </c>
    </row>
    <row r="25" spans="1:27" x14ac:dyDescent="0.3">
      <c r="A25">
        <v>124</v>
      </c>
      <c r="C25">
        <v>47.4</v>
      </c>
      <c r="D25">
        <v>47.3</v>
      </c>
      <c r="E25">
        <v>47.3</v>
      </c>
      <c r="F25">
        <v>47.3</v>
      </c>
      <c r="G25">
        <v>47.4</v>
      </c>
      <c r="H25">
        <v>47.3</v>
      </c>
      <c r="I25">
        <v>48.7</v>
      </c>
      <c r="J25">
        <v>55.4</v>
      </c>
      <c r="K25">
        <v>55.3</v>
      </c>
      <c r="L25">
        <v>55.4</v>
      </c>
      <c r="M25">
        <v>55.4</v>
      </c>
      <c r="N25">
        <v>55.4</v>
      </c>
      <c r="O25">
        <v>55.3</v>
      </c>
      <c r="P25">
        <v>55.6</v>
      </c>
      <c r="Q25">
        <v>55.5</v>
      </c>
      <c r="R25">
        <v>55.3</v>
      </c>
      <c r="S25">
        <v>56.5</v>
      </c>
      <c r="T25">
        <v>55.3</v>
      </c>
      <c r="U25">
        <v>55.5</v>
      </c>
      <c r="V25">
        <v>55.4</v>
      </c>
      <c r="W25">
        <v>55.5</v>
      </c>
      <c r="X25">
        <v>55.4</v>
      </c>
      <c r="Y25">
        <v>55.8</v>
      </c>
      <c r="Z25">
        <v>55.8</v>
      </c>
    </row>
    <row r="26" spans="1:27" x14ac:dyDescent="0.3">
      <c r="A26">
        <v>125</v>
      </c>
      <c r="C26">
        <v>48.4</v>
      </c>
      <c r="D26">
        <v>48.3</v>
      </c>
      <c r="E26">
        <v>48.3</v>
      </c>
      <c r="F26">
        <v>48.3</v>
      </c>
      <c r="G26">
        <v>48.4</v>
      </c>
      <c r="H26">
        <v>48.3</v>
      </c>
      <c r="I26">
        <v>49.4</v>
      </c>
      <c r="J26">
        <v>49.2</v>
      </c>
      <c r="K26">
        <v>49.3</v>
      </c>
      <c r="L26">
        <v>49</v>
      </c>
      <c r="M26">
        <v>49.1</v>
      </c>
      <c r="N26">
        <v>49.2</v>
      </c>
      <c r="O26">
        <v>49.2</v>
      </c>
      <c r="P26">
        <v>51.5</v>
      </c>
      <c r="Q26">
        <v>49.3</v>
      </c>
      <c r="R26">
        <v>49.2</v>
      </c>
      <c r="S26">
        <v>50</v>
      </c>
      <c r="T26">
        <v>48.3</v>
      </c>
      <c r="U26">
        <v>48.4</v>
      </c>
      <c r="V26">
        <v>48.3</v>
      </c>
      <c r="W26">
        <v>48.3</v>
      </c>
      <c r="X26">
        <v>48.3</v>
      </c>
      <c r="Y26">
        <v>48.7</v>
      </c>
      <c r="Z26">
        <v>51.4</v>
      </c>
      <c r="AA26">
        <v>58.1</v>
      </c>
    </row>
    <row r="27" spans="1:27" x14ac:dyDescent="0.3">
      <c r="A27">
        <v>126</v>
      </c>
      <c r="C27">
        <v>47.4</v>
      </c>
      <c r="D27">
        <v>47.2</v>
      </c>
      <c r="E27">
        <v>47.3</v>
      </c>
      <c r="F27">
        <v>47.2</v>
      </c>
      <c r="G27">
        <v>47.2</v>
      </c>
      <c r="H27">
        <v>47.3</v>
      </c>
      <c r="I27">
        <v>48.3</v>
      </c>
      <c r="J27">
        <v>57</v>
      </c>
      <c r="K27">
        <v>57.2</v>
      </c>
      <c r="L27">
        <v>57</v>
      </c>
      <c r="M27">
        <v>57.1</v>
      </c>
      <c r="N27">
        <v>57.2</v>
      </c>
      <c r="O27">
        <v>57.2</v>
      </c>
      <c r="P27">
        <v>60.3</v>
      </c>
      <c r="Q27">
        <v>57.1</v>
      </c>
      <c r="R27">
        <v>57</v>
      </c>
      <c r="S27">
        <v>69.5</v>
      </c>
      <c r="T27">
        <v>57.1</v>
      </c>
      <c r="U27">
        <v>57.2</v>
      </c>
      <c r="V27">
        <v>57.2</v>
      </c>
      <c r="W27">
        <v>57.1</v>
      </c>
      <c r="X27">
        <v>58</v>
      </c>
      <c r="Y27">
        <v>57.5</v>
      </c>
      <c r="Z27">
        <v>63.2</v>
      </c>
    </row>
    <row r="28" spans="1:27" x14ac:dyDescent="0.3">
      <c r="A28">
        <v>127</v>
      </c>
      <c r="B28">
        <v>385.8</v>
      </c>
      <c r="C28">
        <v>437.8</v>
      </c>
      <c r="D28">
        <v>408.5</v>
      </c>
      <c r="E28">
        <v>381.5</v>
      </c>
      <c r="F28">
        <v>358.5</v>
      </c>
      <c r="G28">
        <v>331.7</v>
      </c>
      <c r="H28">
        <v>308.2</v>
      </c>
      <c r="I28">
        <v>284.3</v>
      </c>
      <c r="J28">
        <v>449.3</v>
      </c>
      <c r="K28">
        <v>425.6</v>
      </c>
      <c r="L28">
        <v>395.2</v>
      </c>
      <c r="M28">
        <v>372.1</v>
      </c>
      <c r="N28">
        <v>343.9</v>
      </c>
      <c r="O28">
        <v>312.7</v>
      </c>
      <c r="P28">
        <v>289.39999999999998</v>
      </c>
      <c r="Q28">
        <v>465.9</v>
      </c>
      <c r="R28">
        <v>434.3</v>
      </c>
      <c r="S28">
        <v>412.4</v>
      </c>
      <c r="T28">
        <v>529.6</v>
      </c>
      <c r="U28">
        <v>501.4</v>
      </c>
      <c r="V28">
        <v>474.7</v>
      </c>
      <c r="W28">
        <v>456.1</v>
      </c>
      <c r="X28">
        <v>441.9</v>
      </c>
      <c r="Y28">
        <v>428.9</v>
      </c>
      <c r="Z28">
        <v>420.7</v>
      </c>
      <c r="AA28">
        <v>412.1</v>
      </c>
    </row>
    <row r="29" spans="1:27" x14ac:dyDescent="0.3">
      <c r="A29">
        <v>128</v>
      </c>
      <c r="C29">
        <v>47</v>
      </c>
      <c r="D29">
        <v>46.8</v>
      </c>
      <c r="E29">
        <v>46.8</v>
      </c>
      <c r="F29">
        <v>46.9</v>
      </c>
      <c r="G29">
        <v>46.8</v>
      </c>
      <c r="H29">
        <v>46.8</v>
      </c>
      <c r="I29">
        <v>48.6</v>
      </c>
      <c r="J29">
        <v>55</v>
      </c>
      <c r="K29">
        <v>55</v>
      </c>
      <c r="L29">
        <v>54.9</v>
      </c>
      <c r="M29">
        <v>54.9</v>
      </c>
      <c r="N29">
        <v>55</v>
      </c>
      <c r="O29">
        <v>55</v>
      </c>
      <c r="P29">
        <v>67.8</v>
      </c>
      <c r="Q29">
        <v>55</v>
      </c>
      <c r="R29">
        <v>54.9</v>
      </c>
      <c r="S29">
        <v>52.9</v>
      </c>
      <c r="T29">
        <v>49.2</v>
      </c>
      <c r="U29">
        <v>49.2</v>
      </c>
      <c r="V29">
        <v>49.1</v>
      </c>
      <c r="W29">
        <v>49.2</v>
      </c>
      <c r="X29">
        <v>49.1</v>
      </c>
      <c r="Y29">
        <v>52.5</v>
      </c>
      <c r="Z29">
        <v>62.9</v>
      </c>
      <c r="AA29">
        <v>55.9</v>
      </c>
    </row>
    <row r="30" spans="1:27" x14ac:dyDescent="0.3">
      <c r="A30">
        <v>129</v>
      </c>
      <c r="C30">
        <v>52.1</v>
      </c>
      <c r="D30">
        <v>52.9</v>
      </c>
      <c r="E30">
        <v>56.4</v>
      </c>
      <c r="F30">
        <v>60.2</v>
      </c>
      <c r="G30">
        <v>60.6</v>
      </c>
      <c r="H30">
        <v>48.8</v>
      </c>
      <c r="I30">
        <v>52.3</v>
      </c>
      <c r="J30">
        <v>58.2</v>
      </c>
      <c r="K30">
        <v>62.8</v>
      </c>
      <c r="L30">
        <v>58.4</v>
      </c>
      <c r="M30">
        <v>58.5</v>
      </c>
      <c r="N30">
        <v>58.3</v>
      </c>
      <c r="O30">
        <v>58.3</v>
      </c>
      <c r="P30">
        <v>59.2</v>
      </c>
      <c r="Q30">
        <v>58.3</v>
      </c>
      <c r="R30">
        <v>58</v>
      </c>
      <c r="S30">
        <v>60.5</v>
      </c>
      <c r="T30">
        <v>57.8</v>
      </c>
      <c r="U30">
        <v>58.3</v>
      </c>
      <c r="V30">
        <v>58.3</v>
      </c>
      <c r="W30">
        <v>58.1</v>
      </c>
      <c r="X30">
        <v>58.1</v>
      </c>
      <c r="Y30">
        <v>58.3</v>
      </c>
      <c r="Z30">
        <v>60.2</v>
      </c>
      <c r="AA30">
        <v>48.3</v>
      </c>
    </row>
    <row r="31" spans="1:27" x14ac:dyDescent="0.3">
      <c r="A31">
        <v>130</v>
      </c>
      <c r="C31">
        <v>49.6</v>
      </c>
      <c r="D31">
        <v>49.5</v>
      </c>
      <c r="E31">
        <v>49.4</v>
      </c>
      <c r="F31">
        <v>49.4</v>
      </c>
      <c r="G31">
        <v>49.4</v>
      </c>
      <c r="H31">
        <v>49.5</v>
      </c>
      <c r="I31">
        <v>49.4</v>
      </c>
      <c r="J31">
        <v>60.6</v>
      </c>
      <c r="K31">
        <v>60.6</v>
      </c>
      <c r="L31">
        <v>60.6</v>
      </c>
      <c r="M31">
        <v>60.6</v>
      </c>
      <c r="N31">
        <v>60.5</v>
      </c>
      <c r="O31">
        <v>79.2</v>
      </c>
      <c r="P31">
        <v>60.9</v>
      </c>
      <c r="Q31">
        <v>61.8</v>
      </c>
      <c r="R31">
        <v>60.5</v>
      </c>
      <c r="S31">
        <v>63.8</v>
      </c>
      <c r="T31">
        <v>60.2</v>
      </c>
      <c r="U31">
        <v>60.6</v>
      </c>
      <c r="V31">
        <v>60.5</v>
      </c>
      <c r="W31">
        <v>60.7</v>
      </c>
      <c r="X31">
        <v>60.6</v>
      </c>
      <c r="Y31">
        <v>61.7</v>
      </c>
      <c r="Z31">
        <v>57.4</v>
      </c>
      <c r="AA31">
        <v>49.2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33"/>
  <sheetViews>
    <sheetView workbookViewId="0">
      <selection activeCell="C1" sqref="C1"/>
    </sheetView>
  </sheetViews>
  <sheetFormatPr defaultRowHeight="14.4" x14ac:dyDescent="0.3"/>
  <sheetData>
    <row r="1" spans="1:42" x14ac:dyDescent="0.3">
      <c r="A1" t="s">
        <v>30</v>
      </c>
      <c r="B1" s="1">
        <v>44459</v>
      </c>
      <c r="C1" s="3">
        <v>44460</v>
      </c>
      <c r="D1" s="1">
        <v>44461</v>
      </c>
      <c r="E1" s="1">
        <v>44462</v>
      </c>
      <c r="F1" s="1">
        <v>44463</v>
      </c>
      <c r="G1" s="1">
        <v>44464</v>
      </c>
      <c r="H1" s="1">
        <v>44465</v>
      </c>
      <c r="I1" s="1">
        <v>44466</v>
      </c>
      <c r="J1" s="1">
        <v>44467</v>
      </c>
      <c r="K1" s="1">
        <v>44468</v>
      </c>
      <c r="L1" s="1">
        <v>44469</v>
      </c>
      <c r="M1" s="1">
        <v>44470</v>
      </c>
      <c r="N1" s="1">
        <v>44471</v>
      </c>
      <c r="O1" s="1">
        <v>44472</v>
      </c>
      <c r="P1" s="1">
        <v>44473</v>
      </c>
      <c r="Q1" s="1">
        <v>44474</v>
      </c>
      <c r="R1" s="1">
        <v>44475</v>
      </c>
      <c r="S1" s="1">
        <v>44476</v>
      </c>
      <c r="T1" s="1">
        <v>44477</v>
      </c>
      <c r="U1" s="1">
        <v>44478</v>
      </c>
      <c r="V1" s="1">
        <v>44479</v>
      </c>
      <c r="W1" s="1">
        <v>44480</v>
      </c>
      <c r="X1" s="1">
        <v>44481</v>
      </c>
      <c r="Y1" s="3">
        <v>44482</v>
      </c>
      <c r="Z1" s="1">
        <v>44483</v>
      </c>
      <c r="AA1" s="1">
        <v>44484</v>
      </c>
      <c r="AI1" s="1"/>
      <c r="AJ1" s="1"/>
      <c r="AK1" s="1"/>
      <c r="AL1" s="1"/>
      <c r="AM1" s="1"/>
      <c r="AN1" s="1"/>
      <c r="AO1" s="1"/>
      <c r="AP1" s="1"/>
    </row>
    <row r="2" spans="1:42" x14ac:dyDescent="0.3">
      <c r="A2">
        <v>101</v>
      </c>
      <c r="C2">
        <f>food_in!C2-food_out!C2</f>
        <v>8.7999999999999972</v>
      </c>
      <c r="D2">
        <f>food_in!D2-food_out!D2</f>
        <v>9.5</v>
      </c>
      <c r="E2">
        <f>food_in!E2-food_out!E2</f>
        <v>12.700000000000003</v>
      </c>
      <c r="F2">
        <f>food_in!F2-food_out!F2</f>
        <v>10.399999999999999</v>
      </c>
      <c r="G2">
        <f>food_in!G2-food_out!G2</f>
        <v>11.400000000000006</v>
      </c>
      <c r="H2">
        <f>food_in!H2-food_out!H2</f>
        <v>13.800000000000004</v>
      </c>
      <c r="I2">
        <f>food_in!I2-food_out!I2</f>
        <v>10.600000000000001</v>
      </c>
      <c r="J2">
        <f>food_in!J2-food_out!J2</f>
        <v>8.4000000000000057</v>
      </c>
      <c r="K2">
        <f>food_in!K2-food_out!K2</f>
        <v>11.000000000000007</v>
      </c>
      <c r="L2">
        <f>food_in!L2-food_out!L2</f>
        <v>10.800000000000004</v>
      </c>
      <c r="M2">
        <f>food_in!M2-food_out!M2</f>
        <v>12.199999999999996</v>
      </c>
      <c r="N2">
        <f>food_in!N2-food_out!N2</f>
        <v>15.599999999999994</v>
      </c>
      <c r="O2">
        <f>food_in!O2-food_out!O2</f>
        <v>9.3999999999999915</v>
      </c>
      <c r="P2">
        <f>food_in!P2-food_out!P2</f>
        <v>8.4000000000000057</v>
      </c>
      <c r="Q2">
        <f>food_in!Q2-food_out!Q2</f>
        <v>6.0999999999999943</v>
      </c>
      <c r="R2">
        <f>food_in!R2-food_out!R2</f>
        <v>12.200000000000003</v>
      </c>
      <c r="S2">
        <f>food_in!S2-food_out!S2</f>
        <v>9.6000000000000085</v>
      </c>
      <c r="T2">
        <f>food_in!T2-food_out!T2</f>
        <v>7.5</v>
      </c>
      <c r="U2">
        <f>food_in!U2-food_out!U2</f>
        <v>11.699999999999996</v>
      </c>
      <c r="V2">
        <f>food_in!V2-food_out!V2</f>
        <v>12.799999999999997</v>
      </c>
      <c r="W2">
        <f>food_in!W2-food_out!W2</f>
        <v>9.5999999999999943</v>
      </c>
      <c r="X2">
        <f>food_in!X2-food_out!X2</f>
        <v>9.7999999999999972</v>
      </c>
      <c r="Y2">
        <f>food_in!Y2-food_out!Y2</f>
        <v>9.2999999999999972</v>
      </c>
    </row>
    <row r="3" spans="1:42" x14ac:dyDescent="0.3">
      <c r="A3">
        <v>102</v>
      </c>
      <c r="C3">
        <f>food_in!C3-food_out!C3</f>
        <v>11.299999999999997</v>
      </c>
      <c r="D3">
        <f>food_in!D3-food_out!D3</f>
        <v>11.600000000000001</v>
      </c>
      <c r="E3">
        <f>food_in!E3-food_out!E3</f>
        <v>13.699999999999996</v>
      </c>
      <c r="F3">
        <f>food_in!F3-food_out!F3</f>
        <v>11.399999999999999</v>
      </c>
      <c r="G3">
        <f>food_in!G3-food_out!G3</f>
        <v>12.5</v>
      </c>
      <c r="H3">
        <f>food_in!H3-food_out!H3</f>
        <v>10.099999999999994</v>
      </c>
      <c r="I3">
        <f>food_in!I3-food_out!I3</f>
        <v>12</v>
      </c>
      <c r="J3">
        <f>food_in!J3-food_out!J3</f>
        <v>9.4000000000000057</v>
      </c>
      <c r="K3">
        <f>food_in!K3-food_out!K3</f>
        <v>12.300000000000004</v>
      </c>
      <c r="L3">
        <f>food_in!L3-food_out!L3</f>
        <v>12</v>
      </c>
      <c r="M3">
        <f>food_in!M3-food_out!M3</f>
        <v>13.700000000000003</v>
      </c>
      <c r="N3">
        <f>food_in!N3-food_out!N3</f>
        <v>11.100000000000001</v>
      </c>
      <c r="O3">
        <f>food_in!O3-food_out!O3</f>
        <v>10.400000000000006</v>
      </c>
      <c r="P3">
        <f>food_in!P3-food_out!P3</f>
        <v>13.5</v>
      </c>
      <c r="Q3">
        <f>food_in!Q3-food_out!Q3</f>
        <v>9</v>
      </c>
      <c r="R3">
        <f>food_in!R3-food_out!R3</f>
        <v>14.300000000000004</v>
      </c>
      <c r="S3">
        <f>food_in!S3-food_out!S3</f>
        <v>10.799999999999997</v>
      </c>
      <c r="T3">
        <f>food_in!T3-food_out!T3</f>
        <v>8.7000000000000028</v>
      </c>
      <c r="U3">
        <f>food_in!U3-food_out!U3</f>
        <v>13.900000000000006</v>
      </c>
      <c r="V3">
        <f>food_in!V3-food_out!V3</f>
        <v>15.399999999999991</v>
      </c>
      <c r="W3">
        <f>food_in!W3-food_out!W3</f>
        <v>11.399999999999999</v>
      </c>
      <c r="X3">
        <f>food_in!X3-food_out!X3</f>
        <v>11.600000000000001</v>
      </c>
      <c r="Y3">
        <f>food_in!Y3-food_out!Y3</f>
        <v>10.200000000000003</v>
      </c>
    </row>
    <row r="4" spans="1:42" x14ac:dyDescent="0.3">
      <c r="A4">
        <v>103</v>
      </c>
      <c r="C4">
        <f>food_in!C4-food_out!C4</f>
        <v>8.5</v>
      </c>
      <c r="D4">
        <f>food_in!D4-food_out!D4</f>
        <v>12.100000000000001</v>
      </c>
      <c r="E4">
        <f>food_in!E4-food_out!E4</f>
        <v>12.800000000000004</v>
      </c>
      <c r="F4">
        <f>food_in!F4-food_out!F4</f>
        <v>11.200000000000003</v>
      </c>
      <c r="G4">
        <f>food_in!G4-food_out!G4</f>
        <v>11.600000000000001</v>
      </c>
      <c r="H4">
        <f>food_in!H4-food_out!H4</f>
        <v>12.200000000000003</v>
      </c>
      <c r="I4">
        <f>food_in!I4-food_out!I4</f>
        <v>10.600000000000001</v>
      </c>
      <c r="J4">
        <f>food_in!J4-food_out!J4</f>
        <v>8.7999999999999972</v>
      </c>
      <c r="K4">
        <f>food_in!K4-food_out!K4</f>
        <v>11.299999999999997</v>
      </c>
      <c r="L4">
        <f>food_in!L4-food_out!L4</f>
        <v>11.100000000000001</v>
      </c>
      <c r="M4">
        <f>food_in!M4-food_out!M4</f>
        <v>18.399999999999999</v>
      </c>
      <c r="N4">
        <f>food_in!N4-food_out!N4</f>
        <v>12.799999999999997</v>
      </c>
      <c r="O4">
        <f>food_in!O4-food_out!O4</f>
        <v>10.799999999999997</v>
      </c>
      <c r="P4">
        <f>food_in!P4-food_out!P4</f>
        <v>5.8999999999999986</v>
      </c>
      <c r="Q4">
        <f>food_in!Q4-food_out!Q4</f>
        <v>8.7999999999999972</v>
      </c>
      <c r="R4">
        <f>food_in!R4-food_out!R4</f>
        <v>13.699999999999996</v>
      </c>
      <c r="S4">
        <f>food_in!S4-food_out!S4</f>
        <v>13.399999999999999</v>
      </c>
      <c r="T4">
        <f>food_in!T4-food_out!T4</f>
        <v>8.5</v>
      </c>
      <c r="U4">
        <f>food_in!U4-food_out!U4</f>
        <v>13.100000000000001</v>
      </c>
      <c r="V4">
        <f>food_in!V4-food_out!V4</f>
        <v>15</v>
      </c>
      <c r="W4">
        <f>food_in!W4-food_out!W4</f>
        <v>10.699999999999996</v>
      </c>
      <c r="X4">
        <f>food_in!X4-food_out!X4</f>
        <v>11.699999999999996</v>
      </c>
      <c r="Y4">
        <f>food_in!Y4-food_out!Y4</f>
        <v>10.899999999999999</v>
      </c>
    </row>
    <row r="5" spans="1:42" x14ac:dyDescent="0.3">
      <c r="A5">
        <v>104</v>
      </c>
      <c r="C5">
        <f>food_in!C5-food_out!C5</f>
        <v>8.6000000000000014</v>
      </c>
      <c r="D5">
        <f>food_in!D5-food_out!D5</f>
        <v>11.700000000000003</v>
      </c>
      <c r="E5">
        <f>food_in!E5-food_out!E5</f>
        <v>13.300000000000004</v>
      </c>
      <c r="F5">
        <f>food_in!F5-food_out!F5</f>
        <v>10.5</v>
      </c>
      <c r="G5">
        <f>food_in!G5-food_out!G5</f>
        <v>11.899999999999999</v>
      </c>
      <c r="H5">
        <f>food_in!H5-food_out!H5</f>
        <v>11.299999999999997</v>
      </c>
      <c r="I5">
        <f>food_in!I5-food_out!I5</f>
        <v>11.700000000000003</v>
      </c>
      <c r="J5">
        <f>food_in!J5-food_out!J5</f>
        <v>9.0000000000000071</v>
      </c>
      <c r="K5">
        <f>food_in!K5-food_out!K5</f>
        <v>11.5</v>
      </c>
      <c r="L5">
        <f>food_in!L5-food_out!L5</f>
        <v>10.699999999999996</v>
      </c>
      <c r="M5">
        <f>food_in!M5-food_out!M5</f>
        <v>13.100000000000001</v>
      </c>
      <c r="N5">
        <f>food_in!N5-food_out!N5</f>
        <v>10.800000000000004</v>
      </c>
      <c r="O5">
        <f>food_in!O5-food_out!O5</f>
        <v>10.600000000000001</v>
      </c>
      <c r="P5">
        <f>food_in!P5-food_out!P5</f>
        <v>25.000000000000007</v>
      </c>
      <c r="Q5">
        <f>food_in!Q5-food_out!Q5</f>
        <v>8.1000000000000014</v>
      </c>
      <c r="R5">
        <f>food_in!R5-food_out!R5</f>
        <v>13.500000000000007</v>
      </c>
      <c r="S5">
        <f>food_in!S5-food_out!S5</f>
        <v>12.599999999999994</v>
      </c>
      <c r="T5">
        <f>food_in!T5-food_out!T5</f>
        <v>8.5000000000000071</v>
      </c>
      <c r="U5">
        <f>food_in!U5-food_out!U5</f>
        <v>13.199999999999996</v>
      </c>
      <c r="V5">
        <f>food_in!V5-food_out!V5</f>
        <v>14.799999999999997</v>
      </c>
      <c r="W5">
        <f>food_in!W5-food_out!W5</f>
        <v>10.500000000000007</v>
      </c>
      <c r="X5">
        <f>food_in!X5-food_out!X5</f>
        <v>11.400000000000006</v>
      </c>
      <c r="Y5">
        <f>food_in!Y5-food_out!Y5</f>
        <v>10.799999999999997</v>
      </c>
      <c r="Z5">
        <f>food_in!Z5-food_out!Z5</f>
        <v>11.899999999999991</v>
      </c>
    </row>
    <row r="6" spans="1:42" x14ac:dyDescent="0.3">
      <c r="A6">
        <v>105</v>
      </c>
      <c r="C6">
        <f>food_in!C6-food_out!C6</f>
        <v>11.100000000000001</v>
      </c>
      <c r="D6">
        <f>food_in!D6-food_out!D6</f>
        <v>12.799999999999997</v>
      </c>
      <c r="E6">
        <f>food_in!E6-food_out!E6</f>
        <v>14.5</v>
      </c>
      <c r="F6">
        <f>food_in!F6-food_out!F6</f>
        <v>11.600000000000001</v>
      </c>
      <c r="G6">
        <f>food_in!G6-food_out!G6</f>
        <v>13.299999999999997</v>
      </c>
      <c r="H6">
        <f>food_in!H6-food_out!H6</f>
        <v>15.299999999999997</v>
      </c>
      <c r="I6">
        <f>food_in!I6-food_out!I6</f>
        <v>6</v>
      </c>
      <c r="J6">
        <f>food_in!J6-food_out!J6</f>
        <v>9.7000000000000028</v>
      </c>
      <c r="K6">
        <f>food_in!K6-food_out!K6</f>
        <v>12.599999999999994</v>
      </c>
      <c r="L6">
        <f>food_in!L6-food_out!L6</f>
        <v>12.700000000000003</v>
      </c>
      <c r="M6">
        <f>food_in!M6-food_out!M6</f>
        <v>14.100000000000001</v>
      </c>
      <c r="N6">
        <f>food_in!N6-food_out!N6</f>
        <v>11.599999999999994</v>
      </c>
      <c r="O6">
        <f>food_in!O6-food_out!O6</f>
        <v>9.7000000000000028</v>
      </c>
      <c r="P6">
        <f>food_in!P6-food_out!P6</f>
        <v>5.0999999999999943</v>
      </c>
      <c r="Q6">
        <f>food_in!Q6-food_out!Q6</f>
        <v>9.7000000000000028</v>
      </c>
      <c r="R6">
        <f>food_in!R6-food_out!R6</f>
        <v>14.900000000000006</v>
      </c>
      <c r="S6">
        <f>food_in!S6-food_out!S6</f>
        <v>12.099999999999994</v>
      </c>
      <c r="T6">
        <f>food_in!T6-food_out!T6</f>
        <v>9.1000000000000014</v>
      </c>
      <c r="U6">
        <f>food_in!U6-food_out!U6</f>
        <v>14.400000000000006</v>
      </c>
      <c r="V6">
        <f>food_in!V6-food_out!V6</f>
        <v>16.399999999999999</v>
      </c>
      <c r="W6">
        <f>food_in!W6-food_out!W6</f>
        <v>11.5</v>
      </c>
      <c r="X6">
        <f>food_in!X6-food_out!X6</f>
        <v>12.600000000000009</v>
      </c>
      <c r="Y6">
        <f>food_in!Y6-food_out!Y6</f>
        <v>11.299999999999997</v>
      </c>
      <c r="Z6">
        <f>food_in!Z6-food_out!Z6</f>
        <v>10.600000000000001</v>
      </c>
      <c r="AA6">
        <f>food_in!AA6-food_out!AA6</f>
        <v>11</v>
      </c>
    </row>
    <row r="7" spans="1:42" x14ac:dyDescent="0.3">
      <c r="A7">
        <v>106</v>
      </c>
      <c r="C7">
        <f>food_in!C7-food_out!C7</f>
        <v>10.399999999999999</v>
      </c>
      <c r="D7">
        <f>food_in!D7-food_out!D7</f>
        <v>11.799999999999997</v>
      </c>
      <c r="E7">
        <f>food_in!E7-food_out!E7</f>
        <v>13.5</v>
      </c>
      <c r="F7">
        <f>food_in!F7-food_out!F7</f>
        <v>10.799999999999997</v>
      </c>
      <c r="G7">
        <f>food_in!G7-food_out!G7</f>
        <v>11.699999999999996</v>
      </c>
      <c r="H7">
        <f>food_in!H7-food_out!H7</f>
        <v>13.699999999999996</v>
      </c>
      <c r="I7">
        <f>food_in!I7-food_out!I7</f>
        <v>11.800000000000004</v>
      </c>
      <c r="J7">
        <f>food_in!J7-food_out!J7</f>
        <v>9</v>
      </c>
      <c r="K7">
        <f>food_in!K7-food_out!K7</f>
        <v>11.700000000000003</v>
      </c>
      <c r="L7">
        <f>food_in!L7-food_out!L7</f>
        <v>11.5</v>
      </c>
      <c r="M7">
        <f>food_in!M7-food_out!M7</f>
        <v>13</v>
      </c>
      <c r="N7">
        <f>food_in!N7-food_out!N7</f>
        <v>10.5</v>
      </c>
      <c r="O7">
        <f>food_in!O7-food_out!O7</f>
        <v>10.700000000000003</v>
      </c>
      <c r="P7">
        <f>food_in!P7-food_out!P7</f>
        <v>10.900000000000006</v>
      </c>
      <c r="Q7">
        <f>food_in!Q7-food_out!Q7</f>
        <v>8.8000000000000043</v>
      </c>
      <c r="R7">
        <f>food_in!R7-food_out!R7</f>
        <v>13.399999999999999</v>
      </c>
      <c r="S7">
        <f>food_in!S7-food_out!S7</f>
        <v>9.1999999999999886</v>
      </c>
      <c r="T7">
        <f>food_in!T7-food_out!T7</f>
        <v>8.3999999999999986</v>
      </c>
      <c r="U7">
        <f>food_in!U7-food_out!U7</f>
        <v>12.999999999999993</v>
      </c>
      <c r="V7">
        <f>food_in!V7-food_out!V7</f>
        <v>14.699999999999996</v>
      </c>
      <c r="W7">
        <f>food_in!W7-food_out!W7</f>
        <v>10.699999999999996</v>
      </c>
      <c r="X7">
        <f>food_in!X7-food_out!X7</f>
        <v>11.300000000000004</v>
      </c>
      <c r="Y7">
        <f>food_in!Y7-food_out!Y7</f>
        <v>11.900000000000006</v>
      </c>
      <c r="Z7">
        <f>food_in!Z7-food_out!Z7</f>
        <v>9.7999999999999972</v>
      </c>
    </row>
    <row r="8" spans="1:42" x14ac:dyDescent="0.3">
      <c r="A8">
        <v>107</v>
      </c>
      <c r="C8">
        <f>food_in!C8-food_out!C8</f>
        <v>10.600000000000001</v>
      </c>
      <c r="D8">
        <f>food_in!D8-food_out!D8</f>
        <v>12.700000000000003</v>
      </c>
      <c r="E8">
        <f>food_in!E8-food_out!E8</f>
        <v>10.799999999999997</v>
      </c>
      <c r="F8">
        <f>food_in!F8-food_out!F8</f>
        <v>12.800000000000004</v>
      </c>
      <c r="G8">
        <f>food_in!G8-food_out!G8</f>
        <v>14.599999999999994</v>
      </c>
      <c r="H8">
        <f>food_in!H8-food_out!H8</f>
        <v>11.199999999999996</v>
      </c>
      <c r="I8">
        <f>food_in!I8-food_out!I8</f>
        <v>12.200000000000003</v>
      </c>
      <c r="J8">
        <f>food_in!J8-food_out!J8</f>
        <v>9.7000000000000028</v>
      </c>
      <c r="K8">
        <f>food_in!K8-food_out!K8</f>
        <v>12.200000000000003</v>
      </c>
      <c r="L8">
        <f>food_in!L8-food_out!L8</f>
        <v>12.5</v>
      </c>
      <c r="M8">
        <f>food_in!M8-food_out!M8</f>
        <v>14</v>
      </c>
      <c r="N8">
        <f>food_in!N8-food_out!N8</f>
        <v>15.200000000000003</v>
      </c>
      <c r="O8">
        <f>food_in!O8-food_out!O8</f>
        <v>12.100000000000001</v>
      </c>
      <c r="P8">
        <f>food_in!P8-food_out!P8</f>
        <v>11.899999999999999</v>
      </c>
      <c r="Q8">
        <f>food_in!Q8-food_out!Q8</f>
        <v>9.6000000000000014</v>
      </c>
      <c r="R8">
        <f>food_in!R8-food_out!R8</f>
        <v>14.799999999999997</v>
      </c>
      <c r="S8">
        <f>food_in!S8-food_out!S8</f>
        <v>12.899999999999999</v>
      </c>
      <c r="T8">
        <f>food_in!T8-food_out!T8</f>
        <v>9.5</v>
      </c>
      <c r="U8">
        <f>food_in!U8-food_out!U8</f>
        <v>14.200000000000003</v>
      </c>
      <c r="V8">
        <f>food_in!V8-food_out!V8</f>
        <v>16.099999999999994</v>
      </c>
      <c r="W8">
        <f>food_in!W8-food_out!W8</f>
        <v>11.599999999999994</v>
      </c>
      <c r="X8">
        <f>food_in!X8-food_out!X8</f>
        <v>12.699999999999996</v>
      </c>
      <c r="Y8">
        <f>food_in!Y8-food_out!Y8</f>
        <v>10.599999999999994</v>
      </c>
      <c r="Z8">
        <f>food_in!Z8-food_out!Z8</f>
        <v>6.2000000000000028</v>
      </c>
    </row>
    <row r="9" spans="1:42" x14ac:dyDescent="0.3">
      <c r="A9">
        <v>108</v>
      </c>
      <c r="B9">
        <f>food_in!B9-food_out!B9</f>
        <v>19</v>
      </c>
      <c r="C9">
        <f>food_in!C9-food_out!C9</f>
        <v>9.8000000000000114</v>
      </c>
      <c r="D9">
        <f>food_in!D9-food_out!D9</f>
        <v>23.199999999999989</v>
      </c>
      <c r="E9">
        <f>food_in!E9-food_out!E9</f>
        <v>20.800000000000011</v>
      </c>
      <c r="F9">
        <f>food_in!F9-food_out!F9</f>
        <v>20.399999999999977</v>
      </c>
      <c r="G9">
        <f>food_in!G9-food_out!G9</f>
        <v>20.400000000000034</v>
      </c>
      <c r="H9">
        <f>food_in!H9-food_out!H9</f>
        <v>18.899999999999977</v>
      </c>
      <c r="I9">
        <f>food_in!I9-food_out!I9</f>
        <v>13.5</v>
      </c>
      <c r="J9">
        <f>food_in!J9-food_out!J9</f>
        <v>24.199999999999989</v>
      </c>
      <c r="K9">
        <f>food_in!K9-food_out!K9</f>
        <v>19</v>
      </c>
      <c r="L9">
        <f>food_in!L9-food_out!L9</f>
        <v>19.400000000000034</v>
      </c>
      <c r="M9">
        <f>food_in!M9-food_out!M9</f>
        <v>18.5</v>
      </c>
      <c r="N9">
        <f>food_in!N9-food_out!N9</f>
        <v>19.699999999999989</v>
      </c>
      <c r="O9">
        <f>food_in!O9-food_out!O9</f>
        <v>23.5</v>
      </c>
      <c r="P9">
        <f>food_in!P9-food_out!P9</f>
        <v>14.600000000000023</v>
      </c>
      <c r="Q9">
        <f>food_in!Q9-food_out!Q9</f>
        <v>19.5</v>
      </c>
      <c r="R9">
        <f>food_in!R9-food_out!R9</f>
        <v>23.5</v>
      </c>
      <c r="S9">
        <f>food_in!S9-food_out!S9</f>
        <v>12.199999999999989</v>
      </c>
      <c r="T9">
        <f>food_in!T9-food_out!T9</f>
        <v>23.399999999999977</v>
      </c>
      <c r="U9">
        <f>food_in!U9-food_out!U9</f>
        <v>26.300000000000011</v>
      </c>
      <c r="V9">
        <f>food_in!V9-food_out!V9</f>
        <v>17.399999999999977</v>
      </c>
      <c r="W9">
        <f>food_in!W9-food_out!W9</f>
        <v>16.700000000000045</v>
      </c>
      <c r="X9">
        <f>food_in!X9-food_out!X9</f>
        <v>17.299999999999955</v>
      </c>
      <c r="Y9">
        <f>food_in!Y9-food_out!Y9</f>
        <v>21.200000000000045</v>
      </c>
    </row>
    <row r="10" spans="1:42" x14ac:dyDescent="0.3">
      <c r="A10">
        <v>109</v>
      </c>
      <c r="C10">
        <f>food_in!C10-food_out!C10</f>
        <v>10.799999999999997</v>
      </c>
      <c r="D10">
        <f>food_in!D10-food_out!D10</f>
        <v>12.899999999999999</v>
      </c>
      <c r="E10">
        <f>food_in!E10-food_out!E10</f>
        <v>9.5000000000000071</v>
      </c>
      <c r="F10">
        <f>food_in!F10-food_out!F10</f>
        <v>12.5</v>
      </c>
      <c r="G10">
        <f>food_in!G10-food_out!G10</f>
        <v>10.299999999999997</v>
      </c>
      <c r="H10">
        <f>food_in!H10-food_out!H10</f>
        <v>13.700000000000003</v>
      </c>
      <c r="I10">
        <f>food_in!I10-food_out!I10</f>
        <v>10.5</v>
      </c>
      <c r="J10">
        <f>food_in!J10-food_out!J10</f>
        <v>9.9000000000000057</v>
      </c>
      <c r="K10">
        <f>food_in!K10-food_out!K10</f>
        <v>12</v>
      </c>
      <c r="L10">
        <f>food_in!L10-food_out!L10</f>
        <v>12.899999999999999</v>
      </c>
      <c r="M10">
        <f>food_in!M10-food_out!M10</f>
        <v>10.400000000000006</v>
      </c>
      <c r="N10">
        <f>food_in!N10-food_out!N10</f>
        <v>12.399999999999991</v>
      </c>
      <c r="O10">
        <f>food_in!O10-food_out!O10</f>
        <v>11.600000000000001</v>
      </c>
      <c r="P10">
        <f>food_in!P10-food_out!P10</f>
        <v>14.399999999999999</v>
      </c>
      <c r="Q10">
        <f>food_in!Q10-food_out!Q10</f>
        <v>9.7000000000000028</v>
      </c>
      <c r="R10">
        <f>food_in!R10-food_out!R10</f>
        <v>15.000000000000007</v>
      </c>
      <c r="S10">
        <f>food_in!S10-food_out!S10</f>
        <v>9.1999999999999957</v>
      </c>
      <c r="T10">
        <f>food_in!T10-food_out!T10</f>
        <v>9.2000000000000028</v>
      </c>
      <c r="U10">
        <f>food_in!U10-food_out!U10</f>
        <v>12.700000000000003</v>
      </c>
      <c r="V10">
        <f>food_in!V10-food_out!V10</f>
        <v>15.799999999999997</v>
      </c>
      <c r="W10">
        <f>food_in!W10-food_out!W10</f>
        <v>11</v>
      </c>
      <c r="X10">
        <f>food_in!X10-food_out!X10</f>
        <v>12.200000000000003</v>
      </c>
      <c r="Y10">
        <f>food_in!Y10-food_out!Y10</f>
        <v>11.200000000000003</v>
      </c>
      <c r="Z10">
        <f>food_in!Z10-food_out!Z10</f>
        <v>10.5</v>
      </c>
      <c r="AA10">
        <f>food_in!AA10-food_out!AA10</f>
        <v>11</v>
      </c>
    </row>
    <row r="11" spans="1:42" x14ac:dyDescent="0.3">
      <c r="A11">
        <v>110</v>
      </c>
      <c r="C11">
        <f>food_in!C11-food_out!C11</f>
        <v>11.799999999999997</v>
      </c>
      <c r="D11">
        <f>food_in!D11-food_out!D11</f>
        <v>13.800000000000004</v>
      </c>
      <c r="E11">
        <f>food_in!E11-food_out!E11</f>
        <v>15.300000000000004</v>
      </c>
      <c r="F11">
        <f>food_in!F11-food_out!F11</f>
        <v>12.800000000000004</v>
      </c>
      <c r="G11">
        <f>food_in!G11-food_out!G11</f>
        <v>14.100000000000001</v>
      </c>
      <c r="H11">
        <f>food_in!H11-food_out!H11</f>
        <v>16.300000000000004</v>
      </c>
      <c r="I11">
        <f>food_in!I11-food_out!I11</f>
        <v>13.699999999999996</v>
      </c>
      <c r="J11">
        <f>food_in!J11-food_out!J11</f>
        <v>10.600000000000001</v>
      </c>
      <c r="K11">
        <f>food_in!K11-food_out!K11</f>
        <v>13.5</v>
      </c>
      <c r="L11">
        <f>food_in!L11-food_out!L11</f>
        <v>13.399999999999991</v>
      </c>
      <c r="M11">
        <f>food_in!M11-food_out!M11</f>
        <v>15.199999999999996</v>
      </c>
      <c r="N11">
        <f>food_in!N11-food_out!N11</f>
        <v>12.399999999999999</v>
      </c>
      <c r="O11">
        <f>food_in!O11-food_out!O11</f>
        <v>12.5</v>
      </c>
      <c r="P11">
        <f>food_in!P11-food_out!P11</f>
        <v>10.199999999999996</v>
      </c>
      <c r="Q11">
        <f>food_in!Q11-food_out!Q11</f>
        <v>10.299999999999997</v>
      </c>
      <c r="R11">
        <f>food_in!R11-food_out!R11</f>
        <v>15.800000000000004</v>
      </c>
      <c r="S11">
        <f>food_in!S11-food_out!S11</f>
        <v>2.8999999999999986</v>
      </c>
      <c r="T11">
        <f>food_in!T11-food_out!T11</f>
        <v>9.5</v>
      </c>
      <c r="U11">
        <f>food_in!U11-food_out!U11</f>
        <v>15</v>
      </c>
      <c r="V11">
        <f>food_in!V11-food_out!V11</f>
        <v>17</v>
      </c>
      <c r="W11">
        <f>food_in!W11-food_out!W11</f>
        <v>11.600000000000001</v>
      </c>
      <c r="X11">
        <f>food_in!X11-food_out!X11</f>
        <v>11.299999999999997</v>
      </c>
      <c r="Y11">
        <f>food_in!Y11-food_out!Y11</f>
        <v>12.600000000000001</v>
      </c>
      <c r="Z11">
        <f>food_in!Z11-food_out!Z11</f>
        <v>11.600000000000001</v>
      </c>
      <c r="AA11">
        <f>food_in!AA11-food_out!AA11</f>
        <v>11.399999999999999</v>
      </c>
    </row>
    <row r="12" spans="1:42" x14ac:dyDescent="0.3">
      <c r="A12">
        <v>111</v>
      </c>
      <c r="B12">
        <f>food_in!B12-food_out!B12</f>
        <v>21.600000000000023</v>
      </c>
      <c r="C12">
        <f>food_in!C12-food_out!C12</f>
        <v>26.600000000000023</v>
      </c>
      <c r="D12">
        <f>food_in!D12-food_out!D12</f>
        <v>25.599999999999966</v>
      </c>
      <c r="E12">
        <f>food_in!E12-food_out!E12</f>
        <v>19.100000000000023</v>
      </c>
      <c r="F12">
        <f>food_in!F12-food_out!F12</f>
        <v>18</v>
      </c>
      <c r="G12">
        <f>food_in!G12-food_out!G12</f>
        <v>25.399999999999977</v>
      </c>
      <c r="H12">
        <f>food_in!H12-food_out!H12</f>
        <v>23.400000000000034</v>
      </c>
      <c r="I12">
        <f>food_in!I12-food_out!I12</f>
        <v>16.099999999999966</v>
      </c>
      <c r="J12">
        <f>food_in!J12-food_out!J12</f>
        <v>17.5</v>
      </c>
      <c r="K12">
        <f>food_in!K12-food_out!K12</f>
        <v>18.699999999999989</v>
      </c>
      <c r="L12">
        <f>food_in!L12-food_out!L12</f>
        <v>24.5</v>
      </c>
      <c r="M12">
        <f>food_in!M12-food_out!M12</f>
        <v>19.200000000000045</v>
      </c>
      <c r="N12">
        <f>food_in!N12-food_out!N12</f>
        <v>15.299999999999955</v>
      </c>
      <c r="O12">
        <f>food_in!O12-food_out!O12</f>
        <v>24.599999999999966</v>
      </c>
      <c r="P12">
        <f>food_in!P12-food_out!P12</f>
        <v>16.400000000000034</v>
      </c>
      <c r="Q12">
        <f>food_in!Q12-food_out!Q12</f>
        <v>24.800000000000011</v>
      </c>
      <c r="R12">
        <f>food_in!R12-food_out!R12</f>
        <v>22.5</v>
      </c>
      <c r="S12">
        <f>food_in!S12-food_out!S12</f>
        <v>17.899999999999977</v>
      </c>
      <c r="T12">
        <f>food_in!T12-food_out!T12</f>
        <v>24.800000000000011</v>
      </c>
      <c r="U12">
        <f>food_in!U12-food_out!U12</f>
        <v>27.300000000000011</v>
      </c>
      <c r="V12">
        <f>food_in!V12-food_out!V12</f>
        <v>19.100000000000023</v>
      </c>
      <c r="W12">
        <f>food_in!W12-food_out!W12</f>
        <v>22.099999999999966</v>
      </c>
      <c r="X12">
        <f>food_in!X12-food_out!X12</f>
        <v>22.400000000000034</v>
      </c>
      <c r="Y12">
        <f>food_in!Y12-food_out!Y12</f>
        <v>22.399999999999977</v>
      </c>
      <c r="Z12">
        <f>food_in!Z12-food_out!Z12</f>
        <v>20</v>
      </c>
    </row>
    <row r="13" spans="1:42" x14ac:dyDescent="0.3">
      <c r="A13">
        <v>112</v>
      </c>
      <c r="B13">
        <f>food_in!B13-food_out!B13</f>
        <v>18.199999999999989</v>
      </c>
      <c r="C13">
        <f>food_in!C13-food_out!C13</f>
        <v>23.899999999999977</v>
      </c>
      <c r="D13">
        <f>food_in!D13-food_out!D13</f>
        <v>18.799999999999955</v>
      </c>
      <c r="E13">
        <f>food_in!E13-food_out!E13</f>
        <v>14.600000000000023</v>
      </c>
      <c r="F13">
        <f>food_in!F13-food_out!F13</f>
        <v>21.5</v>
      </c>
      <c r="G13">
        <f>food_in!G13-food_out!G13</f>
        <v>24.800000000000011</v>
      </c>
      <c r="H13">
        <f>food_in!H13-food_out!H13</f>
        <v>19.800000000000011</v>
      </c>
      <c r="I13">
        <f>food_in!I13-food_out!I13</f>
        <v>15.899999999999977</v>
      </c>
      <c r="J13">
        <f>food_in!J13-food_out!J13</f>
        <v>17</v>
      </c>
      <c r="K13">
        <f>food_in!K13-food_out!K13</f>
        <v>20.300000000000011</v>
      </c>
      <c r="L13">
        <f>food_in!L13-food_out!L13</f>
        <v>22.100000000000023</v>
      </c>
      <c r="M13">
        <f>food_in!M13-food_out!M13</f>
        <v>15.899999999999977</v>
      </c>
      <c r="N13">
        <f>food_in!N13-food_out!N13</f>
        <v>18.300000000000011</v>
      </c>
      <c r="O13">
        <f>food_in!O13-food_out!O13</f>
        <v>17.600000000000023</v>
      </c>
      <c r="P13">
        <f>food_in!P13-food_out!P13</f>
        <v>13.199999999999989</v>
      </c>
      <c r="Q13">
        <f>food_in!Q13-food_out!Q13</f>
        <v>24.100000000000023</v>
      </c>
      <c r="R13">
        <f>food_in!R13-food_out!R13</f>
        <v>21.799999999999955</v>
      </c>
      <c r="S13">
        <f>food_in!S13-food_out!S13</f>
        <v>11.600000000000023</v>
      </c>
      <c r="T13">
        <f>food_in!T13-food_out!T13</f>
        <v>19.199999999999932</v>
      </c>
      <c r="U13">
        <f>food_in!U13-food_out!U13</f>
        <v>20.400000000000034</v>
      </c>
      <c r="V13">
        <f>food_in!V13-food_out!V13</f>
        <v>15.899999999999977</v>
      </c>
      <c r="W13">
        <f>food_in!W13-food_out!W13</f>
        <v>20.199999999999989</v>
      </c>
      <c r="X13">
        <f>food_in!X13-food_out!X13</f>
        <v>16.5</v>
      </c>
      <c r="Y13">
        <f>food_in!Y13-food_out!Y13</f>
        <v>22.100000000000023</v>
      </c>
      <c r="Z13">
        <f>food_in!Z13-food_out!Z13</f>
        <v>15.5</v>
      </c>
      <c r="AA13">
        <f>food_in!AA13-food_out!AA13</f>
        <v>23.699999999999989</v>
      </c>
    </row>
    <row r="14" spans="1:42" x14ac:dyDescent="0.3">
      <c r="A14">
        <v>113</v>
      </c>
      <c r="C14">
        <f>food_in!C14-food_out!C14</f>
        <v>14.699999999999996</v>
      </c>
      <c r="D14">
        <f>food_in!D14-food_out!D14</f>
        <v>21.899999999999991</v>
      </c>
      <c r="E14">
        <f>food_in!E14-food_out!E14</f>
        <v>17.599999999999994</v>
      </c>
      <c r="F14">
        <f>food_in!F14-food_out!F14</f>
        <v>19.999999999999993</v>
      </c>
      <c r="G14">
        <f>food_in!G14-food_out!G14</f>
        <v>18.400000000000006</v>
      </c>
      <c r="H14">
        <f>food_in!H14-food_out!H14</f>
        <v>21.1</v>
      </c>
      <c r="I14">
        <f>food_in!I14-food_out!I14</f>
        <v>17.800000000000004</v>
      </c>
      <c r="J14">
        <f>food_in!J14-food_out!J14</f>
        <v>10.200000000000003</v>
      </c>
      <c r="K14">
        <f>food_in!K14-food_out!K14</f>
        <v>22</v>
      </c>
      <c r="L14">
        <f>food_in!L14-food_out!L14</f>
        <v>20.100000000000009</v>
      </c>
      <c r="M14">
        <f>food_in!M14-food_out!M14</f>
        <v>20.100000000000001</v>
      </c>
      <c r="N14">
        <f>food_in!N14-food_out!N14</f>
        <v>0</v>
      </c>
      <c r="O14">
        <f>food_in!O14-food_out!O14</f>
        <v>18.199999999999996</v>
      </c>
      <c r="P14">
        <f>food_in!P14-food_out!P14</f>
        <v>21.299999999999997</v>
      </c>
      <c r="Q14">
        <f>food_in!Q14-food_out!Q14</f>
        <v>13.299999999999997</v>
      </c>
      <c r="R14">
        <f>food_in!R14-food_out!R14</f>
        <v>20.299999999999997</v>
      </c>
      <c r="S14">
        <f>food_in!S14-food_out!S14</f>
        <v>19.400000000000006</v>
      </c>
      <c r="T14">
        <f>food_in!T14-food_out!T14</f>
        <v>13.099999999999994</v>
      </c>
      <c r="U14">
        <f>food_in!U14-food_out!U14</f>
        <v>21.299999999999997</v>
      </c>
      <c r="V14">
        <f>food_in!V14-food_out!V14</f>
        <v>20.799999999999997</v>
      </c>
      <c r="W14">
        <f>food_in!W14-food_out!W14</f>
        <v>18.099999999999994</v>
      </c>
      <c r="X14">
        <f>food_in!X14-food_out!X14</f>
        <v>14.799999999999997</v>
      </c>
      <c r="Y14">
        <f>food_in!Y14-food_out!Y14</f>
        <v>24.100000000000009</v>
      </c>
    </row>
    <row r="15" spans="1:42" x14ac:dyDescent="0.3">
      <c r="A15">
        <v>114</v>
      </c>
      <c r="B15">
        <f>food_in!B15-food_out!B15</f>
        <v>38.900000000000034</v>
      </c>
      <c r="C15">
        <f>food_in!C15-food_out!C15</f>
        <v>35.600000000000023</v>
      </c>
      <c r="D15">
        <f>food_in!D15-food_out!D15</f>
        <v>35.899999999999977</v>
      </c>
      <c r="E15">
        <f>food_in!E15-food_out!E15</f>
        <v>31</v>
      </c>
      <c r="F15">
        <f>food_in!F15-food_out!F15</f>
        <v>31.5</v>
      </c>
      <c r="G15">
        <f>food_in!G15-food_out!G15</f>
        <v>38.100000000000023</v>
      </c>
      <c r="H15">
        <f>food_in!H15-food_out!H15</f>
        <v>31</v>
      </c>
      <c r="I15">
        <f>food_in!I15-food_out!I15</f>
        <v>28.800000000000011</v>
      </c>
      <c r="J15">
        <f>food_in!J15-food_out!J15</f>
        <v>36.400000000000034</v>
      </c>
      <c r="K15">
        <f>food_in!K15-food_out!K15</f>
        <v>29.599999999999966</v>
      </c>
      <c r="L15">
        <f>food_in!L15-food_out!L15</f>
        <v>33.100000000000023</v>
      </c>
      <c r="M15">
        <f>food_in!M15-food_out!M15</f>
        <v>26.899999999999977</v>
      </c>
      <c r="N15">
        <f>food_in!N15-food_out!N15</f>
        <v>27.699999999999989</v>
      </c>
      <c r="O15">
        <f>food_in!O15-food_out!O15</f>
        <v>33.600000000000023</v>
      </c>
      <c r="P15">
        <f>food_in!P15-food_out!P15</f>
        <v>19.300000000000011</v>
      </c>
      <c r="Q15">
        <f>food_in!Q15-food_out!Q15</f>
        <v>36.099999999999966</v>
      </c>
      <c r="R15">
        <f>food_in!R15-food_out!R15</f>
        <v>38.600000000000023</v>
      </c>
      <c r="S15">
        <f>food_in!S15-food_out!S15</f>
        <v>17.899999999999977</v>
      </c>
      <c r="T15">
        <f>food_in!T15-food_out!T15</f>
        <v>34.900000000000034</v>
      </c>
      <c r="U15">
        <f>food_in!U15-food_out!U15</f>
        <v>34.5</v>
      </c>
      <c r="V15">
        <f>food_in!V15-food_out!V15</f>
        <v>27.100000000000023</v>
      </c>
      <c r="W15">
        <f>food_in!W15-food_out!W15</f>
        <v>20.800000000000011</v>
      </c>
      <c r="X15">
        <f>food_in!X15-food_out!X15</f>
        <v>28.599999999999966</v>
      </c>
      <c r="Y15">
        <f>food_in!Y15-food_out!Y15</f>
        <v>29.5</v>
      </c>
    </row>
    <row r="16" spans="1:42" x14ac:dyDescent="0.3">
      <c r="A16">
        <v>115</v>
      </c>
      <c r="C16">
        <f>food_in!C16-food_out!C16</f>
        <v>16.399999999999999</v>
      </c>
      <c r="D16">
        <f>food_in!D16-food_out!D16</f>
        <v>21.100000000000009</v>
      </c>
      <c r="E16">
        <f>food_in!E16-food_out!E16</f>
        <v>17.600000000000001</v>
      </c>
      <c r="F16">
        <f>food_in!F16-food_out!F16</f>
        <v>16.5</v>
      </c>
      <c r="G16">
        <f>food_in!G16-food_out!G16</f>
        <v>15.5</v>
      </c>
      <c r="H16">
        <f>food_in!H16-food_out!H16</f>
        <v>17.799999999999997</v>
      </c>
      <c r="I16">
        <f>food_in!I16-food_out!I16</f>
        <v>13.799999999999997</v>
      </c>
      <c r="J16">
        <f>food_in!J16-food_out!J16</f>
        <v>14</v>
      </c>
      <c r="K16">
        <f>food_in!K16-food_out!K16</f>
        <v>18.800000000000004</v>
      </c>
      <c r="L16">
        <f>food_in!L16-food_out!L16</f>
        <v>9.5999999999999943</v>
      </c>
      <c r="M16">
        <f>food_in!M16-food_out!M16</f>
        <v>17.299999999999997</v>
      </c>
      <c r="N16">
        <f>food_in!N16-food_out!N16</f>
        <v>14.899999999999999</v>
      </c>
      <c r="O16">
        <f>food_in!O16-food_out!O16</f>
        <v>16.600000000000009</v>
      </c>
      <c r="P16">
        <f>food_in!P16-food_out!P16</f>
        <v>18.400000000000006</v>
      </c>
      <c r="Q16">
        <f>food_in!Q16-food_out!Q16</f>
        <v>11.200000000000003</v>
      </c>
      <c r="R16">
        <f>food_in!R16-food_out!R16</f>
        <v>17.700000000000003</v>
      </c>
      <c r="S16">
        <f>food_in!S16-food_out!S16</f>
        <v>9.0999999999999943</v>
      </c>
      <c r="T16">
        <f>food_in!T16-food_out!T16</f>
        <v>11</v>
      </c>
      <c r="U16">
        <f>food_in!U16-food_out!U16</f>
        <v>18</v>
      </c>
      <c r="V16">
        <f>food_in!V16-food_out!V16</f>
        <v>17.799999999999997</v>
      </c>
      <c r="W16">
        <f>food_in!W16-food_out!W16</f>
        <v>15.5</v>
      </c>
      <c r="X16">
        <f>food_in!X16-food_out!X16</f>
        <v>12.299999999999997</v>
      </c>
      <c r="Y16">
        <f>food_in!Y16-food_out!Y16</f>
        <v>17.300000000000004</v>
      </c>
    </row>
    <row r="17" spans="1:27" x14ac:dyDescent="0.3">
      <c r="A17">
        <v>116</v>
      </c>
      <c r="C17">
        <f>food_in!C17-food_out!C17</f>
        <v>10.099999999999994</v>
      </c>
      <c r="D17">
        <f>food_in!D17-food_out!D17</f>
        <v>22.199999999999996</v>
      </c>
      <c r="E17">
        <f>food_in!E17-food_out!E17</f>
        <v>15.599999999999994</v>
      </c>
      <c r="F17">
        <f>food_in!F17-food_out!F17</f>
        <v>15.699999999999996</v>
      </c>
      <c r="G17">
        <f>food_in!G17-food_out!G17</f>
        <v>16.100000000000001</v>
      </c>
      <c r="H17">
        <f>food_in!H17-food_out!H17</f>
        <v>19.600000000000001</v>
      </c>
      <c r="I17">
        <f>food_in!I17-food_out!I17</f>
        <v>13.599999999999994</v>
      </c>
      <c r="J17">
        <f>food_in!J17-food_out!J17</f>
        <v>15.100000000000009</v>
      </c>
      <c r="K17">
        <f>food_in!K17-food_out!K17</f>
        <v>20</v>
      </c>
      <c r="L17">
        <f>food_in!L17-food_out!L17</f>
        <v>16.799999999999997</v>
      </c>
      <c r="M17">
        <f>food_in!M17-food_out!M17</f>
        <v>19.100000000000001</v>
      </c>
      <c r="N17">
        <f>food_in!N17-food_out!N17</f>
        <v>16.299999999999997</v>
      </c>
      <c r="O17">
        <f>food_in!O17-food_out!O17</f>
        <v>17.900000000000006</v>
      </c>
      <c r="P17">
        <f>food_in!P17-food_out!P17</f>
        <v>20</v>
      </c>
      <c r="Q17">
        <f>food_in!Q17-food_out!Q17</f>
        <v>12.100000000000001</v>
      </c>
      <c r="R17">
        <f>food_in!R17-food_out!R17</f>
        <v>21.5</v>
      </c>
      <c r="S17">
        <f>food_in!S17-food_out!S17</f>
        <v>18.5</v>
      </c>
      <c r="T17">
        <f>food_in!T17-food_out!T17</f>
        <v>12.400000000000006</v>
      </c>
      <c r="U17">
        <f>food_in!U17-food_out!U17</f>
        <v>18.799999999999997</v>
      </c>
      <c r="V17">
        <f>food_in!V17-food_out!V17</f>
        <v>20.300000000000004</v>
      </c>
      <c r="W17">
        <f>food_in!W17-food_out!W17</f>
        <v>16.800000000000004</v>
      </c>
      <c r="X17">
        <f>food_in!X17-food_out!X17</f>
        <v>13.399999999999999</v>
      </c>
      <c r="Y17">
        <f>food_in!Y17-food_out!Y17</f>
        <v>14.799999999999997</v>
      </c>
      <c r="Z17">
        <f>food_in!Z17-food_out!Z17</f>
        <v>15.399999999999999</v>
      </c>
    </row>
    <row r="18" spans="1:27" x14ac:dyDescent="0.3">
      <c r="A18">
        <v>117</v>
      </c>
      <c r="C18">
        <f>food_in!C18-food_out!C18</f>
        <v>18.199999999999996</v>
      </c>
      <c r="D18">
        <f>food_in!D18-food_out!D18</f>
        <v>22.699999999999996</v>
      </c>
      <c r="E18">
        <f>food_in!E18-food_out!E18</f>
        <v>20</v>
      </c>
      <c r="F18">
        <f>food_in!F18-food_out!F18</f>
        <v>19.000000000000007</v>
      </c>
      <c r="G18">
        <f>food_in!G18-food_out!G18</f>
        <v>18.600000000000001</v>
      </c>
      <c r="H18">
        <f>food_in!H18-food_out!H18</f>
        <v>21.099999999999994</v>
      </c>
      <c r="I18">
        <f>food_in!I18-food_out!I18</f>
        <v>17.799999999999997</v>
      </c>
      <c r="J18">
        <f>food_in!J18-food_out!J18</f>
        <v>15.899999999999999</v>
      </c>
      <c r="K18">
        <f>food_in!K18-food_out!K18</f>
        <v>22.299999999999997</v>
      </c>
      <c r="L18">
        <f>food_in!L18-food_out!L18</f>
        <v>17.299999999999997</v>
      </c>
      <c r="M18">
        <f>food_in!M18-food_out!M18</f>
        <v>20.499999999999993</v>
      </c>
      <c r="N18">
        <f>food_in!N18-food_out!N18</f>
        <v>17.399999999999999</v>
      </c>
      <c r="O18">
        <f>food_in!O18-food_out!O18</f>
        <v>19.199999999999996</v>
      </c>
      <c r="P18">
        <f>food_in!P18-food_out!P18</f>
        <v>10.199999999999996</v>
      </c>
      <c r="Q18">
        <f>food_in!Q18-food_out!Q18</f>
        <v>12.399999999999999</v>
      </c>
      <c r="R18">
        <f>food_in!R18-food_out!R18</f>
        <v>20.800000000000004</v>
      </c>
      <c r="S18">
        <f>food_in!S18-food_out!S18</f>
        <v>18.300000000000004</v>
      </c>
      <c r="T18">
        <f>food_in!T18-food_out!T18</f>
        <v>13.299999999999997</v>
      </c>
      <c r="U18">
        <f>food_in!U18-food_out!U18</f>
        <v>21.099999999999994</v>
      </c>
      <c r="V18">
        <f>food_in!V18-food_out!V18</f>
        <v>20.699999999999996</v>
      </c>
      <c r="W18">
        <f>food_in!W18-food_out!W18</f>
        <v>18.299999999999997</v>
      </c>
      <c r="X18">
        <f>food_in!X18-food_out!X18</f>
        <v>13.799999999999997</v>
      </c>
      <c r="Y18">
        <f>food_in!Y18-food_out!Y18</f>
        <v>13.200000000000003</v>
      </c>
    </row>
    <row r="19" spans="1:27" x14ac:dyDescent="0.3">
      <c r="A19">
        <v>118</v>
      </c>
      <c r="C19">
        <f>food_in!C19-food_out!C19</f>
        <v>17.5</v>
      </c>
      <c r="D19">
        <f>food_in!D19-food_out!D19</f>
        <v>21.4</v>
      </c>
      <c r="E19">
        <f>food_in!E19-food_out!E19</f>
        <v>18.699999999999996</v>
      </c>
      <c r="F19">
        <f>food_in!F19-food_out!F19</f>
        <v>17.399999999999999</v>
      </c>
      <c r="G19">
        <f>food_in!G19-food_out!G19</f>
        <v>17.399999999999999</v>
      </c>
      <c r="H19">
        <f>food_in!H19-food_out!H19</f>
        <v>19.699999999999996</v>
      </c>
      <c r="I19">
        <f>food_in!I19-food_out!I19</f>
        <v>17</v>
      </c>
      <c r="J19">
        <f>food_in!J19-food_out!J19</f>
        <v>14.899999999999991</v>
      </c>
      <c r="K19">
        <f>food_in!K19-food_out!K19</f>
        <v>20.900000000000006</v>
      </c>
      <c r="L19">
        <f>food_in!L19-food_out!L19</f>
        <v>16.300000000000004</v>
      </c>
      <c r="M19">
        <f>food_in!M19-food_out!M19</f>
        <v>18.899999999999991</v>
      </c>
      <c r="N19">
        <f>food_in!N19-food_out!N19</f>
        <v>16.299999999999997</v>
      </c>
      <c r="O19">
        <f>food_in!O19-food_out!O19</f>
        <v>17.700000000000003</v>
      </c>
      <c r="P19">
        <f>food_in!P19-food_out!P19</f>
        <v>18.100000000000009</v>
      </c>
      <c r="Q19">
        <f>food_in!Q19-food_out!Q19</f>
        <v>11.600000000000001</v>
      </c>
      <c r="R19">
        <f>food_in!R19-food_out!R19</f>
        <v>20.700000000000003</v>
      </c>
      <c r="S19">
        <f>food_in!S19-food_out!S19</f>
        <v>17.399999999999999</v>
      </c>
      <c r="T19">
        <f>food_in!T19-food_out!T19</f>
        <v>12.399999999999991</v>
      </c>
      <c r="U19">
        <f>food_in!U19-food_out!U19</f>
        <v>19.900000000000006</v>
      </c>
      <c r="V19">
        <f>food_in!V19-food_out!V19</f>
        <v>19.5</v>
      </c>
      <c r="W19">
        <f>food_in!W19-food_out!W19</f>
        <v>17.099999999999994</v>
      </c>
      <c r="X19">
        <f>food_in!X19-food_out!X19</f>
        <v>13.299999999999997</v>
      </c>
      <c r="Y19">
        <f>food_in!Y19-food_out!Y19</f>
        <v>13.200000000000003</v>
      </c>
    </row>
    <row r="20" spans="1:27" x14ac:dyDescent="0.3">
      <c r="A20">
        <v>119</v>
      </c>
      <c r="C20">
        <f>food_in!C20-food_out!C20</f>
        <v>14.000000000000007</v>
      </c>
      <c r="D20">
        <f>food_in!D20-food_out!D20</f>
        <v>18.899999999999999</v>
      </c>
      <c r="E20">
        <f>food_in!E20-food_out!E20</f>
        <v>16.199999999999996</v>
      </c>
      <c r="F20">
        <f>food_in!F20-food_out!F20</f>
        <v>16.799999999999997</v>
      </c>
      <c r="G20">
        <f>food_in!G20-food_out!G20</f>
        <v>22.800000000000004</v>
      </c>
      <c r="H20">
        <f>food_in!H20-food_out!H20</f>
        <v>17.299999999999997</v>
      </c>
      <c r="I20">
        <f>food_in!I20-food_out!I20</f>
        <v>17</v>
      </c>
      <c r="J20">
        <f>food_in!J20-food_out!J20</f>
        <v>17</v>
      </c>
      <c r="K20">
        <f>food_in!K20-food_out!K20</f>
        <v>15.899999999999991</v>
      </c>
      <c r="L20">
        <f>food_in!L20-food_out!L20</f>
        <v>20.5</v>
      </c>
      <c r="M20">
        <f>food_in!M20-food_out!M20</f>
        <v>16.900000000000006</v>
      </c>
      <c r="N20">
        <f>food_in!N20-food_out!N20</f>
        <v>18.100000000000001</v>
      </c>
      <c r="O20">
        <f>food_in!O20-food_out!O20</f>
        <v>17.300000000000004</v>
      </c>
      <c r="P20">
        <f>food_in!P20-food_out!P20</f>
        <v>20.300000000000004</v>
      </c>
      <c r="Q20">
        <f>food_in!Q20-food_out!Q20</f>
        <v>13.899999999999999</v>
      </c>
      <c r="R20">
        <f>food_in!R20-food_out!R20</f>
        <v>20.900000000000006</v>
      </c>
      <c r="S20">
        <f>food_in!S20-food_out!S20</f>
        <v>16.699999999999996</v>
      </c>
      <c r="T20">
        <f>food_in!T20-food_out!T20</f>
        <v>13.599999999999994</v>
      </c>
      <c r="U20">
        <f>food_in!U20-food_out!U20</f>
        <v>17.699999999999996</v>
      </c>
      <c r="V20">
        <f>food_in!V20-food_out!V20</f>
        <v>24.500000000000007</v>
      </c>
      <c r="W20">
        <f>food_in!W20-food_out!W20</f>
        <v>15.900000000000006</v>
      </c>
      <c r="X20">
        <f>food_in!X20-food_out!X20</f>
        <v>17.599999999999994</v>
      </c>
      <c r="Y20">
        <f>food_in!Y20-food_out!Y20</f>
        <v>16.199999999999996</v>
      </c>
      <c r="Z20">
        <f>food_in!Z20-food_out!Z20</f>
        <v>16.100000000000001</v>
      </c>
    </row>
    <row r="21" spans="1:27" x14ac:dyDescent="0.3">
      <c r="A21">
        <v>120</v>
      </c>
      <c r="B21">
        <f>food_in!B21-food_out!B21</f>
        <v>23.599999999999966</v>
      </c>
      <c r="C21">
        <f>food_in!C21-food_out!C21</f>
        <v>36.200000000000045</v>
      </c>
      <c r="D21">
        <f>food_in!D21-food_out!D21</f>
        <v>24.299999999999955</v>
      </c>
      <c r="E21">
        <f>food_in!E21-food_out!E21</f>
        <v>30</v>
      </c>
      <c r="F21">
        <f>food_in!F21-food_out!F21</f>
        <v>31.700000000000045</v>
      </c>
      <c r="G21">
        <f>food_in!G21-food_out!G21</f>
        <v>30.199999999999989</v>
      </c>
      <c r="H21">
        <f>food_in!H21-food_out!H21</f>
        <v>26.599999999999966</v>
      </c>
      <c r="I21">
        <f>food_in!I21-food_out!I21</f>
        <v>20.200000000000045</v>
      </c>
      <c r="J21">
        <f>food_in!J21-food_out!J21</f>
        <v>40.299999999999955</v>
      </c>
      <c r="K21">
        <f>food_in!K21-food_out!K21</f>
        <v>28.200000000000045</v>
      </c>
      <c r="L21">
        <f>food_in!L21-food_out!L21</f>
        <v>27.699999999999989</v>
      </c>
      <c r="M21">
        <f>food_in!M21-food_out!M21</f>
        <v>29.300000000000011</v>
      </c>
      <c r="N21">
        <f>food_in!N21-food_out!N21</f>
        <v>29.399999999999977</v>
      </c>
      <c r="O21">
        <f>food_in!O21-food_out!O21</f>
        <v>32.899999999999977</v>
      </c>
      <c r="P21">
        <f>food_in!P21-food_out!P21</f>
        <v>21.900000000000006</v>
      </c>
      <c r="Q21">
        <f>food_in!Q21-food_out!Q21</f>
        <v>35.800000000000011</v>
      </c>
      <c r="R21">
        <f>food_in!R21-food_out!R21</f>
        <v>30.799999999999955</v>
      </c>
      <c r="S21">
        <f>food_in!S21-food_out!S21</f>
        <v>21.600000000000023</v>
      </c>
      <c r="T21">
        <f>food_in!T21-food_out!T21</f>
        <v>34.400000000000034</v>
      </c>
      <c r="U21">
        <f>food_in!U21-food_out!U21</f>
        <v>33.199999999999989</v>
      </c>
      <c r="V21">
        <f>food_in!V21-food_out!V21</f>
        <v>29.199999999999989</v>
      </c>
      <c r="W21">
        <f>food_in!W21-food_out!W21</f>
        <v>23.699999999999989</v>
      </c>
      <c r="X21">
        <f>food_in!X21-food_out!X21</f>
        <v>28.199999999999989</v>
      </c>
      <c r="Y21">
        <f>food_in!Y21-food_out!Y21</f>
        <v>27.699999999999989</v>
      </c>
      <c r="Z21">
        <f>food_in!Z21-food_out!Z21</f>
        <v>24.100000000000023</v>
      </c>
    </row>
    <row r="22" spans="1:27" x14ac:dyDescent="0.3">
      <c r="A22">
        <v>121</v>
      </c>
      <c r="C22">
        <f>food_in!C22-food_out!C22</f>
        <v>20.699999999999996</v>
      </c>
      <c r="D22">
        <f>food_in!D22-food_out!D22</f>
        <v>25.199999999999996</v>
      </c>
      <c r="E22">
        <f>food_in!E22-food_out!E22</f>
        <v>21.599999999999994</v>
      </c>
      <c r="F22">
        <f>food_in!F22-food_out!F22</f>
        <v>20.599999999999994</v>
      </c>
      <c r="G22">
        <f>food_in!G22-food_out!G22</f>
        <v>20.299999999999997</v>
      </c>
      <c r="H22">
        <f>food_in!H22-food_out!H22</f>
        <v>8.5</v>
      </c>
      <c r="I22">
        <f>food_in!I22-food_out!I22</f>
        <v>17.900000000000006</v>
      </c>
      <c r="J22">
        <f>food_in!J22-food_out!J22</f>
        <v>17.599999999999994</v>
      </c>
      <c r="K22">
        <f>food_in!K22-food_out!K22</f>
        <v>24.899999999999991</v>
      </c>
      <c r="L22">
        <f>food_in!L22-food_out!L22</f>
        <v>18.799999999999997</v>
      </c>
      <c r="M22">
        <f>food_in!M22-food_out!M22</f>
        <v>22.4</v>
      </c>
      <c r="N22">
        <f>food_in!N22-food_out!N22</f>
        <v>11.700000000000003</v>
      </c>
      <c r="O22">
        <f>food_in!O22-food_out!O22</f>
        <v>20.399999999999999</v>
      </c>
      <c r="P22">
        <f>food_in!P22-food_out!P22</f>
        <v>14.100000000000009</v>
      </c>
      <c r="Q22">
        <f>food_in!Q22-food_out!Q22</f>
        <v>13.600000000000009</v>
      </c>
      <c r="R22">
        <f>food_in!R22-food_out!R22</f>
        <v>23.799999999999997</v>
      </c>
      <c r="S22">
        <f>food_in!S22-food_out!S22</f>
        <v>19.899999999999999</v>
      </c>
      <c r="T22">
        <f>food_in!T22-food_out!T22</f>
        <v>14.700000000000003</v>
      </c>
      <c r="U22">
        <f>food_in!U22-food_out!U22</f>
        <v>23.100000000000009</v>
      </c>
      <c r="V22">
        <f>food_in!V22-food_out!V22</f>
        <v>22.799999999999997</v>
      </c>
      <c r="W22">
        <f>food_in!W22-food_out!W22</f>
        <v>19.700000000000003</v>
      </c>
      <c r="X22">
        <f>food_in!X22-food_out!X22</f>
        <v>15.299999999999997</v>
      </c>
      <c r="Y22">
        <f>food_in!Y22-food_out!Y22</f>
        <v>17.500000000000007</v>
      </c>
    </row>
    <row r="23" spans="1:27" x14ac:dyDescent="0.3">
      <c r="A23">
        <v>122</v>
      </c>
      <c r="B23">
        <f>food_in!B23-food_out!B23</f>
        <v>31.099999999999966</v>
      </c>
      <c r="C23">
        <f>food_in!C23-food_out!C23</f>
        <v>39.5</v>
      </c>
      <c r="D23">
        <f>food_in!D23-food_out!D23</f>
        <v>35</v>
      </c>
      <c r="E23">
        <f>food_in!E23-food_out!E23</f>
        <v>29.800000000000011</v>
      </c>
      <c r="F23">
        <f>food_in!F23-food_out!F23</f>
        <v>28.599999999999966</v>
      </c>
      <c r="G23">
        <f>food_in!G23-food_out!G23</f>
        <v>37</v>
      </c>
      <c r="H23">
        <f>food_in!H23-food_out!H23</f>
        <v>30</v>
      </c>
      <c r="I23">
        <f>food_in!I23-food_out!I23</f>
        <v>26.600000000000023</v>
      </c>
      <c r="J23">
        <f>food_in!J23-food_out!J23</f>
        <v>35</v>
      </c>
      <c r="K23">
        <f>food_in!K23-food_out!K23</f>
        <v>25.5</v>
      </c>
      <c r="L23">
        <f>food_in!L23-food_out!L23</f>
        <v>35.399999999999977</v>
      </c>
      <c r="M23">
        <f>food_in!M23-food_out!M23</f>
        <v>29</v>
      </c>
      <c r="N23">
        <f>food_in!N23-food_out!N23</f>
        <v>32.800000000000011</v>
      </c>
      <c r="O23">
        <f>food_in!O23-food_out!O23</f>
        <v>38.699999999999989</v>
      </c>
      <c r="P23">
        <f>food_in!P23-food_out!P23</f>
        <v>15.400000000000034</v>
      </c>
      <c r="Q23">
        <f>food_in!Q23-food_out!Q23</f>
        <v>37.900000000000034</v>
      </c>
      <c r="R23">
        <f>food_in!R23-food_out!R23</f>
        <v>25.699999999999989</v>
      </c>
      <c r="S23">
        <f>food_in!S23-food_out!S23</f>
        <v>19.199999999999989</v>
      </c>
      <c r="T23">
        <f>food_in!T23-food_out!T23</f>
        <v>34.299999999999955</v>
      </c>
      <c r="U23">
        <f>food_in!U23-food_out!U23</f>
        <v>33.899999999999977</v>
      </c>
      <c r="V23">
        <f>food_in!V23-food_out!V23</f>
        <v>30.699999999999989</v>
      </c>
      <c r="W23">
        <f>food_in!W23-food_out!W23</f>
        <v>25.699999999999989</v>
      </c>
      <c r="X23">
        <f>food_in!X23-food_out!X23</f>
        <v>29.199999999999989</v>
      </c>
      <c r="Y23">
        <f>food_in!Y23-food_out!Y23</f>
        <v>31.5</v>
      </c>
      <c r="Z23">
        <f>food_in!Z23-food_out!Z23</f>
        <v>16.400000000000034</v>
      </c>
      <c r="AA23">
        <f>food_in!AA23-food_out!AA23</f>
        <v>24.5</v>
      </c>
    </row>
    <row r="24" spans="1:27" x14ac:dyDescent="0.3">
      <c r="A24">
        <v>123</v>
      </c>
      <c r="C24">
        <f>food_in!C24-food_out!C24</f>
        <v>18.899999999999991</v>
      </c>
      <c r="D24">
        <f>food_in!D24-food_out!D24</f>
        <v>23.1</v>
      </c>
      <c r="E24">
        <f>food_in!E24-food_out!E24</f>
        <v>20.500000000000007</v>
      </c>
      <c r="F24">
        <f>food_in!F24-food_out!F24</f>
        <v>19.100000000000001</v>
      </c>
      <c r="G24">
        <f>food_in!G24-food_out!G24</f>
        <v>18.799999999999997</v>
      </c>
      <c r="H24">
        <f>food_in!H24-food_out!H24</f>
        <v>19.000000000000007</v>
      </c>
      <c r="I24">
        <f>food_in!I24-food_out!I24</f>
        <v>17.699999999999996</v>
      </c>
      <c r="J24">
        <f>food_in!J24-food_out!J24</f>
        <v>16.199999999999996</v>
      </c>
      <c r="K24">
        <f>food_in!K24-food_out!K24</f>
        <v>16.5</v>
      </c>
      <c r="L24">
        <f>food_in!L24-food_out!L24</f>
        <v>17</v>
      </c>
      <c r="M24">
        <f>food_in!M24-food_out!M24</f>
        <v>20.200000000000003</v>
      </c>
      <c r="N24">
        <f>food_in!N24-food_out!N24</f>
        <v>8.2999999999999972</v>
      </c>
      <c r="O24">
        <f>food_in!O24-food_out!O24</f>
        <v>19.000000000000007</v>
      </c>
      <c r="P24">
        <f>food_in!P24-food_out!P24</f>
        <v>16</v>
      </c>
      <c r="Q24">
        <f>food_in!Q24-food_out!Q24</f>
        <v>12.600000000000001</v>
      </c>
      <c r="R24">
        <f>food_in!R24-food_out!R24</f>
        <v>20.099999999999994</v>
      </c>
      <c r="S24">
        <f>food_in!S24-food_out!S24</f>
        <v>11.199999999999989</v>
      </c>
      <c r="T24">
        <f>food_in!T24-food_out!T24</f>
        <v>13.099999999999994</v>
      </c>
      <c r="U24">
        <f>food_in!U24-food_out!U24</f>
        <v>21.000000000000007</v>
      </c>
      <c r="V24">
        <f>food_in!V24-food_out!V24</f>
        <v>10.200000000000003</v>
      </c>
      <c r="W24">
        <f>food_in!W24-food_out!W24</f>
        <v>17.599999999999994</v>
      </c>
      <c r="X24">
        <f>food_in!X24-food_out!X24</f>
        <v>14</v>
      </c>
      <c r="Y24">
        <f>food_in!Y24-food_out!Y24</f>
        <v>15.600000000000009</v>
      </c>
      <c r="Z24">
        <f>food_in!Z24-food_out!Z24</f>
        <v>10.100000000000009</v>
      </c>
    </row>
    <row r="25" spans="1:27" x14ac:dyDescent="0.3">
      <c r="A25">
        <v>124</v>
      </c>
      <c r="C25">
        <f>food_in!C25-food_out!C25</f>
        <v>16.800000000000004</v>
      </c>
      <c r="D25">
        <f>food_in!D25-food_out!D25</f>
        <v>20.200000000000003</v>
      </c>
      <c r="E25">
        <f>food_in!E25-food_out!E25</f>
        <v>17.299999999999997</v>
      </c>
      <c r="F25">
        <f>food_in!F25-food_out!F25</f>
        <v>16.5</v>
      </c>
      <c r="G25">
        <f>food_in!G25-food_out!G25</f>
        <v>16.200000000000003</v>
      </c>
      <c r="H25">
        <f>food_in!H25-food_out!H25</f>
        <v>18.799999999999997</v>
      </c>
      <c r="I25">
        <f>food_in!I25-food_out!I25</f>
        <v>14.199999999999996</v>
      </c>
      <c r="J25">
        <f>food_in!J25-food_out!J25</f>
        <v>13.699999999999996</v>
      </c>
      <c r="K25">
        <f>food_in!K25-food_out!K25</f>
        <v>19.600000000000009</v>
      </c>
      <c r="L25">
        <f>food_in!L25-food_out!L25</f>
        <v>15.199999999999996</v>
      </c>
      <c r="M25">
        <f>food_in!M25-food_out!M25</f>
        <v>18.300000000000004</v>
      </c>
      <c r="N25">
        <f>food_in!N25-food_out!N25</f>
        <v>15.199999999999996</v>
      </c>
      <c r="O25">
        <f>food_in!O25-food_out!O25</f>
        <v>16.700000000000003</v>
      </c>
      <c r="P25">
        <f>food_in!P25-food_out!P25</f>
        <v>18.699999999999996</v>
      </c>
      <c r="Q25">
        <f>food_in!Q25-food_out!Q25</f>
        <v>11.200000000000003</v>
      </c>
      <c r="R25">
        <f>food_in!R25-food_out!R25</f>
        <v>17.700000000000003</v>
      </c>
      <c r="S25">
        <f>food_in!S25-food_out!S25</f>
        <v>20.299999999999997</v>
      </c>
      <c r="T25">
        <f>food_in!T25-food_out!T25</f>
        <v>11.5</v>
      </c>
      <c r="U25">
        <f>food_in!U25-food_out!U25</f>
        <v>18.799999999999997</v>
      </c>
      <c r="V25">
        <f>food_in!V25-food_out!V25</f>
        <v>18.399999999999999</v>
      </c>
      <c r="W25">
        <f>food_in!W25-food_out!W25</f>
        <v>15.700000000000003</v>
      </c>
      <c r="X25">
        <f>food_in!X25-food_out!X25</f>
        <v>12.800000000000004</v>
      </c>
      <c r="Y25">
        <f>food_in!Y25-food_out!Y25</f>
        <v>13.799999999999997</v>
      </c>
      <c r="Z25">
        <f>food_in!Z25-food_out!Z25</f>
        <v>13.900000000000006</v>
      </c>
    </row>
    <row r="26" spans="1:27" x14ac:dyDescent="0.3">
      <c r="A26">
        <v>125</v>
      </c>
      <c r="C26">
        <f>food_in!C26-food_out!C26</f>
        <v>18.600000000000001</v>
      </c>
      <c r="D26">
        <f>food_in!D26-food_out!D26</f>
        <v>22.400000000000006</v>
      </c>
      <c r="E26">
        <f>food_in!E26-food_out!E26</f>
        <v>19.600000000000009</v>
      </c>
      <c r="F26">
        <f>food_in!F26-food_out!F26</f>
        <v>18.5</v>
      </c>
      <c r="G26">
        <f>food_in!G26-food_out!G26</f>
        <v>18.300000000000004</v>
      </c>
      <c r="H26">
        <f>food_in!H26-food_out!H26</f>
        <v>20.600000000000009</v>
      </c>
      <c r="I26">
        <f>food_in!I26-food_out!I26</f>
        <v>16.500000000000007</v>
      </c>
      <c r="J26">
        <f>food_in!J26-food_out!J26</f>
        <v>15.5</v>
      </c>
      <c r="K26">
        <f>food_in!K26-food_out!K26</f>
        <v>21.600000000000009</v>
      </c>
      <c r="L26">
        <f>food_in!L26-food_out!L26</f>
        <v>17.299999999999997</v>
      </c>
      <c r="M26">
        <f>food_in!M26-food_out!M26</f>
        <v>19.999999999999993</v>
      </c>
      <c r="N26">
        <f>food_in!N26-food_out!N26</f>
        <v>17.200000000000003</v>
      </c>
      <c r="O26">
        <f>food_in!O26-food_out!O26</f>
        <v>18.700000000000003</v>
      </c>
      <c r="P26">
        <f>food_in!P26-food_out!P26</f>
        <v>19.099999999999994</v>
      </c>
      <c r="Q26">
        <f>food_in!Q26-food_out!Q26</f>
        <v>12.5</v>
      </c>
      <c r="R26">
        <f>food_in!R26-food_out!R26</f>
        <v>19</v>
      </c>
      <c r="S26">
        <f>food_in!S26-food_out!S26</f>
        <v>18.099999999999994</v>
      </c>
      <c r="T26">
        <f>food_in!T26-food_out!T26</f>
        <v>12.800000000000004</v>
      </c>
      <c r="U26">
        <f>food_in!U26-food_out!U26</f>
        <v>20.9</v>
      </c>
      <c r="V26">
        <f>food_in!V26-food_out!V26</f>
        <v>20.400000000000006</v>
      </c>
      <c r="W26">
        <f>food_in!W26-food_out!W26</f>
        <v>17.799999999999997</v>
      </c>
      <c r="X26">
        <f>food_in!X26-food_out!X26</f>
        <v>14.300000000000004</v>
      </c>
      <c r="Y26">
        <f>food_in!Y26-food_out!Y26</f>
        <v>15.599999999999994</v>
      </c>
      <c r="Z26">
        <f>food_in!Z26-food_out!Z26</f>
        <v>13.300000000000004</v>
      </c>
      <c r="AA26">
        <f>food_in!AA26-food_out!AA26</f>
        <v>0.79999999999999716</v>
      </c>
    </row>
    <row r="27" spans="1:27" x14ac:dyDescent="0.3">
      <c r="A27">
        <v>126</v>
      </c>
      <c r="C27">
        <f>food_in!C27-food_out!C27</f>
        <v>17.000000000000007</v>
      </c>
      <c r="D27">
        <f>food_in!D27-food_out!D27</f>
        <v>20.299999999999997</v>
      </c>
      <c r="E27">
        <f>food_in!E27-food_out!E27</f>
        <v>17.900000000000006</v>
      </c>
      <c r="F27">
        <f>food_in!F27-food_out!F27</f>
        <v>17</v>
      </c>
      <c r="G27">
        <f>food_in!G27-food_out!G27</f>
        <v>16.799999999999997</v>
      </c>
      <c r="H27">
        <f>food_in!H27-food_out!H27</f>
        <v>18.799999999999997</v>
      </c>
      <c r="I27">
        <f>food_in!I27-food_out!I27</f>
        <v>15.200000000000003</v>
      </c>
      <c r="J27">
        <f>food_in!J27-food_out!J27</f>
        <v>14.299999999999997</v>
      </c>
      <c r="K27">
        <f>food_in!K27-food_out!K27</f>
        <v>19.700000000000003</v>
      </c>
      <c r="L27">
        <f>food_in!L27-food_out!L27</f>
        <v>15.599999999999994</v>
      </c>
      <c r="M27">
        <f>food_in!M27-food_out!M27</f>
        <v>18.100000000000001</v>
      </c>
      <c r="N27">
        <f>food_in!N27-food_out!N27</f>
        <v>15.399999999999991</v>
      </c>
      <c r="O27">
        <f>food_in!O27-food_out!O27</f>
        <v>16.899999999999991</v>
      </c>
      <c r="P27">
        <f>food_in!P27-food_out!P27</f>
        <v>15.900000000000006</v>
      </c>
      <c r="Q27">
        <f>food_in!Q27-food_out!Q27</f>
        <v>11.399999999999999</v>
      </c>
      <c r="R27">
        <f>food_in!R27-food_out!R27</f>
        <v>18.700000000000003</v>
      </c>
      <c r="S27">
        <f>food_in!S27-food_out!S27</f>
        <v>5.4000000000000057</v>
      </c>
      <c r="T27">
        <f>food_in!T27-food_out!T27</f>
        <v>11.199999999999996</v>
      </c>
      <c r="U27">
        <f>food_in!U27-food_out!U27</f>
        <v>18.299999999999997</v>
      </c>
      <c r="V27">
        <f>food_in!V27-food_out!V27</f>
        <v>18</v>
      </c>
      <c r="W27">
        <f>food_in!W27-food_out!W27</f>
        <v>15.999999999999993</v>
      </c>
      <c r="X27">
        <f>food_in!X27-food_out!X27</f>
        <v>11.700000000000003</v>
      </c>
      <c r="Y27">
        <f>food_in!Y27-food_out!Y27</f>
        <v>13.599999999999994</v>
      </c>
      <c r="Z27">
        <f>food_in!Z27-food_out!Z27</f>
        <v>11.700000000000003</v>
      </c>
    </row>
    <row r="28" spans="1:27" x14ac:dyDescent="0.3">
      <c r="A28">
        <v>127</v>
      </c>
      <c r="B28">
        <f>food_in!B28-food_out!B28</f>
        <v>22.099999999999966</v>
      </c>
      <c r="C28">
        <f>food_in!C28-food_out!C28</f>
        <v>31.5</v>
      </c>
      <c r="D28">
        <f>food_in!D28-food_out!D28</f>
        <v>29.300000000000011</v>
      </c>
      <c r="E28">
        <f>food_in!E28-food_out!E28</f>
        <v>27</v>
      </c>
      <c r="F28">
        <f>food_in!F28-food_out!F28</f>
        <v>23</v>
      </c>
      <c r="G28">
        <f>food_in!G28-food_out!G28</f>
        <v>26.800000000000011</v>
      </c>
      <c r="H28">
        <f>food_in!H28-food_out!H28</f>
        <v>23.5</v>
      </c>
      <c r="I28">
        <f>food_in!I28-food_out!I28</f>
        <v>23.899999999999977</v>
      </c>
      <c r="J28">
        <f>food_in!J28-food_out!J28</f>
        <v>29</v>
      </c>
      <c r="K28">
        <f>food_in!K28-food_out!K28</f>
        <v>23.699999999999989</v>
      </c>
      <c r="L28">
        <f>food_in!L28-food_out!L28</f>
        <v>30.400000000000034</v>
      </c>
      <c r="M28">
        <f>food_in!M28-food_out!M28</f>
        <v>23.099999999999966</v>
      </c>
      <c r="N28">
        <f>food_in!N28-food_out!N28</f>
        <v>28.200000000000045</v>
      </c>
      <c r="O28">
        <f>food_in!O28-food_out!O28</f>
        <v>30.400000000000034</v>
      </c>
      <c r="P28">
        <f>food_in!P28-food_out!P28</f>
        <v>23.300000000000011</v>
      </c>
      <c r="Q28">
        <f>food_in!Q28-food_out!Q28</f>
        <v>32.800000000000011</v>
      </c>
      <c r="R28">
        <f>food_in!R28-food_out!R28</f>
        <v>31.599999999999966</v>
      </c>
      <c r="S28">
        <f>food_in!S28-food_out!S28</f>
        <v>21.900000000000034</v>
      </c>
      <c r="T28">
        <f>food_in!T28-food_out!T28</f>
        <v>31.600000000000023</v>
      </c>
      <c r="U28">
        <f>food_in!U28-food_out!U28</f>
        <v>28.200000000000045</v>
      </c>
      <c r="V28">
        <f>food_in!V28-food_out!V28</f>
        <v>26.400000000000034</v>
      </c>
      <c r="W28">
        <f>food_in!W28-food_out!W28</f>
        <v>18.599999999999966</v>
      </c>
      <c r="X28">
        <f>food_in!X28-food_out!X28</f>
        <v>14.200000000000045</v>
      </c>
      <c r="Y28">
        <f>food_in!Y28-food_out!Y28</f>
        <v>13</v>
      </c>
      <c r="Z28">
        <f>food_in!Z28-food_out!Z28</f>
        <v>8.1999999999999886</v>
      </c>
      <c r="AA28">
        <f>food_in!AA28-food_out!AA28</f>
        <v>8.5999999999999659</v>
      </c>
    </row>
    <row r="29" spans="1:27" x14ac:dyDescent="0.3">
      <c r="A29">
        <v>128</v>
      </c>
      <c r="C29">
        <f>food_in!C29-food_out!C29</f>
        <v>18.799999999999997</v>
      </c>
      <c r="D29">
        <f>food_in!D29-food_out!D29</f>
        <v>23.100000000000009</v>
      </c>
      <c r="E29">
        <f>food_in!E29-food_out!E29</f>
        <v>20.299999999999997</v>
      </c>
      <c r="F29">
        <f>food_in!F29-food_out!F29</f>
        <v>19.199999999999996</v>
      </c>
      <c r="G29">
        <f>food_in!G29-food_out!G29</f>
        <v>18.900000000000006</v>
      </c>
      <c r="H29">
        <f>food_in!H29-food_out!H29</f>
        <v>21.5</v>
      </c>
      <c r="I29">
        <f>food_in!I29-food_out!I29</f>
        <v>16.499999999999993</v>
      </c>
      <c r="J29">
        <f>food_in!J29-food_out!J29</f>
        <v>16.099999999999994</v>
      </c>
      <c r="K29">
        <f>food_in!K29-food_out!K29</f>
        <v>22.599999999999994</v>
      </c>
      <c r="L29">
        <f>food_in!L29-food_out!L29</f>
        <v>19.699999999999996</v>
      </c>
      <c r="M29">
        <f>food_in!M29-food_out!M29</f>
        <v>21.000000000000007</v>
      </c>
      <c r="N29">
        <f>food_in!N29-food_out!N29</f>
        <v>17.700000000000003</v>
      </c>
      <c r="O29">
        <f>food_in!O29-food_out!O29</f>
        <v>20</v>
      </c>
      <c r="P29">
        <f>food_in!P29-food_out!P29</f>
        <v>9.2000000000000028</v>
      </c>
      <c r="Q29">
        <f>food_in!Q29-food_out!Q29</f>
        <v>12.900000000000006</v>
      </c>
      <c r="R29">
        <f>food_in!R29-food_out!R29</f>
        <v>21.9</v>
      </c>
      <c r="S29">
        <f>food_in!S29-food_out!S29</f>
        <v>17.000000000000007</v>
      </c>
      <c r="T29">
        <f>food_in!T29-food_out!T29</f>
        <v>13.199999999999996</v>
      </c>
      <c r="U29">
        <f>food_in!U29-food_out!U29</f>
        <v>21.599999999999994</v>
      </c>
      <c r="V29">
        <f>food_in!V29-food_out!V29</f>
        <v>31.499999999999993</v>
      </c>
      <c r="W29">
        <f>food_in!W29-food_out!W29</f>
        <v>18</v>
      </c>
      <c r="X29">
        <f>food_in!X29-food_out!X29</f>
        <v>14.600000000000001</v>
      </c>
      <c r="Y29">
        <f>food_in!Y29-food_out!Y29</f>
        <v>13.099999999999994</v>
      </c>
      <c r="Z29">
        <f>food_in!Z29-food_out!Z29</f>
        <v>9.3000000000000043</v>
      </c>
      <c r="AA29">
        <f>food_in!AA29-food_out!AA29</f>
        <v>10.600000000000001</v>
      </c>
    </row>
    <row r="30" spans="1:27" x14ac:dyDescent="0.3">
      <c r="A30">
        <v>129</v>
      </c>
      <c r="C30">
        <f>food_in!C30-food_out!C30</f>
        <v>14.699999999999996</v>
      </c>
      <c r="D30">
        <f>food_in!D30-food_out!D30</f>
        <v>18.199999999999996</v>
      </c>
      <c r="E30">
        <f>food_in!E30-food_out!E30</f>
        <v>16.500000000000007</v>
      </c>
      <c r="F30">
        <f>food_in!F30-food_out!F30</f>
        <v>15</v>
      </c>
      <c r="G30">
        <f>food_in!G30-food_out!G30</f>
        <v>18.199999999999996</v>
      </c>
      <c r="H30">
        <f>food_in!H30-food_out!H30</f>
        <v>20.400000000000006</v>
      </c>
      <c r="I30">
        <f>food_in!I30-food_out!I30</f>
        <v>13.700000000000003</v>
      </c>
      <c r="J30">
        <f>food_in!J30-food_out!J30</f>
        <v>15.700000000000003</v>
      </c>
      <c r="K30">
        <f>food_in!K30-food_out!K30</f>
        <v>17.400000000000006</v>
      </c>
      <c r="L30">
        <f>food_in!L30-food_out!L30</f>
        <v>21.699999999999996</v>
      </c>
      <c r="M30">
        <f>food_in!M30-food_out!M30</f>
        <v>20</v>
      </c>
      <c r="N30">
        <f>food_in!N30-food_out!N30</f>
        <v>17.5</v>
      </c>
      <c r="O30">
        <f>food_in!O30-food_out!O30</f>
        <v>19.200000000000003</v>
      </c>
      <c r="P30">
        <f>food_in!P30-food_out!P30</f>
        <v>20.700000000000003</v>
      </c>
      <c r="Q30">
        <f>food_in!Q30-food_out!Q30</f>
        <v>13.100000000000009</v>
      </c>
      <c r="R30">
        <f>food_in!R30-food_out!R30</f>
        <v>20.5</v>
      </c>
      <c r="S30">
        <f>food_in!S30-food_out!S30</f>
        <v>17.700000000000003</v>
      </c>
      <c r="T30">
        <f>food_in!T30-food_out!T30</f>
        <v>13.600000000000009</v>
      </c>
      <c r="U30">
        <f>food_in!U30-food_out!U30</f>
        <v>20.600000000000009</v>
      </c>
      <c r="V30">
        <f>food_in!V30-food_out!V30</f>
        <v>20.400000000000006</v>
      </c>
      <c r="W30">
        <f>food_in!W30-food_out!W30</f>
        <v>18.199999999999996</v>
      </c>
      <c r="X30">
        <f>food_in!X30-food_out!X30</f>
        <v>14.399999999999999</v>
      </c>
      <c r="Y30">
        <f>food_in!Y30-food_out!Y30</f>
        <v>15.700000000000003</v>
      </c>
      <c r="Z30">
        <f>food_in!Z30-food_out!Z30</f>
        <v>14.099999999999994</v>
      </c>
      <c r="AA30">
        <f>food_in!AA30-food_out!AA30</f>
        <v>20.200000000000003</v>
      </c>
    </row>
    <row r="31" spans="1:27" x14ac:dyDescent="0.3">
      <c r="A31">
        <v>130</v>
      </c>
      <c r="C31">
        <f>food_in!C31-food_out!C31</f>
        <v>16.800000000000004</v>
      </c>
      <c r="D31">
        <f>food_in!D31-food_out!D31</f>
        <v>20.5</v>
      </c>
      <c r="E31">
        <f>food_in!E31-food_out!E31</f>
        <v>17.899999999999999</v>
      </c>
      <c r="F31">
        <f>food_in!F31-food_out!F31</f>
        <v>16.600000000000001</v>
      </c>
      <c r="G31">
        <f>food_in!G31-food_out!G31</f>
        <v>18.199999999999996</v>
      </c>
      <c r="H31">
        <f>food_in!H31-food_out!H31</f>
        <v>18.400000000000006</v>
      </c>
      <c r="I31">
        <f>food_in!I31-food_out!I31</f>
        <v>15.800000000000004</v>
      </c>
      <c r="J31">
        <f>food_in!J31-food_out!J31</f>
        <v>16.600000000000001</v>
      </c>
      <c r="K31">
        <f>food_in!K31-food_out!K31</f>
        <v>19.600000000000001</v>
      </c>
      <c r="L31">
        <f>food_in!L31-food_out!L31</f>
        <v>15.199999999999996</v>
      </c>
      <c r="M31">
        <f>food_in!M31-food_out!M31</f>
        <v>13.999999999999993</v>
      </c>
      <c r="N31">
        <f>food_in!N31-food_out!N31</f>
        <v>15.200000000000003</v>
      </c>
      <c r="O31">
        <f>food_in!O31-food_out!O31</f>
        <v>-2.1000000000000085</v>
      </c>
      <c r="P31">
        <f>food_in!P31-food_out!P31</f>
        <v>18.300000000000004</v>
      </c>
      <c r="Q31">
        <f>food_in!Q31-food_out!Q31</f>
        <v>9.7000000000000028</v>
      </c>
      <c r="R31">
        <f>food_in!R31-food_out!R31</f>
        <v>17.599999999999994</v>
      </c>
      <c r="S31">
        <f>food_in!S31-food_out!S31</f>
        <v>14.200000000000003</v>
      </c>
      <c r="T31">
        <f>food_in!T31-food_out!T31</f>
        <v>11.5</v>
      </c>
      <c r="U31">
        <f>food_in!U31-food_out!U31</f>
        <v>18.100000000000001</v>
      </c>
      <c r="V31">
        <f>food_in!V31-food_out!V31</f>
        <v>17.5</v>
      </c>
      <c r="W31">
        <f>food_in!W31-food_out!W31</f>
        <v>15.299999999999997</v>
      </c>
      <c r="X31">
        <f>food_in!X31-food_out!X31</f>
        <v>11.600000000000001</v>
      </c>
      <c r="Y31">
        <f>food_in!Y31-food_out!Y31</f>
        <v>12.599999999999994</v>
      </c>
      <c r="Z31">
        <f>food_in!Z31-food_out!Z31</f>
        <v>5.8000000000000043</v>
      </c>
      <c r="AA31">
        <f>food_in!AA31-food_out!AA31</f>
        <v>9.0999999999999943</v>
      </c>
    </row>
    <row r="33" spans="25:25" x14ac:dyDescent="0.3">
      <c r="Y33" s="4">
        <f>COUNT(C1:Y1)</f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255</v>
      </c>
      <c r="B1" t="s">
        <v>0</v>
      </c>
    </row>
    <row r="2" spans="1:2" x14ac:dyDescent="0.3">
      <c r="A2" t="s">
        <v>1</v>
      </c>
      <c r="B2">
        <v>3.1</v>
      </c>
    </row>
    <row r="3" spans="1:2" x14ac:dyDescent="0.3">
      <c r="A3" t="s">
        <v>4</v>
      </c>
      <c r="B3">
        <v>4.9000000000000004</v>
      </c>
    </row>
    <row r="4" spans="1:2" x14ac:dyDescent="0.3">
      <c r="A4" t="s">
        <v>3</v>
      </c>
      <c r="B4">
        <v>4.9000000000000004</v>
      </c>
    </row>
    <row r="5" spans="1:2" x14ac:dyDescent="0.3">
      <c r="A5" t="s">
        <v>2</v>
      </c>
      <c r="B5">
        <v>4.9000000000000004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2"/>
  <sheetViews>
    <sheetView workbookViewId="0">
      <selection activeCell="E14" sqref="E14"/>
    </sheetView>
  </sheetViews>
  <sheetFormatPr defaultRowHeight="14.4" x14ac:dyDescent="0.3"/>
  <cols>
    <col min="1" max="1" width="11.6640625" customWidth="1"/>
    <col min="4" max="11" width="10.5546875" customWidth="1"/>
    <col min="12" max="26" width="11.5546875" customWidth="1"/>
  </cols>
  <sheetData>
    <row r="1" spans="1:26" x14ac:dyDescent="0.3"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263</v>
      </c>
      <c r="L1" t="s">
        <v>264</v>
      </c>
      <c r="M1" t="s">
        <v>265</v>
      </c>
      <c r="N1" t="s">
        <v>266</v>
      </c>
      <c r="O1" t="s">
        <v>267</v>
      </c>
      <c r="P1" t="s">
        <v>268</v>
      </c>
      <c r="Q1" t="s">
        <v>269</v>
      </c>
      <c r="R1" t="s">
        <v>270</v>
      </c>
      <c r="S1" t="s">
        <v>271</v>
      </c>
      <c r="T1" t="s">
        <v>272</v>
      </c>
      <c r="U1" t="s">
        <v>273</v>
      </c>
      <c r="V1" t="s">
        <v>274</v>
      </c>
      <c r="W1" t="s">
        <v>275</v>
      </c>
      <c r="X1" t="s">
        <v>276</v>
      </c>
      <c r="Y1" t="s">
        <v>277</v>
      </c>
      <c r="Z1" t="s">
        <v>278</v>
      </c>
    </row>
    <row r="2" spans="1:26" x14ac:dyDescent="0.3">
      <c r="A2" t="s">
        <v>30</v>
      </c>
      <c r="B2" t="s">
        <v>31</v>
      </c>
      <c r="C2" t="s">
        <v>32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</row>
    <row r="3" spans="1:26" x14ac:dyDescent="0.3">
      <c r="A3">
        <v>101</v>
      </c>
      <c r="B3">
        <v>1</v>
      </c>
      <c r="C3">
        <v>1</v>
      </c>
      <c r="D3">
        <f>food_intake!C2*IF($C3=0, 3.1, 4.9)</f>
        <v>43.11999999999999</v>
      </c>
      <c r="E3">
        <f>food_intake!D2*IF($C3=0, 3.1, 4.9)</f>
        <v>46.550000000000004</v>
      </c>
      <c r="F3">
        <f>food_intake!E2*IF($C3=0, 3.1, 4.9)</f>
        <v>62.230000000000018</v>
      </c>
      <c r="G3">
        <f>food_intake!F2*IF($C3=0, 3.1, 4.9)</f>
        <v>50.959999999999994</v>
      </c>
      <c r="H3">
        <f>food_intake!G2*IF($C3=0, 3.1, 4.9)</f>
        <v>55.860000000000035</v>
      </c>
      <c r="I3">
        <f>food_intake!H2*IF($C3=0, 3.1, 4.9)</f>
        <v>67.620000000000019</v>
      </c>
      <c r="J3">
        <f>food_intake!I2*IF($C3=0, 3.1, 4.9)</f>
        <v>51.940000000000012</v>
      </c>
      <c r="K3">
        <f>food_intake!J2*IF($C3=0, 3.1, 4.9)</f>
        <v>41.160000000000032</v>
      </c>
      <c r="L3">
        <f>food_intake!K2*IF($C3=0, 3.1, 4.9)</f>
        <v>53.900000000000041</v>
      </c>
      <c r="M3">
        <f>food_intake!L2*IF($C3=0, 3.1, 4.9)</f>
        <v>52.920000000000023</v>
      </c>
      <c r="N3">
        <f>food_intake!M2*IF($C3=0, 3.1, 4.9)</f>
        <v>59.779999999999987</v>
      </c>
      <c r="O3">
        <f>food_intake!N2*IF($C3=0, 3.1, 4.9)</f>
        <v>76.439999999999984</v>
      </c>
      <c r="P3">
        <f>food_intake!O2*IF($C3=0, 3.1, 4.9)</f>
        <v>46.05999999999996</v>
      </c>
      <c r="Q3">
        <f>food_intake!P2*IF($C3=0, 3.1, 4.9)</f>
        <v>41.160000000000032</v>
      </c>
      <c r="R3">
        <f>food_intake!Q2*IF($C3=0, 3.1, 4.9)</f>
        <v>29.889999999999976</v>
      </c>
      <c r="S3">
        <f>food_intake!R2*IF($C3=0, 3.1, 4.9)</f>
        <v>59.780000000000015</v>
      </c>
      <c r="T3">
        <f>food_intake!S2*IF($C3=0, 3.1, 4.9)</f>
        <v>47.040000000000042</v>
      </c>
      <c r="U3">
        <f>food_intake!T2*IF($C3=0, 3.1, 4.9)</f>
        <v>36.75</v>
      </c>
      <c r="V3">
        <f>food_intake!U2*IF($C3=0, 3.1, 4.9)</f>
        <v>57.329999999999984</v>
      </c>
      <c r="W3">
        <f>food_intake!V2*IF($C3=0, 3.1, 4.9)</f>
        <v>62.719999999999992</v>
      </c>
      <c r="X3">
        <f>food_intake!W2*IF($C3=0, 3.1, 4.9)</f>
        <v>47.039999999999978</v>
      </c>
      <c r="Y3">
        <f>food_intake!X2*IF($C3=0, 3.1, 4.9)</f>
        <v>48.019999999999989</v>
      </c>
      <c r="Z3">
        <f>food_intake!Y2*IF($C3=0, 3.1, 4.9)</f>
        <v>45.569999999999986</v>
      </c>
    </row>
    <row r="4" spans="1:26" x14ac:dyDescent="0.3">
      <c r="A4">
        <v>102</v>
      </c>
      <c r="B4">
        <v>1</v>
      </c>
      <c r="C4">
        <v>2</v>
      </c>
      <c r="D4">
        <f>food_intake!C3*IF($C4=0, 3.1, 4.9)</f>
        <v>55.36999999999999</v>
      </c>
      <c r="E4">
        <f>food_intake!D3*IF($C4=0, 3.1, 4.9)</f>
        <v>56.840000000000011</v>
      </c>
      <c r="F4">
        <f>food_intake!E3*IF($C4=0, 3.1, 4.9)</f>
        <v>67.129999999999981</v>
      </c>
      <c r="G4">
        <f>food_intake!F3*IF($C4=0, 3.1, 4.9)</f>
        <v>55.86</v>
      </c>
      <c r="H4">
        <f>food_intake!G3*IF($C4=0, 3.1, 4.9)</f>
        <v>61.250000000000007</v>
      </c>
      <c r="I4">
        <f>food_intake!H3*IF($C4=0, 3.1, 4.9)</f>
        <v>49.489999999999974</v>
      </c>
      <c r="J4">
        <f>food_intake!I3*IF($C4=0, 3.1, 4.9)</f>
        <v>58.800000000000004</v>
      </c>
      <c r="K4">
        <f>food_intake!J3*IF($C4=0, 3.1, 4.9)</f>
        <v>46.060000000000031</v>
      </c>
      <c r="L4">
        <f>food_intake!K3*IF($C4=0, 3.1, 4.9)</f>
        <v>60.270000000000024</v>
      </c>
      <c r="M4">
        <f>food_intake!L3*IF($C4=0, 3.1, 4.9)</f>
        <v>58.800000000000004</v>
      </c>
      <c r="N4">
        <f>food_intake!M3*IF($C4=0, 3.1, 4.9)</f>
        <v>67.130000000000024</v>
      </c>
      <c r="O4">
        <f>food_intake!N3*IF($C4=0, 3.1, 4.9)</f>
        <v>54.390000000000008</v>
      </c>
      <c r="P4">
        <f>food_intake!O3*IF($C4=0, 3.1, 4.9)</f>
        <v>50.960000000000029</v>
      </c>
      <c r="Q4">
        <f>food_intake!P3*IF($C4=0, 3.1, 4.9)</f>
        <v>66.150000000000006</v>
      </c>
      <c r="R4">
        <f>food_intake!Q3*IF($C4=0, 3.1, 4.9)</f>
        <v>44.1</v>
      </c>
      <c r="S4">
        <f>food_intake!R3*IF($C4=0, 3.1, 4.9)</f>
        <v>70.070000000000022</v>
      </c>
      <c r="T4">
        <f>food_intake!S3*IF($C4=0, 3.1, 4.9)</f>
        <v>52.919999999999987</v>
      </c>
      <c r="U4">
        <f>food_intake!T3*IF($C4=0, 3.1, 4.9)</f>
        <v>42.630000000000017</v>
      </c>
      <c r="V4">
        <f>food_intake!U3*IF($C4=0, 3.1, 4.9)</f>
        <v>68.110000000000028</v>
      </c>
      <c r="W4">
        <f>food_intake!V3*IF($C4=0, 3.1, 4.9)</f>
        <v>75.459999999999965</v>
      </c>
      <c r="X4">
        <f>food_intake!W3*IF($C4=0, 3.1, 4.9)</f>
        <v>55.86</v>
      </c>
      <c r="Y4">
        <f>food_intake!X3*IF($C4=0, 3.1, 4.9)</f>
        <v>56.840000000000011</v>
      </c>
      <c r="Z4">
        <f>food_intake!Y3*IF($C4=0, 3.1, 4.9)</f>
        <v>49.980000000000018</v>
      </c>
    </row>
    <row r="5" spans="1:26" x14ac:dyDescent="0.3">
      <c r="A5">
        <v>103</v>
      </c>
      <c r="B5">
        <v>1</v>
      </c>
      <c r="C5">
        <v>3</v>
      </c>
      <c r="D5">
        <f>food_intake!C4*IF($C5=0, 3.1, 4.9)</f>
        <v>41.650000000000006</v>
      </c>
      <c r="E5">
        <f>food_intake!D4*IF($C5=0, 3.1, 4.9)</f>
        <v>59.290000000000013</v>
      </c>
      <c r="F5">
        <f>food_intake!E4*IF($C5=0, 3.1, 4.9)</f>
        <v>62.720000000000027</v>
      </c>
      <c r="G5">
        <f>food_intake!F4*IF($C5=0, 3.1, 4.9)</f>
        <v>54.880000000000017</v>
      </c>
      <c r="H5">
        <f>food_intake!G4*IF($C5=0, 3.1, 4.9)</f>
        <v>56.840000000000011</v>
      </c>
      <c r="I5">
        <f>food_intake!H4*IF($C5=0, 3.1, 4.9)</f>
        <v>59.780000000000015</v>
      </c>
      <c r="J5">
        <f>food_intake!I4*IF($C5=0, 3.1, 4.9)</f>
        <v>51.940000000000012</v>
      </c>
      <c r="K5">
        <f>food_intake!J4*IF($C5=0, 3.1, 4.9)</f>
        <v>43.11999999999999</v>
      </c>
      <c r="L5">
        <f>food_intake!K4*IF($C5=0, 3.1, 4.9)</f>
        <v>55.36999999999999</v>
      </c>
      <c r="M5">
        <f>food_intake!L4*IF($C5=0, 3.1, 4.9)</f>
        <v>54.390000000000008</v>
      </c>
      <c r="N5">
        <f>food_intake!M4*IF($C5=0, 3.1, 4.9)</f>
        <v>90.16</v>
      </c>
      <c r="O5">
        <f>food_intake!N4*IF($C5=0, 3.1, 4.9)</f>
        <v>62.719999999999992</v>
      </c>
      <c r="P5">
        <f>food_intake!O4*IF($C5=0, 3.1, 4.9)</f>
        <v>52.919999999999987</v>
      </c>
      <c r="Q5">
        <f>food_intake!P4*IF($C5=0, 3.1, 4.9)</f>
        <v>28.909999999999997</v>
      </c>
      <c r="R5">
        <f>food_intake!Q4*IF($C5=0, 3.1, 4.9)</f>
        <v>43.11999999999999</v>
      </c>
      <c r="S5">
        <f>food_intake!R4*IF($C5=0, 3.1, 4.9)</f>
        <v>67.129999999999981</v>
      </c>
      <c r="T5">
        <f>food_intake!S4*IF($C5=0, 3.1, 4.9)</f>
        <v>65.66</v>
      </c>
      <c r="U5">
        <f>food_intake!T4*IF($C5=0, 3.1, 4.9)</f>
        <v>41.650000000000006</v>
      </c>
      <c r="V5">
        <f>food_intake!U4*IF($C5=0, 3.1, 4.9)</f>
        <v>64.190000000000012</v>
      </c>
      <c r="W5">
        <f>food_intake!V4*IF($C5=0, 3.1, 4.9)</f>
        <v>73.5</v>
      </c>
      <c r="X5">
        <f>food_intake!W4*IF($C5=0, 3.1, 4.9)</f>
        <v>52.429999999999986</v>
      </c>
      <c r="Y5">
        <f>food_intake!X4*IF($C5=0, 3.1, 4.9)</f>
        <v>57.329999999999984</v>
      </c>
      <c r="Z5">
        <f>food_intake!Y4*IF($C5=0, 3.1, 4.9)</f>
        <v>53.41</v>
      </c>
    </row>
    <row r="6" spans="1:26" x14ac:dyDescent="0.3">
      <c r="A6">
        <v>104</v>
      </c>
      <c r="B6">
        <v>1</v>
      </c>
      <c r="C6">
        <v>1</v>
      </c>
      <c r="D6">
        <f>food_intake!C5*IF($C6=0, 3.1, 4.9)</f>
        <v>42.140000000000008</v>
      </c>
      <c r="E6">
        <f>food_intake!D5*IF($C6=0, 3.1, 4.9)</f>
        <v>57.33000000000002</v>
      </c>
      <c r="F6">
        <f>food_intake!E5*IF($C6=0, 3.1, 4.9)</f>
        <v>65.17000000000003</v>
      </c>
      <c r="G6">
        <f>food_intake!F5*IF($C6=0, 3.1, 4.9)</f>
        <v>51.45</v>
      </c>
      <c r="H6">
        <f>food_intake!G5*IF($C6=0, 3.1, 4.9)</f>
        <v>58.309999999999995</v>
      </c>
      <c r="I6">
        <f>food_intake!H5*IF($C6=0, 3.1, 4.9)</f>
        <v>55.36999999999999</v>
      </c>
      <c r="J6">
        <f>food_intake!I5*IF($C6=0, 3.1, 4.9)</f>
        <v>57.33000000000002</v>
      </c>
      <c r="K6">
        <f>food_intake!J5*IF($C6=0, 3.1, 4.9)</f>
        <v>44.100000000000037</v>
      </c>
      <c r="L6">
        <f>food_intake!K5*IF($C6=0, 3.1, 4.9)</f>
        <v>56.35</v>
      </c>
      <c r="M6">
        <f>food_intake!L5*IF($C6=0, 3.1, 4.9)</f>
        <v>52.429999999999986</v>
      </c>
      <c r="N6">
        <f>food_intake!M5*IF($C6=0, 3.1, 4.9)</f>
        <v>64.190000000000012</v>
      </c>
      <c r="O6">
        <f>food_intake!N5*IF($C6=0, 3.1, 4.9)</f>
        <v>52.920000000000023</v>
      </c>
      <c r="P6">
        <f>food_intake!O5*IF($C6=0, 3.1, 4.9)</f>
        <v>51.940000000000012</v>
      </c>
      <c r="Q6">
        <f>food_intake!P5*IF($C6=0, 3.1, 4.9)</f>
        <v>122.50000000000004</v>
      </c>
      <c r="R6">
        <f>food_intake!Q5*IF($C6=0, 3.1, 4.9)</f>
        <v>39.690000000000012</v>
      </c>
      <c r="S6">
        <f>food_intake!R5*IF($C6=0, 3.1, 4.9)</f>
        <v>66.150000000000034</v>
      </c>
      <c r="T6">
        <f>food_intake!S5*IF($C6=0, 3.1, 4.9)</f>
        <v>61.739999999999974</v>
      </c>
      <c r="U6">
        <f>food_intake!T5*IF($C6=0, 3.1, 4.9)</f>
        <v>41.650000000000041</v>
      </c>
      <c r="V6">
        <f>food_intake!U5*IF($C6=0, 3.1, 4.9)</f>
        <v>64.679999999999978</v>
      </c>
      <c r="W6">
        <f>food_intake!V5*IF($C6=0, 3.1, 4.9)</f>
        <v>72.52</v>
      </c>
      <c r="X6">
        <f>food_intake!W5*IF($C6=0, 3.1, 4.9)</f>
        <v>51.450000000000038</v>
      </c>
      <c r="Y6">
        <f>food_intake!X5*IF($C6=0, 3.1, 4.9)</f>
        <v>55.860000000000035</v>
      </c>
      <c r="Z6">
        <f>food_intake!Y5*IF($C6=0, 3.1, 4.9)</f>
        <v>52.919999999999987</v>
      </c>
    </row>
    <row r="7" spans="1:26" x14ac:dyDescent="0.3">
      <c r="A7">
        <v>105</v>
      </c>
      <c r="B7">
        <v>1</v>
      </c>
      <c r="C7">
        <v>1</v>
      </c>
      <c r="D7">
        <f>food_intake!C6*IF($C7=0, 3.1, 4.9)</f>
        <v>54.390000000000008</v>
      </c>
      <c r="E7">
        <f>food_intake!D6*IF($C7=0, 3.1, 4.9)</f>
        <v>62.719999999999992</v>
      </c>
      <c r="F7">
        <f>food_intake!E6*IF($C7=0, 3.1, 4.9)</f>
        <v>71.050000000000011</v>
      </c>
      <c r="G7">
        <f>food_intake!F6*IF($C7=0, 3.1, 4.9)</f>
        <v>56.840000000000011</v>
      </c>
      <c r="H7">
        <f>food_intake!G6*IF($C7=0, 3.1, 4.9)</f>
        <v>65.169999999999987</v>
      </c>
      <c r="I7">
        <f>food_intake!H6*IF($C7=0, 3.1, 4.9)</f>
        <v>74.969999999999985</v>
      </c>
      <c r="J7">
        <f>food_intake!I6*IF($C7=0, 3.1, 4.9)</f>
        <v>29.400000000000002</v>
      </c>
      <c r="K7">
        <f>food_intake!J6*IF($C7=0, 3.1, 4.9)</f>
        <v>47.530000000000015</v>
      </c>
      <c r="L7">
        <f>food_intake!K6*IF($C7=0, 3.1, 4.9)</f>
        <v>61.739999999999974</v>
      </c>
      <c r="M7">
        <f>food_intake!L6*IF($C7=0, 3.1, 4.9)</f>
        <v>62.230000000000018</v>
      </c>
      <c r="N7">
        <f>food_intake!M6*IF($C7=0, 3.1, 4.9)</f>
        <v>69.090000000000018</v>
      </c>
      <c r="O7">
        <f>food_intake!N6*IF($C7=0, 3.1, 4.9)</f>
        <v>56.839999999999975</v>
      </c>
      <c r="P7">
        <f>food_intake!O6*IF($C7=0, 3.1, 4.9)</f>
        <v>47.530000000000015</v>
      </c>
      <c r="Q7">
        <f>food_intake!P6*IF($C7=0, 3.1, 4.9)</f>
        <v>24.989999999999974</v>
      </c>
      <c r="R7">
        <f>food_intake!Q6*IF($C7=0, 3.1, 4.9)</f>
        <v>47.530000000000015</v>
      </c>
      <c r="S7">
        <f>food_intake!R6*IF($C7=0, 3.1, 4.9)</f>
        <v>73.010000000000034</v>
      </c>
      <c r="T7">
        <f>food_intake!S6*IF($C7=0, 3.1, 4.9)</f>
        <v>59.289999999999978</v>
      </c>
      <c r="U7">
        <f>food_intake!T6*IF($C7=0, 3.1, 4.9)</f>
        <v>44.590000000000011</v>
      </c>
      <c r="V7">
        <f>food_intake!U6*IF($C7=0, 3.1, 4.9)</f>
        <v>70.560000000000031</v>
      </c>
      <c r="W7">
        <f>food_intake!V6*IF($C7=0, 3.1, 4.9)</f>
        <v>80.36</v>
      </c>
      <c r="X7">
        <f>food_intake!W6*IF($C7=0, 3.1, 4.9)</f>
        <v>56.35</v>
      </c>
      <c r="Y7">
        <f>food_intake!X6*IF($C7=0, 3.1, 4.9)</f>
        <v>61.740000000000045</v>
      </c>
      <c r="Z7">
        <f>food_intake!Y6*IF($C7=0, 3.1, 4.9)</f>
        <v>55.36999999999999</v>
      </c>
    </row>
    <row r="8" spans="1:26" x14ac:dyDescent="0.3">
      <c r="A8">
        <v>106</v>
      </c>
      <c r="B8">
        <v>1</v>
      </c>
      <c r="C8">
        <v>2</v>
      </c>
      <c r="D8">
        <f>food_intake!C7*IF($C8=0, 3.1, 4.9)</f>
        <v>50.959999999999994</v>
      </c>
      <c r="E8">
        <f>food_intake!D7*IF($C8=0, 3.1, 4.9)</f>
        <v>57.819999999999993</v>
      </c>
      <c r="F8">
        <f>food_intake!E7*IF($C8=0, 3.1, 4.9)</f>
        <v>66.150000000000006</v>
      </c>
      <c r="G8">
        <f>food_intake!F7*IF($C8=0, 3.1, 4.9)</f>
        <v>52.919999999999987</v>
      </c>
      <c r="H8">
        <f>food_intake!G7*IF($C8=0, 3.1, 4.9)</f>
        <v>57.329999999999984</v>
      </c>
      <c r="I8">
        <f>food_intake!H7*IF($C8=0, 3.1, 4.9)</f>
        <v>67.129999999999981</v>
      </c>
      <c r="J8">
        <f>food_intake!I7*IF($C8=0, 3.1, 4.9)</f>
        <v>57.820000000000022</v>
      </c>
      <c r="K8">
        <f>food_intake!J7*IF($C8=0, 3.1, 4.9)</f>
        <v>44.1</v>
      </c>
      <c r="L8">
        <f>food_intake!K7*IF($C8=0, 3.1, 4.9)</f>
        <v>57.33000000000002</v>
      </c>
      <c r="M8">
        <f>food_intake!L7*IF($C8=0, 3.1, 4.9)</f>
        <v>56.35</v>
      </c>
      <c r="N8">
        <f>food_intake!M7*IF($C8=0, 3.1, 4.9)</f>
        <v>63.7</v>
      </c>
      <c r="O8">
        <f>food_intake!N7*IF($C8=0, 3.1, 4.9)</f>
        <v>51.45</v>
      </c>
      <c r="P8">
        <f>food_intake!O7*IF($C8=0, 3.1, 4.9)</f>
        <v>52.430000000000021</v>
      </c>
      <c r="Q8">
        <f>food_intake!P7*IF($C8=0, 3.1, 4.9)</f>
        <v>53.410000000000032</v>
      </c>
      <c r="R8">
        <f>food_intake!Q7*IF($C8=0, 3.1, 4.9)</f>
        <v>43.120000000000026</v>
      </c>
      <c r="S8">
        <f>food_intake!R7*IF($C8=0, 3.1, 4.9)</f>
        <v>65.66</v>
      </c>
      <c r="T8">
        <f>food_intake!S7*IF($C8=0, 3.1, 4.9)</f>
        <v>45.079999999999949</v>
      </c>
      <c r="U8">
        <f>food_intake!T7*IF($C8=0, 3.1, 4.9)</f>
        <v>41.16</v>
      </c>
      <c r="V8">
        <f>food_intake!U7*IF($C8=0, 3.1, 4.9)</f>
        <v>63.699999999999967</v>
      </c>
      <c r="W8">
        <f>food_intake!V7*IF($C8=0, 3.1, 4.9)</f>
        <v>72.029999999999987</v>
      </c>
      <c r="X8">
        <f>food_intake!W7*IF($C8=0, 3.1, 4.9)</f>
        <v>52.429999999999986</v>
      </c>
      <c r="Y8">
        <f>food_intake!X7*IF($C8=0, 3.1, 4.9)</f>
        <v>55.370000000000026</v>
      </c>
      <c r="Z8">
        <f>food_intake!Y7*IF($C8=0, 3.1, 4.9)</f>
        <v>58.310000000000031</v>
      </c>
    </row>
    <row r="9" spans="1:26" x14ac:dyDescent="0.3">
      <c r="A9">
        <v>107</v>
      </c>
      <c r="B9">
        <v>1</v>
      </c>
      <c r="C9">
        <v>3</v>
      </c>
      <c r="D9">
        <f>food_intake!C8*IF($C9=0, 3.1, 4.9)</f>
        <v>51.940000000000012</v>
      </c>
      <c r="E9">
        <f>food_intake!D8*IF($C9=0, 3.1, 4.9)</f>
        <v>62.230000000000018</v>
      </c>
      <c r="F9">
        <f>food_intake!E8*IF($C9=0, 3.1, 4.9)</f>
        <v>52.919999999999987</v>
      </c>
      <c r="G9">
        <f>food_intake!F8*IF($C9=0, 3.1, 4.9)</f>
        <v>62.720000000000027</v>
      </c>
      <c r="H9">
        <f>food_intake!G8*IF($C9=0, 3.1, 4.9)</f>
        <v>71.539999999999978</v>
      </c>
      <c r="I9">
        <f>food_intake!H8*IF($C9=0, 3.1, 4.9)</f>
        <v>54.879999999999981</v>
      </c>
      <c r="J9">
        <f>food_intake!I8*IF($C9=0, 3.1, 4.9)</f>
        <v>59.780000000000015</v>
      </c>
      <c r="K9">
        <f>food_intake!J8*IF($C9=0, 3.1, 4.9)</f>
        <v>47.530000000000015</v>
      </c>
      <c r="L9">
        <f>food_intake!K8*IF($C9=0, 3.1, 4.9)</f>
        <v>59.780000000000015</v>
      </c>
      <c r="M9">
        <f>food_intake!L8*IF($C9=0, 3.1, 4.9)</f>
        <v>61.250000000000007</v>
      </c>
      <c r="N9">
        <f>food_intake!M8*IF($C9=0, 3.1, 4.9)</f>
        <v>68.600000000000009</v>
      </c>
      <c r="O9">
        <f>food_intake!N8*IF($C9=0, 3.1, 4.9)</f>
        <v>74.480000000000018</v>
      </c>
      <c r="P9">
        <f>food_intake!O8*IF($C9=0, 3.1, 4.9)</f>
        <v>59.290000000000013</v>
      </c>
      <c r="Q9">
        <f>food_intake!P8*IF($C9=0, 3.1, 4.9)</f>
        <v>58.309999999999995</v>
      </c>
      <c r="R9">
        <f>food_intake!Q8*IF($C9=0, 3.1, 4.9)</f>
        <v>47.040000000000013</v>
      </c>
      <c r="S9">
        <f>food_intake!R8*IF($C9=0, 3.1, 4.9)</f>
        <v>72.52</v>
      </c>
      <c r="T9">
        <f>food_intake!S8*IF($C9=0, 3.1, 4.9)</f>
        <v>63.21</v>
      </c>
      <c r="U9">
        <f>food_intake!T8*IF($C9=0, 3.1, 4.9)</f>
        <v>46.550000000000004</v>
      </c>
      <c r="V9">
        <f>food_intake!U8*IF($C9=0, 3.1, 4.9)</f>
        <v>69.580000000000013</v>
      </c>
      <c r="W9">
        <f>food_intake!V8*IF($C9=0, 3.1, 4.9)</f>
        <v>78.889999999999972</v>
      </c>
      <c r="X9">
        <f>food_intake!W8*IF($C9=0, 3.1, 4.9)</f>
        <v>56.839999999999975</v>
      </c>
      <c r="Y9">
        <f>food_intake!X8*IF($C9=0, 3.1, 4.9)</f>
        <v>62.229999999999983</v>
      </c>
      <c r="Z9">
        <f>food_intake!Y8*IF($C9=0, 3.1, 4.9)</f>
        <v>51.939999999999976</v>
      </c>
    </row>
    <row r="10" spans="1:26" x14ac:dyDescent="0.3">
      <c r="A10">
        <v>108</v>
      </c>
      <c r="B10">
        <v>1</v>
      </c>
      <c r="C10">
        <v>0</v>
      </c>
      <c r="D10">
        <f>food_intake!C9*IF($C10=0, 3.1, 4.9)</f>
        <v>30.380000000000035</v>
      </c>
      <c r="E10">
        <f>food_intake!D9*IF($C10=0, 3.1, 4.9)</f>
        <v>71.919999999999973</v>
      </c>
      <c r="F10">
        <f>food_intake!E9*IF($C10=0, 3.1, 4.9)</f>
        <v>64.480000000000032</v>
      </c>
      <c r="G10">
        <f>food_intake!F9*IF($C10=0, 3.1, 4.9)</f>
        <v>63.239999999999931</v>
      </c>
      <c r="H10">
        <f>food_intake!G9*IF($C10=0, 3.1, 4.9)</f>
        <v>63.240000000000109</v>
      </c>
      <c r="I10">
        <f>food_intake!H9*IF($C10=0, 3.1, 4.9)</f>
        <v>58.589999999999932</v>
      </c>
      <c r="J10">
        <f>food_intake!I9*IF($C10=0, 3.1, 4.9)</f>
        <v>41.85</v>
      </c>
      <c r="K10">
        <f>food_intake!J9*IF($C10=0, 3.1, 4.9)</f>
        <v>75.019999999999968</v>
      </c>
      <c r="L10">
        <f>food_intake!K9*IF($C10=0, 3.1, 4.9)</f>
        <v>58.9</v>
      </c>
      <c r="M10">
        <f>food_intake!L9*IF($C10=0, 3.1, 4.9)</f>
        <v>60.140000000000107</v>
      </c>
      <c r="N10">
        <f>food_intake!M9*IF($C10=0, 3.1, 4.9)</f>
        <v>57.35</v>
      </c>
      <c r="O10">
        <f>food_intake!N9*IF($C10=0, 3.1, 4.9)</f>
        <v>61.069999999999965</v>
      </c>
      <c r="P10">
        <f>food_intake!O9*IF($C10=0, 3.1, 4.9)</f>
        <v>72.850000000000009</v>
      </c>
      <c r="Q10">
        <f>food_intake!P9*IF($C10=0, 3.1, 4.9)</f>
        <v>45.260000000000069</v>
      </c>
      <c r="R10">
        <f>food_intake!Q9*IF($C10=0, 3.1, 4.9)</f>
        <v>60.45</v>
      </c>
      <c r="S10">
        <f>food_intake!R9*IF($C10=0, 3.1, 4.9)</f>
        <v>72.850000000000009</v>
      </c>
      <c r="T10">
        <f>food_intake!S9*IF($C10=0, 3.1, 4.9)</f>
        <v>37.819999999999965</v>
      </c>
      <c r="U10">
        <f>food_intake!T9*IF($C10=0, 3.1, 4.9)</f>
        <v>72.539999999999935</v>
      </c>
      <c r="V10">
        <f>food_intake!U9*IF($C10=0, 3.1, 4.9)</f>
        <v>81.530000000000044</v>
      </c>
      <c r="W10">
        <f>food_intake!V9*IF($C10=0, 3.1, 4.9)</f>
        <v>53.939999999999934</v>
      </c>
      <c r="X10">
        <f>food_intake!W9*IF($C10=0, 3.1, 4.9)</f>
        <v>51.770000000000145</v>
      </c>
      <c r="Y10">
        <f>food_intake!X9*IF($C10=0, 3.1, 4.9)</f>
        <v>53.62999999999986</v>
      </c>
      <c r="Z10">
        <f>food_intake!Y9*IF($C10=0, 3.1, 4.9)</f>
        <v>65.720000000000141</v>
      </c>
    </row>
    <row r="11" spans="1:26" x14ac:dyDescent="0.3">
      <c r="A11">
        <v>109</v>
      </c>
      <c r="B11">
        <v>1</v>
      </c>
      <c r="C11">
        <v>3</v>
      </c>
      <c r="D11">
        <f>food_intake!C10*IF($C11=0, 3.1, 4.9)</f>
        <v>52.919999999999987</v>
      </c>
      <c r="E11">
        <f>food_intake!D10*IF($C11=0, 3.1, 4.9)</f>
        <v>63.21</v>
      </c>
      <c r="F11">
        <f>food_intake!E10*IF($C11=0, 3.1, 4.9)</f>
        <v>46.55000000000004</v>
      </c>
      <c r="G11">
        <f>food_intake!F10*IF($C11=0, 3.1, 4.9)</f>
        <v>61.250000000000007</v>
      </c>
      <c r="H11">
        <f>food_intake!G10*IF($C11=0, 3.1, 4.9)</f>
        <v>50.469999999999992</v>
      </c>
      <c r="I11">
        <f>food_intake!H10*IF($C11=0, 3.1, 4.9)</f>
        <v>67.130000000000024</v>
      </c>
      <c r="J11">
        <f>food_intake!I10*IF($C11=0, 3.1, 4.9)</f>
        <v>51.45</v>
      </c>
      <c r="K11">
        <f>food_intake!J10*IF($C11=0, 3.1, 4.9)</f>
        <v>48.510000000000034</v>
      </c>
      <c r="L11">
        <f>food_intake!K10*IF($C11=0, 3.1, 4.9)</f>
        <v>58.800000000000004</v>
      </c>
      <c r="M11">
        <f>food_intake!L10*IF($C11=0, 3.1, 4.9)</f>
        <v>63.21</v>
      </c>
      <c r="N11">
        <f>food_intake!M10*IF($C11=0, 3.1, 4.9)</f>
        <v>50.960000000000029</v>
      </c>
      <c r="O11">
        <f>food_intake!N10*IF($C11=0, 3.1, 4.9)</f>
        <v>60.759999999999962</v>
      </c>
      <c r="P11">
        <f>food_intake!O10*IF($C11=0, 3.1, 4.9)</f>
        <v>56.840000000000011</v>
      </c>
      <c r="Q11">
        <f>food_intake!P10*IF($C11=0, 3.1, 4.9)</f>
        <v>70.56</v>
      </c>
      <c r="R11">
        <f>food_intake!Q10*IF($C11=0, 3.1, 4.9)</f>
        <v>47.530000000000015</v>
      </c>
      <c r="S11">
        <f>food_intake!R10*IF($C11=0, 3.1, 4.9)</f>
        <v>73.500000000000043</v>
      </c>
      <c r="T11">
        <f>food_intake!S10*IF($C11=0, 3.1, 4.9)</f>
        <v>45.079999999999984</v>
      </c>
      <c r="U11">
        <f>food_intake!T10*IF($C11=0, 3.1, 4.9)</f>
        <v>45.08000000000002</v>
      </c>
      <c r="V11">
        <f>food_intake!U10*IF($C11=0, 3.1, 4.9)</f>
        <v>62.230000000000018</v>
      </c>
      <c r="W11">
        <f>food_intake!V10*IF($C11=0, 3.1, 4.9)</f>
        <v>77.419999999999987</v>
      </c>
      <c r="X11">
        <f>food_intake!W10*IF($C11=0, 3.1, 4.9)</f>
        <v>53.900000000000006</v>
      </c>
      <c r="Y11">
        <f>food_intake!X10*IF($C11=0, 3.1, 4.9)</f>
        <v>59.780000000000015</v>
      </c>
      <c r="Z11">
        <f>food_intake!Y10*IF($C11=0, 3.1, 4.9)</f>
        <v>54.880000000000017</v>
      </c>
    </row>
    <row r="12" spans="1:26" x14ac:dyDescent="0.3">
      <c r="A12">
        <v>110</v>
      </c>
      <c r="B12">
        <v>1</v>
      </c>
      <c r="C12">
        <v>2</v>
      </c>
      <c r="D12">
        <f>food_intake!C11*IF($C12=0, 3.1, 4.9)</f>
        <v>57.819999999999993</v>
      </c>
      <c r="E12">
        <f>food_intake!D11*IF($C12=0, 3.1, 4.9)</f>
        <v>67.620000000000019</v>
      </c>
      <c r="F12">
        <f>food_intake!E11*IF($C12=0, 3.1, 4.9)</f>
        <v>74.970000000000027</v>
      </c>
      <c r="G12">
        <f>food_intake!F11*IF($C12=0, 3.1, 4.9)</f>
        <v>62.720000000000027</v>
      </c>
      <c r="H12">
        <f>food_intake!G11*IF($C12=0, 3.1, 4.9)</f>
        <v>69.090000000000018</v>
      </c>
      <c r="I12">
        <f>food_intake!H11*IF($C12=0, 3.1, 4.9)</f>
        <v>79.870000000000033</v>
      </c>
      <c r="J12">
        <f>food_intake!I11*IF($C12=0, 3.1, 4.9)</f>
        <v>67.129999999999981</v>
      </c>
      <c r="K12">
        <f>food_intake!J11*IF($C12=0, 3.1, 4.9)</f>
        <v>51.940000000000012</v>
      </c>
      <c r="L12">
        <f>food_intake!K11*IF($C12=0, 3.1, 4.9)</f>
        <v>66.150000000000006</v>
      </c>
      <c r="M12">
        <f>food_intake!L11*IF($C12=0, 3.1, 4.9)</f>
        <v>65.659999999999968</v>
      </c>
      <c r="N12">
        <f>food_intake!M11*IF($C12=0, 3.1, 4.9)</f>
        <v>74.47999999999999</v>
      </c>
      <c r="O12">
        <f>food_intake!N11*IF($C12=0, 3.1, 4.9)</f>
        <v>60.76</v>
      </c>
      <c r="P12">
        <f>food_intake!O11*IF($C12=0, 3.1, 4.9)</f>
        <v>61.250000000000007</v>
      </c>
      <c r="Q12">
        <f>food_intake!P11*IF($C12=0, 3.1, 4.9)</f>
        <v>49.979999999999983</v>
      </c>
      <c r="R12">
        <f>food_intake!Q11*IF($C12=0, 3.1, 4.9)</f>
        <v>50.469999999999992</v>
      </c>
      <c r="S12">
        <f>food_intake!R11*IF($C12=0, 3.1, 4.9)</f>
        <v>77.42000000000003</v>
      </c>
      <c r="T12">
        <f>food_intake!S11*IF($C12=0, 3.1, 4.9)</f>
        <v>14.209999999999994</v>
      </c>
      <c r="U12">
        <f>food_intake!T11*IF($C12=0, 3.1, 4.9)</f>
        <v>46.550000000000004</v>
      </c>
      <c r="V12">
        <f>food_intake!U11*IF($C12=0, 3.1, 4.9)</f>
        <v>73.5</v>
      </c>
      <c r="W12">
        <f>food_intake!V11*IF($C12=0, 3.1, 4.9)</f>
        <v>83.300000000000011</v>
      </c>
      <c r="X12">
        <f>food_intake!W11*IF($C12=0, 3.1, 4.9)</f>
        <v>56.840000000000011</v>
      </c>
      <c r="Y12">
        <f>food_intake!X11*IF($C12=0, 3.1, 4.9)</f>
        <v>55.36999999999999</v>
      </c>
      <c r="Z12">
        <f>food_intake!Y11*IF($C12=0, 3.1, 4.9)</f>
        <v>61.740000000000009</v>
      </c>
    </row>
    <row r="13" spans="1:26" x14ac:dyDescent="0.3">
      <c r="A13">
        <v>111</v>
      </c>
      <c r="B13">
        <v>1</v>
      </c>
      <c r="C13">
        <v>0</v>
      </c>
      <c r="D13">
        <f>food_intake!C12*IF($C13=0, 3.1, 4.9)</f>
        <v>82.460000000000079</v>
      </c>
      <c r="E13">
        <f>food_intake!D12*IF($C13=0, 3.1, 4.9)</f>
        <v>79.3599999999999</v>
      </c>
      <c r="F13">
        <f>food_intake!E12*IF($C13=0, 3.1, 4.9)</f>
        <v>59.210000000000072</v>
      </c>
      <c r="G13">
        <f>food_intake!F12*IF($C13=0, 3.1, 4.9)</f>
        <v>55.800000000000004</v>
      </c>
      <c r="H13">
        <f>food_intake!G12*IF($C13=0, 3.1, 4.9)</f>
        <v>78.739999999999938</v>
      </c>
      <c r="I13">
        <f>food_intake!H12*IF($C13=0, 3.1, 4.9)</f>
        <v>72.540000000000106</v>
      </c>
      <c r="J13">
        <f>food_intake!I12*IF($C13=0, 3.1, 4.9)</f>
        <v>49.909999999999897</v>
      </c>
      <c r="K13">
        <f>food_intake!J12*IF($C13=0, 3.1, 4.9)</f>
        <v>54.25</v>
      </c>
      <c r="L13">
        <f>food_intake!K12*IF($C13=0, 3.1, 4.9)</f>
        <v>57.969999999999963</v>
      </c>
      <c r="M13">
        <f>food_intake!L12*IF($C13=0, 3.1, 4.9)</f>
        <v>75.95</v>
      </c>
      <c r="N13">
        <f>food_intake!M12*IF($C13=0, 3.1, 4.9)</f>
        <v>59.520000000000145</v>
      </c>
      <c r="O13">
        <f>food_intake!N12*IF($C13=0, 3.1, 4.9)</f>
        <v>47.429999999999858</v>
      </c>
      <c r="P13">
        <f>food_intake!O12*IF($C13=0, 3.1, 4.9)</f>
        <v>76.259999999999891</v>
      </c>
      <c r="Q13">
        <f>food_intake!P12*IF($C13=0, 3.1, 4.9)</f>
        <v>50.84000000000011</v>
      </c>
      <c r="R13">
        <f>food_intake!Q12*IF($C13=0, 3.1, 4.9)</f>
        <v>76.880000000000038</v>
      </c>
      <c r="S13">
        <f>food_intake!R12*IF($C13=0, 3.1, 4.9)</f>
        <v>69.75</v>
      </c>
      <c r="T13">
        <f>food_intake!S12*IF($C13=0, 3.1, 4.9)</f>
        <v>55.489999999999931</v>
      </c>
      <c r="U13">
        <f>food_intake!T12*IF($C13=0, 3.1, 4.9)</f>
        <v>76.880000000000038</v>
      </c>
      <c r="V13">
        <f>food_intake!U12*IF($C13=0, 3.1, 4.9)</f>
        <v>84.630000000000038</v>
      </c>
      <c r="W13">
        <f>food_intake!V12*IF($C13=0, 3.1, 4.9)</f>
        <v>59.210000000000072</v>
      </c>
      <c r="X13">
        <f>food_intake!W12*IF($C13=0, 3.1, 4.9)</f>
        <v>68.509999999999891</v>
      </c>
      <c r="Y13">
        <f>food_intake!X12*IF($C13=0, 3.1, 4.9)</f>
        <v>69.440000000000111</v>
      </c>
      <c r="Z13">
        <f>food_intake!Y12*IF($C13=0, 3.1, 4.9)</f>
        <v>69.439999999999927</v>
      </c>
    </row>
    <row r="14" spans="1:26" x14ac:dyDescent="0.3">
      <c r="A14">
        <v>112</v>
      </c>
      <c r="B14">
        <v>1</v>
      </c>
      <c r="C14">
        <v>0</v>
      </c>
      <c r="D14">
        <f>food_intake!C13*IF($C14=0, 3.1, 4.9)</f>
        <v>74.089999999999932</v>
      </c>
      <c r="E14">
        <f>food_intake!D13*IF($C14=0, 3.1, 4.9)</f>
        <v>58.279999999999859</v>
      </c>
      <c r="F14">
        <f>food_intake!E13*IF($C14=0, 3.1, 4.9)</f>
        <v>45.260000000000069</v>
      </c>
      <c r="G14">
        <f>food_intake!F13*IF($C14=0, 3.1, 4.9)</f>
        <v>66.650000000000006</v>
      </c>
      <c r="H14">
        <f>food_intake!G13*IF($C14=0, 3.1, 4.9)</f>
        <v>76.880000000000038</v>
      </c>
      <c r="I14">
        <f>food_intake!H13*IF($C14=0, 3.1, 4.9)</f>
        <v>61.380000000000038</v>
      </c>
      <c r="J14">
        <f>food_intake!I13*IF($C14=0, 3.1, 4.9)</f>
        <v>49.289999999999928</v>
      </c>
      <c r="K14">
        <f>food_intake!J13*IF($C14=0, 3.1, 4.9)</f>
        <v>52.7</v>
      </c>
      <c r="L14">
        <f>food_intake!K13*IF($C14=0, 3.1, 4.9)</f>
        <v>62.930000000000035</v>
      </c>
      <c r="M14">
        <f>food_intake!L13*IF($C14=0, 3.1, 4.9)</f>
        <v>68.510000000000076</v>
      </c>
      <c r="N14">
        <f>food_intake!M13*IF($C14=0, 3.1, 4.9)</f>
        <v>49.289999999999928</v>
      </c>
      <c r="O14">
        <f>food_intake!N13*IF($C14=0, 3.1, 4.9)</f>
        <v>56.73000000000004</v>
      </c>
      <c r="P14">
        <f>food_intake!O13*IF($C14=0, 3.1, 4.9)</f>
        <v>54.560000000000073</v>
      </c>
      <c r="Q14">
        <f>food_intake!P13*IF($C14=0, 3.1, 4.9)</f>
        <v>40.919999999999966</v>
      </c>
      <c r="R14">
        <f>food_intake!Q13*IF($C14=0, 3.1, 4.9)</f>
        <v>74.710000000000079</v>
      </c>
      <c r="S14">
        <f>food_intake!R13*IF($C14=0, 3.1, 4.9)</f>
        <v>67.579999999999856</v>
      </c>
      <c r="T14">
        <f>food_intake!S13*IF($C14=0, 3.1, 4.9)</f>
        <v>35.960000000000072</v>
      </c>
      <c r="U14">
        <f>food_intake!T13*IF($C14=0, 3.1, 4.9)</f>
        <v>59.51999999999979</v>
      </c>
      <c r="V14">
        <f>food_intake!U13*IF($C14=0, 3.1, 4.9)</f>
        <v>63.240000000000109</v>
      </c>
      <c r="W14">
        <f>food_intake!V13*IF($C14=0, 3.1, 4.9)</f>
        <v>49.289999999999928</v>
      </c>
      <c r="X14">
        <f>food_intake!W13*IF($C14=0, 3.1, 4.9)</f>
        <v>62.619999999999969</v>
      </c>
      <c r="Y14">
        <f>food_intake!X13*IF($C14=0, 3.1, 4.9)</f>
        <v>51.15</v>
      </c>
      <c r="Z14">
        <f>food_intake!Y13*IF($C14=0, 3.1, 4.9)</f>
        <v>68.510000000000076</v>
      </c>
    </row>
    <row r="15" spans="1:26" x14ac:dyDescent="0.3">
      <c r="A15">
        <v>113</v>
      </c>
      <c r="B15">
        <v>0</v>
      </c>
      <c r="C15">
        <v>3</v>
      </c>
      <c r="D15">
        <f>food_intake!C14*IF($C15=0, 3.1, 4.9)</f>
        <v>72.029999999999987</v>
      </c>
      <c r="E15">
        <f>food_intake!D14*IF($C15=0, 3.1, 4.9)</f>
        <v>107.30999999999996</v>
      </c>
      <c r="F15">
        <f>food_intake!E14*IF($C15=0, 3.1, 4.9)</f>
        <v>86.239999999999981</v>
      </c>
      <c r="G15">
        <f>food_intake!F14*IF($C15=0, 3.1, 4.9)</f>
        <v>97.999999999999972</v>
      </c>
      <c r="H15">
        <f>food_intake!G14*IF($C15=0, 3.1, 4.9)</f>
        <v>90.160000000000039</v>
      </c>
      <c r="I15">
        <f>food_intake!H14*IF($C15=0, 3.1, 4.9)</f>
        <v>103.39000000000001</v>
      </c>
      <c r="J15">
        <f>food_intake!I14*IF($C15=0, 3.1, 4.9)</f>
        <v>87.220000000000027</v>
      </c>
      <c r="K15">
        <f>food_intake!J14*IF($C15=0, 3.1, 4.9)</f>
        <v>49.980000000000018</v>
      </c>
      <c r="L15">
        <f>food_intake!K14*IF($C15=0, 3.1, 4.9)</f>
        <v>107.80000000000001</v>
      </c>
      <c r="M15">
        <f>food_intake!L14*IF($C15=0, 3.1, 4.9)</f>
        <v>98.490000000000052</v>
      </c>
      <c r="N15">
        <f>food_intake!M14*IF($C15=0, 3.1, 4.9)</f>
        <v>98.490000000000009</v>
      </c>
      <c r="O15">
        <f>food_intake!N14*IF($C15=0, 3.1, 4.9)</f>
        <v>0</v>
      </c>
      <c r="P15">
        <f>food_intake!O14*IF($C15=0, 3.1, 4.9)</f>
        <v>89.179999999999993</v>
      </c>
      <c r="Q15">
        <f>food_intake!P14*IF($C15=0, 3.1, 4.9)</f>
        <v>104.36999999999999</v>
      </c>
      <c r="R15">
        <f>food_intake!Q14*IF($C15=0, 3.1, 4.9)</f>
        <v>65.169999999999987</v>
      </c>
      <c r="S15">
        <f>food_intake!R14*IF($C15=0, 3.1, 4.9)</f>
        <v>99.47</v>
      </c>
      <c r="T15">
        <f>food_intake!S14*IF($C15=0, 3.1, 4.9)</f>
        <v>95.060000000000031</v>
      </c>
      <c r="U15">
        <f>food_intake!T14*IF($C15=0, 3.1, 4.9)</f>
        <v>64.189999999999984</v>
      </c>
      <c r="V15">
        <f>food_intake!U14*IF($C15=0, 3.1, 4.9)</f>
        <v>104.36999999999999</v>
      </c>
      <c r="W15">
        <f>food_intake!V14*IF($C15=0, 3.1, 4.9)</f>
        <v>101.91999999999999</v>
      </c>
      <c r="X15">
        <f>food_intake!W14*IF($C15=0, 3.1, 4.9)</f>
        <v>88.689999999999984</v>
      </c>
      <c r="Y15">
        <f>food_intake!X14*IF($C15=0, 3.1, 4.9)</f>
        <v>72.52</v>
      </c>
      <c r="Z15">
        <f>food_intake!Y14*IF($C15=0, 3.1, 4.9)</f>
        <v>118.09000000000005</v>
      </c>
    </row>
    <row r="16" spans="1:26" x14ac:dyDescent="0.3">
      <c r="A16">
        <v>114</v>
      </c>
      <c r="B16">
        <v>0</v>
      </c>
      <c r="C16">
        <v>0</v>
      </c>
      <c r="D16">
        <f>food_intake!C15*IF($C16=0, 3.1, 4.9)</f>
        <v>110.36000000000007</v>
      </c>
      <c r="E16">
        <f>food_intake!D15*IF($C16=0, 3.1, 4.9)</f>
        <v>111.28999999999994</v>
      </c>
      <c r="F16">
        <f>food_intake!E15*IF($C16=0, 3.1, 4.9)</f>
        <v>96.100000000000009</v>
      </c>
      <c r="G16">
        <f>food_intake!F15*IF($C16=0, 3.1, 4.9)</f>
        <v>97.65</v>
      </c>
      <c r="H16">
        <f>food_intake!G15*IF($C16=0, 3.1, 4.9)</f>
        <v>118.11000000000007</v>
      </c>
      <c r="I16">
        <f>food_intake!H15*IF($C16=0, 3.1, 4.9)</f>
        <v>96.100000000000009</v>
      </c>
      <c r="J16">
        <f>food_intake!I15*IF($C16=0, 3.1, 4.9)</f>
        <v>89.280000000000044</v>
      </c>
      <c r="K16">
        <f>food_intake!J15*IF($C16=0, 3.1, 4.9)</f>
        <v>112.8400000000001</v>
      </c>
      <c r="L16">
        <f>food_intake!K15*IF($C16=0, 3.1, 4.9)</f>
        <v>91.759999999999891</v>
      </c>
      <c r="M16">
        <f>food_intake!L15*IF($C16=0, 3.1, 4.9)</f>
        <v>102.61000000000007</v>
      </c>
      <c r="N16">
        <f>food_intake!M15*IF($C16=0, 3.1, 4.9)</f>
        <v>83.38999999999993</v>
      </c>
      <c r="O16">
        <f>food_intake!N15*IF($C16=0, 3.1, 4.9)</f>
        <v>85.869999999999962</v>
      </c>
      <c r="P16">
        <f>food_intake!O15*IF($C16=0, 3.1, 4.9)</f>
        <v>104.16000000000007</v>
      </c>
      <c r="Q16">
        <f>food_intake!P15*IF($C16=0, 3.1, 4.9)</f>
        <v>59.830000000000034</v>
      </c>
      <c r="R16">
        <f>food_intake!Q15*IF($C16=0, 3.1, 4.9)</f>
        <v>111.9099999999999</v>
      </c>
      <c r="S16">
        <f>food_intake!R15*IF($C16=0, 3.1, 4.9)</f>
        <v>119.66000000000007</v>
      </c>
      <c r="T16">
        <f>food_intake!S15*IF($C16=0, 3.1, 4.9)</f>
        <v>55.489999999999931</v>
      </c>
      <c r="U16">
        <f>food_intake!T15*IF($C16=0, 3.1, 4.9)</f>
        <v>108.19000000000011</v>
      </c>
      <c r="V16">
        <f>food_intake!U15*IF($C16=0, 3.1, 4.9)</f>
        <v>106.95</v>
      </c>
      <c r="W16">
        <f>food_intake!V15*IF($C16=0, 3.1, 4.9)</f>
        <v>84.010000000000076</v>
      </c>
      <c r="X16">
        <f>food_intake!W15*IF($C16=0, 3.1, 4.9)</f>
        <v>64.480000000000032</v>
      </c>
      <c r="Y16">
        <f>food_intake!X15*IF($C16=0, 3.1, 4.9)</f>
        <v>88.659999999999897</v>
      </c>
      <c r="Z16">
        <f>food_intake!Y15*IF($C16=0, 3.1, 4.9)</f>
        <v>91.45</v>
      </c>
    </row>
    <row r="17" spans="1:26" x14ac:dyDescent="0.3">
      <c r="A17">
        <v>115</v>
      </c>
      <c r="B17">
        <v>0</v>
      </c>
      <c r="C17">
        <v>3</v>
      </c>
      <c r="D17">
        <f>food_intake!C16*IF($C17=0, 3.1, 4.9)</f>
        <v>80.36</v>
      </c>
      <c r="E17">
        <f>food_intake!D16*IF($C17=0, 3.1, 4.9)</f>
        <v>103.39000000000004</v>
      </c>
      <c r="F17">
        <f>food_intake!E16*IF($C17=0, 3.1, 4.9)</f>
        <v>86.240000000000009</v>
      </c>
      <c r="G17">
        <f>food_intake!F16*IF($C17=0, 3.1, 4.9)</f>
        <v>80.850000000000009</v>
      </c>
      <c r="H17">
        <f>food_intake!G16*IF($C17=0, 3.1, 4.9)</f>
        <v>75.95</v>
      </c>
      <c r="I17">
        <f>food_intake!H16*IF($C17=0, 3.1, 4.9)</f>
        <v>87.22</v>
      </c>
      <c r="J17">
        <f>food_intake!I16*IF($C17=0, 3.1, 4.9)</f>
        <v>67.61999999999999</v>
      </c>
      <c r="K17">
        <f>food_intake!J16*IF($C17=0, 3.1, 4.9)</f>
        <v>68.600000000000009</v>
      </c>
      <c r="L17">
        <f>food_intake!K16*IF($C17=0, 3.1, 4.9)</f>
        <v>92.120000000000033</v>
      </c>
      <c r="M17">
        <f>food_intake!L16*IF($C17=0, 3.1, 4.9)</f>
        <v>47.039999999999978</v>
      </c>
      <c r="N17">
        <f>food_intake!M16*IF($C17=0, 3.1, 4.9)</f>
        <v>84.77</v>
      </c>
      <c r="O17">
        <f>food_intake!N16*IF($C17=0, 3.1, 4.9)</f>
        <v>73.010000000000005</v>
      </c>
      <c r="P17">
        <f>food_intake!O16*IF($C17=0, 3.1, 4.9)</f>
        <v>81.340000000000046</v>
      </c>
      <c r="Q17">
        <f>food_intake!P16*IF($C17=0, 3.1, 4.9)</f>
        <v>90.160000000000039</v>
      </c>
      <c r="R17">
        <f>food_intake!Q16*IF($C17=0, 3.1, 4.9)</f>
        <v>54.880000000000017</v>
      </c>
      <c r="S17">
        <f>food_intake!R16*IF($C17=0, 3.1, 4.9)</f>
        <v>86.730000000000018</v>
      </c>
      <c r="T17">
        <f>food_intake!S16*IF($C17=0, 3.1, 4.9)</f>
        <v>44.589999999999975</v>
      </c>
      <c r="U17">
        <f>food_intake!T16*IF($C17=0, 3.1, 4.9)</f>
        <v>53.900000000000006</v>
      </c>
      <c r="V17">
        <f>food_intake!U16*IF($C17=0, 3.1, 4.9)</f>
        <v>88.2</v>
      </c>
      <c r="W17">
        <f>food_intake!V16*IF($C17=0, 3.1, 4.9)</f>
        <v>87.22</v>
      </c>
      <c r="X17">
        <f>food_intake!W16*IF($C17=0, 3.1, 4.9)</f>
        <v>75.95</v>
      </c>
      <c r="Y17">
        <f>food_intake!X16*IF($C17=0, 3.1, 4.9)</f>
        <v>60.269999999999989</v>
      </c>
      <c r="Z17">
        <f>food_intake!Y16*IF($C17=0, 3.1, 4.9)</f>
        <v>84.770000000000024</v>
      </c>
    </row>
    <row r="18" spans="1:26" x14ac:dyDescent="0.3">
      <c r="A18">
        <v>116</v>
      </c>
      <c r="B18">
        <v>0</v>
      </c>
      <c r="C18">
        <v>3</v>
      </c>
      <c r="D18">
        <f>food_intake!C17*IF($C18=0, 3.1, 4.9)</f>
        <v>49.489999999999974</v>
      </c>
      <c r="E18">
        <f>food_intake!D17*IF($C18=0, 3.1, 4.9)</f>
        <v>108.77999999999999</v>
      </c>
      <c r="F18">
        <f>food_intake!E17*IF($C18=0, 3.1, 4.9)</f>
        <v>76.439999999999984</v>
      </c>
      <c r="G18">
        <f>food_intake!F17*IF($C18=0, 3.1, 4.9)</f>
        <v>76.929999999999978</v>
      </c>
      <c r="H18">
        <f>food_intake!G17*IF($C18=0, 3.1, 4.9)</f>
        <v>78.890000000000015</v>
      </c>
      <c r="I18">
        <f>food_intake!H17*IF($C18=0, 3.1, 4.9)</f>
        <v>96.04000000000002</v>
      </c>
      <c r="J18">
        <f>food_intake!I17*IF($C18=0, 3.1, 4.9)</f>
        <v>66.639999999999972</v>
      </c>
      <c r="K18">
        <f>food_intake!J17*IF($C18=0, 3.1, 4.9)</f>
        <v>73.990000000000052</v>
      </c>
      <c r="L18">
        <f>food_intake!K17*IF($C18=0, 3.1, 4.9)</f>
        <v>98</v>
      </c>
      <c r="M18">
        <f>food_intake!L17*IF($C18=0, 3.1, 4.9)</f>
        <v>82.32</v>
      </c>
      <c r="N18">
        <f>food_intake!M17*IF($C18=0, 3.1, 4.9)</f>
        <v>93.590000000000018</v>
      </c>
      <c r="O18">
        <f>food_intake!N17*IF($C18=0, 3.1, 4.9)</f>
        <v>79.86999999999999</v>
      </c>
      <c r="P18">
        <f>food_intake!O17*IF($C18=0, 3.1, 4.9)</f>
        <v>87.710000000000036</v>
      </c>
      <c r="Q18">
        <f>food_intake!P17*IF($C18=0, 3.1, 4.9)</f>
        <v>98</v>
      </c>
      <c r="R18">
        <f>food_intake!Q17*IF($C18=0, 3.1, 4.9)</f>
        <v>59.290000000000013</v>
      </c>
      <c r="S18">
        <f>food_intake!R17*IF($C18=0, 3.1, 4.9)</f>
        <v>105.35000000000001</v>
      </c>
      <c r="T18">
        <f>food_intake!S17*IF($C18=0, 3.1, 4.9)</f>
        <v>90.65</v>
      </c>
      <c r="U18">
        <f>food_intake!T17*IF($C18=0, 3.1, 4.9)</f>
        <v>60.760000000000034</v>
      </c>
      <c r="V18">
        <f>food_intake!U17*IF($C18=0, 3.1, 4.9)</f>
        <v>92.11999999999999</v>
      </c>
      <c r="W18">
        <f>food_intake!V17*IF($C18=0, 3.1, 4.9)</f>
        <v>99.470000000000027</v>
      </c>
      <c r="X18">
        <f>food_intake!W17*IF($C18=0, 3.1, 4.9)</f>
        <v>82.320000000000022</v>
      </c>
      <c r="Y18">
        <f>food_intake!X17*IF($C18=0, 3.1, 4.9)</f>
        <v>65.66</v>
      </c>
      <c r="Z18">
        <f>food_intake!Y17*IF($C18=0, 3.1, 4.9)</f>
        <v>72.52</v>
      </c>
    </row>
    <row r="19" spans="1:26" x14ac:dyDescent="0.3">
      <c r="A19">
        <v>117</v>
      </c>
      <c r="B19">
        <v>0</v>
      </c>
      <c r="C19">
        <v>2</v>
      </c>
      <c r="D19">
        <f>food_intake!C18*IF($C19=0, 3.1, 4.9)</f>
        <v>89.179999999999993</v>
      </c>
      <c r="E19">
        <f>food_intake!D18*IF($C19=0, 3.1, 4.9)</f>
        <v>111.22999999999999</v>
      </c>
      <c r="F19">
        <f>food_intake!E18*IF($C19=0, 3.1, 4.9)</f>
        <v>98</v>
      </c>
      <c r="G19">
        <f>food_intake!F18*IF($C19=0, 3.1, 4.9)</f>
        <v>93.100000000000037</v>
      </c>
      <c r="H19">
        <f>food_intake!G18*IF($C19=0, 3.1, 4.9)</f>
        <v>91.140000000000015</v>
      </c>
      <c r="I19">
        <f>food_intake!H18*IF($C19=0, 3.1, 4.9)</f>
        <v>103.38999999999999</v>
      </c>
      <c r="J19">
        <f>food_intake!I18*IF($C19=0, 3.1, 4.9)</f>
        <v>87.22</v>
      </c>
      <c r="K19">
        <f>food_intake!J18*IF($C19=0, 3.1, 4.9)</f>
        <v>77.91</v>
      </c>
      <c r="L19">
        <f>food_intake!K18*IF($C19=0, 3.1, 4.9)</f>
        <v>109.27</v>
      </c>
      <c r="M19">
        <f>food_intake!L18*IF($C19=0, 3.1, 4.9)</f>
        <v>84.77</v>
      </c>
      <c r="N19">
        <f>food_intake!M18*IF($C19=0, 3.1, 4.9)</f>
        <v>100.44999999999997</v>
      </c>
      <c r="O19">
        <f>food_intake!N18*IF($C19=0, 3.1, 4.9)</f>
        <v>85.26</v>
      </c>
      <c r="P19">
        <f>food_intake!O18*IF($C19=0, 3.1, 4.9)</f>
        <v>94.079999999999984</v>
      </c>
      <c r="Q19">
        <f>food_intake!P18*IF($C19=0, 3.1, 4.9)</f>
        <v>49.979999999999983</v>
      </c>
      <c r="R19">
        <f>food_intake!Q18*IF($C19=0, 3.1, 4.9)</f>
        <v>60.76</v>
      </c>
      <c r="S19">
        <f>food_intake!R18*IF($C19=0, 3.1, 4.9)</f>
        <v>101.92000000000003</v>
      </c>
      <c r="T19">
        <f>food_intake!S18*IF($C19=0, 3.1, 4.9)</f>
        <v>89.67000000000003</v>
      </c>
      <c r="U19">
        <f>food_intake!T18*IF($C19=0, 3.1, 4.9)</f>
        <v>65.169999999999987</v>
      </c>
      <c r="V19">
        <f>food_intake!U18*IF($C19=0, 3.1, 4.9)</f>
        <v>103.38999999999999</v>
      </c>
      <c r="W19">
        <f>food_intake!V18*IF($C19=0, 3.1, 4.9)</f>
        <v>101.42999999999999</v>
      </c>
      <c r="X19">
        <f>food_intake!W18*IF($C19=0, 3.1, 4.9)</f>
        <v>89.669999999999987</v>
      </c>
      <c r="Y19">
        <f>food_intake!X18*IF($C19=0, 3.1, 4.9)</f>
        <v>67.61999999999999</v>
      </c>
      <c r="Z19">
        <f>food_intake!Y18*IF($C19=0, 3.1, 4.9)</f>
        <v>64.680000000000021</v>
      </c>
    </row>
    <row r="20" spans="1:26" x14ac:dyDescent="0.3">
      <c r="A20">
        <v>118</v>
      </c>
      <c r="B20">
        <v>0</v>
      </c>
      <c r="C20">
        <v>1</v>
      </c>
      <c r="D20">
        <f>food_intake!C19*IF($C20=0, 3.1, 4.9)</f>
        <v>85.75</v>
      </c>
      <c r="E20">
        <f>food_intake!D19*IF($C20=0, 3.1, 4.9)</f>
        <v>104.86</v>
      </c>
      <c r="F20">
        <f>food_intake!E19*IF($C20=0, 3.1, 4.9)</f>
        <v>91.629999999999981</v>
      </c>
      <c r="G20">
        <f>food_intake!F19*IF($C20=0, 3.1, 4.9)</f>
        <v>85.26</v>
      </c>
      <c r="H20">
        <f>food_intake!G19*IF($C20=0, 3.1, 4.9)</f>
        <v>85.26</v>
      </c>
      <c r="I20">
        <f>food_intake!H19*IF($C20=0, 3.1, 4.9)</f>
        <v>96.529999999999987</v>
      </c>
      <c r="J20">
        <f>food_intake!I19*IF($C20=0, 3.1, 4.9)</f>
        <v>83.300000000000011</v>
      </c>
      <c r="K20">
        <f>food_intake!J19*IF($C20=0, 3.1, 4.9)</f>
        <v>73.009999999999962</v>
      </c>
      <c r="L20">
        <f>food_intake!K19*IF($C20=0, 3.1, 4.9)</f>
        <v>102.41000000000004</v>
      </c>
      <c r="M20">
        <f>food_intake!L19*IF($C20=0, 3.1, 4.9)</f>
        <v>79.870000000000033</v>
      </c>
      <c r="N20">
        <f>food_intake!M19*IF($C20=0, 3.1, 4.9)</f>
        <v>92.609999999999971</v>
      </c>
      <c r="O20">
        <f>food_intake!N19*IF($C20=0, 3.1, 4.9)</f>
        <v>79.86999999999999</v>
      </c>
      <c r="P20">
        <f>food_intake!O19*IF($C20=0, 3.1, 4.9)</f>
        <v>86.730000000000018</v>
      </c>
      <c r="Q20">
        <f>food_intake!P19*IF($C20=0, 3.1, 4.9)</f>
        <v>88.690000000000055</v>
      </c>
      <c r="R20">
        <f>food_intake!Q19*IF($C20=0, 3.1, 4.9)</f>
        <v>56.840000000000011</v>
      </c>
      <c r="S20">
        <f>food_intake!R19*IF($C20=0, 3.1, 4.9)</f>
        <v>101.43000000000002</v>
      </c>
      <c r="T20">
        <f>food_intake!S19*IF($C20=0, 3.1, 4.9)</f>
        <v>85.26</v>
      </c>
      <c r="U20">
        <f>food_intake!T19*IF($C20=0, 3.1, 4.9)</f>
        <v>60.759999999999962</v>
      </c>
      <c r="V20">
        <f>food_intake!U19*IF($C20=0, 3.1, 4.9)</f>
        <v>97.510000000000034</v>
      </c>
      <c r="W20">
        <f>food_intake!V19*IF($C20=0, 3.1, 4.9)</f>
        <v>95.550000000000011</v>
      </c>
      <c r="X20">
        <f>food_intake!W19*IF($C20=0, 3.1, 4.9)</f>
        <v>83.789999999999978</v>
      </c>
      <c r="Y20">
        <f>food_intake!X19*IF($C20=0, 3.1, 4.9)</f>
        <v>65.169999999999987</v>
      </c>
      <c r="Z20">
        <f>food_intake!Y19*IF($C20=0, 3.1, 4.9)</f>
        <v>64.680000000000021</v>
      </c>
    </row>
    <row r="21" spans="1:26" x14ac:dyDescent="0.3">
      <c r="A21">
        <v>119</v>
      </c>
      <c r="B21">
        <v>0</v>
      </c>
      <c r="C21">
        <v>3</v>
      </c>
      <c r="D21">
        <f>food_intake!C20*IF($C21=0, 3.1, 4.9)</f>
        <v>68.600000000000037</v>
      </c>
      <c r="E21">
        <f>food_intake!D20*IF($C21=0, 3.1, 4.9)</f>
        <v>92.61</v>
      </c>
      <c r="F21">
        <f>food_intake!E20*IF($C21=0, 3.1, 4.9)</f>
        <v>79.379999999999981</v>
      </c>
      <c r="G21">
        <f>food_intake!F20*IF($C21=0, 3.1, 4.9)</f>
        <v>82.32</v>
      </c>
      <c r="H21">
        <f>food_intake!G20*IF($C21=0, 3.1, 4.9)</f>
        <v>111.72000000000003</v>
      </c>
      <c r="I21">
        <f>food_intake!H20*IF($C21=0, 3.1, 4.9)</f>
        <v>84.77</v>
      </c>
      <c r="J21">
        <f>food_intake!I20*IF($C21=0, 3.1, 4.9)</f>
        <v>83.300000000000011</v>
      </c>
      <c r="K21">
        <f>food_intake!J20*IF($C21=0, 3.1, 4.9)</f>
        <v>83.300000000000011</v>
      </c>
      <c r="L21">
        <f>food_intake!K20*IF($C21=0, 3.1, 4.9)</f>
        <v>77.909999999999968</v>
      </c>
      <c r="M21">
        <f>food_intake!L20*IF($C21=0, 3.1, 4.9)</f>
        <v>100.45</v>
      </c>
      <c r="N21">
        <f>food_intake!M20*IF($C21=0, 3.1, 4.9)</f>
        <v>82.810000000000031</v>
      </c>
      <c r="O21">
        <f>food_intake!N20*IF($C21=0, 3.1, 4.9)</f>
        <v>88.690000000000012</v>
      </c>
      <c r="P21">
        <f>food_intake!O20*IF($C21=0, 3.1, 4.9)</f>
        <v>84.770000000000024</v>
      </c>
      <c r="Q21">
        <f>food_intake!P20*IF($C21=0, 3.1, 4.9)</f>
        <v>99.470000000000027</v>
      </c>
      <c r="R21">
        <f>food_intake!Q20*IF($C21=0, 3.1, 4.9)</f>
        <v>68.11</v>
      </c>
      <c r="S21">
        <f>food_intake!R20*IF($C21=0, 3.1, 4.9)</f>
        <v>102.41000000000004</v>
      </c>
      <c r="T21">
        <f>food_intake!S20*IF($C21=0, 3.1, 4.9)</f>
        <v>81.829999999999984</v>
      </c>
      <c r="U21">
        <f>food_intake!T20*IF($C21=0, 3.1, 4.9)</f>
        <v>66.639999999999972</v>
      </c>
      <c r="V21">
        <f>food_intake!U20*IF($C21=0, 3.1, 4.9)</f>
        <v>86.72999999999999</v>
      </c>
      <c r="W21">
        <f>food_intake!V20*IF($C21=0, 3.1, 4.9)</f>
        <v>120.05000000000004</v>
      </c>
      <c r="X21">
        <f>food_intake!W20*IF($C21=0, 3.1, 4.9)</f>
        <v>77.910000000000039</v>
      </c>
      <c r="Y21">
        <f>food_intake!X20*IF($C21=0, 3.1, 4.9)</f>
        <v>86.239999999999981</v>
      </c>
      <c r="Z21">
        <f>food_intake!Y20*IF($C21=0, 3.1, 4.9)</f>
        <v>79.379999999999981</v>
      </c>
    </row>
    <row r="22" spans="1:26" x14ac:dyDescent="0.3">
      <c r="A22">
        <v>120</v>
      </c>
      <c r="B22">
        <v>0</v>
      </c>
      <c r="C22">
        <v>0</v>
      </c>
      <c r="D22">
        <f>food_intake!C21*IF($C22=0, 3.1, 4.9)</f>
        <v>112.22000000000014</v>
      </c>
      <c r="E22">
        <f>food_intake!D21*IF($C22=0, 3.1, 4.9)</f>
        <v>75.329999999999856</v>
      </c>
      <c r="F22">
        <f>food_intake!E21*IF($C22=0, 3.1, 4.9)</f>
        <v>93</v>
      </c>
      <c r="G22">
        <f>food_intake!F21*IF($C22=0, 3.1, 4.9)</f>
        <v>98.270000000000138</v>
      </c>
      <c r="H22">
        <f>food_intake!G21*IF($C22=0, 3.1, 4.9)</f>
        <v>93.619999999999962</v>
      </c>
      <c r="I22">
        <f>food_intake!H21*IF($C22=0, 3.1, 4.9)</f>
        <v>82.459999999999894</v>
      </c>
      <c r="J22">
        <f>food_intake!I21*IF($C22=0, 3.1, 4.9)</f>
        <v>62.62000000000014</v>
      </c>
      <c r="K22">
        <f>food_intake!J21*IF($C22=0, 3.1, 4.9)</f>
        <v>124.92999999999986</v>
      </c>
      <c r="L22">
        <f>food_intake!K21*IF($C22=0, 3.1, 4.9)</f>
        <v>87.420000000000144</v>
      </c>
      <c r="M22">
        <f>food_intake!L21*IF($C22=0, 3.1, 4.9)</f>
        <v>85.869999999999962</v>
      </c>
      <c r="N22">
        <f>food_intake!M21*IF($C22=0, 3.1, 4.9)</f>
        <v>90.830000000000041</v>
      </c>
      <c r="O22">
        <f>food_intake!N21*IF($C22=0, 3.1, 4.9)</f>
        <v>91.13999999999993</v>
      </c>
      <c r="P22">
        <f>food_intake!O21*IF($C22=0, 3.1, 4.9)</f>
        <v>101.98999999999994</v>
      </c>
      <c r="Q22">
        <f>food_intake!P21*IF($C22=0, 3.1, 4.9)</f>
        <v>67.890000000000015</v>
      </c>
      <c r="R22">
        <f>food_intake!Q21*IF($C22=0, 3.1, 4.9)</f>
        <v>110.98000000000003</v>
      </c>
      <c r="S22">
        <f>food_intake!R21*IF($C22=0, 3.1, 4.9)</f>
        <v>95.479999999999862</v>
      </c>
      <c r="T22">
        <f>food_intake!S21*IF($C22=0, 3.1, 4.9)</f>
        <v>66.960000000000079</v>
      </c>
      <c r="U22">
        <f>food_intake!T21*IF($C22=0, 3.1, 4.9)</f>
        <v>106.64000000000011</v>
      </c>
      <c r="V22">
        <f>food_intake!U21*IF($C22=0, 3.1, 4.9)</f>
        <v>102.91999999999997</v>
      </c>
      <c r="W22">
        <f>food_intake!V21*IF($C22=0, 3.1, 4.9)</f>
        <v>90.519999999999968</v>
      </c>
      <c r="X22">
        <f>food_intake!W21*IF($C22=0, 3.1, 4.9)</f>
        <v>73.46999999999997</v>
      </c>
      <c r="Y22">
        <f>food_intake!X21*IF($C22=0, 3.1, 4.9)</f>
        <v>87.419999999999973</v>
      </c>
      <c r="Z22">
        <f>food_intake!Y21*IF($C22=0, 3.1, 4.9)</f>
        <v>85.869999999999962</v>
      </c>
    </row>
    <row r="23" spans="1:26" x14ac:dyDescent="0.3">
      <c r="A23">
        <v>121</v>
      </c>
      <c r="B23">
        <v>0</v>
      </c>
      <c r="C23">
        <v>1</v>
      </c>
      <c r="D23">
        <f>food_intake!C22*IF($C23=0, 3.1, 4.9)</f>
        <v>101.42999999999999</v>
      </c>
      <c r="E23">
        <f>food_intake!D22*IF($C23=0, 3.1, 4.9)</f>
        <v>123.47999999999999</v>
      </c>
      <c r="F23">
        <f>food_intake!E22*IF($C23=0, 3.1, 4.9)</f>
        <v>105.83999999999997</v>
      </c>
      <c r="G23">
        <f>food_intake!F22*IF($C23=0, 3.1, 4.9)</f>
        <v>100.93999999999998</v>
      </c>
      <c r="H23">
        <f>food_intake!G22*IF($C23=0, 3.1, 4.9)</f>
        <v>99.47</v>
      </c>
      <c r="I23">
        <f>food_intake!H22*IF($C23=0, 3.1, 4.9)</f>
        <v>41.650000000000006</v>
      </c>
      <c r="J23">
        <f>food_intake!I22*IF($C23=0, 3.1, 4.9)</f>
        <v>87.710000000000036</v>
      </c>
      <c r="K23">
        <f>food_intake!J22*IF($C23=0, 3.1, 4.9)</f>
        <v>86.239999999999981</v>
      </c>
      <c r="L23">
        <f>food_intake!K22*IF($C23=0, 3.1, 4.9)</f>
        <v>122.00999999999996</v>
      </c>
      <c r="M23">
        <f>food_intake!L22*IF($C23=0, 3.1, 4.9)</f>
        <v>92.11999999999999</v>
      </c>
      <c r="N23">
        <f>food_intake!M22*IF($C23=0, 3.1, 4.9)</f>
        <v>109.76</v>
      </c>
      <c r="O23">
        <f>food_intake!N22*IF($C23=0, 3.1, 4.9)</f>
        <v>57.33000000000002</v>
      </c>
      <c r="P23">
        <f>food_intake!O22*IF($C23=0, 3.1, 4.9)</f>
        <v>99.96</v>
      </c>
      <c r="Q23">
        <f>food_intake!P22*IF($C23=0, 3.1, 4.9)</f>
        <v>69.090000000000046</v>
      </c>
      <c r="R23">
        <f>food_intake!Q22*IF($C23=0, 3.1, 4.9)</f>
        <v>66.640000000000043</v>
      </c>
      <c r="S23">
        <f>food_intake!R22*IF($C23=0, 3.1, 4.9)</f>
        <v>116.61999999999999</v>
      </c>
      <c r="T23">
        <f>food_intake!S22*IF($C23=0, 3.1, 4.9)</f>
        <v>97.51</v>
      </c>
      <c r="U23">
        <f>food_intake!T22*IF($C23=0, 3.1, 4.9)</f>
        <v>72.030000000000015</v>
      </c>
      <c r="V23">
        <f>food_intake!U22*IF($C23=0, 3.1, 4.9)</f>
        <v>113.19000000000005</v>
      </c>
      <c r="W23">
        <f>food_intake!V22*IF($C23=0, 3.1, 4.9)</f>
        <v>111.72</v>
      </c>
      <c r="X23">
        <f>food_intake!W22*IF($C23=0, 3.1, 4.9)</f>
        <v>96.530000000000015</v>
      </c>
      <c r="Y23">
        <f>food_intake!X22*IF($C23=0, 3.1, 4.9)</f>
        <v>74.969999999999985</v>
      </c>
      <c r="Z23">
        <f>food_intake!Y22*IF($C23=0, 3.1, 4.9)</f>
        <v>85.750000000000043</v>
      </c>
    </row>
    <row r="24" spans="1:26" x14ac:dyDescent="0.3">
      <c r="A24">
        <v>122</v>
      </c>
      <c r="B24">
        <v>0</v>
      </c>
      <c r="C24">
        <v>0</v>
      </c>
      <c r="D24">
        <f>food_intake!C23*IF($C24=0, 3.1, 4.9)</f>
        <v>122.45</v>
      </c>
      <c r="E24">
        <f>food_intake!D23*IF($C24=0, 3.1, 4.9)</f>
        <v>108.5</v>
      </c>
      <c r="F24">
        <f>food_intake!E23*IF($C24=0, 3.1, 4.9)</f>
        <v>92.380000000000038</v>
      </c>
      <c r="G24">
        <f>food_intake!F23*IF($C24=0, 3.1, 4.9)</f>
        <v>88.659999999999897</v>
      </c>
      <c r="H24">
        <f>food_intake!G23*IF($C24=0, 3.1, 4.9)</f>
        <v>114.7</v>
      </c>
      <c r="I24">
        <f>food_intake!H23*IF($C24=0, 3.1, 4.9)</f>
        <v>93</v>
      </c>
      <c r="J24">
        <f>food_intake!I23*IF($C24=0, 3.1, 4.9)</f>
        <v>82.460000000000079</v>
      </c>
      <c r="K24">
        <f>food_intake!J23*IF($C24=0, 3.1, 4.9)</f>
        <v>108.5</v>
      </c>
      <c r="L24">
        <f>food_intake!K23*IF($C24=0, 3.1, 4.9)</f>
        <v>79.05</v>
      </c>
      <c r="M24">
        <f>food_intake!L23*IF($C24=0, 3.1, 4.9)</f>
        <v>109.73999999999994</v>
      </c>
      <c r="N24">
        <f>food_intake!M23*IF($C24=0, 3.1, 4.9)</f>
        <v>89.9</v>
      </c>
      <c r="O24">
        <f>food_intake!N23*IF($C24=0, 3.1, 4.9)</f>
        <v>101.68000000000004</v>
      </c>
      <c r="P24">
        <f>food_intake!O23*IF($C24=0, 3.1, 4.9)</f>
        <v>119.96999999999997</v>
      </c>
      <c r="Q24">
        <f>food_intake!P23*IF($C24=0, 3.1, 4.9)</f>
        <v>47.740000000000109</v>
      </c>
      <c r="R24">
        <f>food_intake!Q23*IF($C24=0, 3.1, 4.9)</f>
        <v>117.49000000000011</v>
      </c>
      <c r="S24">
        <f>food_intake!R23*IF($C24=0, 3.1, 4.9)</f>
        <v>79.669999999999973</v>
      </c>
      <c r="T24">
        <f>food_intake!S23*IF($C24=0, 3.1, 4.9)</f>
        <v>59.519999999999968</v>
      </c>
      <c r="U24">
        <f>food_intake!T23*IF($C24=0, 3.1, 4.9)</f>
        <v>106.32999999999986</v>
      </c>
      <c r="V24">
        <f>food_intake!U23*IF($C24=0, 3.1, 4.9)</f>
        <v>105.08999999999993</v>
      </c>
      <c r="W24">
        <f>food_intake!V23*IF($C24=0, 3.1, 4.9)</f>
        <v>95.169999999999973</v>
      </c>
      <c r="X24">
        <f>food_intake!W23*IF($C24=0, 3.1, 4.9)</f>
        <v>79.669999999999973</v>
      </c>
      <c r="Y24">
        <f>food_intake!X23*IF($C24=0, 3.1, 4.9)</f>
        <v>90.519999999999968</v>
      </c>
      <c r="Z24">
        <f>food_intake!Y23*IF($C24=0, 3.1, 4.9)</f>
        <v>97.65</v>
      </c>
    </row>
    <row r="25" spans="1:26" x14ac:dyDescent="0.3">
      <c r="A25">
        <v>123</v>
      </c>
      <c r="B25">
        <v>0</v>
      </c>
      <c r="C25">
        <v>1</v>
      </c>
      <c r="D25">
        <f>food_intake!C24*IF($C25=0, 3.1, 4.9)</f>
        <v>92.609999999999971</v>
      </c>
      <c r="E25">
        <f>food_intake!D24*IF($C25=0, 3.1, 4.9)</f>
        <v>113.19000000000001</v>
      </c>
      <c r="F25">
        <f>food_intake!E24*IF($C25=0, 3.1, 4.9)</f>
        <v>100.45000000000005</v>
      </c>
      <c r="G25">
        <f>food_intake!F24*IF($C25=0, 3.1, 4.9)</f>
        <v>93.590000000000018</v>
      </c>
      <c r="H25">
        <f>food_intake!G24*IF($C25=0, 3.1, 4.9)</f>
        <v>92.11999999999999</v>
      </c>
      <c r="I25">
        <f>food_intake!H24*IF($C25=0, 3.1, 4.9)</f>
        <v>93.100000000000037</v>
      </c>
      <c r="J25">
        <f>food_intake!I24*IF($C25=0, 3.1, 4.9)</f>
        <v>86.72999999999999</v>
      </c>
      <c r="K25">
        <f>food_intake!J24*IF($C25=0, 3.1, 4.9)</f>
        <v>79.379999999999981</v>
      </c>
      <c r="L25">
        <f>food_intake!K24*IF($C25=0, 3.1, 4.9)</f>
        <v>80.850000000000009</v>
      </c>
      <c r="M25">
        <f>food_intake!L24*IF($C25=0, 3.1, 4.9)</f>
        <v>83.300000000000011</v>
      </c>
      <c r="N25">
        <f>food_intake!M24*IF($C25=0, 3.1, 4.9)</f>
        <v>98.980000000000018</v>
      </c>
      <c r="O25">
        <f>food_intake!N24*IF($C25=0, 3.1, 4.9)</f>
        <v>40.669999999999987</v>
      </c>
      <c r="P25">
        <f>food_intake!O24*IF($C25=0, 3.1, 4.9)</f>
        <v>93.100000000000037</v>
      </c>
      <c r="Q25">
        <f>food_intake!P24*IF($C25=0, 3.1, 4.9)</f>
        <v>78.400000000000006</v>
      </c>
      <c r="R25">
        <f>food_intake!Q24*IF($C25=0, 3.1, 4.9)</f>
        <v>61.740000000000009</v>
      </c>
      <c r="S25">
        <f>food_intake!R24*IF($C25=0, 3.1, 4.9)</f>
        <v>98.489999999999981</v>
      </c>
      <c r="T25">
        <f>food_intake!S24*IF($C25=0, 3.1, 4.9)</f>
        <v>54.879999999999946</v>
      </c>
      <c r="U25">
        <f>food_intake!T24*IF($C25=0, 3.1, 4.9)</f>
        <v>64.189999999999984</v>
      </c>
      <c r="V25">
        <f>food_intake!U24*IF($C25=0, 3.1, 4.9)</f>
        <v>102.90000000000005</v>
      </c>
      <c r="W25">
        <f>food_intake!V24*IF($C25=0, 3.1, 4.9)</f>
        <v>49.980000000000018</v>
      </c>
      <c r="X25">
        <f>food_intake!W24*IF($C25=0, 3.1, 4.9)</f>
        <v>86.239999999999981</v>
      </c>
      <c r="Y25">
        <f>food_intake!X24*IF($C25=0, 3.1, 4.9)</f>
        <v>68.600000000000009</v>
      </c>
      <c r="Z25">
        <f>food_intake!Y24*IF($C25=0, 3.1, 4.9)</f>
        <v>76.44000000000004</v>
      </c>
    </row>
    <row r="26" spans="1:26" x14ac:dyDescent="0.3">
      <c r="A26">
        <v>124</v>
      </c>
      <c r="B26">
        <v>0</v>
      </c>
      <c r="C26">
        <v>1</v>
      </c>
      <c r="D26">
        <f>food_intake!C25*IF($C26=0, 3.1, 4.9)</f>
        <v>82.320000000000022</v>
      </c>
      <c r="E26">
        <f>food_intake!D25*IF($C26=0, 3.1, 4.9)</f>
        <v>98.980000000000018</v>
      </c>
      <c r="F26">
        <f>food_intake!E25*IF($C26=0, 3.1, 4.9)</f>
        <v>84.77</v>
      </c>
      <c r="G26">
        <f>food_intake!F25*IF($C26=0, 3.1, 4.9)</f>
        <v>80.850000000000009</v>
      </c>
      <c r="H26">
        <f>food_intake!G25*IF($C26=0, 3.1, 4.9)</f>
        <v>79.380000000000024</v>
      </c>
      <c r="I26">
        <f>food_intake!H25*IF($C26=0, 3.1, 4.9)</f>
        <v>92.11999999999999</v>
      </c>
      <c r="J26">
        <f>food_intake!I25*IF($C26=0, 3.1, 4.9)</f>
        <v>69.579999999999984</v>
      </c>
      <c r="K26">
        <f>food_intake!J25*IF($C26=0, 3.1, 4.9)</f>
        <v>67.129999999999981</v>
      </c>
      <c r="L26">
        <f>food_intake!K25*IF($C26=0, 3.1, 4.9)</f>
        <v>96.040000000000049</v>
      </c>
      <c r="M26">
        <f>food_intake!L25*IF($C26=0, 3.1, 4.9)</f>
        <v>74.47999999999999</v>
      </c>
      <c r="N26">
        <f>food_intake!M25*IF($C26=0, 3.1, 4.9)</f>
        <v>89.67000000000003</v>
      </c>
      <c r="O26">
        <f>food_intake!N25*IF($C26=0, 3.1, 4.9)</f>
        <v>74.47999999999999</v>
      </c>
      <c r="P26">
        <f>food_intake!O25*IF($C26=0, 3.1, 4.9)</f>
        <v>81.830000000000027</v>
      </c>
      <c r="Q26">
        <f>food_intake!P25*IF($C26=0, 3.1, 4.9)</f>
        <v>91.629999999999981</v>
      </c>
      <c r="R26">
        <f>food_intake!Q25*IF($C26=0, 3.1, 4.9)</f>
        <v>54.880000000000017</v>
      </c>
      <c r="S26">
        <f>food_intake!R25*IF($C26=0, 3.1, 4.9)</f>
        <v>86.730000000000018</v>
      </c>
      <c r="T26">
        <f>food_intake!S25*IF($C26=0, 3.1, 4.9)</f>
        <v>99.47</v>
      </c>
      <c r="U26">
        <f>food_intake!T25*IF($C26=0, 3.1, 4.9)</f>
        <v>56.35</v>
      </c>
      <c r="V26">
        <f>food_intake!U25*IF($C26=0, 3.1, 4.9)</f>
        <v>92.11999999999999</v>
      </c>
      <c r="W26">
        <f>food_intake!V25*IF($C26=0, 3.1, 4.9)</f>
        <v>90.16</v>
      </c>
      <c r="X26">
        <f>food_intake!W25*IF($C26=0, 3.1, 4.9)</f>
        <v>76.930000000000021</v>
      </c>
      <c r="Y26">
        <f>food_intake!X25*IF($C26=0, 3.1, 4.9)</f>
        <v>62.720000000000027</v>
      </c>
      <c r="Z26">
        <f>food_intake!Y25*IF($C26=0, 3.1, 4.9)</f>
        <v>67.61999999999999</v>
      </c>
    </row>
    <row r="27" spans="1:26" x14ac:dyDescent="0.3">
      <c r="A27">
        <v>125</v>
      </c>
      <c r="B27">
        <v>0</v>
      </c>
      <c r="C27">
        <v>1</v>
      </c>
      <c r="D27">
        <f>food_intake!C26*IF($C27=0, 3.1, 4.9)</f>
        <v>91.140000000000015</v>
      </c>
      <c r="E27">
        <f>food_intake!D26*IF($C27=0, 3.1, 4.9)</f>
        <v>109.76000000000003</v>
      </c>
      <c r="F27">
        <f>food_intake!E26*IF($C27=0, 3.1, 4.9)</f>
        <v>96.040000000000049</v>
      </c>
      <c r="G27">
        <f>food_intake!F26*IF($C27=0, 3.1, 4.9)</f>
        <v>90.65</v>
      </c>
      <c r="H27">
        <f>food_intake!G26*IF($C27=0, 3.1, 4.9)</f>
        <v>89.67000000000003</v>
      </c>
      <c r="I27">
        <f>food_intake!H26*IF($C27=0, 3.1, 4.9)</f>
        <v>100.94000000000005</v>
      </c>
      <c r="J27">
        <f>food_intake!I26*IF($C27=0, 3.1, 4.9)</f>
        <v>80.850000000000037</v>
      </c>
      <c r="K27">
        <f>food_intake!J26*IF($C27=0, 3.1, 4.9)</f>
        <v>75.95</v>
      </c>
      <c r="L27">
        <f>food_intake!K26*IF($C27=0, 3.1, 4.9)</f>
        <v>105.84000000000005</v>
      </c>
      <c r="M27">
        <f>food_intake!L26*IF($C27=0, 3.1, 4.9)</f>
        <v>84.77</v>
      </c>
      <c r="N27">
        <f>food_intake!M26*IF($C27=0, 3.1, 4.9)</f>
        <v>97.999999999999972</v>
      </c>
      <c r="O27">
        <f>food_intake!N26*IF($C27=0, 3.1, 4.9)</f>
        <v>84.280000000000015</v>
      </c>
      <c r="P27">
        <f>food_intake!O26*IF($C27=0, 3.1, 4.9)</f>
        <v>91.630000000000024</v>
      </c>
      <c r="Q27">
        <f>food_intake!P26*IF($C27=0, 3.1, 4.9)</f>
        <v>93.589999999999975</v>
      </c>
      <c r="R27">
        <f>food_intake!Q26*IF($C27=0, 3.1, 4.9)</f>
        <v>61.250000000000007</v>
      </c>
      <c r="S27">
        <f>food_intake!R26*IF($C27=0, 3.1, 4.9)</f>
        <v>93.100000000000009</v>
      </c>
      <c r="T27">
        <f>food_intake!S26*IF($C27=0, 3.1, 4.9)</f>
        <v>88.689999999999984</v>
      </c>
      <c r="U27">
        <f>food_intake!T26*IF($C27=0, 3.1, 4.9)</f>
        <v>62.720000000000027</v>
      </c>
      <c r="V27">
        <f>food_intake!U26*IF($C27=0, 3.1, 4.9)</f>
        <v>102.41</v>
      </c>
      <c r="W27">
        <f>food_intake!V26*IF($C27=0, 3.1, 4.9)</f>
        <v>99.960000000000036</v>
      </c>
      <c r="X27">
        <f>food_intake!W26*IF($C27=0, 3.1, 4.9)</f>
        <v>87.22</v>
      </c>
      <c r="Y27">
        <f>food_intake!X26*IF($C27=0, 3.1, 4.9)</f>
        <v>70.070000000000022</v>
      </c>
      <c r="Z27">
        <f>food_intake!Y26*IF($C27=0, 3.1, 4.9)</f>
        <v>76.439999999999984</v>
      </c>
    </row>
    <row r="28" spans="1:26" x14ac:dyDescent="0.3">
      <c r="A28">
        <v>126</v>
      </c>
      <c r="B28">
        <v>0</v>
      </c>
      <c r="C28">
        <v>2</v>
      </c>
      <c r="D28">
        <f>food_intake!C27*IF($C28=0, 3.1, 4.9)</f>
        <v>83.30000000000004</v>
      </c>
      <c r="E28">
        <f>food_intake!D27*IF($C28=0, 3.1, 4.9)</f>
        <v>99.47</v>
      </c>
      <c r="F28">
        <f>food_intake!E27*IF($C28=0, 3.1, 4.9)</f>
        <v>87.710000000000036</v>
      </c>
      <c r="G28">
        <f>food_intake!F27*IF($C28=0, 3.1, 4.9)</f>
        <v>83.300000000000011</v>
      </c>
      <c r="H28">
        <f>food_intake!G27*IF($C28=0, 3.1, 4.9)</f>
        <v>82.32</v>
      </c>
      <c r="I28">
        <f>food_intake!H27*IF($C28=0, 3.1, 4.9)</f>
        <v>92.11999999999999</v>
      </c>
      <c r="J28">
        <f>food_intake!I27*IF($C28=0, 3.1, 4.9)</f>
        <v>74.480000000000018</v>
      </c>
      <c r="K28">
        <f>food_intake!J27*IF($C28=0, 3.1, 4.9)</f>
        <v>70.069999999999993</v>
      </c>
      <c r="L28">
        <f>food_intake!K27*IF($C28=0, 3.1, 4.9)</f>
        <v>96.530000000000015</v>
      </c>
      <c r="M28">
        <f>food_intake!L27*IF($C28=0, 3.1, 4.9)</f>
        <v>76.439999999999984</v>
      </c>
      <c r="N28">
        <f>food_intake!M27*IF($C28=0, 3.1, 4.9)</f>
        <v>88.690000000000012</v>
      </c>
      <c r="O28">
        <f>food_intake!N27*IF($C28=0, 3.1, 4.9)</f>
        <v>75.459999999999965</v>
      </c>
      <c r="P28">
        <f>food_intake!O27*IF($C28=0, 3.1, 4.9)</f>
        <v>82.80999999999996</v>
      </c>
      <c r="Q28">
        <f>food_intake!P27*IF($C28=0, 3.1, 4.9)</f>
        <v>77.910000000000039</v>
      </c>
      <c r="R28">
        <f>food_intake!Q27*IF($C28=0, 3.1, 4.9)</f>
        <v>55.86</v>
      </c>
      <c r="S28">
        <f>food_intake!R27*IF($C28=0, 3.1, 4.9)</f>
        <v>91.630000000000024</v>
      </c>
      <c r="T28">
        <f>food_intake!S27*IF($C28=0, 3.1, 4.9)</f>
        <v>26.460000000000029</v>
      </c>
      <c r="U28">
        <f>food_intake!T27*IF($C28=0, 3.1, 4.9)</f>
        <v>54.879999999999981</v>
      </c>
      <c r="V28">
        <f>food_intake!U27*IF($C28=0, 3.1, 4.9)</f>
        <v>89.669999999999987</v>
      </c>
      <c r="W28">
        <f>food_intake!V27*IF($C28=0, 3.1, 4.9)</f>
        <v>88.2</v>
      </c>
      <c r="X28">
        <f>food_intake!W27*IF($C28=0, 3.1, 4.9)</f>
        <v>78.399999999999977</v>
      </c>
      <c r="Y28">
        <f>food_intake!X27*IF($C28=0, 3.1, 4.9)</f>
        <v>57.33000000000002</v>
      </c>
      <c r="Z28">
        <f>food_intake!Y27*IF($C28=0, 3.1, 4.9)</f>
        <v>66.639999999999972</v>
      </c>
    </row>
    <row r="29" spans="1:26" x14ac:dyDescent="0.3">
      <c r="A29">
        <v>127</v>
      </c>
      <c r="B29">
        <v>0</v>
      </c>
      <c r="C29">
        <v>0</v>
      </c>
      <c r="D29">
        <f>food_intake!C28*IF($C29=0, 3.1, 4.9)</f>
        <v>97.65</v>
      </c>
      <c r="E29">
        <f>food_intake!D28*IF($C29=0, 3.1, 4.9)</f>
        <v>90.830000000000041</v>
      </c>
      <c r="F29">
        <f>food_intake!E28*IF($C29=0, 3.1, 4.9)</f>
        <v>83.7</v>
      </c>
      <c r="G29">
        <f>food_intake!F28*IF($C29=0, 3.1, 4.9)</f>
        <v>71.3</v>
      </c>
      <c r="H29">
        <f>food_intake!G28*IF($C29=0, 3.1, 4.9)</f>
        <v>83.080000000000041</v>
      </c>
      <c r="I29">
        <f>food_intake!H28*IF($C29=0, 3.1, 4.9)</f>
        <v>72.850000000000009</v>
      </c>
      <c r="J29">
        <f>food_intake!I28*IF($C29=0, 3.1, 4.9)</f>
        <v>74.089999999999932</v>
      </c>
      <c r="K29">
        <f>food_intake!J28*IF($C29=0, 3.1, 4.9)</f>
        <v>89.9</v>
      </c>
      <c r="L29">
        <f>food_intake!K28*IF($C29=0, 3.1, 4.9)</f>
        <v>73.46999999999997</v>
      </c>
      <c r="M29">
        <f>food_intake!L28*IF($C29=0, 3.1, 4.9)</f>
        <v>94.240000000000109</v>
      </c>
      <c r="N29">
        <f>food_intake!M28*IF($C29=0, 3.1, 4.9)</f>
        <v>71.6099999999999</v>
      </c>
      <c r="O29">
        <f>food_intake!N28*IF($C29=0, 3.1, 4.9)</f>
        <v>87.420000000000144</v>
      </c>
      <c r="P29">
        <f>food_intake!O28*IF($C29=0, 3.1, 4.9)</f>
        <v>94.240000000000109</v>
      </c>
      <c r="Q29">
        <f>food_intake!P28*IF($C29=0, 3.1, 4.9)</f>
        <v>72.230000000000032</v>
      </c>
      <c r="R29">
        <f>food_intake!Q28*IF($C29=0, 3.1, 4.9)</f>
        <v>101.68000000000004</v>
      </c>
      <c r="S29">
        <f>food_intake!R28*IF($C29=0, 3.1, 4.9)</f>
        <v>97.959999999999894</v>
      </c>
      <c r="T29">
        <f>food_intake!S28*IF($C29=0, 3.1, 4.9)</f>
        <v>67.890000000000114</v>
      </c>
      <c r="U29">
        <f>food_intake!T28*IF($C29=0, 3.1, 4.9)</f>
        <v>97.960000000000079</v>
      </c>
      <c r="V29">
        <f>food_intake!U28*IF($C29=0, 3.1, 4.9)</f>
        <v>87.420000000000144</v>
      </c>
      <c r="W29">
        <f>food_intake!V28*IF($C29=0, 3.1, 4.9)</f>
        <v>81.840000000000103</v>
      </c>
      <c r="X29">
        <f>food_intake!W28*IF($C29=0, 3.1, 4.9)</f>
        <v>57.659999999999897</v>
      </c>
      <c r="Y29">
        <f>food_intake!X28*IF($C29=0, 3.1, 4.9)</f>
        <v>44.020000000000145</v>
      </c>
      <c r="Z29">
        <f>food_intake!Y28*IF($C29=0, 3.1, 4.9)</f>
        <v>40.300000000000004</v>
      </c>
    </row>
    <row r="30" spans="1:26" x14ac:dyDescent="0.3">
      <c r="A30">
        <v>128</v>
      </c>
      <c r="B30">
        <v>0</v>
      </c>
      <c r="C30">
        <v>2</v>
      </c>
      <c r="D30">
        <f>food_intake!C29*IF($C30=0, 3.1, 4.9)</f>
        <v>92.11999999999999</v>
      </c>
      <c r="E30">
        <f>food_intake!D29*IF($C30=0, 3.1, 4.9)</f>
        <v>113.19000000000005</v>
      </c>
      <c r="F30">
        <f>food_intake!E29*IF($C30=0, 3.1, 4.9)</f>
        <v>99.47</v>
      </c>
      <c r="G30">
        <f>food_intake!F29*IF($C30=0, 3.1, 4.9)</f>
        <v>94.079999999999984</v>
      </c>
      <c r="H30">
        <f>food_intake!G29*IF($C30=0, 3.1, 4.9)</f>
        <v>92.610000000000028</v>
      </c>
      <c r="I30">
        <f>food_intake!H29*IF($C30=0, 3.1, 4.9)</f>
        <v>105.35000000000001</v>
      </c>
      <c r="J30">
        <f>food_intake!I29*IF($C30=0, 3.1, 4.9)</f>
        <v>80.849999999999966</v>
      </c>
      <c r="K30">
        <f>food_intake!J29*IF($C30=0, 3.1, 4.9)</f>
        <v>78.889999999999972</v>
      </c>
      <c r="L30">
        <f>food_intake!K29*IF($C30=0, 3.1, 4.9)</f>
        <v>110.73999999999998</v>
      </c>
      <c r="M30">
        <f>food_intake!L29*IF($C30=0, 3.1, 4.9)</f>
        <v>96.529999999999987</v>
      </c>
      <c r="N30">
        <f>food_intake!M29*IF($C30=0, 3.1, 4.9)</f>
        <v>102.90000000000005</v>
      </c>
      <c r="O30">
        <f>food_intake!N29*IF($C30=0, 3.1, 4.9)</f>
        <v>86.730000000000018</v>
      </c>
      <c r="P30">
        <f>food_intake!O29*IF($C30=0, 3.1, 4.9)</f>
        <v>98</v>
      </c>
      <c r="Q30">
        <f>food_intake!P29*IF($C30=0, 3.1, 4.9)</f>
        <v>45.08000000000002</v>
      </c>
      <c r="R30">
        <f>food_intake!Q29*IF($C30=0, 3.1, 4.9)</f>
        <v>63.210000000000029</v>
      </c>
      <c r="S30">
        <f>food_intake!R29*IF($C30=0, 3.1, 4.9)</f>
        <v>107.31</v>
      </c>
      <c r="T30">
        <f>food_intake!S29*IF($C30=0, 3.1, 4.9)</f>
        <v>83.30000000000004</v>
      </c>
      <c r="U30">
        <f>food_intake!T29*IF($C30=0, 3.1, 4.9)</f>
        <v>64.679999999999978</v>
      </c>
      <c r="V30">
        <f>food_intake!U29*IF($C30=0, 3.1, 4.9)</f>
        <v>105.83999999999997</v>
      </c>
      <c r="W30">
        <f>food_intake!V29*IF($C30=0, 3.1, 4.9)</f>
        <v>154.34999999999997</v>
      </c>
      <c r="X30">
        <f>food_intake!W29*IF($C30=0, 3.1, 4.9)</f>
        <v>88.2</v>
      </c>
      <c r="Y30">
        <f>food_intake!X29*IF($C30=0, 3.1, 4.9)</f>
        <v>71.540000000000006</v>
      </c>
      <c r="Z30">
        <f>food_intake!Y29*IF($C30=0, 3.1, 4.9)</f>
        <v>64.189999999999984</v>
      </c>
    </row>
    <row r="31" spans="1:26" x14ac:dyDescent="0.3">
      <c r="A31">
        <v>129</v>
      </c>
      <c r="B31">
        <v>0</v>
      </c>
      <c r="C31">
        <v>3</v>
      </c>
      <c r="D31">
        <f>food_intake!C30*IF($C31=0, 3.1, 4.9)</f>
        <v>72.029999999999987</v>
      </c>
      <c r="E31">
        <f>food_intake!D30*IF($C31=0, 3.1, 4.9)</f>
        <v>89.179999999999993</v>
      </c>
      <c r="F31">
        <f>food_intake!E30*IF($C31=0, 3.1, 4.9)</f>
        <v>80.850000000000037</v>
      </c>
      <c r="G31">
        <f>food_intake!F30*IF($C31=0, 3.1, 4.9)</f>
        <v>73.5</v>
      </c>
      <c r="H31">
        <f>food_intake!G30*IF($C31=0, 3.1, 4.9)</f>
        <v>89.179999999999993</v>
      </c>
      <c r="I31">
        <f>food_intake!H30*IF($C31=0, 3.1, 4.9)</f>
        <v>99.960000000000036</v>
      </c>
      <c r="J31">
        <f>food_intake!I30*IF($C31=0, 3.1, 4.9)</f>
        <v>67.130000000000024</v>
      </c>
      <c r="K31">
        <f>food_intake!J30*IF($C31=0, 3.1, 4.9)</f>
        <v>76.930000000000021</v>
      </c>
      <c r="L31">
        <f>food_intake!K30*IF($C31=0, 3.1, 4.9)</f>
        <v>85.260000000000034</v>
      </c>
      <c r="M31">
        <f>food_intake!L30*IF($C31=0, 3.1, 4.9)</f>
        <v>106.32999999999998</v>
      </c>
      <c r="N31">
        <f>food_intake!M30*IF($C31=0, 3.1, 4.9)</f>
        <v>98</v>
      </c>
      <c r="O31">
        <f>food_intake!N30*IF($C31=0, 3.1, 4.9)</f>
        <v>85.75</v>
      </c>
      <c r="P31">
        <f>food_intake!O30*IF($C31=0, 3.1, 4.9)</f>
        <v>94.080000000000027</v>
      </c>
      <c r="Q31">
        <f>food_intake!P30*IF($C31=0, 3.1, 4.9)</f>
        <v>101.43000000000002</v>
      </c>
      <c r="R31">
        <f>food_intake!Q30*IF($C31=0, 3.1, 4.9)</f>
        <v>64.19000000000004</v>
      </c>
      <c r="S31">
        <f>food_intake!R30*IF($C31=0, 3.1, 4.9)</f>
        <v>100.45</v>
      </c>
      <c r="T31">
        <f>food_intake!S30*IF($C31=0, 3.1, 4.9)</f>
        <v>86.730000000000018</v>
      </c>
      <c r="U31">
        <f>food_intake!T30*IF($C31=0, 3.1, 4.9)</f>
        <v>66.640000000000043</v>
      </c>
      <c r="V31">
        <f>food_intake!U30*IF($C31=0, 3.1, 4.9)</f>
        <v>100.94000000000005</v>
      </c>
      <c r="W31">
        <f>food_intake!V30*IF($C31=0, 3.1, 4.9)</f>
        <v>99.960000000000036</v>
      </c>
      <c r="X31">
        <f>food_intake!W30*IF($C31=0, 3.1, 4.9)</f>
        <v>89.179999999999993</v>
      </c>
      <c r="Y31">
        <f>food_intake!X30*IF($C31=0, 3.1, 4.9)</f>
        <v>70.56</v>
      </c>
      <c r="Z31">
        <f>food_intake!Y30*IF($C31=0, 3.1, 4.9)</f>
        <v>76.930000000000021</v>
      </c>
    </row>
    <row r="32" spans="1:26" x14ac:dyDescent="0.3">
      <c r="A32">
        <v>130</v>
      </c>
      <c r="B32">
        <v>0</v>
      </c>
      <c r="C32">
        <v>2</v>
      </c>
      <c r="D32">
        <f>food_intake!C31*IF($C32=0, 3.1, 4.9)</f>
        <v>82.320000000000022</v>
      </c>
      <c r="E32">
        <f>food_intake!D31*IF($C32=0, 3.1, 4.9)</f>
        <v>100.45</v>
      </c>
      <c r="F32">
        <f>food_intake!E31*IF($C32=0, 3.1, 4.9)</f>
        <v>87.71</v>
      </c>
      <c r="G32">
        <f>food_intake!F31*IF($C32=0, 3.1, 4.9)</f>
        <v>81.340000000000018</v>
      </c>
      <c r="H32">
        <f>food_intake!G31*IF($C32=0, 3.1, 4.9)</f>
        <v>89.179999999999993</v>
      </c>
      <c r="I32">
        <f>food_intake!H31*IF($C32=0, 3.1, 4.9)</f>
        <v>90.160000000000039</v>
      </c>
      <c r="J32">
        <f>food_intake!I31*IF($C32=0, 3.1, 4.9)</f>
        <v>77.42000000000003</v>
      </c>
      <c r="K32">
        <f>food_intake!J31*IF($C32=0, 3.1, 4.9)</f>
        <v>81.340000000000018</v>
      </c>
      <c r="L32">
        <f>food_intake!K31*IF($C32=0, 3.1, 4.9)</f>
        <v>96.04000000000002</v>
      </c>
      <c r="M32">
        <f>food_intake!L31*IF($C32=0, 3.1, 4.9)</f>
        <v>74.47999999999999</v>
      </c>
      <c r="N32">
        <f>food_intake!M31*IF($C32=0, 3.1, 4.9)</f>
        <v>68.599999999999966</v>
      </c>
      <c r="O32">
        <f>food_intake!N31*IF($C32=0, 3.1, 4.9)</f>
        <v>74.480000000000018</v>
      </c>
      <c r="P32">
        <f>food_intake!O31*IF($C32=0, 3.1, 4.9)</f>
        <v>-10.290000000000042</v>
      </c>
      <c r="Q32">
        <f>food_intake!P31*IF($C32=0, 3.1, 4.9)</f>
        <v>89.67000000000003</v>
      </c>
      <c r="R32">
        <f>food_intake!Q31*IF($C32=0, 3.1, 4.9)</f>
        <v>47.530000000000015</v>
      </c>
      <c r="S32">
        <f>food_intake!R31*IF($C32=0, 3.1, 4.9)</f>
        <v>86.239999999999981</v>
      </c>
      <c r="T32">
        <f>food_intake!S31*IF($C32=0, 3.1, 4.9)</f>
        <v>69.580000000000013</v>
      </c>
      <c r="U32">
        <f>food_intake!T31*IF($C32=0, 3.1, 4.9)</f>
        <v>56.35</v>
      </c>
      <c r="V32">
        <f>food_intake!U31*IF($C32=0, 3.1, 4.9)</f>
        <v>88.690000000000012</v>
      </c>
      <c r="W32">
        <f>food_intake!V31*IF($C32=0, 3.1, 4.9)</f>
        <v>85.75</v>
      </c>
      <c r="X32">
        <f>food_intake!W31*IF($C32=0, 3.1, 4.9)</f>
        <v>74.969999999999985</v>
      </c>
      <c r="Y32">
        <f>food_intake!X31*IF($C32=0, 3.1, 4.9)</f>
        <v>56.840000000000011</v>
      </c>
      <c r="Z32">
        <f>food_intake!Y31*IF($C32=0, 3.1, 4.9)</f>
        <v>61.739999999999974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31"/>
  <sheetViews>
    <sheetView tabSelected="1" workbookViewId="0">
      <selection activeCell="A33" sqref="A33:XFD33"/>
    </sheetView>
  </sheetViews>
  <sheetFormatPr defaultRowHeight="14.4" x14ac:dyDescent="0.3"/>
  <sheetData>
    <row r="1" spans="1:34" x14ac:dyDescent="0.3">
      <c r="A1" t="s">
        <v>30</v>
      </c>
      <c r="B1" s="1">
        <v>44452</v>
      </c>
      <c r="C1" s="1">
        <v>44453</v>
      </c>
      <c r="D1" s="1">
        <v>44454</v>
      </c>
      <c r="E1" s="1">
        <v>44455</v>
      </c>
      <c r="F1" s="1">
        <v>44456</v>
      </c>
      <c r="G1" s="1">
        <v>44457</v>
      </c>
      <c r="H1" s="1">
        <v>44458</v>
      </c>
      <c r="I1" s="1">
        <v>44459</v>
      </c>
      <c r="J1" s="3">
        <v>44460</v>
      </c>
      <c r="K1" s="1">
        <v>44461</v>
      </c>
      <c r="L1" s="1">
        <v>44462</v>
      </c>
      <c r="M1" s="1">
        <v>44463</v>
      </c>
      <c r="N1" s="1">
        <v>44464</v>
      </c>
      <c r="O1" s="1">
        <v>44465</v>
      </c>
      <c r="P1" s="1">
        <v>44466</v>
      </c>
      <c r="Q1" s="1">
        <v>44467</v>
      </c>
      <c r="R1" s="1">
        <v>44468</v>
      </c>
      <c r="S1" s="1">
        <v>44469</v>
      </c>
      <c r="T1" s="1">
        <v>44470</v>
      </c>
      <c r="U1" s="1">
        <v>44471</v>
      </c>
      <c r="V1" s="1">
        <v>44472</v>
      </c>
      <c r="W1" s="1">
        <v>44473</v>
      </c>
      <c r="X1" s="1">
        <v>44474</v>
      </c>
      <c r="Y1" s="1">
        <v>44475</v>
      </c>
      <c r="Z1" s="1">
        <v>44476</v>
      </c>
      <c r="AA1" s="1">
        <v>44477</v>
      </c>
      <c r="AB1" s="1">
        <v>44478</v>
      </c>
      <c r="AC1" s="1">
        <v>44479</v>
      </c>
      <c r="AD1" s="1">
        <v>44480</v>
      </c>
      <c r="AE1" s="1">
        <v>44481</v>
      </c>
      <c r="AF1" s="3">
        <v>44482</v>
      </c>
      <c r="AG1" s="1">
        <v>44483</v>
      </c>
      <c r="AH1" s="1">
        <v>44484</v>
      </c>
    </row>
    <row r="2" spans="1:34" x14ac:dyDescent="0.3">
      <c r="A2">
        <v>101</v>
      </c>
      <c r="B2">
        <v>275.7</v>
      </c>
      <c r="E2">
        <v>277.8</v>
      </c>
      <c r="F2">
        <v>272.39999999999998</v>
      </c>
      <c r="G2">
        <v>274.5</v>
      </c>
      <c r="H2">
        <v>274.39999999999998</v>
      </c>
      <c r="I2">
        <v>277.60000000000002</v>
      </c>
      <c r="J2">
        <v>267.39999999999998</v>
      </c>
      <c r="K2">
        <v>260.10000000000002</v>
      </c>
      <c r="L2">
        <v>261</v>
      </c>
      <c r="M2">
        <v>263.60000000000002</v>
      </c>
      <c r="N2">
        <v>263.39999999999998</v>
      </c>
      <c r="O2">
        <v>257.3</v>
      </c>
      <c r="P2">
        <v>263.10000000000002</v>
      </c>
      <c r="Q2">
        <v>256.39999999999998</v>
      </c>
      <c r="R2">
        <v>258.2</v>
      </c>
      <c r="S2">
        <v>255.7</v>
      </c>
      <c r="T2">
        <v>259.10000000000002</v>
      </c>
      <c r="U2">
        <v>261.2</v>
      </c>
      <c r="V2">
        <v>257.39999999999998</v>
      </c>
      <c r="W2">
        <v>253</v>
      </c>
      <c r="X2">
        <v>245.8</v>
      </c>
      <c r="Y2">
        <v>247.2</v>
      </c>
      <c r="Z2">
        <v>255.2</v>
      </c>
      <c r="AA2">
        <v>246.8</v>
      </c>
      <c r="AB2">
        <v>246.7</v>
      </c>
      <c r="AC2">
        <v>252.5</v>
      </c>
      <c r="AD2">
        <v>251.7</v>
      </c>
      <c r="AE2">
        <v>249.9</v>
      </c>
      <c r="AF2">
        <v>250.3</v>
      </c>
      <c r="AG2">
        <v>240.2</v>
      </c>
    </row>
    <row r="3" spans="1:34" x14ac:dyDescent="0.3">
      <c r="A3">
        <v>102</v>
      </c>
      <c r="B3">
        <v>289.3</v>
      </c>
      <c r="E3">
        <v>288.7</v>
      </c>
      <c r="F3">
        <v>286.89999999999998</v>
      </c>
      <c r="G3">
        <v>285.89999999999998</v>
      </c>
      <c r="H3">
        <v>287.39999999999998</v>
      </c>
      <c r="I3">
        <v>294.8</v>
      </c>
      <c r="J3">
        <v>284.5</v>
      </c>
      <c r="K3">
        <v>282.7</v>
      </c>
      <c r="L3">
        <v>289.89999999999998</v>
      </c>
      <c r="M3">
        <v>287.89999999999998</v>
      </c>
      <c r="N3">
        <v>288.7</v>
      </c>
      <c r="O3">
        <v>286.7</v>
      </c>
      <c r="P3">
        <v>293.2</v>
      </c>
      <c r="Q3">
        <v>287.10000000000002</v>
      </c>
      <c r="R3">
        <v>290.8</v>
      </c>
      <c r="S3">
        <v>290.10000000000002</v>
      </c>
      <c r="T3">
        <v>294.10000000000002</v>
      </c>
      <c r="U3">
        <v>291.8</v>
      </c>
      <c r="V3">
        <v>290.7</v>
      </c>
      <c r="W3">
        <v>298.2</v>
      </c>
      <c r="X3">
        <v>290.39999999999998</v>
      </c>
      <c r="Y3">
        <v>291.2</v>
      </c>
      <c r="Z3">
        <v>295.2</v>
      </c>
      <c r="AA3">
        <v>290.8</v>
      </c>
      <c r="AB3">
        <v>290.8</v>
      </c>
      <c r="AC3">
        <v>298.8</v>
      </c>
      <c r="AD3">
        <v>297.5</v>
      </c>
      <c r="AE3">
        <v>298.10000000000002</v>
      </c>
      <c r="AF3">
        <v>294.10000000000002</v>
      </c>
      <c r="AG3">
        <v>285.89999999999998</v>
      </c>
    </row>
    <row r="4" spans="1:34" x14ac:dyDescent="0.3">
      <c r="A4">
        <v>103</v>
      </c>
      <c r="B4">
        <v>281.5</v>
      </c>
      <c r="E4">
        <v>284.8</v>
      </c>
      <c r="F4">
        <v>275.39999999999998</v>
      </c>
      <c r="G4">
        <v>269.10000000000002</v>
      </c>
      <c r="H4">
        <v>256.8</v>
      </c>
      <c r="I4">
        <v>283</v>
      </c>
      <c r="J4">
        <v>266.5</v>
      </c>
      <c r="K4">
        <v>264.3</v>
      </c>
      <c r="L4">
        <v>272</v>
      </c>
      <c r="M4">
        <v>272.8</v>
      </c>
      <c r="N4">
        <v>269.10000000000002</v>
      </c>
      <c r="O4">
        <v>264.39999999999998</v>
      </c>
      <c r="P4">
        <v>274</v>
      </c>
      <c r="Q4">
        <v>266.7</v>
      </c>
      <c r="R4">
        <v>268.2</v>
      </c>
      <c r="S4">
        <v>268.10000000000002</v>
      </c>
      <c r="T4">
        <v>283.10000000000002</v>
      </c>
      <c r="U4">
        <v>283.10000000000002</v>
      </c>
      <c r="V4">
        <v>276.5</v>
      </c>
      <c r="W4">
        <v>283.39999999999998</v>
      </c>
      <c r="X4">
        <v>277.10000000000002</v>
      </c>
      <c r="Y4">
        <v>278.89999999999998</v>
      </c>
      <c r="Z4">
        <v>285.10000000000002</v>
      </c>
      <c r="AA4">
        <v>276.8</v>
      </c>
      <c r="AB4">
        <v>283.5</v>
      </c>
      <c r="AC4">
        <v>288.39999999999998</v>
      </c>
      <c r="AD4">
        <v>284.7</v>
      </c>
      <c r="AE4">
        <v>281.5</v>
      </c>
      <c r="AF4">
        <v>280.2</v>
      </c>
      <c r="AG4">
        <v>270.3</v>
      </c>
    </row>
    <row r="5" spans="1:34" x14ac:dyDescent="0.3">
      <c r="A5">
        <v>104</v>
      </c>
      <c r="B5">
        <v>275.89999999999998</v>
      </c>
      <c r="E5">
        <v>281.39999999999998</v>
      </c>
      <c r="F5">
        <v>280.89999999999998</v>
      </c>
      <c r="G5">
        <v>278.7</v>
      </c>
      <c r="H5">
        <v>282</v>
      </c>
      <c r="I5">
        <v>292.2</v>
      </c>
      <c r="J5">
        <v>272.39999999999998</v>
      </c>
      <c r="K5">
        <v>273.10000000000002</v>
      </c>
      <c r="L5">
        <v>271.39999999999998</v>
      </c>
      <c r="M5">
        <v>274.89999999999998</v>
      </c>
      <c r="N5">
        <v>274.60000000000002</v>
      </c>
      <c r="O5">
        <v>275.10000000000002</v>
      </c>
      <c r="P5">
        <v>279.39999999999998</v>
      </c>
      <c r="Q5">
        <v>271.8</v>
      </c>
      <c r="R5">
        <v>275.8</v>
      </c>
      <c r="S5">
        <v>275.5</v>
      </c>
      <c r="T5">
        <v>280.10000000000002</v>
      </c>
      <c r="U5">
        <v>279.8</v>
      </c>
      <c r="V5">
        <v>278.3</v>
      </c>
      <c r="W5">
        <v>285.5</v>
      </c>
      <c r="X5">
        <v>278.2</v>
      </c>
      <c r="Y5">
        <v>278</v>
      </c>
      <c r="Z5">
        <v>285.39999999999998</v>
      </c>
      <c r="AA5">
        <v>277.39999999999998</v>
      </c>
      <c r="AB5">
        <v>282.3</v>
      </c>
      <c r="AC5">
        <v>285.8</v>
      </c>
      <c r="AD5">
        <v>283.5</v>
      </c>
      <c r="AE5">
        <v>281.3</v>
      </c>
      <c r="AF5">
        <v>282.2</v>
      </c>
      <c r="AG5">
        <v>291.89999999999998</v>
      </c>
    </row>
    <row r="6" spans="1:34" x14ac:dyDescent="0.3">
      <c r="A6">
        <v>105</v>
      </c>
      <c r="B6">
        <v>315.3</v>
      </c>
      <c r="E6">
        <v>285.7</v>
      </c>
      <c r="F6">
        <v>303.60000000000002</v>
      </c>
      <c r="G6">
        <v>303.2</v>
      </c>
      <c r="H6">
        <v>303.2</v>
      </c>
      <c r="I6">
        <v>305.60000000000002</v>
      </c>
      <c r="J6">
        <v>295.89999999999998</v>
      </c>
      <c r="K6">
        <v>296.60000000000002</v>
      </c>
      <c r="L6">
        <v>302.8</v>
      </c>
      <c r="M6">
        <v>303.8</v>
      </c>
      <c r="N6">
        <v>303</v>
      </c>
      <c r="O6">
        <v>308</v>
      </c>
      <c r="P6">
        <v>301.39999999999998</v>
      </c>
      <c r="Q6">
        <v>299.5</v>
      </c>
      <c r="R6">
        <v>302.39999999999998</v>
      </c>
      <c r="S6">
        <v>297.8</v>
      </c>
      <c r="T6">
        <v>304.10000000000002</v>
      </c>
      <c r="U6">
        <v>306.39999999999998</v>
      </c>
      <c r="V6">
        <v>302.8</v>
      </c>
      <c r="W6">
        <v>309.3</v>
      </c>
      <c r="X6">
        <v>302.7</v>
      </c>
      <c r="Y6">
        <v>304.10000000000002</v>
      </c>
      <c r="Z6">
        <v>314.3</v>
      </c>
      <c r="AA6">
        <v>305.39999999999998</v>
      </c>
      <c r="AB6">
        <v>311.5</v>
      </c>
      <c r="AC6">
        <v>314.10000000000002</v>
      </c>
      <c r="AD6">
        <v>314.60000000000002</v>
      </c>
      <c r="AE6">
        <v>316</v>
      </c>
      <c r="AF6">
        <v>314.39999999999998</v>
      </c>
      <c r="AG6">
        <v>318.60000000000002</v>
      </c>
      <c r="AH6">
        <v>313.60000000000002</v>
      </c>
    </row>
    <row r="7" spans="1:34" x14ac:dyDescent="0.3">
      <c r="A7">
        <v>106</v>
      </c>
      <c r="B7">
        <v>276.3</v>
      </c>
      <c r="E7">
        <v>279.5</v>
      </c>
      <c r="F7">
        <v>277.39999999999998</v>
      </c>
      <c r="G7">
        <v>275.60000000000002</v>
      </c>
      <c r="H7">
        <v>271.89999999999998</v>
      </c>
      <c r="I7">
        <v>281.8</v>
      </c>
      <c r="J7">
        <v>271.5</v>
      </c>
      <c r="K7">
        <v>268.2</v>
      </c>
      <c r="L7">
        <v>272.60000000000002</v>
      </c>
      <c r="M7">
        <v>272.10000000000002</v>
      </c>
      <c r="N7">
        <v>273.10000000000002</v>
      </c>
      <c r="O7">
        <v>276.2</v>
      </c>
      <c r="P7">
        <v>279.2</v>
      </c>
      <c r="Q7">
        <v>273</v>
      </c>
      <c r="R7">
        <v>275.3</v>
      </c>
      <c r="S7">
        <v>276.5</v>
      </c>
      <c r="T7">
        <v>278.8</v>
      </c>
      <c r="U7">
        <v>279.10000000000002</v>
      </c>
      <c r="V7">
        <v>277</v>
      </c>
      <c r="W7">
        <v>281.60000000000002</v>
      </c>
      <c r="X7">
        <v>277.60000000000002</v>
      </c>
      <c r="Y7">
        <v>279.10000000000002</v>
      </c>
      <c r="Z7">
        <v>282</v>
      </c>
      <c r="AA7">
        <v>274.7</v>
      </c>
      <c r="AB7">
        <v>280.7</v>
      </c>
      <c r="AC7">
        <v>284.10000000000002</v>
      </c>
      <c r="AD7">
        <v>282.60000000000002</v>
      </c>
      <c r="AE7">
        <v>282.10000000000002</v>
      </c>
      <c r="AF7">
        <v>281.39999999999998</v>
      </c>
      <c r="AG7">
        <v>288.5</v>
      </c>
    </row>
    <row r="8" spans="1:34" x14ac:dyDescent="0.3">
      <c r="A8">
        <v>107</v>
      </c>
      <c r="B8">
        <v>292.7</v>
      </c>
      <c r="E8">
        <v>298.7</v>
      </c>
      <c r="F8">
        <v>294.2</v>
      </c>
      <c r="G8">
        <v>295</v>
      </c>
      <c r="H8">
        <v>295.7</v>
      </c>
      <c r="I8">
        <v>306.8</v>
      </c>
      <c r="J8">
        <v>290.7</v>
      </c>
      <c r="K8">
        <v>287.5</v>
      </c>
      <c r="L8">
        <v>290.7</v>
      </c>
      <c r="M8">
        <v>295.10000000000002</v>
      </c>
      <c r="N8">
        <v>299.39999999999998</v>
      </c>
      <c r="O8">
        <v>298</v>
      </c>
      <c r="P8">
        <v>301.3</v>
      </c>
      <c r="Q8">
        <v>292.10000000000002</v>
      </c>
      <c r="R8">
        <v>296.89999999999998</v>
      </c>
      <c r="S8">
        <v>296.89999999999998</v>
      </c>
      <c r="T8">
        <v>301.89999999999998</v>
      </c>
      <c r="U8">
        <v>307.7</v>
      </c>
      <c r="V8">
        <v>303.5</v>
      </c>
      <c r="W8">
        <v>310</v>
      </c>
      <c r="X8">
        <v>302.10000000000002</v>
      </c>
      <c r="Y8">
        <v>303.89999999999998</v>
      </c>
      <c r="Z8">
        <v>312</v>
      </c>
      <c r="AA8">
        <v>302.3</v>
      </c>
      <c r="AB8">
        <v>307.10000000000002</v>
      </c>
      <c r="AC8">
        <v>305.5</v>
      </c>
      <c r="AD8">
        <v>306.8</v>
      </c>
      <c r="AE8">
        <v>304</v>
      </c>
      <c r="AF8">
        <v>303.5</v>
      </c>
      <c r="AG8">
        <v>302.7</v>
      </c>
    </row>
    <row r="9" spans="1:34" x14ac:dyDescent="0.3">
      <c r="A9">
        <v>108</v>
      </c>
      <c r="B9">
        <v>237.5</v>
      </c>
      <c r="E9">
        <v>235.5</v>
      </c>
      <c r="F9">
        <v>236.3</v>
      </c>
      <c r="G9">
        <v>242.4</v>
      </c>
      <c r="H9">
        <v>237.8</v>
      </c>
      <c r="I9">
        <v>245.7</v>
      </c>
      <c r="J9">
        <v>244.9</v>
      </c>
      <c r="K9">
        <v>246.6</v>
      </c>
      <c r="L9">
        <v>249.3</v>
      </c>
      <c r="M9">
        <v>245.8</v>
      </c>
      <c r="N9">
        <v>245.3</v>
      </c>
      <c r="O9">
        <v>249.1</v>
      </c>
      <c r="P9">
        <v>250.5</v>
      </c>
      <c r="Q9">
        <v>249.1</v>
      </c>
      <c r="R9">
        <v>248.9</v>
      </c>
      <c r="S9">
        <v>249.8</v>
      </c>
      <c r="T9">
        <v>252.9</v>
      </c>
      <c r="U9">
        <v>252.8</v>
      </c>
      <c r="V9">
        <v>257.5</v>
      </c>
      <c r="W9">
        <v>259.39999999999998</v>
      </c>
      <c r="X9">
        <v>254.8</v>
      </c>
      <c r="Y9">
        <v>255.3</v>
      </c>
      <c r="Z9">
        <v>256.2</v>
      </c>
      <c r="AA9">
        <v>257.39999999999998</v>
      </c>
      <c r="AB9">
        <v>256.39999999999998</v>
      </c>
      <c r="AC9">
        <v>254.1</v>
      </c>
      <c r="AD9">
        <v>254.6</v>
      </c>
      <c r="AE9">
        <v>253.4</v>
      </c>
      <c r="AF9">
        <v>258.10000000000002</v>
      </c>
      <c r="AG9">
        <v>245.2</v>
      </c>
    </row>
    <row r="10" spans="1:34" x14ac:dyDescent="0.3">
      <c r="A10">
        <v>109</v>
      </c>
      <c r="B10">
        <v>304.60000000000002</v>
      </c>
      <c r="E10">
        <v>307.7</v>
      </c>
      <c r="F10">
        <v>306.8</v>
      </c>
      <c r="G10">
        <v>304.2</v>
      </c>
      <c r="H10">
        <v>303.60000000000002</v>
      </c>
      <c r="I10">
        <v>308.5</v>
      </c>
      <c r="J10">
        <v>297.2</v>
      </c>
      <c r="K10">
        <v>296.89999999999998</v>
      </c>
      <c r="L10">
        <v>299.7</v>
      </c>
      <c r="M10">
        <v>302.7</v>
      </c>
      <c r="N10">
        <v>297.39999999999998</v>
      </c>
      <c r="O10">
        <v>303.10000000000002</v>
      </c>
      <c r="P10">
        <v>307.89999999999998</v>
      </c>
      <c r="Q10">
        <v>293.60000000000002</v>
      </c>
      <c r="R10">
        <v>298.7</v>
      </c>
      <c r="S10">
        <v>298.8</v>
      </c>
      <c r="T10">
        <v>302.8</v>
      </c>
      <c r="U10">
        <v>307.2</v>
      </c>
      <c r="V10">
        <v>305.10000000000002</v>
      </c>
      <c r="W10">
        <v>312.10000000000002</v>
      </c>
      <c r="X10">
        <v>305.8</v>
      </c>
      <c r="Y10">
        <v>305.2</v>
      </c>
      <c r="Z10">
        <v>306.3</v>
      </c>
      <c r="AA10">
        <v>295.60000000000002</v>
      </c>
      <c r="AB10">
        <v>300.8</v>
      </c>
      <c r="AC10">
        <v>297.8</v>
      </c>
      <c r="AD10">
        <v>299.5</v>
      </c>
      <c r="AE10">
        <v>296.8</v>
      </c>
      <c r="AF10">
        <v>299.7</v>
      </c>
      <c r="AG10">
        <v>309.7</v>
      </c>
      <c r="AH10">
        <v>298.3</v>
      </c>
    </row>
    <row r="11" spans="1:34" x14ac:dyDescent="0.3">
      <c r="A11">
        <v>110</v>
      </c>
      <c r="B11">
        <v>327.2</v>
      </c>
      <c r="E11">
        <v>331.5</v>
      </c>
      <c r="F11">
        <v>325.39999999999998</v>
      </c>
      <c r="G11">
        <v>318.5</v>
      </c>
      <c r="H11">
        <v>323.89999999999998</v>
      </c>
      <c r="I11">
        <v>333.7</v>
      </c>
      <c r="J11">
        <v>320.10000000000002</v>
      </c>
      <c r="K11">
        <v>313.60000000000002</v>
      </c>
      <c r="L11">
        <v>323.89999999999998</v>
      </c>
      <c r="M11">
        <v>324.5</v>
      </c>
      <c r="N11">
        <v>322.5</v>
      </c>
      <c r="O11">
        <v>315.89999999999998</v>
      </c>
      <c r="P11">
        <v>326.8</v>
      </c>
      <c r="Q11">
        <v>320.5</v>
      </c>
      <c r="R11">
        <v>324.10000000000002</v>
      </c>
      <c r="S11">
        <v>321.5</v>
      </c>
      <c r="T11">
        <v>328.7</v>
      </c>
      <c r="U11">
        <v>328.9</v>
      </c>
      <c r="V11">
        <v>326.5</v>
      </c>
      <c r="W11">
        <v>329.7</v>
      </c>
      <c r="X11">
        <v>322.10000000000002</v>
      </c>
      <c r="Y11">
        <v>322.3</v>
      </c>
      <c r="Z11">
        <v>319.3</v>
      </c>
      <c r="AA11">
        <v>316.2</v>
      </c>
      <c r="AB11">
        <v>322.3</v>
      </c>
      <c r="AC11">
        <v>313.39999999999998</v>
      </c>
      <c r="AD11">
        <v>316.60000000000002</v>
      </c>
      <c r="AE11">
        <v>316.5</v>
      </c>
      <c r="AF11">
        <v>317.7</v>
      </c>
      <c r="AG11">
        <v>325.5</v>
      </c>
      <c r="AH11">
        <v>314.39999999999998</v>
      </c>
    </row>
    <row r="12" spans="1:34" x14ac:dyDescent="0.3">
      <c r="A12">
        <v>111</v>
      </c>
      <c r="B12">
        <v>340.3</v>
      </c>
      <c r="E12">
        <v>330.3</v>
      </c>
      <c r="F12">
        <v>329</v>
      </c>
      <c r="G12">
        <v>328.9</v>
      </c>
      <c r="H12">
        <v>328.7</v>
      </c>
      <c r="I12">
        <v>338.2</v>
      </c>
      <c r="J12">
        <v>344.3</v>
      </c>
      <c r="K12">
        <v>335.6</v>
      </c>
      <c r="L12">
        <v>334.7</v>
      </c>
      <c r="M12">
        <v>330.5</v>
      </c>
      <c r="N12">
        <v>335.6</v>
      </c>
      <c r="O12">
        <v>337.4</v>
      </c>
      <c r="P12">
        <v>338.1</v>
      </c>
      <c r="Q12">
        <v>328.7</v>
      </c>
      <c r="R12">
        <v>332.9</v>
      </c>
      <c r="S12">
        <v>336.3</v>
      </c>
      <c r="T12">
        <v>335.7</v>
      </c>
      <c r="U12">
        <v>334.5</v>
      </c>
      <c r="V12">
        <v>341.5</v>
      </c>
      <c r="W12">
        <v>342.9</v>
      </c>
      <c r="X12">
        <v>335.5</v>
      </c>
      <c r="Y12">
        <v>334.3</v>
      </c>
      <c r="Z12">
        <v>341</v>
      </c>
      <c r="AA12">
        <v>342.1</v>
      </c>
      <c r="AB12">
        <v>340.8</v>
      </c>
      <c r="AC12">
        <v>341.9</v>
      </c>
      <c r="AD12">
        <v>343.2</v>
      </c>
      <c r="AE12">
        <v>342.3</v>
      </c>
      <c r="AF12">
        <v>338.5</v>
      </c>
      <c r="AG12">
        <v>343.3</v>
      </c>
    </row>
    <row r="13" spans="1:34" x14ac:dyDescent="0.3">
      <c r="A13">
        <v>112</v>
      </c>
      <c r="B13">
        <v>299.3</v>
      </c>
      <c r="E13">
        <v>305.89999999999998</v>
      </c>
      <c r="F13">
        <v>300.60000000000002</v>
      </c>
      <c r="G13">
        <v>297.3</v>
      </c>
      <c r="H13">
        <v>299.7</v>
      </c>
      <c r="I13">
        <v>309.3</v>
      </c>
      <c r="J13">
        <v>302.39999999999998</v>
      </c>
      <c r="K13">
        <v>299.8</v>
      </c>
      <c r="L13">
        <v>301</v>
      </c>
      <c r="M13">
        <v>305.7</v>
      </c>
      <c r="N13">
        <v>306.7</v>
      </c>
      <c r="O13">
        <v>308.7</v>
      </c>
      <c r="P13">
        <v>310</v>
      </c>
      <c r="Q13">
        <v>300.89999999999998</v>
      </c>
      <c r="R13">
        <v>305.7</v>
      </c>
      <c r="S13">
        <v>307.60000000000002</v>
      </c>
      <c r="T13">
        <v>305.89999999999998</v>
      </c>
      <c r="U13">
        <v>307.2</v>
      </c>
      <c r="V13">
        <v>305.2</v>
      </c>
      <c r="W13">
        <v>308</v>
      </c>
      <c r="X13">
        <v>307</v>
      </c>
      <c r="Y13">
        <v>302.7</v>
      </c>
      <c r="Z13">
        <v>305.5</v>
      </c>
      <c r="AA13">
        <v>304.7</v>
      </c>
      <c r="AB13">
        <v>302.89999999999998</v>
      </c>
      <c r="AC13">
        <v>303.89999999999998</v>
      </c>
      <c r="AD13">
        <v>307.7</v>
      </c>
      <c r="AE13">
        <v>301.2</v>
      </c>
      <c r="AF13">
        <v>307.60000000000002</v>
      </c>
      <c r="AG13">
        <v>309.10000000000002</v>
      </c>
      <c r="AH13">
        <v>311.10000000000002</v>
      </c>
    </row>
    <row r="14" spans="1:34" x14ac:dyDescent="0.3">
      <c r="A14">
        <v>113</v>
      </c>
      <c r="B14">
        <v>548.20000000000005</v>
      </c>
      <c r="E14">
        <v>547.9</v>
      </c>
      <c r="F14">
        <v>541.4</v>
      </c>
      <c r="G14">
        <v>549.29999999999995</v>
      </c>
      <c r="H14">
        <v>529.20000000000005</v>
      </c>
      <c r="I14">
        <v>559.4</v>
      </c>
      <c r="J14">
        <v>540.29999999999995</v>
      </c>
      <c r="K14">
        <v>549.4</v>
      </c>
      <c r="L14">
        <v>553</v>
      </c>
      <c r="M14">
        <v>557.1</v>
      </c>
      <c r="N14">
        <v>554.79999999999995</v>
      </c>
      <c r="O14">
        <v>559.70000000000005</v>
      </c>
      <c r="P14">
        <v>563.70000000000005</v>
      </c>
      <c r="Q14">
        <v>557.9</v>
      </c>
      <c r="R14">
        <v>564.6</v>
      </c>
      <c r="S14">
        <v>565.20000000000005</v>
      </c>
      <c r="T14">
        <v>573.5</v>
      </c>
      <c r="U14">
        <v>547.5</v>
      </c>
      <c r="V14">
        <v>558.70000000000005</v>
      </c>
      <c r="W14">
        <v>570.79999999999995</v>
      </c>
      <c r="X14">
        <v>562.20000000000005</v>
      </c>
      <c r="Y14">
        <v>565.1</v>
      </c>
      <c r="Z14">
        <v>575.6</v>
      </c>
      <c r="AA14">
        <v>565.70000000000005</v>
      </c>
      <c r="AB14">
        <v>572.4</v>
      </c>
      <c r="AC14">
        <v>575.29999999999995</v>
      </c>
      <c r="AD14">
        <v>578.20000000000005</v>
      </c>
      <c r="AE14">
        <v>571.29999999999995</v>
      </c>
      <c r="AF14">
        <v>570.5</v>
      </c>
      <c r="AG14">
        <v>555.4</v>
      </c>
    </row>
    <row r="15" spans="1:34" x14ac:dyDescent="0.3">
      <c r="A15">
        <v>114</v>
      </c>
      <c r="B15">
        <v>554.1</v>
      </c>
      <c r="E15">
        <v>514.1</v>
      </c>
      <c r="F15">
        <v>525.70000000000005</v>
      </c>
      <c r="G15">
        <v>510.7</v>
      </c>
      <c r="H15">
        <v>501.6</v>
      </c>
      <c r="I15">
        <v>539.9</v>
      </c>
      <c r="J15">
        <v>536.6</v>
      </c>
      <c r="K15">
        <v>541.5</v>
      </c>
      <c r="L15">
        <v>541</v>
      </c>
      <c r="M15">
        <v>542.9</v>
      </c>
      <c r="N15">
        <v>548.70000000000005</v>
      </c>
      <c r="O15">
        <v>545.70000000000005</v>
      </c>
      <c r="P15">
        <v>555.79999999999995</v>
      </c>
      <c r="Q15">
        <v>558.70000000000005</v>
      </c>
      <c r="R15">
        <v>552.70000000000005</v>
      </c>
      <c r="S15">
        <v>559.1</v>
      </c>
      <c r="T15">
        <v>560.1</v>
      </c>
      <c r="U15">
        <v>558.20000000000005</v>
      </c>
      <c r="V15">
        <v>561.6</v>
      </c>
      <c r="W15">
        <v>562.79999999999995</v>
      </c>
      <c r="X15">
        <v>565.6</v>
      </c>
      <c r="Y15">
        <v>569.29999999999995</v>
      </c>
      <c r="Z15">
        <v>567.5</v>
      </c>
      <c r="AA15">
        <v>569.20000000000005</v>
      </c>
      <c r="AB15">
        <v>570.9</v>
      </c>
      <c r="AC15">
        <v>570.9</v>
      </c>
      <c r="AD15">
        <v>556.1</v>
      </c>
      <c r="AE15">
        <v>569.20000000000005</v>
      </c>
      <c r="AF15">
        <v>573.6</v>
      </c>
      <c r="AG15">
        <v>550.1</v>
      </c>
    </row>
    <row r="16" spans="1:34" x14ac:dyDescent="0.3">
      <c r="A16">
        <v>115</v>
      </c>
      <c r="B16">
        <v>515.70000000000005</v>
      </c>
      <c r="E16">
        <v>503.5</v>
      </c>
      <c r="F16">
        <v>505.4</v>
      </c>
      <c r="G16">
        <v>515.20000000000005</v>
      </c>
      <c r="H16">
        <v>503.7</v>
      </c>
      <c r="I16">
        <v>520.79999999999995</v>
      </c>
      <c r="J16">
        <v>497.2</v>
      </c>
      <c r="K16">
        <v>495.2</v>
      </c>
      <c r="L16">
        <v>491</v>
      </c>
      <c r="M16">
        <v>492.8</v>
      </c>
      <c r="N16">
        <v>493.3</v>
      </c>
      <c r="O16">
        <v>496.4</v>
      </c>
      <c r="P16">
        <v>498.6</v>
      </c>
      <c r="Q16">
        <v>486.1</v>
      </c>
      <c r="R16">
        <v>495.4</v>
      </c>
      <c r="S16">
        <v>486.3</v>
      </c>
      <c r="T16">
        <v>491.9</v>
      </c>
      <c r="U16">
        <v>494.4</v>
      </c>
      <c r="V16">
        <v>492.5</v>
      </c>
      <c r="W16">
        <v>500.9</v>
      </c>
      <c r="X16">
        <v>488.1</v>
      </c>
      <c r="Y16">
        <v>488.6</v>
      </c>
      <c r="Z16">
        <v>488.2</v>
      </c>
      <c r="AA16">
        <v>484.6</v>
      </c>
      <c r="AB16">
        <v>489.3</v>
      </c>
      <c r="AC16">
        <v>489.5</v>
      </c>
      <c r="AD16">
        <v>485.6</v>
      </c>
      <c r="AE16">
        <v>484.4</v>
      </c>
      <c r="AF16">
        <v>490.1</v>
      </c>
      <c r="AG16">
        <v>472.1</v>
      </c>
    </row>
    <row r="17" spans="1:34" x14ac:dyDescent="0.3">
      <c r="A17">
        <v>116</v>
      </c>
      <c r="B17">
        <v>560.20000000000005</v>
      </c>
      <c r="E17">
        <v>531.29999999999995</v>
      </c>
      <c r="F17">
        <v>542.70000000000005</v>
      </c>
      <c r="G17">
        <v>548.4</v>
      </c>
      <c r="H17">
        <v>548.1</v>
      </c>
      <c r="I17">
        <v>560.29999999999995</v>
      </c>
      <c r="J17">
        <v>537.70000000000005</v>
      </c>
      <c r="K17">
        <v>528.4</v>
      </c>
      <c r="L17">
        <v>533.4</v>
      </c>
      <c r="M17">
        <v>525.9</v>
      </c>
      <c r="N17">
        <v>529.5</v>
      </c>
      <c r="O17">
        <v>534.6</v>
      </c>
      <c r="P17">
        <v>536.5</v>
      </c>
      <c r="Q17">
        <v>520.6</v>
      </c>
      <c r="R17">
        <v>532.79999999999995</v>
      </c>
      <c r="S17">
        <v>530.79999999999995</v>
      </c>
      <c r="T17">
        <v>537.4</v>
      </c>
      <c r="U17">
        <v>536.79999999999995</v>
      </c>
      <c r="V17">
        <v>534.70000000000005</v>
      </c>
      <c r="W17">
        <v>548.79999999999995</v>
      </c>
      <c r="X17">
        <v>534.20000000000005</v>
      </c>
      <c r="Y17">
        <v>540</v>
      </c>
      <c r="Z17">
        <v>546.70000000000005</v>
      </c>
      <c r="AA17">
        <v>522.70000000000005</v>
      </c>
      <c r="AB17">
        <v>535.9</v>
      </c>
      <c r="AC17">
        <v>531.9</v>
      </c>
      <c r="AD17">
        <v>530.70000000000005</v>
      </c>
      <c r="AE17">
        <v>526.5</v>
      </c>
      <c r="AF17">
        <v>524.79999999999995</v>
      </c>
      <c r="AG17">
        <v>534.70000000000005</v>
      </c>
    </row>
    <row r="18" spans="1:34" x14ac:dyDescent="0.3">
      <c r="A18">
        <v>117</v>
      </c>
      <c r="B18">
        <v>566</v>
      </c>
      <c r="E18">
        <v>539.9</v>
      </c>
      <c r="F18">
        <v>547.79999999999995</v>
      </c>
      <c r="G18">
        <v>554.9</v>
      </c>
      <c r="H18">
        <v>551.29999999999995</v>
      </c>
      <c r="I18">
        <v>562.70000000000005</v>
      </c>
      <c r="J18">
        <v>549.9</v>
      </c>
      <c r="K18">
        <v>555.5</v>
      </c>
      <c r="L18">
        <v>559.5</v>
      </c>
      <c r="M18">
        <v>560.20000000000005</v>
      </c>
      <c r="N18">
        <v>557.6</v>
      </c>
      <c r="O18">
        <v>566.20000000000005</v>
      </c>
      <c r="P18">
        <v>571.20000000000005</v>
      </c>
      <c r="Q18">
        <v>562.79999999999995</v>
      </c>
      <c r="R18">
        <v>570.6</v>
      </c>
      <c r="S18">
        <v>563.20000000000005</v>
      </c>
      <c r="T18">
        <v>570.5</v>
      </c>
      <c r="U18">
        <v>568.1</v>
      </c>
      <c r="V18">
        <v>566.79999999999995</v>
      </c>
      <c r="W18">
        <v>566.5</v>
      </c>
      <c r="X18">
        <v>558.20000000000005</v>
      </c>
      <c r="Y18">
        <v>553.79999999999995</v>
      </c>
      <c r="Z18">
        <v>573.4</v>
      </c>
      <c r="AA18">
        <v>562.4</v>
      </c>
      <c r="AB18">
        <v>568.20000000000005</v>
      </c>
      <c r="AC18">
        <v>569.70000000000005</v>
      </c>
      <c r="AD18">
        <v>571.20000000000005</v>
      </c>
      <c r="AE18">
        <v>566.20000000000005</v>
      </c>
      <c r="AF18">
        <v>562.29999999999995</v>
      </c>
      <c r="AG18">
        <v>549.9</v>
      </c>
    </row>
    <row r="19" spans="1:34" x14ac:dyDescent="0.3">
      <c r="A19">
        <v>118</v>
      </c>
      <c r="B19">
        <v>521.6</v>
      </c>
      <c r="E19">
        <v>509.8</v>
      </c>
      <c r="F19">
        <v>517.1</v>
      </c>
      <c r="G19">
        <v>529.29999999999995</v>
      </c>
      <c r="H19">
        <v>526.6</v>
      </c>
      <c r="I19">
        <v>539.20000000000005</v>
      </c>
      <c r="J19">
        <v>522.5</v>
      </c>
      <c r="K19">
        <v>525.20000000000005</v>
      </c>
      <c r="L19">
        <v>525.6</v>
      </c>
      <c r="M19">
        <v>526.20000000000005</v>
      </c>
      <c r="N19">
        <v>526.1</v>
      </c>
      <c r="O19">
        <v>531.9</v>
      </c>
      <c r="P19">
        <v>532.1</v>
      </c>
      <c r="Q19">
        <v>527.5</v>
      </c>
      <c r="R19">
        <v>535.20000000000005</v>
      </c>
      <c r="S19">
        <v>531.70000000000005</v>
      </c>
      <c r="T19">
        <v>534.1</v>
      </c>
      <c r="U19">
        <v>532.4</v>
      </c>
      <c r="V19">
        <v>531.29999999999995</v>
      </c>
      <c r="W19">
        <v>543.20000000000005</v>
      </c>
      <c r="X19">
        <v>530.5</v>
      </c>
      <c r="Y19">
        <v>524.1</v>
      </c>
      <c r="Z19">
        <v>545.4</v>
      </c>
      <c r="AA19">
        <v>535.70000000000005</v>
      </c>
      <c r="AB19">
        <v>537.5</v>
      </c>
      <c r="AC19">
        <v>536.1</v>
      </c>
      <c r="AD19">
        <v>536.9</v>
      </c>
      <c r="AE19">
        <v>535.9</v>
      </c>
      <c r="AF19">
        <v>532.4</v>
      </c>
      <c r="AG19">
        <v>579.20000000000005</v>
      </c>
    </row>
    <row r="20" spans="1:34" x14ac:dyDescent="0.3">
      <c r="A20">
        <v>119</v>
      </c>
      <c r="B20">
        <v>625.79999999999995</v>
      </c>
      <c r="E20">
        <v>585.1</v>
      </c>
      <c r="F20">
        <v>591.1</v>
      </c>
      <c r="G20">
        <v>605.6</v>
      </c>
      <c r="H20">
        <v>607.4</v>
      </c>
      <c r="I20">
        <v>619.20000000000005</v>
      </c>
      <c r="J20">
        <v>591</v>
      </c>
      <c r="K20">
        <v>595.6</v>
      </c>
      <c r="L20">
        <v>597.20000000000005</v>
      </c>
      <c r="M20">
        <v>595.70000000000005</v>
      </c>
      <c r="N20">
        <v>598.29999999999995</v>
      </c>
      <c r="O20">
        <v>599.9</v>
      </c>
      <c r="P20">
        <v>606.20000000000005</v>
      </c>
      <c r="Q20">
        <v>588.9</v>
      </c>
      <c r="R20">
        <v>592.70000000000005</v>
      </c>
      <c r="S20">
        <v>592</v>
      </c>
      <c r="T20">
        <v>592.20000000000005</v>
      </c>
      <c r="U20">
        <v>593.9</v>
      </c>
      <c r="V20">
        <v>594.79999999999995</v>
      </c>
      <c r="W20">
        <v>602.70000000000005</v>
      </c>
      <c r="X20">
        <v>589.1</v>
      </c>
      <c r="Y20">
        <v>595.9</v>
      </c>
      <c r="Z20">
        <v>604.9</v>
      </c>
      <c r="AA20">
        <v>578.6</v>
      </c>
      <c r="AB20">
        <v>592.20000000000005</v>
      </c>
      <c r="AC20">
        <v>598</v>
      </c>
      <c r="AD20">
        <v>580.5</v>
      </c>
      <c r="AE20">
        <v>592</v>
      </c>
      <c r="AF20">
        <v>587.20000000000005</v>
      </c>
      <c r="AG20">
        <v>593.70000000000005</v>
      </c>
    </row>
    <row r="21" spans="1:34" x14ac:dyDescent="0.3">
      <c r="A21">
        <v>120</v>
      </c>
      <c r="B21">
        <v>562.5</v>
      </c>
      <c r="E21">
        <v>522.20000000000005</v>
      </c>
      <c r="F21">
        <v>534.5</v>
      </c>
      <c r="G21">
        <v>539.5</v>
      </c>
      <c r="H21">
        <v>536.5</v>
      </c>
      <c r="I21">
        <v>548.70000000000005</v>
      </c>
      <c r="J21">
        <v>540.79999999999995</v>
      </c>
      <c r="K21">
        <v>531.20000000000005</v>
      </c>
      <c r="L21">
        <v>533.9</v>
      </c>
      <c r="M21">
        <v>540.79999999999995</v>
      </c>
      <c r="N21">
        <v>544.5</v>
      </c>
      <c r="O21">
        <v>540.29999999999995</v>
      </c>
      <c r="P21">
        <v>545.4</v>
      </c>
      <c r="Q21">
        <v>547.1</v>
      </c>
      <c r="R21">
        <v>539.70000000000005</v>
      </c>
      <c r="S21">
        <v>537.4</v>
      </c>
      <c r="T21">
        <v>547.70000000000005</v>
      </c>
      <c r="U21">
        <v>544.79999999999995</v>
      </c>
      <c r="V21">
        <v>551.4</v>
      </c>
      <c r="W21">
        <v>556.70000000000005</v>
      </c>
      <c r="X21">
        <v>548</v>
      </c>
      <c r="Y21">
        <v>546.70000000000005</v>
      </c>
      <c r="Z21">
        <v>547.20000000000005</v>
      </c>
      <c r="AA21">
        <v>547.9</v>
      </c>
      <c r="AB21">
        <v>549.1</v>
      </c>
      <c r="AC21">
        <v>552.70000000000005</v>
      </c>
      <c r="AD21">
        <v>534.5</v>
      </c>
      <c r="AE21">
        <v>547.4</v>
      </c>
      <c r="AF21">
        <v>541.9</v>
      </c>
      <c r="AG21">
        <v>549.9</v>
      </c>
      <c r="AH21">
        <v>547.6</v>
      </c>
    </row>
    <row r="22" spans="1:34" x14ac:dyDescent="0.3">
      <c r="A22">
        <v>121</v>
      </c>
      <c r="B22">
        <v>651.70000000000005</v>
      </c>
      <c r="E22">
        <v>627.70000000000005</v>
      </c>
      <c r="F22">
        <v>620.70000000000005</v>
      </c>
      <c r="G22">
        <v>629.1</v>
      </c>
      <c r="H22">
        <v>614.70000000000005</v>
      </c>
      <c r="I22">
        <v>637.1</v>
      </c>
      <c r="J22">
        <v>611.9</v>
      </c>
      <c r="K22">
        <v>610.4</v>
      </c>
      <c r="L22">
        <v>618</v>
      </c>
      <c r="M22">
        <v>621.79999999999995</v>
      </c>
      <c r="N22">
        <v>617.29999999999995</v>
      </c>
      <c r="O22">
        <v>606.5</v>
      </c>
      <c r="P22">
        <v>625.1</v>
      </c>
      <c r="Q22">
        <v>609.70000000000005</v>
      </c>
      <c r="R22">
        <v>620.20000000000005</v>
      </c>
      <c r="S22">
        <v>615.1</v>
      </c>
      <c r="T22">
        <v>624.6</v>
      </c>
      <c r="U22">
        <v>611.5</v>
      </c>
      <c r="V22">
        <v>615.79999999999995</v>
      </c>
      <c r="W22">
        <v>620.6</v>
      </c>
      <c r="X22">
        <v>613.5</v>
      </c>
      <c r="Y22">
        <v>617.1</v>
      </c>
      <c r="Z22">
        <v>630.70000000000005</v>
      </c>
      <c r="AA22">
        <v>614.4</v>
      </c>
      <c r="AB22">
        <v>621.79999999999995</v>
      </c>
      <c r="AC22">
        <v>622.6</v>
      </c>
      <c r="AD22">
        <v>623.9</v>
      </c>
      <c r="AE22">
        <v>622.20000000000005</v>
      </c>
      <c r="AF22">
        <v>623.79999999999995</v>
      </c>
      <c r="AG22">
        <v>606.20000000000005</v>
      </c>
    </row>
    <row r="23" spans="1:34" x14ac:dyDescent="0.3">
      <c r="A23">
        <v>122</v>
      </c>
      <c r="B23">
        <v>620.6</v>
      </c>
      <c r="E23">
        <v>583.9</v>
      </c>
      <c r="F23">
        <v>585.79999999999995</v>
      </c>
      <c r="G23">
        <v>602.79999999999995</v>
      </c>
      <c r="H23">
        <v>594.20000000000005</v>
      </c>
      <c r="I23">
        <v>607.79999999999995</v>
      </c>
      <c r="J23">
        <v>603.29999999999995</v>
      </c>
      <c r="K23">
        <v>600.29999999999995</v>
      </c>
      <c r="L23">
        <v>603.70000000000005</v>
      </c>
      <c r="M23">
        <v>595.70000000000005</v>
      </c>
      <c r="N23">
        <v>602</v>
      </c>
      <c r="O23">
        <v>601.70000000000005</v>
      </c>
      <c r="P23">
        <v>610</v>
      </c>
      <c r="Q23">
        <v>606.70000000000005</v>
      </c>
      <c r="R23">
        <v>594.5</v>
      </c>
      <c r="S23">
        <v>608.79999999999995</v>
      </c>
      <c r="T23">
        <v>607.4</v>
      </c>
      <c r="U23">
        <v>607.29999999999995</v>
      </c>
      <c r="V23">
        <v>611.1</v>
      </c>
      <c r="W23">
        <v>614.1</v>
      </c>
      <c r="X23">
        <v>613.70000000000005</v>
      </c>
      <c r="Y23">
        <v>590.29999999999995</v>
      </c>
      <c r="Z23">
        <v>610.20000000000005</v>
      </c>
      <c r="AA23">
        <v>611.20000000000005</v>
      </c>
      <c r="AB23">
        <v>608.5</v>
      </c>
      <c r="AC23">
        <v>609.29999999999995</v>
      </c>
      <c r="AD23">
        <v>611.1</v>
      </c>
      <c r="AE23">
        <v>609.29999999999995</v>
      </c>
      <c r="AF23">
        <v>609.1</v>
      </c>
      <c r="AG23">
        <v>595.5</v>
      </c>
      <c r="AH23">
        <v>608.70000000000005</v>
      </c>
    </row>
    <row r="24" spans="1:34" x14ac:dyDescent="0.3">
      <c r="A24">
        <v>123</v>
      </c>
      <c r="B24">
        <v>606.5</v>
      </c>
      <c r="E24">
        <v>581</v>
      </c>
      <c r="F24">
        <v>574.9</v>
      </c>
      <c r="G24">
        <v>579.5</v>
      </c>
      <c r="H24">
        <v>576.20000000000005</v>
      </c>
      <c r="I24">
        <v>584.9</v>
      </c>
      <c r="J24">
        <v>557.70000000000005</v>
      </c>
      <c r="K24">
        <v>568.20000000000005</v>
      </c>
      <c r="L24">
        <v>566.9</v>
      </c>
      <c r="M24">
        <v>571.29999999999995</v>
      </c>
      <c r="N24">
        <v>570.4</v>
      </c>
      <c r="O24">
        <v>571.1</v>
      </c>
      <c r="P24">
        <v>577.4</v>
      </c>
      <c r="Q24">
        <v>565.1</v>
      </c>
      <c r="R24">
        <v>561.6</v>
      </c>
      <c r="S24">
        <v>566.9</v>
      </c>
      <c r="T24">
        <v>566.6</v>
      </c>
      <c r="U24">
        <v>560.70000000000005</v>
      </c>
      <c r="V24">
        <v>564.9</v>
      </c>
      <c r="W24">
        <v>568</v>
      </c>
      <c r="X24">
        <v>556.79999999999995</v>
      </c>
      <c r="Y24">
        <v>562.4</v>
      </c>
      <c r="Z24">
        <v>561.20000000000005</v>
      </c>
      <c r="AA24">
        <v>555.70000000000005</v>
      </c>
      <c r="AB24">
        <v>563.1</v>
      </c>
      <c r="AC24">
        <v>558.29999999999995</v>
      </c>
      <c r="AD24">
        <v>556.20000000000005</v>
      </c>
      <c r="AE24">
        <v>560.6</v>
      </c>
      <c r="AF24">
        <v>558</v>
      </c>
      <c r="AG24">
        <v>554.6</v>
      </c>
    </row>
    <row r="25" spans="1:34" x14ac:dyDescent="0.3">
      <c r="A25">
        <v>124</v>
      </c>
      <c r="B25">
        <v>527.5</v>
      </c>
      <c r="E25">
        <v>491.9</v>
      </c>
      <c r="F25">
        <v>507.1</v>
      </c>
      <c r="G25">
        <v>507.8</v>
      </c>
      <c r="H25">
        <v>508.1</v>
      </c>
      <c r="I25">
        <v>515</v>
      </c>
      <c r="J25">
        <v>488.2</v>
      </c>
      <c r="K25">
        <v>489.2</v>
      </c>
      <c r="L25">
        <v>491.9</v>
      </c>
      <c r="M25">
        <v>492.3</v>
      </c>
      <c r="N25">
        <v>493.1</v>
      </c>
      <c r="O25">
        <v>488.5</v>
      </c>
      <c r="P25">
        <v>496.1</v>
      </c>
      <c r="Q25">
        <v>493.7</v>
      </c>
      <c r="R25">
        <v>498.9</v>
      </c>
      <c r="S25">
        <v>492</v>
      </c>
      <c r="T25">
        <v>498.7</v>
      </c>
      <c r="U25">
        <v>498.2</v>
      </c>
      <c r="V25">
        <v>494.5</v>
      </c>
      <c r="W25">
        <v>504</v>
      </c>
      <c r="X25">
        <v>496.5</v>
      </c>
      <c r="Y25">
        <v>598.5</v>
      </c>
      <c r="Z25">
        <v>512</v>
      </c>
      <c r="AA25">
        <v>501.5</v>
      </c>
      <c r="AB25">
        <v>506.3</v>
      </c>
      <c r="AC25">
        <v>507.4</v>
      </c>
      <c r="AD25">
        <v>507.7</v>
      </c>
      <c r="AE25">
        <v>505</v>
      </c>
      <c r="AF25">
        <v>504.6</v>
      </c>
      <c r="AG25">
        <v>508.6</v>
      </c>
    </row>
    <row r="26" spans="1:34" x14ac:dyDescent="0.3">
      <c r="A26">
        <v>125</v>
      </c>
      <c r="B26">
        <v>567.1</v>
      </c>
      <c r="E26">
        <v>526.20000000000005</v>
      </c>
      <c r="F26">
        <v>541.20000000000005</v>
      </c>
      <c r="G26">
        <v>555.4</v>
      </c>
      <c r="H26">
        <v>550.5</v>
      </c>
      <c r="I26">
        <v>569.6</v>
      </c>
      <c r="J26">
        <v>543.6</v>
      </c>
      <c r="K26">
        <v>549</v>
      </c>
      <c r="L26">
        <v>550.20000000000005</v>
      </c>
      <c r="M26">
        <v>550.29999999999995</v>
      </c>
      <c r="N26">
        <v>548.6</v>
      </c>
      <c r="O26">
        <v>554.6</v>
      </c>
      <c r="P26">
        <v>557.79999999999995</v>
      </c>
      <c r="Q26">
        <v>547</v>
      </c>
      <c r="R26">
        <v>555.5</v>
      </c>
      <c r="S26">
        <v>552</v>
      </c>
      <c r="T26">
        <v>561.5</v>
      </c>
      <c r="U26">
        <v>558.29999999999995</v>
      </c>
      <c r="V26">
        <v>557.5</v>
      </c>
      <c r="W26">
        <v>567.29999999999995</v>
      </c>
      <c r="X26">
        <v>548.70000000000005</v>
      </c>
      <c r="Y26">
        <v>543.4</v>
      </c>
      <c r="Z26">
        <v>567.9</v>
      </c>
      <c r="AA26">
        <v>557.6</v>
      </c>
      <c r="AB26">
        <v>562</v>
      </c>
      <c r="AC26">
        <v>564.4</v>
      </c>
      <c r="AD26">
        <v>562.5</v>
      </c>
      <c r="AE26">
        <v>562</v>
      </c>
      <c r="AF26">
        <v>561.79999999999995</v>
      </c>
      <c r="AG26">
        <v>566.6</v>
      </c>
      <c r="AH26">
        <v>552.79999999999995</v>
      </c>
    </row>
    <row r="27" spans="1:34" x14ac:dyDescent="0.3">
      <c r="A27">
        <v>126</v>
      </c>
      <c r="B27">
        <v>521.1</v>
      </c>
      <c r="E27">
        <v>526.6</v>
      </c>
      <c r="F27">
        <v>518.1</v>
      </c>
      <c r="G27">
        <v>516.6</v>
      </c>
      <c r="H27">
        <v>517.5</v>
      </c>
      <c r="I27">
        <v>525.20000000000005</v>
      </c>
      <c r="J27">
        <v>502.4</v>
      </c>
      <c r="K27">
        <v>498.2</v>
      </c>
      <c r="L27">
        <v>502.5</v>
      </c>
      <c r="M27">
        <v>505.4</v>
      </c>
      <c r="N27">
        <v>500.6</v>
      </c>
      <c r="O27">
        <v>505.1</v>
      </c>
      <c r="P27">
        <v>508.7</v>
      </c>
      <c r="Q27">
        <v>496.9</v>
      </c>
      <c r="R27">
        <v>504.2</v>
      </c>
      <c r="S27">
        <v>501.1</v>
      </c>
      <c r="T27">
        <v>506.7</v>
      </c>
      <c r="U27">
        <v>505.6</v>
      </c>
      <c r="V27">
        <v>503</v>
      </c>
      <c r="W27">
        <v>513.6</v>
      </c>
      <c r="X27">
        <v>496.4</v>
      </c>
      <c r="Y27">
        <v>495.9</v>
      </c>
      <c r="Z27">
        <v>493.4</v>
      </c>
      <c r="AA27">
        <v>488.6</v>
      </c>
      <c r="AB27">
        <v>495.4</v>
      </c>
      <c r="AC27">
        <v>496.7</v>
      </c>
      <c r="AD27">
        <v>498.2</v>
      </c>
      <c r="AE27">
        <v>494.7</v>
      </c>
      <c r="AF27">
        <v>493.8</v>
      </c>
      <c r="AG27">
        <v>498.3</v>
      </c>
    </row>
    <row r="28" spans="1:34" x14ac:dyDescent="0.3">
      <c r="A28">
        <v>127</v>
      </c>
      <c r="B28">
        <v>548</v>
      </c>
      <c r="E28">
        <v>545.4</v>
      </c>
      <c r="F28">
        <v>536.79999999999995</v>
      </c>
      <c r="G28">
        <v>542.5</v>
      </c>
      <c r="H28">
        <v>541.70000000000005</v>
      </c>
      <c r="I28">
        <v>551.20000000000005</v>
      </c>
      <c r="J28">
        <v>538.29999999999995</v>
      </c>
      <c r="K28">
        <v>539.9</v>
      </c>
      <c r="L28">
        <v>542.1</v>
      </c>
      <c r="M28">
        <v>536.70000000000005</v>
      </c>
      <c r="N28">
        <v>539.20000000000005</v>
      </c>
      <c r="O28">
        <v>536.6</v>
      </c>
      <c r="P28">
        <v>548.1</v>
      </c>
      <c r="Q28">
        <v>542</v>
      </c>
      <c r="R28">
        <v>541</v>
      </c>
      <c r="S28">
        <v>545.79999999999995</v>
      </c>
      <c r="T28">
        <v>543.20000000000005</v>
      </c>
      <c r="U28">
        <v>542.1</v>
      </c>
      <c r="V28">
        <v>543.20000000000005</v>
      </c>
      <c r="W28">
        <v>550</v>
      </c>
      <c r="X28">
        <v>550.4</v>
      </c>
      <c r="Y28">
        <v>544.4</v>
      </c>
      <c r="Z28">
        <v>549.1</v>
      </c>
      <c r="AA28">
        <v>551.4</v>
      </c>
      <c r="AB28">
        <v>549.29999999999995</v>
      </c>
      <c r="AC28">
        <v>549.9</v>
      </c>
      <c r="AD28">
        <v>535.4</v>
      </c>
      <c r="AE28">
        <v>521.20000000000005</v>
      </c>
      <c r="AF28">
        <v>508.2</v>
      </c>
      <c r="AG28">
        <v>500.4</v>
      </c>
      <c r="AH28">
        <v>488.3</v>
      </c>
    </row>
    <row r="29" spans="1:34" x14ac:dyDescent="0.3">
      <c r="A29">
        <v>128</v>
      </c>
      <c r="B29">
        <v>581.9</v>
      </c>
      <c r="E29">
        <v>560.20000000000005</v>
      </c>
      <c r="F29">
        <v>566.70000000000005</v>
      </c>
      <c r="G29">
        <v>579.1</v>
      </c>
      <c r="H29">
        <v>570.1</v>
      </c>
      <c r="I29">
        <v>580.79999999999995</v>
      </c>
      <c r="J29">
        <v>566.9</v>
      </c>
      <c r="K29">
        <v>562.9</v>
      </c>
      <c r="L29">
        <v>569</v>
      </c>
      <c r="M29">
        <v>567</v>
      </c>
      <c r="N29">
        <v>568.29999999999995</v>
      </c>
      <c r="O29">
        <v>572.1</v>
      </c>
      <c r="P29">
        <v>579.1</v>
      </c>
      <c r="Q29">
        <v>567.79999999999995</v>
      </c>
      <c r="R29">
        <v>571.70000000000005</v>
      </c>
      <c r="S29">
        <v>574.70000000000005</v>
      </c>
      <c r="T29">
        <v>582.9</v>
      </c>
      <c r="U29">
        <v>583.1</v>
      </c>
      <c r="V29">
        <v>578.6</v>
      </c>
      <c r="W29">
        <v>578.20000000000005</v>
      </c>
      <c r="X29">
        <v>574.29999999999995</v>
      </c>
      <c r="Y29">
        <v>572.6</v>
      </c>
      <c r="Z29">
        <v>583.5</v>
      </c>
      <c r="AA29">
        <v>573.20000000000005</v>
      </c>
      <c r="AB29">
        <v>580.70000000000005</v>
      </c>
      <c r="AC29">
        <v>569.6</v>
      </c>
      <c r="AD29">
        <v>575.5</v>
      </c>
      <c r="AE29">
        <v>575</v>
      </c>
      <c r="AF29">
        <v>567.5</v>
      </c>
      <c r="AG29">
        <v>562.70000000000005</v>
      </c>
      <c r="AH29">
        <v>569.5</v>
      </c>
    </row>
    <row r="30" spans="1:34" x14ac:dyDescent="0.3">
      <c r="A30">
        <v>129</v>
      </c>
      <c r="B30">
        <v>590.5</v>
      </c>
      <c r="E30">
        <v>571.79999999999995</v>
      </c>
      <c r="F30">
        <v>578.1</v>
      </c>
      <c r="G30">
        <v>587.4</v>
      </c>
      <c r="H30">
        <v>581.5</v>
      </c>
      <c r="I30">
        <v>586.4</v>
      </c>
      <c r="J30">
        <v>566.79999999999995</v>
      </c>
      <c r="K30">
        <v>566.1</v>
      </c>
      <c r="L30">
        <v>566.29999999999995</v>
      </c>
      <c r="M30">
        <v>561.70000000000005</v>
      </c>
      <c r="N30">
        <v>563.4</v>
      </c>
      <c r="O30">
        <v>566</v>
      </c>
      <c r="P30">
        <v>571.6</v>
      </c>
      <c r="Q30">
        <v>556.79999999999995</v>
      </c>
      <c r="R30">
        <v>563.4</v>
      </c>
      <c r="S30">
        <v>562.5</v>
      </c>
      <c r="T30">
        <v>566.6</v>
      </c>
      <c r="U30">
        <v>566.70000000000005</v>
      </c>
      <c r="V30">
        <v>565.29999999999995</v>
      </c>
      <c r="W30">
        <v>573.79999999999995</v>
      </c>
      <c r="X30">
        <v>562.79999999999995</v>
      </c>
      <c r="Y30">
        <v>561.70000000000005</v>
      </c>
      <c r="Z30">
        <v>573.29999999999995</v>
      </c>
      <c r="AA30">
        <v>552.70000000000005</v>
      </c>
      <c r="AB30">
        <v>563.5</v>
      </c>
      <c r="AC30">
        <v>566.5</v>
      </c>
      <c r="AD30">
        <v>565.9</v>
      </c>
      <c r="AE30">
        <v>560.29999999999995</v>
      </c>
      <c r="AF30">
        <v>553.9</v>
      </c>
      <c r="AG30">
        <v>555.5</v>
      </c>
      <c r="AH30">
        <v>543.6</v>
      </c>
    </row>
    <row r="31" spans="1:34" x14ac:dyDescent="0.3">
      <c r="A31">
        <v>130</v>
      </c>
      <c r="B31">
        <v>522.79999999999995</v>
      </c>
      <c r="E31">
        <v>485.6</v>
      </c>
      <c r="F31">
        <v>499.9</v>
      </c>
      <c r="G31">
        <v>514</v>
      </c>
      <c r="H31">
        <v>510.4</v>
      </c>
      <c r="I31">
        <v>515.6</v>
      </c>
      <c r="J31">
        <v>497.9</v>
      </c>
      <c r="K31">
        <v>497.4</v>
      </c>
      <c r="L31">
        <v>495.5</v>
      </c>
      <c r="M31">
        <v>490.7</v>
      </c>
      <c r="N31">
        <v>487.9</v>
      </c>
      <c r="O31">
        <v>492.4</v>
      </c>
      <c r="P31">
        <v>495.4</v>
      </c>
      <c r="Q31">
        <v>490.9</v>
      </c>
      <c r="R31">
        <v>497</v>
      </c>
      <c r="S31">
        <v>489.7</v>
      </c>
      <c r="T31">
        <v>490.8</v>
      </c>
      <c r="U31">
        <v>488.6</v>
      </c>
      <c r="V31">
        <v>486.7</v>
      </c>
      <c r="W31">
        <v>494.5</v>
      </c>
      <c r="X31">
        <v>480.5</v>
      </c>
      <c r="Y31">
        <v>485.9</v>
      </c>
      <c r="Z31">
        <v>490.2</v>
      </c>
      <c r="AA31">
        <v>481.7</v>
      </c>
      <c r="AB31">
        <v>486</v>
      </c>
      <c r="AC31">
        <v>487.4</v>
      </c>
      <c r="AD31">
        <v>485.4</v>
      </c>
      <c r="AE31">
        <v>483.9</v>
      </c>
      <c r="AF31">
        <v>483.7</v>
      </c>
      <c r="AG31">
        <v>483.6</v>
      </c>
      <c r="AH31">
        <v>476.1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3D4B-F9B4-43C1-A2CD-BAB7957B644C}">
  <dimension ref="A1:K140"/>
  <sheetViews>
    <sheetView topLeftCell="A111" workbookViewId="0">
      <selection activeCell="D111" sqref="D111:D140"/>
    </sheetView>
  </sheetViews>
  <sheetFormatPr defaultRowHeight="14.4" x14ac:dyDescent="0.3"/>
  <cols>
    <col min="6" max="6" width="24" bestFit="1" customWidth="1"/>
  </cols>
  <sheetData>
    <row r="1" spans="1:11" x14ac:dyDescent="0.3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</row>
    <row r="2" spans="1:11" x14ac:dyDescent="0.3">
      <c r="A2">
        <v>15753</v>
      </c>
      <c r="B2" t="s">
        <v>59</v>
      </c>
      <c r="C2">
        <v>42.524000000000001</v>
      </c>
      <c r="D2">
        <v>199.893</v>
      </c>
      <c r="E2">
        <v>0.89300000000000002</v>
      </c>
      <c r="F2" t="s">
        <v>60</v>
      </c>
      <c r="G2">
        <v>1</v>
      </c>
      <c r="H2">
        <v>159.19900000000001</v>
      </c>
      <c r="I2">
        <v>277.8</v>
      </c>
      <c r="J2" t="s">
        <v>61</v>
      </c>
      <c r="K2" t="s">
        <v>62</v>
      </c>
    </row>
    <row r="3" spans="1:11" x14ac:dyDescent="0.3">
      <c r="A3">
        <v>15754</v>
      </c>
      <c r="B3" t="s">
        <v>63</v>
      </c>
      <c r="C3">
        <v>48.024000000000001</v>
      </c>
      <c r="D3">
        <v>201.94900000000001</v>
      </c>
      <c r="E3">
        <v>0.53700000000000003</v>
      </c>
      <c r="F3" t="s">
        <v>64</v>
      </c>
      <c r="G3">
        <v>1</v>
      </c>
      <c r="H3">
        <v>162.83799999999999</v>
      </c>
      <c r="I3">
        <v>288.7</v>
      </c>
      <c r="J3" t="s">
        <v>61</v>
      </c>
      <c r="K3" t="s">
        <v>62</v>
      </c>
    </row>
    <row r="4" spans="1:11" x14ac:dyDescent="0.3">
      <c r="A4">
        <v>15755</v>
      </c>
      <c r="B4" t="s">
        <v>65</v>
      </c>
      <c r="C4">
        <v>53.572000000000003</v>
      </c>
      <c r="D4">
        <v>195.208</v>
      </c>
      <c r="E4">
        <v>0.82099999999999995</v>
      </c>
      <c r="F4" t="s">
        <v>66</v>
      </c>
      <c r="G4">
        <v>1</v>
      </c>
      <c r="H4">
        <v>155.92400000000001</v>
      </c>
      <c r="I4">
        <v>284.8</v>
      </c>
      <c r="J4" t="s">
        <v>61</v>
      </c>
      <c r="K4" t="s">
        <v>62</v>
      </c>
    </row>
    <row r="5" spans="1:11" x14ac:dyDescent="0.3">
      <c r="A5">
        <v>15756</v>
      </c>
      <c r="B5" t="s">
        <v>67</v>
      </c>
      <c r="C5">
        <v>52.034999999999997</v>
      </c>
      <c r="D5">
        <v>193.09399999999999</v>
      </c>
      <c r="E5">
        <v>0.57799999999999996</v>
      </c>
      <c r="F5" t="s">
        <v>68</v>
      </c>
      <c r="G5">
        <v>1</v>
      </c>
      <c r="H5">
        <v>151.328</v>
      </c>
      <c r="I5">
        <v>281.39999999999998</v>
      </c>
      <c r="J5" t="s">
        <v>61</v>
      </c>
      <c r="K5" t="s">
        <v>62</v>
      </c>
    </row>
    <row r="6" spans="1:11" x14ac:dyDescent="0.3">
      <c r="A6">
        <v>15757</v>
      </c>
      <c r="B6" t="s">
        <v>69</v>
      </c>
      <c r="C6">
        <v>76.822999999999993</v>
      </c>
      <c r="D6">
        <v>180.38399999999999</v>
      </c>
      <c r="E6">
        <v>1.369</v>
      </c>
      <c r="F6" t="s">
        <v>70</v>
      </c>
      <c r="G6">
        <v>1</v>
      </c>
      <c r="H6">
        <v>142.96799999999999</v>
      </c>
      <c r="I6">
        <v>285.7</v>
      </c>
      <c r="J6" t="s">
        <v>61</v>
      </c>
      <c r="K6" t="s">
        <v>62</v>
      </c>
    </row>
    <row r="7" spans="1:11" x14ac:dyDescent="0.3">
      <c r="A7">
        <v>15758</v>
      </c>
      <c r="B7" t="s">
        <v>71</v>
      </c>
      <c r="C7">
        <v>60.341999999999999</v>
      </c>
      <c r="D7">
        <v>181.99799999999999</v>
      </c>
      <c r="E7">
        <v>0.63400000000000001</v>
      </c>
      <c r="F7" t="s">
        <v>72</v>
      </c>
      <c r="G7">
        <v>1</v>
      </c>
      <c r="H7">
        <v>140.863</v>
      </c>
      <c r="I7">
        <v>279.5</v>
      </c>
      <c r="J7" t="s">
        <v>61</v>
      </c>
      <c r="K7" t="s">
        <v>62</v>
      </c>
    </row>
    <row r="8" spans="1:11" x14ac:dyDescent="0.3">
      <c r="A8">
        <v>15759</v>
      </c>
      <c r="B8" t="s">
        <v>73</v>
      </c>
      <c r="C8">
        <v>75.2</v>
      </c>
      <c r="D8">
        <v>186.767</v>
      </c>
      <c r="E8">
        <v>1.258</v>
      </c>
      <c r="F8" t="s">
        <v>74</v>
      </c>
      <c r="G8">
        <v>1</v>
      </c>
      <c r="H8">
        <v>144.37299999999999</v>
      </c>
      <c r="I8">
        <v>298.7</v>
      </c>
      <c r="J8" t="s">
        <v>61</v>
      </c>
      <c r="K8" t="s">
        <v>62</v>
      </c>
    </row>
    <row r="9" spans="1:11" x14ac:dyDescent="0.3">
      <c r="A9">
        <v>15761</v>
      </c>
      <c r="B9" t="s">
        <v>75</v>
      </c>
      <c r="C9">
        <v>35.828000000000003</v>
      </c>
      <c r="D9">
        <v>171.053</v>
      </c>
      <c r="E9">
        <v>0.58599999999999997</v>
      </c>
      <c r="F9" t="s">
        <v>76</v>
      </c>
      <c r="G9">
        <v>1</v>
      </c>
      <c r="H9">
        <v>134.08699999999999</v>
      </c>
      <c r="I9">
        <v>235.5</v>
      </c>
      <c r="J9" t="s">
        <v>61</v>
      </c>
      <c r="K9" t="s">
        <v>62</v>
      </c>
    </row>
    <row r="10" spans="1:11" x14ac:dyDescent="0.3">
      <c r="A10">
        <v>15762</v>
      </c>
      <c r="B10" t="s">
        <v>77</v>
      </c>
      <c r="C10">
        <v>53.261000000000003</v>
      </c>
      <c r="D10">
        <v>213.87899999999999</v>
      </c>
      <c r="E10">
        <v>0.71699999999999997</v>
      </c>
      <c r="F10" t="s">
        <v>78</v>
      </c>
      <c r="G10">
        <v>1</v>
      </c>
      <c r="H10">
        <v>174.22200000000001</v>
      </c>
      <c r="I10">
        <v>307.7</v>
      </c>
      <c r="J10" t="s">
        <v>61</v>
      </c>
      <c r="K10" t="s">
        <v>62</v>
      </c>
    </row>
    <row r="11" spans="1:11" x14ac:dyDescent="0.3">
      <c r="A11">
        <v>15764</v>
      </c>
      <c r="B11" t="s">
        <v>79</v>
      </c>
      <c r="C11">
        <v>62.383000000000003</v>
      </c>
      <c r="D11">
        <v>228.32300000000001</v>
      </c>
      <c r="E11">
        <v>0.69399999999999995</v>
      </c>
      <c r="F11" t="s">
        <v>80</v>
      </c>
      <c r="G11">
        <v>1</v>
      </c>
      <c r="H11">
        <v>181.267</v>
      </c>
      <c r="I11">
        <v>331.5</v>
      </c>
      <c r="J11" t="s">
        <v>61</v>
      </c>
      <c r="K11" t="s">
        <v>62</v>
      </c>
    </row>
    <row r="12" spans="1:11" x14ac:dyDescent="0.3">
      <c r="A12">
        <v>15765</v>
      </c>
      <c r="B12" t="s">
        <v>81</v>
      </c>
      <c r="C12">
        <v>60.277999999999999</v>
      </c>
      <c r="D12">
        <v>224.447</v>
      </c>
      <c r="E12">
        <v>0.75700000000000001</v>
      </c>
      <c r="F12" t="s">
        <v>82</v>
      </c>
      <c r="G12">
        <v>1</v>
      </c>
      <c r="H12">
        <v>181.80199999999999</v>
      </c>
      <c r="I12">
        <v>330.3</v>
      </c>
      <c r="J12" t="s">
        <v>61</v>
      </c>
      <c r="K12" t="s">
        <v>62</v>
      </c>
    </row>
    <row r="13" spans="1:11" x14ac:dyDescent="0.3">
      <c r="A13">
        <v>15767</v>
      </c>
      <c r="B13" t="s">
        <v>83</v>
      </c>
      <c r="C13">
        <v>50.734000000000002</v>
      </c>
      <c r="D13">
        <v>207.261</v>
      </c>
      <c r="E13">
        <v>0.81599999999999995</v>
      </c>
      <c r="F13" t="s">
        <v>84</v>
      </c>
      <c r="G13">
        <v>1</v>
      </c>
      <c r="H13">
        <v>163.74199999999999</v>
      </c>
      <c r="I13">
        <v>305.89999999999998</v>
      </c>
      <c r="J13" t="s">
        <v>61</v>
      </c>
      <c r="K13" t="s">
        <v>62</v>
      </c>
    </row>
    <row r="14" spans="1:11" x14ac:dyDescent="0.3">
      <c r="A14">
        <v>15768</v>
      </c>
      <c r="B14" t="s">
        <v>85</v>
      </c>
      <c r="C14">
        <v>89.024000000000001</v>
      </c>
      <c r="D14">
        <v>380.346</v>
      </c>
      <c r="E14">
        <v>1.2689999999999999</v>
      </c>
      <c r="F14" t="s">
        <v>86</v>
      </c>
      <c r="G14">
        <v>1</v>
      </c>
      <c r="H14">
        <v>316.19400000000002</v>
      </c>
      <c r="I14">
        <v>547.9</v>
      </c>
      <c r="J14" t="s">
        <v>61</v>
      </c>
      <c r="K14" t="s">
        <v>62</v>
      </c>
    </row>
    <row r="15" spans="1:11" x14ac:dyDescent="0.3">
      <c r="A15">
        <v>15769</v>
      </c>
      <c r="B15" t="s">
        <v>87</v>
      </c>
      <c r="C15">
        <v>66.254000000000005</v>
      </c>
      <c r="D15">
        <v>369.96899999999999</v>
      </c>
      <c r="E15">
        <v>1.1950000000000001</v>
      </c>
      <c r="F15" t="s">
        <v>88</v>
      </c>
      <c r="G15">
        <v>1</v>
      </c>
      <c r="H15">
        <v>305.589</v>
      </c>
      <c r="I15">
        <v>514.1</v>
      </c>
      <c r="J15" t="s">
        <v>61</v>
      </c>
      <c r="K15" t="s">
        <v>62</v>
      </c>
    </row>
    <row r="16" spans="1:11" x14ac:dyDescent="0.3">
      <c r="A16">
        <v>15770</v>
      </c>
      <c r="B16" t="s">
        <v>89</v>
      </c>
      <c r="C16">
        <v>83.566999999999993</v>
      </c>
      <c r="D16">
        <v>348.67</v>
      </c>
      <c r="E16">
        <v>1.0569999999999999</v>
      </c>
      <c r="F16" t="s">
        <v>90</v>
      </c>
      <c r="G16">
        <v>1</v>
      </c>
      <c r="H16">
        <v>286.59100000000001</v>
      </c>
      <c r="I16">
        <v>503.5</v>
      </c>
      <c r="J16" t="s">
        <v>61</v>
      </c>
      <c r="K16" t="s">
        <v>62</v>
      </c>
    </row>
    <row r="17" spans="1:11" x14ac:dyDescent="0.3">
      <c r="A17">
        <v>15771</v>
      </c>
      <c r="B17" t="s">
        <v>91</v>
      </c>
      <c r="C17">
        <v>98.921999999999997</v>
      </c>
      <c r="D17">
        <v>359.89600000000002</v>
      </c>
      <c r="E17">
        <v>1.49</v>
      </c>
      <c r="F17" t="s">
        <v>92</v>
      </c>
      <c r="G17">
        <v>1</v>
      </c>
      <c r="H17">
        <v>294.15800000000002</v>
      </c>
      <c r="I17">
        <v>531.29999999999995</v>
      </c>
      <c r="J17" t="s">
        <v>61</v>
      </c>
      <c r="K17" t="s">
        <v>62</v>
      </c>
    </row>
    <row r="18" spans="1:11" x14ac:dyDescent="0.3">
      <c r="A18">
        <v>15772</v>
      </c>
      <c r="B18" t="s">
        <v>93</v>
      </c>
      <c r="C18">
        <v>86.522000000000006</v>
      </c>
      <c r="D18">
        <v>377.95800000000003</v>
      </c>
      <c r="E18">
        <v>1.516</v>
      </c>
      <c r="F18" t="s">
        <v>94</v>
      </c>
      <c r="G18">
        <v>1</v>
      </c>
      <c r="H18">
        <v>309.89100000000002</v>
      </c>
      <c r="I18">
        <v>539.9</v>
      </c>
      <c r="J18" t="s">
        <v>61</v>
      </c>
      <c r="K18" t="s">
        <v>62</v>
      </c>
    </row>
    <row r="19" spans="1:11" x14ac:dyDescent="0.3">
      <c r="A19">
        <v>15773</v>
      </c>
      <c r="B19" t="s">
        <v>95</v>
      </c>
      <c r="C19">
        <v>64.584000000000003</v>
      </c>
      <c r="D19">
        <v>371.08</v>
      </c>
      <c r="E19">
        <v>1.1439999999999999</v>
      </c>
      <c r="F19" t="s">
        <v>96</v>
      </c>
      <c r="G19">
        <v>1</v>
      </c>
      <c r="H19">
        <v>307.49400000000003</v>
      </c>
      <c r="I19">
        <v>509.8</v>
      </c>
      <c r="J19" t="s">
        <v>61</v>
      </c>
      <c r="K19" t="s">
        <v>62</v>
      </c>
    </row>
    <row r="20" spans="1:11" x14ac:dyDescent="0.3">
      <c r="A20">
        <v>15775</v>
      </c>
      <c r="B20" t="s">
        <v>97</v>
      </c>
      <c r="C20">
        <v>92.707999999999998</v>
      </c>
      <c r="D20">
        <v>413.75400000000002</v>
      </c>
      <c r="E20">
        <v>1.177</v>
      </c>
      <c r="F20" t="s">
        <v>98</v>
      </c>
      <c r="G20">
        <v>1</v>
      </c>
      <c r="H20">
        <v>340.02499999999998</v>
      </c>
      <c r="I20">
        <v>585.1</v>
      </c>
      <c r="J20" t="s">
        <v>61</v>
      </c>
      <c r="K20" t="s">
        <v>62</v>
      </c>
    </row>
    <row r="21" spans="1:11" x14ac:dyDescent="0.3">
      <c r="A21">
        <v>15776</v>
      </c>
      <c r="B21" t="s">
        <v>99</v>
      </c>
      <c r="C21">
        <v>57.116999999999997</v>
      </c>
      <c r="D21">
        <v>389.90699999999998</v>
      </c>
      <c r="E21">
        <v>1.0860000000000001</v>
      </c>
      <c r="F21" t="s">
        <v>100</v>
      </c>
      <c r="G21">
        <v>1</v>
      </c>
      <c r="H21">
        <v>318.70999999999998</v>
      </c>
      <c r="I21">
        <v>522.20000000000005</v>
      </c>
      <c r="J21" t="s">
        <v>61</v>
      </c>
      <c r="K21" t="s">
        <v>62</v>
      </c>
    </row>
    <row r="22" spans="1:11" x14ac:dyDescent="0.3">
      <c r="A22">
        <v>15777</v>
      </c>
      <c r="B22" t="s">
        <v>101</v>
      </c>
      <c r="C22">
        <v>99.480999999999995</v>
      </c>
      <c r="D22">
        <v>448.62900000000002</v>
      </c>
      <c r="E22">
        <v>1.33</v>
      </c>
      <c r="F22" t="s">
        <v>102</v>
      </c>
      <c r="G22">
        <v>1</v>
      </c>
      <c r="H22">
        <v>364.49299999999999</v>
      </c>
      <c r="I22">
        <v>627.70000000000005</v>
      </c>
      <c r="J22" t="s">
        <v>61</v>
      </c>
      <c r="K22" t="s">
        <v>62</v>
      </c>
    </row>
    <row r="23" spans="1:11" x14ac:dyDescent="0.3">
      <c r="A23">
        <v>15778</v>
      </c>
      <c r="B23" t="s">
        <v>103</v>
      </c>
      <c r="C23">
        <v>111.539</v>
      </c>
      <c r="D23">
        <v>393.22699999999998</v>
      </c>
      <c r="E23">
        <v>1.609</v>
      </c>
      <c r="F23" t="s">
        <v>104</v>
      </c>
      <c r="G23">
        <v>1</v>
      </c>
      <c r="H23">
        <v>324.26400000000001</v>
      </c>
      <c r="I23">
        <v>583.9</v>
      </c>
      <c r="J23" t="s">
        <v>61</v>
      </c>
      <c r="K23" t="s">
        <v>62</v>
      </c>
    </row>
    <row r="24" spans="1:11" x14ac:dyDescent="0.3">
      <c r="A24">
        <v>15779</v>
      </c>
      <c r="B24" t="s">
        <v>105</v>
      </c>
      <c r="C24">
        <v>93.293000000000006</v>
      </c>
      <c r="D24">
        <v>403.22399999999999</v>
      </c>
      <c r="E24">
        <v>1.6659999999999999</v>
      </c>
      <c r="F24" t="s">
        <v>106</v>
      </c>
      <c r="G24">
        <v>1</v>
      </c>
      <c r="H24">
        <v>334.84699999999998</v>
      </c>
      <c r="I24">
        <v>581</v>
      </c>
      <c r="J24" t="s">
        <v>61</v>
      </c>
      <c r="K24" t="s">
        <v>62</v>
      </c>
    </row>
    <row r="25" spans="1:11" x14ac:dyDescent="0.3">
      <c r="A25">
        <v>15780</v>
      </c>
      <c r="B25" t="s">
        <v>107</v>
      </c>
      <c r="C25">
        <v>58.040999999999997</v>
      </c>
      <c r="D25">
        <v>360.74099999999999</v>
      </c>
      <c r="E25">
        <v>1.1879999999999999</v>
      </c>
      <c r="F25" t="s">
        <v>108</v>
      </c>
      <c r="G25">
        <v>1</v>
      </c>
      <c r="H25">
        <v>297.78899999999999</v>
      </c>
      <c r="I25">
        <v>491.9</v>
      </c>
      <c r="J25" t="s">
        <v>61</v>
      </c>
      <c r="K25" t="s">
        <v>62</v>
      </c>
    </row>
    <row r="26" spans="1:11" x14ac:dyDescent="0.3">
      <c r="A26">
        <v>15781</v>
      </c>
      <c r="B26" t="s">
        <v>109</v>
      </c>
      <c r="C26">
        <v>54.698999999999998</v>
      </c>
      <c r="D26">
        <v>390.94799999999998</v>
      </c>
      <c r="E26">
        <v>1.2569999999999999</v>
      </c>
      <c r="F26" t="s">
        <v>110</v>
      </c>
      <c r="G26">
        <v>1</v>
      </c>
      <c r="H26">
        <v>322.48200000000003</v>
      </c>
      <c r="I26">
        <v>526.20000000000005</v>
      </c>
      <c r="J26" t="s">
        <v>61</v>
      </c>
      <c r="K26" t="s">
        <v>62</v>
      </c>
    </row>
    <row r="27" spans="1:11" x14ac:dyDescent="0.3">
      <c r="A27">
        <v>15782</v>
      </c>
      <c r="B27" t="s">
        <v>111</v>
      </c>
      <c r="C27">
        <v>49.954999999999998</v>
      </c>
      <c r="D27">
        <v>398.38900000000001</v>
      </c>
      <c r="E27">
        <v>1.107</v>
      </c>
      <c r="F27" t="s">
        <v>112</v>
      </c>
      <c r="G27">
        <v>1</v>
      </c>
      <c r="H27">
        <v>332.21699999999998</v>
      </c>
      <c r="I27">
        <v>526.6</v>
      </c>
      <c r="J27" t="s">
        <v>61</v>
      </c>
      <c r="K27" t="s">
        <v>62</v>
      </c>
    </row>
    <row r="28" spans="1:11" x14ac:dyDescent="0.3">
      <c r="A28">
        <v>15783</v>
      </c>
      <c r="B28" t="s">
        <v>113</v>
      </c>
      <c r="C28">
        <v>69.834000000000003</v>
      </c>
      <c r="D28">
        <v>401.87799999999999</v>
      </c>
      <c r="E28">
        <v>1.369</v>
      </c>
      <c r="F28" t="s">
        <v>114</v>
      </c>
      <c r="G28">
        <v>1</v>
      </c>
      <c r="H28">
        <v>332.97500000000002</v>
      </c>
      <c r="I28">
        <v>545.4</v>
      </c>
      <c r="J28" t="s">
        <v>61</v>
      </c>
      <c r="K28" t="s">
        <v>62</v>
      </c>
    </row>
    <row r="29" spans="1:11" x14ac:dyDescent="0.3">
      <c r="A29">
        <v>15784</v>
      </c>
      <c r="B29" t="s">
        <v>115</v>
      </c>
      <c r="C29">
        <v>90.558000000000007</v>
      </c>
      <c r="D29">
        <v>393.86099999999999</v>
      </c>
      <c r="E29">
        <v>1.972</v>
      </c>
      <c r="F29" t="s">
        <v>116</v>
      </c>
      <c r="G29">
        <v>1</v>
      </c>
      <c r="H29">
        <v>321.80099999999999</v>
      </c>
      <c r="I29">
        <v>560.20000000000005</v>
      </c>
      <c r="J29" t="s">
        <v>61</v>
      </c>
      <c r="K29" t="s">
        <v>62</v>
      </c>
    </row>
    <row r="30" spans="1:11" x14ac:dyDescent="0.3">
      <c r="A30">
        <v>15785</v>
      </c>
      <c r="B30" t="s">
        <v>117</v>
      </c>
      <c r="C30">
        <v>94.605999999999995</v>
      </c>
      <c r="D30">
        <v>397.572</v>
      </c>
      <c r="E30">
        <v>1.605</v>
      </c>
      <c r="F30" t="s">
        <v>118</v>
      </c>
      <c r="G30">
        <v>1</v>
      </c>
      <c r="H30">
        <v>328.11</v>
      </c>
      <c r="I30">
        <v>571.79999999999995</v>
      </c>
      <c r="J30" t="s">
        <v>61</v>
      </c>
      <c r="K30" t="s">
        <v>62</v>
      </c>
    </row>
    <row r="31" spans="1:11" x14ac:dyDescent="0.3">
      <c r="A31">
        <v>15786</v>
      </c>
      <c r="B31" t="s">
        <v>119</v>
      </c>
      <c r="C31">
        <v>50.725000000000001</v>
      </c>
      <c r="D31">
        <v>363.73099999999999</v>
      </c>
      <c r="E31">
        <v>1.2649999999999999</v>
      </c>
      <c r="F31" t="s">
        <v>120</v>
      </c>
      <c r="G31">
        <v>1</v>
      </c>
      <c r="H31">
        <v>301.62799999999999</v>
      </c>
      <c r="I31">
        <v>485.6</v>
      </c>
      <c r="J31" t="s">
        <v>61</v>
      </c>
      <c r="K31" t="s">
        <v>62</v>
      </c>
    </row>
    <row r="32" spans="1:11" x14ac:dyDescent="0.3">
      <c r="A32">
        <v>15787</v>
      </c>
      <c r="B32" t="s">
        <v>121</v>
      </c>
      <c r="C32">
        <v>87.885000000000005</v>
      </c>
      <c r="D32">
        <v>394.77</v>
      </c>
      <c r="E32">
        <v>1.2809999999999999</v>
      </c>
      <c r="F32" t="s">
        <v>122</v>
      </c>
      <c r="G32">
        <v>1</v>
      </c>
      <c r="H32">
        <v>319.05</v>
      </c>
      <c r="I32">
        <v>549.5</v>
      </c>
      <c r="J32" t="s">
        <v>61</v>
      </c>
      <c r="K32" t="s">
        <v>62</v>
      </c>
    </row>
    <row r="33" spans="1:11" x14ac:dyDescent="0.3">
      <c r="A33">
        <v>15788</v>
      </c>
      <c r="B33" t="s">
        <v>123</v>
      </c>
      <c r="C33">
        <v>60.682000000000002</v>
      </c>
      <c r="D33">
        <v>385.12200000000001</v>
      </c>
      <c r="E33">
        <v>1.9059999999999999</v>
      </c>
      <c r="F33" t="s">
        <v>124</v>
      </c>
      <c r="G33">
        <v>1</v>
      </c>
      <c r="H33">
        <v>311.553</v>
      </c>
      <c r="I33">
        <v>510.7</v>
      </c>
      <c r="J33" t="s">
        <v>61</v>
      </c>
      <c r="K33" t="s">
        <v>62</v>
      </c>
    </row>
    <row r="34" spans="1:11" x14ac:dyDescent="0.3">
      <c r="A34">
        <v>15789</v>
      </c>
      <c r="B34" t="s">
        <v>125</v>
      </c>
      <c r="C34">
        <v>82.409000000000006</v>
      </c>
      <c r="D34">
        <v>366.88200000000001</v>
      </c>
      <c r="E34">
        <v>1.1970000000000001</v>
      </c>
      <c r="F34" t="s">
        <v>126</v>
      </c>
      <c r="G34">
        <v>1</v>
      </c>
      <c r="H34">
        <v>298.28399999999999</v>
      </c>
      <c r="I34">
        <v>515.20000000000005</v>
      </c>
      <c r="J34" t="s">
        <v>61</v>
      </c>
      <c r="K34" t="s">
        <v>62</v>
      </c>
    </row>
    <row r="35" spans="1:11" x14ac:dyDescent="0.3">
      <c r="A35">
        <v>15790</v>
      </c>
      <c r="B35" t="s">
        <v>127</v>
      </c>
      <c r="C35">
        <v>96.289000000000001</v>
      </c>
      <c r="D35">
        <v>386.01499999999999</v>
      </c>
      <c r="E35">
        <v>1.6459999999999999</v>
      </c>
      <c r="F35" t="s">
        <v>128</v>
      </c>
      <c r="G35">
        <v>1</v>
      </c>
      <c r="H35">
        <v>316.13600000000002</v>
      </c>
      <c r="I35">
        <v>548.4</v>
      </c>
      <c r="J35" t="s">
        <v>61</v>
      </c>
      <c r="K35" t="s">
        <v>62</v>
      </c>
    </row>
    <row r="36" spans="1:11" x14ac:dyDescent="0.3">
      <c r="A36">
        <v>15791</v>
      </c>
      <c r="B36" t="s">
        <v>129</v>
      </c>
      <c r="C36">
        <v>86.355000000000004</v>
      </c>
      <c r="D36">
        <v>398.10300000000001</v>
      </c>
      <c r="E36">
        <v>1.516</v>
      </c>
      <c r="F36" t="s">
        <v>130</v>
      </c>
      <c r="G36">
        <v>1</v>
      </c>
      <c r="H36">
        <v>327.36200000000002</v>
      </c>
      <c r="I36">
        <v>554.9</v>
      </c>
      <c r="J36" t="s">
        <v>61</v>
      </c>
      <c r="K36" t="s">
        <v>62</v>
      </c>
    </row>
    <row r="37" spans="1:11" x14ac:dyDescent="0.3">
      <c r="A37">
        <v>15792</v>
      </c>
      <c r="B37" t="s">
        <v>131</v>
      </c>
      <c r="C37">
        <v>66.325000000000003</v>
      </c>
      <c r="D37">
        <v>392.18799999999999</v>
      </c>
      <c r="E37">
        <v>1.2989999999999999</v>
      </c>
      <c r="F37" t="s">
        <v>132</v>
      </c>
      <c r="G37">
        <v>1</v>
      </c>
      <c r="H37">
        <v>319.322</v>
      </c>
      <c r="I37">
        <v>529.29999999999995</v>
      </c>
      <c r="J37" t="s">
        <v>61</v>
      </c>
      <c r="K37" t="s">
        <v>62</v>
      </c>
    </row>
    <row r="38" spans="1:11" x14ac:dyDescent="0.3">
      <c r="A38">
        <v>15793</v>
      </c>
      <c r="B38" t="s">
        <v>133</v>
      </c>
      <c r="C38">
        <v>90.820999999999998</v>
      </c>
      <c r="D38">
        <v>440.98500000000001</v>
      </c>
      <c r="E38">
        <v>1.179</v>
      </c>
      <c r="F38" t="s">
        <v>134</v>
      </c>
      <c r="G38">
        <v>1</v>
      </c>
      <c r="H38">
        <v>356.70699999999999</v>
      </c>
      <c r="I38">
        <v>605.6</v>
      </c>
      <c r="J38" t="s">
        <v>61</v>
      </c>
      <c r="K38" t="s">
        <v>62</v>
      </c>
    </row>
    <row r="39" spans="1:11" x14ac:dyDescent="0.3">
      <c r="A39">
        <v>15794</v>
      </c>
      <c r="B39" t="s">
        <v>99</v>
      </c>
      <c r="C39">
        <v>55.018999999999998</v>
      </c>
      <c r="D39">
        <v>418.45299999999997</v>
      </c>
      <c r="E39">
        <v>1.004</v>
      </c>
      <c r="F39" t="s">
        <v>135</v>
      </c>
      <c r="G39">
        <v>1</v>
      </c>
      <c r="H39">
        <v>339.54399999999998</v>
      </c>
      <c r="I39">
        <v>539.5</v>
      </c>
      <c r="J39" t="s">
        <v>61</v>
      </c>
      <c r="K39" t="s">
        <v>62</v>
      </c>
    </row>
    <row r="40" spans="1:11" x14ac:dyDescent="0.3">
      <c r="A40">
        <v>15795</v>
      </c>
      <c r="B40" t="s">
        <v>101</v>
      </c>
      <c r="C40">
        <v>98.94</v>
      </c>
      <c r="D40">
        <v>465.90499999999997</v>
      </c>
      <c r="E40">
        <v>1.4570000000000001</v>
      </c>
      <c r="F40" t="s">
        <v>136</v>
      </c>
      <c r="G40">
        <v>1</v>
      </c>
      <c r="H40">
        <v>368.32100000000003</v>
      </c>
      <c r="I40">
        <v>629.1</v>
      </c>
      <c r="J40" t="s">
        <v>61</v>
      </c>
      <c r="K40" t="s">
        <v>62</v>
      </c>
    </row>
    <row r="41" spans="1:11" x14ac:dyDescent="0.3">
      <c r="A41">
        <v>15796</v>
      </c>
      <c r="B41" t="s">
        <v>103</v>
      </c>
      <c r="C41">
        <v>110.974</v>
      </c>
      <c r="D41">
        <v>416.62200000000001</v>
      </c>
      <c r="E41">
        <v>1.4970000000000001</v>
      </c>
      <c r="F41" t="s">
        <v>137</v>
      </c>
      <c r="G41">
        <v>1</v>
      </c>
      <c r="H41">
        <v>338.78699999999998</v>
      </c>
      <c r="I41">
        <v>602.79999999999995</v>
      </c>
      <c r="J41" t="s">
        <v>61</v>
      </c>
      <c r="K41" t="s">
        <v>62</v>
      </c>
    </row>
    <row r="42" spans="1:11" x14ac:dyDescent="0.3">
      <c r="A42">
        <v>15797</v>
      </c>
      <c r="B42" t="s">
        <v>105</v>
      </c>
      <c r="C42">
        <v>85.013999999999996</v>
      </c>
      <c r="D42">
        <v>417.71899999999999</v>
      </c>
      <c r="E42">
        <v>1.472</v>
      </c>
      <c r="F42" t="s">
        <v>138</v>
      </c>
      <c r="G42">
        <v>1</v>
      </c>
      <c r="H42">
        <v>342.435</v>
      </c>
      <c r="I42">
        <v>579.5</v>
      </c>
      <c r="J42" t="s">
        <v>61</v>
      </c>
      <c r="K42" t="s">
        <v>62</v>
      </c>
    </row>
    <row r="43" spans="1:11" x14ac:dyDescent="0.3">
      <c r="A43">
        <v>15798</v>
      </c>
      <c r="B43" t="s">
        <v>107</v>
      </c>
      <c r="C43">
        <v>54.572000000000003</v>
      </c>
      <c r="D43">
        <v>384.351</v>
      </c>
      <c r="E43">
        <v>1.4530000000000001</v>
      </c>
      <c r="F43" t="s">
        <v>139</v>
      </c>
      <c r="G43">
        <v>1</v>
      </c>
      <c r="H43">
        <v>315.40899999999999</v>
      </c>
      <c r="I43">
        <v>507.9</v>
      </c>
      <c r="J43" t="s">
        <v>61</v>
      </c>
      <c r="K43" t="s">
        <v>62</v>
      </c>
    </row>
    <row r="44" spans="1:11" x14ac:dyDescent="0.3">
      <c r="A44">
        <v>15799</v>
      </c>
      <c r="B44" t="s">
        <v>109</v>
      </c>
      <c r="C44">
        <v>54.683999999999997</v>
      </c>
      <c r="D44">
        <v>425.24200000000002</v>
      </c>
      <c r="E44">
        <v>1.2310000000000001</v>
      </c>
      <c r="F44" t="s">
        <v>140</v>
      </c>
      <c r="G44">
        <v>1</v>
      </c>
      <c r="H44">
        <v>347.06</v>
      </c>
      <c r="I44">
        <v>555.4</v>
      </c>
      <c r="J44" t="s">
        <v>61</v>
      </c>
      <c r="K44" t="s">
        <v>62</v>
      </c>
    </row>
    <row r="45" spans="1:11" x14ac:dyDescent="0.3">
      <c r="A45">
        <v>15800</v>
      </c>
      <c r="B45" t="s">
        <v>111</v>
      </c>
      <c r="C45">
        <v>48.948</v>
      </c>
      <c r="D45">
        <v>397.68299999999999</v>
      </c>
      <c r="E45">
        <v>1.7949999999999999</v>
      </c>
      <c r="F45" t="s">
        <v>141</v>
      </c>
      <c r="G45">
        <v>1</v>
      </c>
      <c r="H45">
        <v>325.25</v>
      </c>
      <c r="I45">
        <v>516.6</v>
      </c>
      <c r="J45" t="s">
        <v>61</v>
      </c>
      <c r="K45" t="s">
        <v>62</v>
      </c>
    </row>
    <row r="46" spans="1:11" x14ac:dyDescent="0.3">
      <c r="A46">
        <v>15801</v>
      </c>
      <c r="B46" t="s">
        <v>113</v>
      </c>
      <c r="C46">
        <v>67.225999999999999</v>
      </c>
      <c r="D46">
        <v>399.64400000000001</v>
      </c>
      <c r="E46">
        <v>1.2749999999999999</v>
      </c>
      <c r="F46" t="s">
        <v>142</v>
      </c>
      <c r="G46">
        <v>1</v>
      </c>
      <c r="H46">
        <v>328.089</v>
      </c>
      <c r="I46">
        <v>542.5</v>
      </c>
      <c r="J46" t="s">
        <v>61</v>
      </c>
      <c r="K46" t="s">
        <v>62</v>
      </c>
    </row>
    <row r="47" spans="1:11" x14ac:dyDescent="0.3">
      <c r="A47">
        <v>15802</v>
      </c>
      <c r="B47" t="s">
        <v>115</v>
      </c>
      <c r="C47">
        <v>91.91</v>
      </c>
      <c r="D47">
        <v>413.69299999999998</v>
      </c>
      <c r="E47">
        <v>1.772</v>
      </c>
      <c r="F47" t="s">
        <v>143</v>
      </c>
      <c r="G47">
        <v>1</v>
      </c>
      <c r="H47">
        <v>337.52800000000002</v>
      </c>
      <c r="I47">
        <v>579.1</v>
      </c>
      <c r="J47" t="s">
        <v>61</v>
      </c>
      <c r="K47" t="s">
        <v>62</v>
      </c>
    </row>
    <row r="48" spans="1:11" x14ac:dyDescent="0.3">
      <c r="A48">
        <v>15803</v>
      </c>
      <c r="B48" t="s">
        <v>117</v>
      </c>
      <c r="C48">
        <v>97.108999999999995</v>
      </c>
      <c r="D48">
        <v>421.69799999999998</v>
      </c>
      <c r="E48">
        <v>1.4570000000000001</v>
      </c>
      <c r="F48" t="s">
        <v>144</v>
      </c>
      <c r="G48">
        <v>1</v>
      </c>
      <c r="H48">
        <v>341.17</v>
      </c>
      <c r="I48">
        <v>587.4</v>
      </c>
      <c r="J48" t="s">
        <v>61</v>
      </c>
      <c r="K48" t="s">
        <v>62</v>
      </c>
    </row>
    <row r="49" spans="1:11" x14ac:dyDescent="0.3">
      <c r="A49">
        <v>15804</v>
      </c>
      <c r="B49" t="s">
        <v>119</v>
      </c>
      <c r="C49">
        <v>52.762999999999998</v>
      </c>
      <c r="D49">
        <v>392.81299999999999</v>
      </c>
      <c r="E49">
        <v>2.097</v>
      </c>
      <c r="F49" t="s">
        <v>145</v>
      </c>
      <c r="G49">
        <v>1</v>
      </c>
      <c r="H49">
        <v>321.49799999999999</v>
      </c>
      <c r="I49">
        <v>514</v>
      </c>
      <c r="J49" t="s">
        <v>61</v>
      </c>
      <c r="K49" t="s">
        <v>62</v>
      </c>
    </row>
    <row r="50" spans="1:11" x14ac:dyDescent="0.3">
      <c r="A50">
        <v>15805</v>
      </c>
      <c r="B50" t="s">
        <v>61</v>
      </c>
      <c r="C50">
        <v>31.364000000000001</v>
      </c>
      <c r="D50">
        <v>198.029</v>
      </c>
      <c r="E50">
        <v>0.746</v>
      </c>
      <c r="F50" t="s">
        <v>146</v>
      </c>
      <c r="G50">
        <v>1</v>
      </c>
      <c r="H50">
        <v>157.68600000000001</v>
      </c>
      <c r="I50" t="s">
        <v>61</v>
      </c>
      <c r="J50" t="s">
        <v>61</v>
      </c>
      <c r="K50" t="s">
        <v>62</v>
      </c>
    </row>
    <row r="51" spans="1:11" x14ac:dyDescent="0.3">
      <c r="A51">
        <v>15806</v>
      </c>
      <c r="B51" t="s">
        <v>147</v>
      </c>
      <c r="C51">
        <v>27.457999999999998</v>
      </c>
      <c r="D51">
        <v>186.79900000000001</v>
      </c>
      <c r="E51">
        <v>0.56999999999999995</v>
      </c>
      <c r="F51" t="s">
        <v>148</v>
      </c>
      <c r="G51">
        <v>1</v>
      </c>
      <c r="H51">
        <v>145.02699999999999</v>
      </c>
      <c r="I51">
        <v>263.10000000000002</v>
      </c>
      <c r="J51" t="s">
        <v>61</v>
      </c>
      <c r="K51" t="s">
        <v>62</v>
      </c>
    </row>
    <row r="52" spans="1:11" x14ac:dyDescent="0.3">
      <c r="A52">
        <v>15807</v>
      </c>
      <c r="B52" t="s">
        <v>63</v>
      </c>
      <c r="C52">
        <v>49.183</v>
      </c>
      <c r="D52">
        <v>199.66900000000001</v>
      </c>
      <c r="E52">
        <v>0.66500000000000004</v>
      </c>
      <c r="F52" t="s">
        <v>149</v>
      </c>
      <c r="G52">
        <v>1</v>
      </c>
      <c r="H52">
        <v>158.91</v>
      </c>
      <c r="I52">
        <v>293.2</v>
      </c>
      <c r="J52" t="s">
        <v>61</v>
      </c>
      <c r="K52" t="s">
        <v>62</v>
      </c>
    </row>
    <row r="53" spans="1:11" x14ac:dyDescent="0.3">
      <c r="A53">
        <v>15808</v>
      </c>
      <c r="B53" t="s">
        <v>65</v>
      </c>
      <c r="C53">
        <v>43.307000000000002</v>
      </c>
      <c r="D53">
        <v>191.29599999999999</v>
      </c>
      <c r="E53">
        <v>0.65900000000000003</v>
      </c>
      <c r="F53" t="s">
        <v>150</v>
      </c>
      <c r="G53">
        <v>1</v>
      </c>
      <c r="H53">
        <v>152.69900000000001</v>
      </c>
      <c r="I53">
        <v>274</v>
      </c>
      <c r="J53" t="s">
        <v>61</v>
      </c>
      <c r="K53" t="s">
        <v>62</v>
      </c>
    </row>
    <row r="54" spans="1:11" x14ac:dyDescent="0.3">
      <c r="A54">
        <v>15809</v>
      </c>
      <c r="B54" t="s">
        <v>67</v>
      </c>
      <c r="C54">
        <v>48.037999999999997</v>
      </c>
      <c r="D54">
        <v>193.172</v>
      </c>
      <c r="E54">
        <v>0.74099999999999999</v>
      </c>
      <c r="F54" t="s">
        <v>151</v>
      </c>
      <c r="G54">
        <v>1</v>
      </c>
      <c r="H54">
        <v>153.02799999999999</v>
      </c>
      <c r="I54">
        <v>279.39999999999998</v>
      </c>
      <c r="J54" t="s">
        <v>61</v>
      </c>
      <c r="K54" t="s">
        <v>62</v>
      </c>
    </row>
    <row r="55" spans="1:11" x14ac:dyDescent="0.3">
      <c r="A55">
        <v>15810</v>
      </c>
      <c r="B55" t="s">
        <v>152</v>
      </c>
      <c r="C55">
        <v>78.286000000000001</v>
      </c>
      <c r="D55">
        <v>186.16399999999999</v>
      </c>
      <c r="E55">
        <v>0.93600000000000005</v>
      </c>
      <c r="F55" t="s">
        <v>153</v>
      </c>
      <c r="G55">
        <v>1</v>
      </c>
      <c r="H55">
        <v>145.779</v>
      </c>
      <c r="I55">
        <v>301.39999999999998</v>
      </c>
      <c r="J55" t="s">
        <v>61</v>
      </c>
      <c r="K55" t="s">
        <v>62</v>
      </c>
    </row>
    <row r="56" spans="1:11" x14ac:dyDescent="0.3">
      <c r="A56">
        <v>15811</v>
      </c>
      <c r="B56" t="s">
        <v>154</v>
      </c>
      <c r="C56">
        <v>59.542000000000002</v>
      </c>
      <c r="D56">
        <v>181.316</v>
      </c>
      <c r="E56">
        <v>1.232</v>
      </c>
      <c r="F56" t="s">
        <v>155</v>
      </c>
      <c r="G56">
        <v>1</v>
      </c>
      <c r="H56">
        <v>142.09700000000001</v>
      </c>
      <c r="I56">
        <v>279.2</v>
      </c>
      <c r="J56" t="s">
        <v>61</v>
      </c>
      <c r="K56" t="s">
        <v>62</v>
      </c>
    </row>
    <row r="57" spans="1:11" x14ac:dyDescent="0.3">
      <c r="A57">
        <v>15812</v>
      </c>
      <c r="B57" t="s">
        <v>156</v>
      </c>
      <c r="C57">
        <v>77.257000000000005</v>
      </c>
      <c r="D57">
        <v>181.86</v>
      </c>
      <c r="E57">
        <v>1.619</v>
      </c>
      <c r="F57" t="s">
        <v>157</v>
      </c>
      <c r="G57">
        <v>1</v>
      </c>
      <c r="H57">
        <v>146.37200000000001</v>
      </c>
      <c r="I57">
        <v>301.3</v>
      </c>
      <c r="J57" t="s">
        <v>61</v>
      </c>
      <c r="K57" t="s">
        <v>62</v>
      </c>
    </row>
    <row r="58" spans="1:11" x14ac:dyDescent="0.3">
      <c r="A58">
        <v>15813</v>
      </c>
      <c r="B58" t="s">
        <v>158</v>
      </c>
      <c r="C58">
        <v>39.363</v>
      </c>
      <c r="D58">
        <v>174.63399999999999</v>
      </c>
      <c r="E58">
        <v>0.67700000000000005</v>
      </c>
      <c r="F58" t="s">
        <v>159</v>
      </c>
      <c r="G58">
        <v>1</v>
      </c>
      <c r="H58">
        <v>131.982</v>
      </c>
      <c r="I58">
        <v>250.5</v>
      </c>
      <c r="J58" t="s">
        <v>61</v>
      </c>
      <c r="K58" t="s">
        <v>62</v>
      </c>
    </row>
    <row r="59" spans="1:11" x14ac:dyDescent="0.3">
      <c r="A59">
        <v>15814</v>
      </c>
      <c r="B59" t="s">
        <v>160</v>
      </c>
      <c r="C59">
        <v>49.32</v>
      </c>
      <c r="D59">
        <v>211.22800000000001</v>
      </c>
      <c r="E59">
        <v>1.087</v>
      </c>
      <c r="F59" t="s">
        <v>161</v>
      </c>
      <c r="G59">
        <v>1</v>
      </c>
      <c r="H59">
        <v>168.589</v>
      </c>
      <c r="I59">
        <v>307.89999999999998</v>
      </c>
      <c r="J59" t="s">
        <v>61</v>
      </c>
      <c r="K59" t="s">
        <v>62</v>
      </c>
    </row>
    <row r="60" spans="1:11" x14ac:dyDescent="0.3">
      <c r="A60">
        <v>15815</v>
      </c>
      <c r="B60" t="s">
        <v>79</v>
      </c>
      <c r="C60">
        <v>57.726999999999997</v>
      </c>
      <c r="D60">
        <v>222.10300000000001</v>
      </c>
      <c r="E60">
        <v>0.54800000000000004</v>
      </c>
      <c r="F60" t="s">
        <v>162</v>
      </c>
      <c r="G60">
        <v>1</v>
      </c>
      <c r="H60">
        <v>178.09100000000001</v>
      </c>
      <c r="I60">
        <v>326.8</v>
      </c>
      <c r="J60" t="s">
        <v>61</v>
      </c>
      <c r="K60" t="s">
        <v>62</v>
      </c>
    </row>
    <row r="61" spans="1:11" x14ac:dyDescent="0.3">
      <c r="A61">
        <v>15816</v>
      </c>
      <c r="B61" t="s">
        <v>163</v>
      </c>
      <c r="C61">
        <v>57.44</v>
      </c>
      <c r="D61">
        <v>231.39099999999999</v>
      </c>
      <c r="E61">
        <v>1.0089999999999999</v>
      </c>
      <c r="F61" t="s">
        <v>164</v>
      </c>
      <c r="G61">
        <v>1</v>
      </c>
      <c r="H61">
        <v>182.31800000000001</v>
      </c>
      <c r="I61">
        <v>338.1</v>
      </c>
      <c r="J61" t="s">
        <v>61</v>
      </c>
      <c r="K61" t="s">
        <v>62</v>
      </c>
    </row>
    <row r="62" spans="1:11" x14ac:dyDescent="0.3">
      <c r="A62">
        <v>15817</v>
      </c>
      <c r="B62" t="s">
        <v>83</v>
      </c>
      <c r="C62">
        <v>49.317999999999998</v>
      </c>
      <c r="D62">
        <v>214.29599999999999</v>
      </c>
      <c r="E62">
        <v>1.62</v>
      </c>
      <c r="F62" t="s">
        <v>165</v>
      </c>
      <c r="G62">
        <v>1</v>
      </c>
      <c r="H62">
        <v>170.15700000000001</v>
      </c>
      <c r="I62">
        <v>310</v>
      </c>
      <c r="J62" t="s">
        <v>61</v>
      </c>
      <c r="K62" t="s">
        <v>62</v>
      </c>
    </row>
    <row r="63" spans="1:11" x14ac:dyDescent="0.3">
      <c r="A63">
        <v>15818</v>
      </c>
      <c r="B63" t="s">
        <v>85</v>
      </c>
      <c r="C63">
        <v>90.078000000000003</v>
      </c>
      <c r="D63">
        <v>386.661</v>
      </c>
      <c r="E63">
        <v>1.325</v>
      </c>
      <c r="F63" t="s">
        <v>166</v>
      </c>
      <c r="G63">
        <v>1</v>
      </c>
      <c r="H63">
        <v>318.327</v>
      </c>
      <c r="I63">
        <v>563.70000000000005</v>
      </c>
      <c r="J63" t="s">
        <v>61</v>
      </c>
      <c r="K63" t="s">
        <v>62</v>
      </c>
    </row>
    <row r="64" spans="1:11" x14ac:dyDescent="0.3">
      <c r="A64">
        <v>15819</v>
      </c>
      <c r="B64" t="s">
        <v>87</v>
      </c>
      <c r="C64">
        <v>72.251000000000005</v>
      </c>
      <c r="D64">
        <v>392.53100000000001</v>
      </c>
      <c r="E64">
        <v>1.3919999999999999</v>
      </c>
      <c r="F64" t="s">
        <v>167</v>
      </c>
      <c r="G64">
        <v>1</v>
      </c>
      <c r="H64">
        <v>322.76</v>
      </c>
      <c r="I64">
        <v>555.79999999999995</v>
      </c>
      <c r="J64" t="s">
        <v>61</v>
      </c>
      <c r="K64" t="s">
        <v>62</v>
      </c>
    </row>
    <row r="65" spans="1:11" x14ac:dyDescent="0.3">
      <c r="A65">
        <v>15820</v>
      </c>
      <c r="B65" t="s">
        <v>89</v>
      </c>
      <c r="C65">
        <v>70.436000000000007</v>
      </c>
      <c r="D65">
        <v>348.38799999999998</v>
      </c>
      <c r="E65">
        <v>1.0660000000000001</v>
      </c>
      <c r="F65" t="s">
        <v>168</v>
      </c>
      <c r="G65">
        <v>1</v>
      </c>
      <c r="H65">
        <v>288.62200000000001</v>
      </c>
      <c r="I65">
        <v>498.6</v>
      </c>
      <c r="J65" t="s">
        <v>61</v>
      </c>
      <c r="K65" t="s">
        <v>62</v>
      </c>
    </row>
    <row r="66" spans="1:11" x14ac:dyDescent="0.3">
      <c r="A66">
        <v>15821</v>
      </c>
      <c r="B66" t="s">
        <v>91</v>
      </c>
      <c r="C66">
        <v>97.701999999999998</v>
      </c>
      <c r="D66">
        <v>351.18200000000002</v>
      </c>
      <c r="E66">
        <v>1.131</v>
      </c>
      <c r="F66" t="s">
        <v>169</v>
      </c>
      <c r="G66">
        <v>1</v>
      </c>
      <c r="H66">
        <v>292.762</v>
      </c>
      <c r="I66">
        <v>536.5</v>
      </c>
      <c r="J66" t="s">
        <v>61</v>
      </c>
      <c r="K66" t="s">
        <v>62</v>
      </c>
    </row>
    <row r="67" spans="1:11" x14ac:dyDescent="0.3">
      <c r="A67">
        <v>15822</v>
      </c>
      <c r="B67" t="s">
        <v>93</v>
      </c>
      <c r="C67">
        <v>97.367999999999995</v>
      </c>
      <c r="D67">
        <v>389.2</v>
      </c>
      <c r="E67">
        <v>1.651</v>
      </c>
      <c r="F67" t="s">
        <v>170</v>
      </c>
      <c r="G67">
        <v>1</v>
      </c>
      <c r="H67">
        <v>317.51</v>
      </c>
      <c r="I67">
        <v>571.20000000000005</v>
      </c>
      <c r="J67" t="s">
        <v>61</v>
      </c>
      <c r="K67" t="s">
        <v>62</v>
      </c>
    </row>
    <row r="68" spans="1:11" x14ac:dyDescent="0.3">
      <c r="A68">
        <v>15823</v>
      </c>
      <c r="B68" t="s">
        <v>95</v>
      </c>
      <c r="C68">
        <v>70.691999999999993</v>
      </c>
      <c r="D68">
        <v>389.23599999999999</v>
      </c>
      <c r="E68">
        <v>1.88</v>
      </c>
      <c r="F68" t="s">
        <v>171</v>
      </c>
      <c r="G68">
        <v>1</v>
      </c>
      <c r="H68">
        <v>311.565</v>
      </c>
      <c r="I68">
        <v>532.1</v>
      </c>
      <c r="J68" t="s">
        <v>61</v>
      </c>
      <c r="K68" t="s">
        <v>62</v>
      </c>
    </row>
    <row r="69" spans="1:11" x14ac:dyDescent="0.3">
      <c r="A69">
        <v>15824</v>
      </c>
      <c r="B69" t="s">
        <v>97</v>
      </c>
      <c r="C69">
        <v>86.414000000000001</v>
      </c>
      <c r="D69">
        <v>428.53199999999998</v>
      </c>
      <c r="E69">
        <v>1.5409999999999999</v>
      </c>
      <c r="F69" t="s">
        <v>172</v>
      </c>
      <c r="G69">
        <v>1</v>
      </c>
      <c r="H69">
        <v>354.959</v>
      </c>
      <c r="I69">
        <v>606.20000000000005</v>
      </c>
      <c r="J69" t="s">
        <v>61</v>
      </c>
      <c r="K69" t="s">
        <v>62</v>
      </c>
    </row>
    <row r="70" spans="1:11" x14ac:dyDescent="0.3">
      <c r="A70">
        <v>15825</v>
      </c>
      <c r="B70" t="s">
        <v>173</v>
      </c>
      <c r="C70">
        <v>52.277000000000001</v>
      </c>
      <c r="D70">
        <v>404.423</v>
      </c>
      <c r="E70">
        <v>1.53</v>
      </c>
      <c r="F70" t="s">
        <v>174</v>
      </c>
      <c r="G70">
        <v>1</v>
      </c>
      <c r="H70">
        <v>333.98099999999999</v>
      </c>
      <c r="I70">
        <v>545.4</v>
      </c>
      <c r="J70" t="s">
        <v>61</v>
      </c>
      <c r="K70" t="s">
        <v>62</v>
      </c>
    </row>
    <row r="71" spans="1:11" x14ac:dyDescent="0.3">
      <c r="A71">
        <v>15826</v>
      </c>
      <c r="B71" t="s">
        <v>175</v>
      </c>
      <c r="C71">
        <v>96.863</v>
      </c>
      <c r="D71">
        <v>437.91399999999999</v>
      </c>
      <c r="E71">
        <v>1.5589999999999999</v>
      </c>
      <c r="F71" t="s">
        <v>176</v>
      </c>
      <c r="G71">
        <v>1</v>
      </c>
      <c r="H71">
        <v>354.91899999999998</v>
      </c>
      <c r="I71">
        <v>625.1</v>
      </c>
      <c r="J71" t="s">
        <v>61</v>
      </c>
      <c r="K71" t="s">
        <v>62</v>
      </c>
    </row>
    <row r="72" spans="1:11" x14ac:dyDescent="0.3">
      <c r="A72">
        <v>15827</v>
      </c>
      <c r="B72" t="s">
        <v>177</v>
      </c>
      <c r="C72">
        <v>114.589</v>
      </c>
      <c r="D72">
        <v>396.21300000000002</v>
      </c>
      <c r="E72">
        <v>1.581</v>
      </c>
      <c r="F72" t="s">
        <v>178</v>
      </c>
      <c r="G72">
        <v>1</v>
      </c>
      <c r="H72">
        <v>329.90199999999999</v>
      </c>
      <c r="I72">
        <v>610</v>
      </c>
      <c r="J72" t="s">
        <v>61</v>
      </c>
      <c r="K72" t="s">
        <v>62</v>
      </c>
    </row>
    <row r="73" spans="1:11" x14ac:dyDescent="0.3">
      <c r="A73">
        <v>15828</v>
      </c>
      <c r="B73" t="s">
        <v>179</v>
      </c>
      <c r="C73">
        <v>85.238</v>
      </c>
      <c r="D73">
        <v>402.33199999999999</v>
      </c>
      <c r="E73">
        <v>1.5129999999999999</v>
      </c>
      <c r="F73" t="s">
        <v>180</v>
      </c>
      <c r="G73">
        <v>1</v>
      </c>
      <c r="H73">
        <v>331.64299999999997</v>
      </c>
      <c r="I73">
        <v>577.4</v>
      </c>
      <c r="J73" t="s">
        <v>61</v>
      </c>
      <c r="K73" t="s">
        <v>62</v>
      </c>
    </row>
    <row r="74" spans="1:11" x14ac:dyDescent="0.3">
      <c r="A74">
        <v>15829</v>
      </c>
      <c r="B74" t="s">
        <v>181</v>
      </c>
      <c r="C74">
        <v>69.625</v>
      </c>
      <c r="D74">
        <v>401.32100000000003</v>
      </c>
      <c r="E74">
        <v>1.581</v>
      </c>
      <c r="F74" t="s">
        <v>182</v>
      </c>
      <c r="G74">
        <v>1</v>
      </c>
      <c r="H74">
        <v>326.7</v>
      </c>
      <c r="I74">
        <v>557.79999999999995</v>
      </c>
      <c r="J74" t="s">
        <v>61</v>
      </c>
      <c r="K74" t="s">
        <v>62</v>
      </c>
    </row>
    <row r="75" spans="1:11" x14ac:dyDescent="0.3">
      <c r="A75">
        <v>15830</v>
      </c>
      <c r="B75" t="s">
        <v>183</v>
      </c>
      <c r="C75">
        <v>59.938000000000002</v>
      </c>
      <c r="D75">
        <v>360.56200000000001</v>
      </c>
      <c r="E75">
        <v>1.756</v>
      </c>
      <c r="F75" t="s">
        <v>184</v>
      </c>
      <c r="G75">
        <v>1</v>
      </c>
      <c r="H75">
        <v>294.346</v>
      </c>
      <c r="I75">
        <v>496.1</v>
      </c>
      <c r="J75" t="s">
        <v>61</v>
      </c>
      <c r="K75" t="s">
        <v>62</v>
      </c>
    </row>
    <row r="76" spans="1:11" x14ac:dyDescent="0.3">
      <c r="A76">
        <v>15831</v>
      </c>
      <c r="B76" t="s">
        <v>185</v>
      </c>
      <c r="C76">
        <v>52.747</v>
      </c>
      <c r="D76">
        <v>373.77199999999999</v>
      </c>
      <c r="E76">
        <v>1.1950000000000001</v>
      </c>
      <c r="F76" t="s">
        <v>186</v>
      </c>
      <c r="G76">
        <v>1</v>
      </c>
      <c r="H76">
        <v>306.44099999999997</v>
      </c>
      <c r="I76">
        <v>508.7</v>
      </c>
      <c r="J76" t="s">
        <v>61</v>
      </c>
      <c r="K76" t="s">
        <v>62</v>
      </c>
    </row>
    <row r="77" spans="1:11" x14ac:dyDescent="0.3">
      <c r="A77">
        <v>15832</v>
      </c>
      <c r="B77" t="s">
        <v>187</v>
      </c>
      <c r="C77">
        <v>72.013999999999996</v>
      </c>
      <c r="D77">
        <v>386.10500000000002</v>
      </c>
      <c r="E77">
        <v>1.3580000000000001</v>
      </c>
      <c r="F77" t="s">
        <v>188</v>
      </c>
      <c r="G77">
        <v>1</v>
      </c>
      <c r="H77">
        <v>322.87099999999998</v>
      </c>
      <c r="I77">
        <v>548.1</v>
      </c>
      <c r="J77" t="s">
        <v>61</v>
      </c>
      <c r="K77" t="s">
        <v>62</v>
      </c>
    </row>
    <row r="78" spans="1:11" x14ac:dyDescent="0.3">
      <c r="A78">
        <v>15833</v>
      </c>
      <c r="B78" t="s">
        <v>189</v>
      </c>
      <c r="C78">
        <v>104.09099999999999</v>
      </c>
      <c r="D78">
        <v>386.649</v>
      </c>
      <c r="E78">
        <v>2.0529999999999999</v>
      </c>
      <c r="F78" t="s">
        <v>190</v>
      </c>
      <c r="G78">
        <v>1</v>
      </c>
      <c r="H78">
        <v>320.79899999999998</v>
      </c>
      <c r="I78">
        <v>579.1</v>
      </c>
      <c r="J78" t="s">
        <v>61</v>
      </c>
      <c r="K78" t="s">
        <v>62</v>
      </c>
    </row>
    <row r="79" spans="1:11" x14ac:dyDescent="0.3">
      <c r="A79">
        <v>15834</v>
      </c>
      <c r="B79" t="s">
        <v>191</v>
      </c>
      <c r="C79">
        <v>91.736999999999995</v>
      </c>
      <c r="D79">
        <v>388.798</v>
      </c>
      <c r="E79">
        <v>1.3260000000000001</v>
      </c>
      <c r="F79" t="s">
        <v>192</v>
      </c>
      <c r="G79">
        <v>1</v>
      </c>
      <c r="H79">
        <v>319.53500000000003</v>
      </c>
      <c r="I79">
        <v>571.6</v>
      </c>
      <c r="J79" t="s">
        <v>61</v>
      </c>
      <c r="K79" t="s">
        <v>62</v>
      </c>
    </row>
    <row r="80" spans="1:11" x14ac:dyDescent="0.3">
      <c r="A80">
        <v>15835</v>
      </c>
      <c r="B80" t="s">
        <v>193</v>
      </c>
      <c r="C80">
        <v>56.363</v>
      </c>
      <c r="D80">
        <v>358.14600000000002</v>
      </c>
      <c r="E80">
        <v>1.476</v>
      </c>
      <c r="F80" t="s">
        <v>194</v>
      </c>
      <c r="G80">
        <v>1</v>
      </c>
      <c r="H80">
        <v>294.14299999999997</v>
      </c>
      <c r="I80">
        <v>595.4</v>
      </c>
      <c r="J80" t="s">
        <v>61</v>
      </c>
      <c r="K80" t="s">
        <v>62</v>
      </c>
    </row>
    <row r="81" spans="1:11" x14ac:dyDescent="0.3">
      <c r="A81">
        <v>15836</v>
      </c>
      <c r="B81" t="s">
        <v>147</v>
      </c>
      <c r="C81">
        <v>25.231000000000002</v>
      </c>
      <c r="D81">
        <v>184.66499999999999</v>
      </c>
      <c r="E81">
        <v>1.024</v>
      </c>
      <c r="F81" t="s">
        <v>195</v>
      </c>
      <c r="G81">
        <v>1</v>
      </c>
      <c r="H81">
        <v>143.56399999999999</v>
      </c>
      <c r="I81">
        <v>253</v>
      </c>
      <c r="J81" t="s">
        <v>61</v>
      </c>
      <c r="K81" t="s">
        <v>62</v>
      </c>
    </row>
    <row r="82" spans="1:11" x14ac:dyDescent="0.3">
      <c r="A82">
        <v>15837</v>
      </c>
      <c r="B82" t="s">
        <v>63</v>
      </c>
      <c r="C82">
        <v>51.064</v>
      </c>
      <c r="D82">
        <v>200.08600000000001</v>
      </c>
      <c r="E82">
        <v>0.78500000000000003</v>
      </c>
      <c r="F82" t="s">
        <v>196</v>
      </c>
      <c r="G82">
        <v>1</v>
      </c>
      <c r="H82">
        <v>158.83799999999999</v>
      </c>
      <c r="I82">
        <v>298.2</v>
      </c>
      <c r="J82" t="s">
        <v>61</v>
      </c>
      <c r="K82" t="s">
        <v>62</v>
      </c>
    </row>
    <row r="83" spans="1:11" x14ac:dyDescent="0.3">
      <c r="A83">
        <v>15838</v>
      </c>
      <c r="B83" t="s">
        <v>65</v>
      </c>
      <c r="C83">
        <v>46.192999999999998</v>
      </c>
      <c r="D83">
        <v>194.70699999999999</v>
      </c>
      <c r="E83">
        <v>1.1970000000000001</v>
      </c>
      <c r="F83" t="s">
        <v>197</v>
      </c>
      <c r="G83">
        <v>1</v>
      </c>
      <c r="H83">
        <v>155.15600000000001</v>
      </c>
      <c r="I83">
        <v>283.39999999999998</v>
      </c>
      <c r="J83" t="s">
        <v>61</v>
      </c>
      <c r="K83" t="s">
        <v>62</v>
      </c>
    </row>
    <row r="84" spans="1:11" x14ac:dyDescent="0.3">
      <c r="A84">
        <v>15839</v>
      </c>
      <c r="B84" t="s">
        <v>67</v>
      </c>
      <c r="C84">
        <v>50.649000000000001</v>
      </c>
      <c r="D84">
        <v>192.381</v>
      </c>
      <c r="E84">
        <v>1.091</v>
      </c>
      <c r="F84" t="s">
        <v>198</v>
      </c>
      <c r="G84">
        <v>1</v>
      </c>
      <c r="H84">
        <v>152.39699999999999</v>
      </c>
      <c r="I84">
        <v>285.5</v>
      </c>
      <c r="J84" t="s">
        <v>61</v>
      </c>
      <c r="K84" t="s">
        <v>62</v>
      </c>
    </row>
    <row r="85" spans="1:11" x14ac:dyDescent="0.3">
      <c r="A85">
        <v>15840</v>
      </c>
      <c r="B85" t="s">
        <v>152</v>
      </c>
      <c r="C85">
        <v>79.375</v>
      </c>
      <c r="D85">
        <v>185.57300000000001</v>
      </c>
      <c r="E85">
        <v>0.90600000000000003</v>
      </c>
      <c r="F85" t="s">
        <v>199</v>
      </c>
      <c r="G85">
        <v>1</v>
      </c>
      <c r="H85">
        <v>146.77000000000001</v>
      </c>
      <c r="I85">
        <v>309.3</v>
      </c>
      <c r="J85" t="s">
        <v>61</v>
      </c>
      <c r="K85" t="s">
        <v>62</v>
      </c>
    </row>
    <row r="86" spans="1:11" x14ac:dyDescent="0.3">
      <c r="A86">
        <v>15841</v>
      </c>
      <c r="B86" t="s">
        <v>154</v>
      </c>
      <c r="C86">
        <v>56.901000000000003</v>
      </c>
      <c r="D86">
        <v>178.745</v>
      </c>
      <c r="E86">
        <v>0.90700000000000003</v>
      </c>
      <c r="F86" t="s">
        <v>200</v>
      </c>
      <c r="G86">
        <v>1</v>
      </c>
      <c r="H86">
        <v>139.714</v>
      </c>
      <c r="I86">
        <v>281.60000000000002</v>
      </c>
      <c r="J86" t="s">
        <v>61</v>
      </c>
      <c r="K86" t="s">
        <v>62</v>
      </c>
    </row>
    <row r="87" spans="1:11" x14ac:dyDescent="0.3">
      <c r="A87">
        <v>15842</v>
      </c>
      <c r="B87" t="s">
        <v>156</v>
      </c>
      <c r="C87">
        <v>79.686999999999998</v>
      </c>
      <c r="D87">
        <v>183.202</v>
      </c>
      <c r="E87">
        <v>1.1579999999999999</v>
      </c>
      <c r="F87" t="s">
        <v>201</v>
      </c>
      <c r="G87">
        <v>1</v>
      </c>
      <c r="H87">
        <v>143.29900000000001</v>
      </c>
      <c r="I87">
        <v>310</v>
      </c>
      <c r="J87" t="s">
        <v>61</v>
      </c>
      <c r="K87" t="s">
        <v>62</v>
      </c>
    </row>
    <row r="88" spans="1:11" x14ac:dyDescent="0.3">
      <c r="A88">
        <v>15843</v>
      </c>
      <c r="B88" t="s">
        <v>158</v>
      </c>
      <c r="C88">
        <v>43.347000000000001</v>
      </c>
      <c r="D88">
        <v>174.505</v>
      </c>
      <c r="E88">
        <v>1.841</v>
      </c>
      <c r="F88" t="s">
        <v>202</v>
      </c>
      <c r="G88">
        <v>1</v>
      </c>
      <c r="H88">
        <v>137.24100000000001</v>
      </c>
      <c r="I88">
        <v>259.39999999999998</v>
      </c>
      <c r="J88" t="s">
        <v>61</v>
      </c>
      <c r="K88" t="s">
        <v>62</v>
      </c>
    </row>
    <row r="89" spans="1:11" x14ac:dyDescent="0.3">
      <c r="A89">
        <v>15844</v>
      </c>
      <c r="B89" t="s">
        <v>160</v>
      </c>
      <c r="C89">
        <v>51.433999999999997</v>
      </c>
      <c r="D89">
        <v>209.428</v>
      </c>
      <c r="E89">
        <v>0.96099999999999997</v>
      </c>
      <c r="F89" t="s">
        <v>203</v>
      </c>
      <c r="G89">
        <v>1</v>
      </c>
      <c r="H89">
        <v>164.78200000000001</v>
      </c>
      <c r="I89">
        <v>312.10000000000002</v>
      </c>
      <c r="J89" t="s">
        <v>61</v>
      </c>
      <c r="K89" t="s">
        <v>62</v>
      </c>
    </row>
    <row r="90" spans="1:11" x14ac:dyDescent="0.3">
      <c r="A90">
        <v>15845</v>
      </c>
      <c r="B90" t="s">
        <v>79</v>
      </c>
      <c r="C90">
        <v>60.433</v>
      </c>
      <c r="D90">
        <v>219.773</v>
      </c>
      <c r="E90">
        <v>0.60399999999999998</v>
      </c>
      <c r="F90" t="s">
        <v>204</v>
      </c>
      <c r="G90">
        <v>1</v>
      </c>
      <c r="H90">
        <v>173.48599999999999</v>
      </c>
      <c r="I90">
        <v>329.7</v>
      </c>
      <c r="J90" t="s">
        <v>61</v>
      </c>
      <c r="K90" t="s">
        <v>62</v>
      </c>
    </row>
    <row r="91" spans="1:11" x14ac:dyDescent="0.3">
      <c r="A91">
        <v>15846</v>
      </c>
      <c r="B91" t="s">
        <v>163</v>
      </c>
      <c r="C91">
        <v>55.064999999999998</v>
      </c>
      <c r="D91">
        <v>234.64099999999999</v>
      </c>
      <c r="E91">
        <v>0.72199999999999998</v>
      </c>
      <c r="F91" t="s">
        <v>205</v>
      </c>
      <c r="G91">
        <v>1</v>
      </c>
      <c r="H91">
        <v>187.78800000000001</v>
      </c>
      <c r="I91">
        <v>342.9</v>
      </c>
      <c r="J91" t="s">
        <v>61</v>
      </c>
      <c r="K91" t="s">
        <v>62</v>
      </c>
    </row>
    <row r="92" spans="1:11" x14ac:dyDescent="0.3">
      <c r="A92">
        <v>15847</v>
      </c>
      <c r="B92" t="s">
        <v>83</v>
      </c>
      <c r="C92">
        <v>47.884</v>
      </c>
      <c r="D92">
        <v>209.30500000000001</v>
      </c>
      <c r="E92">
        <v>0.72899999999999998</v>
      </c>
      <c r="F92" t="s">
        <v>206</v>
      </c>
      <c r="G92">
        <v>1</v>
      </c>
      <c r="H92">
        <v>166.34</v>
      </c>
      <c r="I92">
        <v>308</v>
      </c>
      <c r="J92" t="s">
        <v>61</v>
      </c>
      <c r="K92" t="s">
        <v>62</v>
      </c>
    </row>
    <row r="93" spans="1:11" x14ac:dyDescent="0.3">
      <c r="A93">
        <v>15848</v>
      </c>
      <c r="B93" t="s">
        <v>85</v>
      </c>
      <c r="C93">
        <v>95.033000000000001</v>
      </c>
      <c r="D93">
        <v>381.76499999999999</v>
      </c>
      <c r="E93">
        <v>1.673</v>
      </c>
      <c r="F93" t="s">
        <v>207</v>
      </c>
      <c r="G93">
        <v>1</v>
      </c>
      <c r="H93">
        <v>319.005</v>
      </c>
      <c r="I93">
        <v>570.79999999999995</v>
      </c>
      <c r="J93" t="s">
        <v>61</v>
      </c>
      <c r="K93" t="s">
        <v>62</v>
      </c>
    </row>
    <row r="94" spans="1:11" x14ac:dyDescent="0.3">
      <c r="A94">
        <v>15849</v>
      </c>
      <c r="B94" t="s">
        <v>87</v>
      </c>
      <c r="C94">
        <v>75.239000000000004</v>
      </c>
      <c r="D94">
        <v>400.24900000000002</v>
      </c>
      <c r="E94">
        <v>1.532</v>
      </c>
      <c r="F94" t="s">
        <v>208</v>
      </c>
      <c r="G94">
        <v>1</v>
      </c>
      <c r="H94">
        <v>325.65899999999999</v>
      </c>
      <c r="I94">
        <v>562.79999999999995</v>
      </c>
      <c r="J94" t="s">
        <v>61</v>
      </c>
      <c r="K94" t="s">
        <v>62</v>
      </c>
    </row>
    <row r="95" spans="1:11" x14ac:dyDescent="0.3">
      <c r="A95">
        <v>15850</v>
      </c>
      <c r="B95" t="s">
        <v>89</v>
      </c>
      <c r="C95">
        <v>71.692999999999998</v>
      </c>
      <c r="D95">
        <v>341.12099999999998</v>
      </c>
      <c r="E95">
        <v>1.02</v>
      </c>
      <c r="F95" t="s">
        <v>209</v>
      </c>
      <c r="G95">
        <v>1</v>
      </c>
      <c r="H95">
        <v>280.27600000000001</v>
      </c>
      <c r="I95">
        <v>500.9</v>
      </c>
      <c r="J95" t="s">
        <v>61</v>
      </c>
      <c r="K95" t="s">
        <v>62</v>
      </c>
    </row>
    <row r="96" spans="1:11" x14ac:dyDescent="0.3">
      <c r="A96">
        <v>15851</v>
      </c>
      <c r="B96" t="s">
        <v>91</v>
      </c>
      <c r="C96">
        <v>93.884</v>
      </c>
      <c r="D96">
        <v>364.79199999999997</v>
      </c>
      <c r="E96">
        <v>1.2070000000000001</v>
      </c>
      <c r="F96" t="s">
        <v>210</v>
      </c>
      <c r="G96">
        <v>1</v>
      </c>
      <c r="H96">
        <v>303.983</v>
      </c>
      <c r="I96">
        <v>548.79999999999995</v>
      </c>
      <c r="J96" t="s">
        <v>61</v>
      </c>
      <c r="K96" t="s">
        <v>62</v>
      </c>
    </row>
    <row r="97" spans="1:11" x14ac:dyDescent="0.3">
      <c r="A97">
        <v>15852</v>
      </c>
      <c r="B97" t="s">
        <v>93</v>
      </c>
      <c r="C97">
        <v>98.43</v>
      </c>
      <c r="D97">
        <v>383.73500000000001</v>
      </c>
      <c r="E97">
        <v>1.625</v>
      </c>
      <c r="F97" t="s">
        <v>211</v>
      </c>
      <c r="G97">
        <v>1</v>
      </c>
      <c r="H97">
        <v>316.68299999999999</v>
      </c>
      <c r="I97">
        <v>566.5</v>
      </c>
      <c r="J97" t="s">
        <v>61</v>
      </c>
      <c r="K97" t="s">
        <v>62</v>
      </c>
    </row>
    <row r="98" spans="1:11" x14ac:dyDescent="0.3">
      <c r="A98">
        <v>15853</v>
      </c>
      <c r="B98" t="s">
        <v>95</v>
      </c>
      <c r="C98">
        <v>78.412000000000006</v>
      </c>
      <c r="D98">
        <v>380.80200000000002</v>
      </c>
      <c r="E98">
        <v>1.895</v>
      </c>
      <c r="F98" t="s">
        <v>212</v>
      </c>
      <c r="G98">
        <v>1</v>
      </c>
      <c r="H98">
        <v>312.08999999999997</v>
      </c>
      <c r="I98">
        <v>543.20000000000005</v>
      </c>
      <c r="J98" t="s">
        <v>61</v>
      </c>
      <c r="K98" t="s">
        <v>62</v>
      </c>
    </row>
    <row r="99" spans="1:11" x14ac:dyDescent="0.3">
      <c r="A99">
        <v>15854</v>
      </c>
      <c r="B99" t="s">
        <v>97</v>
      </c>
      <c r="C99">
        <v>83.364000000000004</v>
      </c>
      <c r="D99">
        <v>427.12900000000002</v>
      </c>
      <c r="E99">
        <v>1.57</v>
      </c>
      <c r="F99" t="s">
        <v>213</v>
      </c>
      <c r="G99">
        <v>1</v>
      </c>
      <c r="H99">
        <v>349.67899999999997</v>
      </c>
      <c r="I99">
        <v>602.70000000000005</v>
      </c>
      <c r="J99" t="s">
        <v>61</v>
      </c>
      <c r="K99" t="s">
        <v>62</v>
      </c>
    </row>
    <row r="100" spans="1:11" x14ac:dyDescent="0.3">
      <c r="A100">
        <v>15855</v>
      </c>
      <c r="B100" t="s">
        <v>173</v>
      </c>
      <c r="C100">
        <v>52.951999999999998</v>
      </c>
      <c r="D100">
        <v>412.35700000000003</v>
      </c>
      <c r="E100">
        <v>1.2589999999999999</v>
      </c>
      <c r="F100" t="s">
        <v>214</v>
      </c>
      <c r="G100">
        <v>1</v>
      </c>
      <c r="H100">
        <v>338.70400000000001</v>
      </c>
      <c r="I100">
        <v>556.70000000000005</v>
      </c>
      <c r="J100" t="s">
        <v>61</v>
      </c>
      <c r="K100" t="s">
        <v>62</v>
      </c>
    </row>
    <row r="101" spans="1:11" x14ac:dyDescent="0.3">
      <c r="A101">
        <v>15856</v>
      </c>
      <c r="B101" t="s">
        <v>175</v>
      </c>
      <c r="C101">
        <v>96.343999999999994</v>
      </c>
      <c r="D101">
        <v>433.23599999999999</v>
      </c>
      <c r="E101">
        <v>1.8859999999999999</v>
      </c>
      <c r="F101" t="s">
        <v>215</v>
      </c>
      <c r="G101">
        <v>1</v>
      </c>
      <c r="H101">
        <v>352.13299999999998</v>
      </c>
      <c r="I101">
        <v>620.20000000000005</v>
      </c>
      <c r="J101" t="s">
        <v>61</v>
      </c>
      <c r="K101" t="s">
        <v>62</v>
      </c>
    </row>
    <row r="102" spans="1:11" x14ac:dyDescent="0.3">
      <c r="A102">
        <v>15857</v>
      </c>
      <c r="B102" t="s">
        <v>177</v>
      </c>
      <c r="C102">
        <v>127.06399999999999</v>
      </c>
      <c r="D102">
        <v>395.197</v>
      </c>
      <c r="E102">
        <v>1.7549999999999999</v>
      </c>
      <c r="F102" t="s">
        <v>216</v>
      </c>
      <c r="G102">
        <v>1</v>
      </c>
      <c r="H102">
        <v>327.97899999999998</v>
      </c>
      <c r="I102">
        <v>614.1</v>
      </c>
      <c r="J102" t="s">
        <v>61</v>
      </c>
      <c r="K102" t="s">
        <v>62</v>
      </c>
    </row>
    <row r="103" spans="1:11" x14ac:dyDescent="0.3">
      <c r="A103">
        <v>15858</v>
      </c>
      <c r="B103" t="s">
        <v>179</v>
      </c>
      <c r="C103">
        <v>77.591999999999999</v>
      </c>
      <c r="D103">
        <v>399.315</v>
      </c>
      <c r="E103">
        <v>1.6</v>
      </c>
      <c r="F103" t="s">
        <v>217</v>
      </c>
      <c r="G103">
        <v>1</v>
      </c>
      <c r="H103">
        <v>327.97399999999999</v>
      </c>
      <c r="I103">
        <v>568</v>
      </c>
      <c r="J103" t="s">
        <v>61</v>
      </c>
      <c r="K103" t="s">
        <v>62</v>
      </c>
    </row>
    <row r="104" spans="1:11" x14ac:dyDescent="0.3">
      <c r="A104">
        <v>15859</v>
      </c>
      <c r="B104" t="s">
        <v>183</v>
      </c>
      <c r="C104">
        <v>67.313000000000002</v>
      </c>
      <c r="D104">
        <v>354.71199999999999</v>
      </c>
      <c r="E104">
        <v>1.1140000000000001</v>
      </c>
      <c r="F104" t="s">
        <v>218</v>
      </c>
      <c r="G104">
        <v>1</v>
      </c>
      <c r="H104">
        <v>289.101</v>
      </c>
      <c r="I104">
        <v>504</v>
      </c>
      <c r="J104" t="s">
        <v>61</v>
      </c>
      <c r="K104" t="s">
        <v>62</v>
      </c>
    </row>
    <row r="105" spans="1:11" x14ac:dyDescent="0.3">
      <c r="A105">
        <v>15860</v>
      </c>
      <c r="B105" t="s">
        <v>181</v>
      </c>
      <c r="C105">
        <v>71.683000000000007</v>
      </c>
      <c r="D105">
        <v>405.50799999999998</v>
      </c>
      <c r="E105">
        <v>1.8009999999999999</v>
      </c>
      <c r="F105" t="s">
        <v>219</v>
      </c>
      <c r="G105">
        <v>1</v>
      </c>
      <c r="H105">
        <v>329.30200000000002</v>
      </c>
      <c r="I105">
        <v>567.29999999999995</v>
      </c>
      <c r="J105" t="s">
        <v>61</v>
      </c>
      <c r="K105" t="s">
        <v>62</v>
      </c>
    </row>
    <row r="106" spans="1:11" x14ac:dyDescent="0.3">
      <c r="A106">
        <v>15861</v>
      </c>
      <c r="B106" t="s">
        <v>185</v>
      </c>
      <c r="C106">
        <v>48.99</v>
      </c>
      <c r="D106">
        <v>382.12099999999998</v>
      </c>
      <c r="E106">
        <v>1.0129999999999999</v>
      </c>
      <c r="F106" t="s">
        <v>220</v>
      </c>
      <c r="G106">
        <v>1</v>
      </c>
      <c r="H106">
        <v>316.43900000000002</v>
      </c>
      <c r="I106">
        <v>513.6</v>
      </c>
      <c r="J106" t="s">
        <v>61</v>
      </c>
      <c r="K106" t="s">
        <v>62</v>
      </c>
    </row>
    <row r="107" spans="1:11" x14ac:dyDescent="0.3">
      <c r="A107">
        <v>15862</v>
      </c>
      <c r="B107" t="s">
        <v>187</v>
      </c>
      <c r="C107">
        <v>81.873000000000005</v>
      </c>
      <c r="D107">
        <v>380.30099999999999</v>
      </c>
      <c r="E107">
        <v>1.1779999999999999</v>
      </c>
      <c r="F107" t="s">
        <v>221</v>
      </c>
      <c r="G107">
        <v>1</v>
      </c>
      <c r="H107">
        <v>312.37599999999998</v>
      </c>
      <c r="I107">
        <v>550</v>
      </c>
      <c r="J107" t="s">
        <v>61</v>
      </c>
      <c r="K107" t="s">
        <v>62</v>
      </c>
    </row>
    <row r="108" spans="1:11" x14ac:dyDescent="0.3">
      <c r="A108">
        <v>15863</v>
      </c>
      <c r="B108" t="s">
        <v>189</v>
      </c>
      <c r="C108">
        <v>107.221</v>
      </c>
      <c r="D108">
        <v>384.60700000000003</v>
      </c>
      <c r="E108">
        <v>1.786</v>
      </c>
      <c r="F108" t="s">
        <v>222</v>
      </c>
      <c r="G108">
        <v>1</v>
      </c>
      <c r="H108">
        <v>316.93900000000002</v>
      </c>
      <c r="I108">
        <v>578.20000000000005</v>
      </c>
      <c r="J108" t="s">
        <v>61</v>
      </c>
      <c r="K108" t="s">
        <v>62</v>
      </c>
    </row>
    <row r="109" spans="1:11" x14ac:dyDescent="0.3">
      <c r="A109">
        <v>15864</v>
      </c>
      <c r="B109" t="s">
        <v>191</v>
      </c>
      <c r="C109">
        <v>95.293000000000006</v>
      </c>
      <c r="D109">
        <v>385.41899999999998</v>
      </c>
      <c r="E109">
        <v>0.47499999999999998</v>
      </c>
      <c r="F109" t="s">
        <v>223</v>
      </c>
      <c r="G109">
        <v>1</v>
      </c>
      <c r="H109">
        <v>322.09100000000001</v>
      </c>
      <c r="I109">
        <v>573.79999999999995</v>
      </c>
      <c r="J109" t="s">
        <v>61</v>
      </c>
      <c r="K109" t="s">
        <v>62</v>
      </c>
    </row>
    <row r="110" spans="1:11" x14ac:dyDescent="0.3">
      <c r="A110">
        <v>15865</v>
      </c>
      <c r="B110" t="s">
        <v>193</v>
      </c>
      <c r="C110">
        <v>60.265000000000001</v>
      </c>
      <c r="D110">
        <v>353.548</v>
      </c>
      <c r="E110">
        <v>1.3169999999999999</v>
      </c>
      <c r="F110" t="s">
        <v>224</v>
      </c>
      <c r="G110">
        <v>1</v>
      </c>
      <c r="H110">
        <v>290.94900000000001</v>
      </c>
      <c r="I110">
        <v>494.5</v>
      </c>
      <c r="J110" t="s">
        <v>61</v>
      </c>
      <c r="K110" t="s">
        <v>62</v>
      </c>
    </row>
    <row r="111" spans="1:11" x14ac:dyDescent="0.3">
      <c r="A111">
        <v>15866</v>
      </c>
      <c r="B111" t="s">
        <v>147</v>
      </c>
      <c r="C111">
        <v>30.814</v>
      </c>
      <c r="D111">
        <v>181.81700000000001</v>
      </c>
      <c r="E111">
        <v>0.72599999999999998</v>
      </c>
      <c r="F111" t="s">
        <v>225</v>
      </c>
      <c r="G111">
        <v>1</v>
      </c>
      <c r="H111">
        <v>144.01499999999999</v>
      </c>
      <c r="I111">
        <v>251.7</v>
      </c>
      <c r="J111" t="s">
        <v>61</v>
      </c>
      <c r="K111" t="s">
        <v>62</v>
      </c>
    </row>
    <row r="112" spans="1:11" x14ac:dyDescent="0.3">
      <c r="A112">
        <v>15867</v>
      </c>
      <c r="B112" t="s">
        <v>63</v>
      </c>
      <c r="C112">
        <v>53.875999999999998</v>
      </c>
      <c r="D112">
        <v>201.4</v>
      </c>
      <c r="E112">
        <v>0.33</v>
      </c>
      <c r="F112" t="s">
        <v>226</v>
      </c>
      <c r="G112">
        <v>1</v>
      </c>
      <c r="H112">
        <v>158.261</v>
      </c>
      <c r="I112">
        <v>297.5</v>
      </c>
      <c r="J112" t="s">
        <v>61</v>
      </c>
      <c r="K112" t="s">
        <v>62</v>
      </c>
    </row>
    <row r="113" spans="1:11" x14ac:dyDescent="0.3">
      <c r="A113">
        <v>15868</v>
      </c>
      <c r="B113" t="s">
        <v>65</v>
      </c>
      <c r="C113">
        <v>54.354999999999997</v>
      </c>
      <c r="D113">
        <v>187.77099999999999</v>
      </c>
      <c r="E113">
        <v>1.0840000000000001</v>
      </c>
      <c r="F113" t="s">
        <v>227</v>
      </c>
      <c r="G113">
        <v>1</v>
      </c>
      <c r="H113">
        <v>150.684</v>
      </c>
      <c r="I113">
        <v>284.7</v>
      </c>
      <c r="J113" t="s">
        <v>61</v>
      </c>
      <c r="K113" t="s">
        <v>62</v>
      </c>
    </row>
    <row r="114" spans="1:11" x14ac:dyDescent="0.3">
      <c r="A114">
        <v>15869</v>
      </c>
      <c r="B114" t="s">
        <v>67</v>
      </c>
      <c r="C114">
        <v>53.375</v>
      </c>
      <c r="D114">
        <v>185.572</v>
      </c>
      <c r="E114">
        <v>1.212</v>
      </c>
      <c r="F114" t="s">
        <v>228</v>
      </c>
      <c r="G114">
        <v>1</v>
      </c>
      <c r="H114">
        <v>143.63499999999999</v>
      </c>
      <c r="I114">
        <v>283.5</v>
      </c>
      <c r="J114" t="s">
        <v>61</v>
      </c>
      <c r="K114" t="s">
        <v>62</v>
      </c>
    </row>
    <row r="115" spans="1:11" x14ac:dyDescent="0.3">
      <c r="A115">
        <v>15870</v>
      </c>
      <c r="B115" t="s">
        <v>152</v>
      </c>
      <c r="C115">
        <v>89.756</v>
      </c>
      <c r="D115">
        <v>182.37899999999999</v>
      </c>
      <c r="E115">
        <v>1.0820000000000001</v>
      </c>
      <c r="F115" t="s">
        <v>229</v>
      </c>
      <c r="G115">
        <v>1</v>
      </c>
      <c r="H115">
        <v>140.976</v>
      </c>
      <c r="I115">
        <v>314.60000000000002</v>
      </c>
      <c r="J115" t="s">
        <v>61</v>
      </c>
      <c r="K115" t="s">
        <v>62</v>
      </c>
    </row>
    <row r="116" spans="1:11" x14ac:dyDescent="0.3">
      <c r="A116">
        <v>15871</v>
      </c>
      <c r="B116" t="s">
        <v>154</v>
      </c>
      <c r="C116">
        <v>63.201000000000001</v>
      </c>
      <c r="D116">
        <v>177.42400000000001</v>
      </c>
      <c r="E116">
        <v>0.66</v>
      </c>
      <c r="F116" t="s">
        <v>230</v>
      </c>
      <c r="G116">
        <v>1</v>
      </c>
      <c r="H116">
        <v>139.69900000000001</v>
      </c>
      <c r="I116">
        <v>282.60000000000002</v>
      </c>
      <c r="J116" t="s">
        <v>61</v>
      </c>
      <c r="K116" t="s">
        <v>62</v>
      </c>
    </row>
    <row r="117" spans="1:11" x14ac:dyDescent="0.3">
      <c r="A117">
        <v>15872</v>
      </c>
      <c r="B117" t="s">
        <v>156</v>
      </c>
      <c r="C117">
        <v>82.775999999999996</v>
      </c>
      <c r="D117">
        <v>180.102</v>
      </c>
      <c r="E117">
        <v>0.88500000000000001</v>
      </c>
      <c r="F117" t="s">
        <v>231</v>
      </c>
      <c r="G117">
        <v>1</v>
      </c>
      <c r="H117">
        <v>144.74700000000001</v>
      </c>
      <c r="I117">
        <v>306.8</v>
      </c>
      <c r="J117" t="s">
        <v>61</v>
      </c>
      <c r="K117" t="s">
        <v>62</v>
      </c>
    </row>
    <row r="118" spans="1:11" x14ac:dyDescent="0.3">
      <c r="A118">
        <v>15873</v>
      </c>
      <c r="B118" t="s">
        <v>158</v>
      </c>
      <c r="C118">
        <v>45.015999999999998</v>
      </c>
      <c r="D118">
        <v>167.64599999999999</v>
      </c>
      <c r="E118">
        <v>0.63700000000000001</v>
      </c>
      <c r="F118" t="s">
        <v>232</v>
      </c>
      <c r="G118">
        <v>1</v>
      </c>
      <c r="H118">
        <v>131.142</v>
      </c>
      <c r="I118">
        <v>254.6</v>
      </c>
      <c r="J118" t="s">
        <v>61</v>
      </c>
      <c r="K118" t="s">
        <v>62</v>
      </c>
    </row>
    <row r="119" spans="1:11" x14ac:dyDescent="0.3">
      <c r="A119">
        <v>15874</v>
      </c>
      <c r="B119" t="s">
        <v>160</v>
      </c>
      <c r="C119">
        <v>51.237000000000002</v>
      </c>
      <c r="D119">
        <v>202.87700000000001</v>
      </c>
      <c r="E119">
        <v>0.78300000000000003</v>
      </c>
      <c r="F119" t="s">
        <v>233</v>
      </c>
      <c r="G119">
        <v>1</v>
      </c>
      <c r="H119">
        <v>163.494</v>
      </c>
      <c r="I119">
        <v>299.5</v>
      </c>
      <c r="J119" t="s">
        <v>61</v>
      </c>
      <c r="K119" t="s">
        <v>62</v>
      </c>
    </row>
    <row r="120" spans="1:11" x14ac:dyDescent="0.3">
      <c r="A120">
        <v>15875</v>
      </c>
      <c r="B120" t="s">
        <v>79</v>
      </c>
      <c r="C120">
        <v>53.814999999999998</v>
      </c>
      <c r="D120">
        <v>214.328</v>
      </c>
      <c r="E120">
        <v>0.89800000000000002</v>
      </c>
      <c r="F120" t="s">
        <v>234</v>
      </c>
      <c r="G120">
        <v>1</v>
      </c>
      <c r="H120">
        <v>170.76499999999999</v>
      </c>
      <c r="I120">
        <v>316.60000000000002</v>
      </c>
      <c r="J120" t="s">
        <v>61</v>
      </c>
      <c r="K120" t="s">
        <v>62</v>
      </c>
    </row>
    <row r="121" spans="1:11" x14ac:dyDescent="0.3">
      <c r="A121">
        <v>15876</v>
      </c>
      <c r="B121" t="s">
        <v>163</v>
      </c>
      <c r="C121">
        <v>56.895000000000003</v>
      </c>
      <c r="D121">
        <v>230.86699999999999</v>
      </c>
      <c r="E121">
        <v>0.77600000000000002</v>
      </c>
      <c r="F121" t="s">
        <v>235</v>
      </c>
      <c r="G121">
        <v>1</v>
      </c>
      <c r="H121">
        <v>184.10499999999999</v>
      </c>
      <c r="I121">
        <v>343.2</v>
      </c>
      <c r="J121" t="s">
        <v>61</v>
      </c>
      <c r="K121" t="s">
        <v>62</v>
      </c>
    </row>
    <row r="122" spans="1:11" x14ac:dyDescent="0.3">
      <c r="A122">
        <v>15877</v>
      </c>
      <c r="B122" t="s">
        <v>83</v>
      </c>
      <c r="C122">
        <v>45.167999999999999</v>
      </c>
      <c r="D122">
        <v>211.63900000000001</v>
      </c>
      <c r="E122">
        <v>1.615</v>
      </c>
      <c r="F122" t="s">
        <v>236</v>
      </c>
      <c r="G122">
        <v>1</v>
      </c>
      <c r="H122">
        <v>167.84700000000001</v>
      </c>
      <c r="I122">
        <v>307.7</v>
      </c>
      <c r="J122" t="s">
        <v>61</v>
      </c>
      <c r="K122" t="s">
        <v>62</v>
      </c>
    </row>
    <row r="123" spans="1:11" x14ac:dyDescent="0.3">
      <c r="A123">
        <v>15878</v>
      </c>
      <c r="B123" t="s">
        <v>85</v>
      </c>
      <c r="C123">
        <v>102.322</v>
      </c>
      <c r="D123">
        <v>385.07799999999997</v>
      </c>
      <c r="E123">
        <v>1.6819999999999999</v>
      </c>
      <c r="F123" t="s">
        <v>237</v>
      </c>
      <c r="G123">
        <v>1</v>
      </c>
      <c r="H123">
        <v>324.255</v>
      </c>
      <c r="I123">
        <v>578.20000000000005</v>
      </c>
      <c r="J123" t="s">
        <v>61</v>
      </c>
      <c r="K123" t="s">
        <v>62</v>
      </c>
    </row>
    <row r="124" spans="1:11" x14ac:dyDescent="0.3">
      <c r="A124">
        <v>15879</v>
      </c>
      <c r="B124" t="s">
        <v>87</v>
      </c>
      <c r="C124">
        <v>86.066999999999993</v>
      </c>
      <c r="D124">
        <v>380.20499999999998</v>
      </c>
      <c r="E124">
        <v>1.1399999999999999</v>
      </c>
      <c r="F124" t="s">
        <v>238</v>
      </c>
      <c r="G124">
        <v>1</v>
      </c>
      <c r="H124">
        <v>309.75</v>
      </c>
      <c r="I124">
        <v>556.1</v>
      </c>
      <c r="J124" t="s">
        <v>61</v>
      </c>
      <c r="K124" t="s">
        <v>62</v>
      </c>
    </row>
    <row r="125" spans="1:11" x14ac:dyDescent="0.3">
      <c r="A125">
        <v>15880</v>
      </c>
      <c r="B125" t="s">
        <v>89</v>
      </c>
      <c r="C125">
        <v>70.98</v>
      </c>
      <c r="D125">
        <v>332.88299999999998</v>
      </c>
      <c r="E125">
        <v>1.175</v>
      </c>
      <c r="F125" t="s">
        <v>239</v>
      </c>
      <c r="G125">
        <v>1</v>
      </c>
      <c r="H125">
        <v>277.142</v>
      </c>
      <c r="I125">
        <v>485.6</v>
      </c>
      <c r="J125" t="s">
        <v>61</v>
      </c>
      <c r="K125" t="s">
        <v>62</v>
      </c>
    </row>
    <row r="126" spans="1:11" x14ac:dyDescent="0.3">
      <c r="A126">
        <v>15881</v>
      </c>
      <c r="B126" t="s">
        <v>91</v>
      </c>
      <c r="C126">
        <v>92.972999999999999</v>
      </c>
      <c r="D126">
        <v>354.06299999999999</v>
      </c>
      <c r="E126">
        <v>1.877</v>
      </c>
      <c r="F126" t="s">
        <v>240</v>
      </c>
      <c r="G126">
        <v>1</v>
      </c>
      <c r="H126">
        <v>291.065</v>
      </c>
      <c r="I126">
        <v>530.70000000000005</v>
      </c>
      <c r="J126" t="s">
        <v>61</v>
      </c>
      <c r="K126" t="s">
        <v>62</v>
      </c>
    </row>
    <row r="127" spans="1:11" x14ac:dyDescent="0.3">
      <c r="A127">
        <v>15882</v>
      </c>
      <c r="B127" t="s">
        <v>93</v>
      </c>
      <c r="C127">
        <v>103.367</v>
      </c>
      <c r="D127">
        <v>385.59100000000001</v>
      </c>
      <c r="E127">
        <v>1.885</v>
      </c>
      <c r="F127" t="s">
        <v>241</v>
      </c>
      <c r="G127">
        <v>1</v>
      </c>
      <c r="H127">
        <v>317.637</v>
      </c>
      <c r="I127">
        <v>571.20000000000005</v>
      </c>
      <c r="J127" t="s">
        <v>61</v>
      </c>
      <c r="K127" t="s">
        <v>62</v>
      </c>
    </row>
    <row r="128" spans="1:11" x14ac:dyDescent="0.3">
      <c r="A128">
        <v>15883</v>
      </c>
      <c r="B128" t="s">
        <v>95</v>
      </c>
      <c r="C128">
        <v>83.263000000000005</v>
      </c>
      <c r="D128">
        <v>374.709</v>
      </c>
      <c r="E128">
        <v>1.403</v>
      </c>
      <c r="F128" t="s">
        <v>242</v>
      </c>
      <c r="G128">
        <v>1</v>
      </c>
      <c r="H128">
        <v>305.09800000000001</v>
      </c>
      <c r="I128">
        <v>536.9</v>
      </c>
      <c r="J128" t="s">
        <v>61</v>
      </c>
      <c r="K128" t="s">
        <v>62</v>
      </c>
    </row>
    <row r="129" spans="1:11" x14ac:dyDescent="0.3">
      <c r="A129">
        <v>15884</v>
      </c>
      <c r="B129" t="s">
        <v>97</v>
      </c>
      <c r="C129">
        <v>73.268000000000001</v>
      </c>
      <c r="D129">
        <v>415.52100000000002</v>
      </c>
      <c r="E129">
        <v>1.9390000000000001</v>
      </c>
      <c r="F129" t="s">
        <v>243</v>
      </c>
      <c r="G129">
        <v>1</v>
      </c>
      <c r="H129">
        <v>340.27600000000001</v>
      </c>
      <c r="I129">
        <v>580.5</v>
      </c>
      <c r="J129" t="s">
        <v>61</v>
      </c>
      <c r="K129" t="s">
        <v>62</v>
      </c>
    </row>
    <row r="130" spans="1:11" x14ac:dyDescent="0.3">
      <c r="A130">
        <v>15885</v>
      </c>
      <c r="B130" t="s">
        <v>173</v>
      </c>
      <c r="C130">
        <v>51.741999999999997</v>
      </c>
      <c r="D130">
        <v>395.50299999999999</v>
      </c>
      <c r="E130">
        <v>1.1519999999999999</v>
      </c>
      <c r="F130" t="s">
        <v>244</v>
      </c>
      <c r="G130">
        <v>1</v>
      </c>
      <c r="H130">
        <v>321.05</v>
      </c>
      <c r="I130">
        <v>534.5</v>
      </c>
      <c r="J130" t="s">
        <v>61</v>
      </c>
      <c r="K130" t="s">
        <v>62</v>
      </c>
    </row>
    <row r="131" spans="1:11" x14ac:dyDescent="0.3">
      <c r="A131">
        <v>15886</v>
      </c>
      <c r="B131" t="s">
        <v>175</v>
      </c>
      <c r="C131">
        <v>109.919</v>
      </c>
      <c r="D131">
        <v>424.59</v>
      </c>
      <c r="E131">
        <v>1.5429999999999999</v>
      </c>
      <c r="F131" t="s">
        <v>245</v>
      </c>
      <c r="G131">
        <v>1</v>
      </c>
      <c r="H131">
        <v>345.12700000000001</v>
      </c>
      <c r="I131">
        <v>623.9</v>
      </c>
      <c r="J131" t="s">
        <v>61</v>
      </c>
      <c r="K131" t="s">
        <v>62</v>
      </c>
    </row>
    <row r="132" spans="1:11" x14ac:dyDescent="0.3">
      <c r="A132">
        <v>15887</v>
      </c>
      <c r="B132" t="s">
        <v>177</v>
      </c>
      <c r="C132">
        <v>120.003</v>
      </c>
      <c r="D132">
        <v>397.02100000000002</v>
      </c>
      <c r="E132">
        <v>1.847</v>
      </c>
      <c r="F132" t="s">
        <v>246</v>
      </c>
      <c r="G132">
        <v>1</v>
      </c>
      <c r="H132">
        <v>325.44099999999997</v>
      </c>
      <c r="I132">
        <v>611.1</v>
      </c>
      <c r="J132" t="s">
        <v>61</v>
      </c>
      <c r="K132" t="s">
        <v>62</v>
      </c>
    </row>
    <row r="133" spans="1:11" x14ac:dyDescent="0.3">
      <c r="A133">
        <v>15888</v>
      </c>
      <c r="B133" t="s">
        <v>179</v>
      </c>
      <c r="C133">
        <v>77.498000000000005</v>
      </c>
      <c r="D133">
        <v>390.25400000000002</v>
      </c>
      <c r="E133">
        <v>1.073</v>
      </c>
      <c r="F133" t="s">
        <v>247</v>
      </c>
      <c r="G133">
        <v>1</v>
      </c>
      <c r="H133">
        <v>319.96899999999999</v>
      </c>
      <c r="I133">
        <v>556.20000000000005</v>
      </c>
      <c r="J133" t="s">
        <v>61</v>
      </c>
      <c r="K133" t="s">
        <v>62</v>
      </c>
    </row>
    <row r="134" spans="1:11" x14ac:dyDescent="0.3">
      <c r="A134">
        <v>15889</v>
      </c>
      <c r="B134" t="s">
        <v>183</v>
      </c>
      <c r="C134">
        <v>74.775000000000006</v>
      </c>
      <c r="D134">
        <v>354.94499999999999</v>
      </c>
      <c r="E134">
        <v>1.579</v>
      </c>
      <c r="F134" t="s">
        <v>248</v>
      </c>
      <c r="G134">
        <v>1</v>
      </c>
      <c r="H134">
        <v>290.61500000000001</v>
      </c>
      <c r="I134">
        <v>507.7</v>
      </c>
      <c r="J134" t="s">
        <v>61</v>
      </c>
      <c r="K134" t="s">
        <v>62</v>
      </c>
    </row>
    <row r="135" spans="1:11" x14ac:dyDescent="0.3">
      <c r="A135">
        <v>15890</v>
      </c>
      <c r="B135" t="s">
        <v>181</v>
      </c>
      <c r="C135">
        <v>78.781999999999996</v>
      </c>
      <c r="D135">
        <v>398.53399999999999</v>
      </c>
      <c r="E135">
        <v>1.7769999999999999</v>
      </c>
      <c r="F135" t="s">
        <v>249</v>
      </c>
      <c r="G135">
        <v>1</v>
      </c>
      <c r="H135">
        <v>325.67700000000002</v>
      </c>
      <c r="I135">
        <v>562.5</v>
      </c>
      <c r="J135" t="s">
        <v>61</v>
      </c>
      <c r="K135" t="s">
        <v>62</v>
      </c>
    </row>
    <row r="136" spans="1:11" x14ac:dyDescent="0.3">
      <c r="A136">
        <v>15891</v>
      </c>
      <c r="B136" t="s">
        <v>185</v>
      </c>
      <c r="C136">
        <v>52.832999999999998</v>
      </c>
      <c r="D136">
        <v>365.89</v>
      </c>
      <c r="E136">
        <v>0.82699999999999996</v>
      </c>
      <c r="F136" t="s">
        <v>250</v>
      </c>
      <c r="G136">
        <v>1</v>
      </c>
      <c r="H136">
        <v>302.35399999999998</v>
      </c>
      <c r="I136">
        <v>498.2</v>
      </c>
      <c r="J136" t="s">
        <v>61</v>
      </c>
      <c r="K136" t="s">
        <v>62</v>
      </c>
    </row>
    <row r="137" spans="1:11" x14ac:dyDescent="0.3">
      <c r="A137">
        <v>15892</v>
      </c>
      <c r="B137" t="s">
        <v>187</v>
      </c>
      <c r="C137">
        <v>76.123000000000005</v>
      </c>
      <c r="D137">
        <v>372.44400000000002</v>
      </c>
      <c r="E137">
        <v>1.6459999999999999</v>
      </c>
      <c r="F137" t="s">
        <v>251</v>
      </c>
      <c r="G137">
        <v>1</v>
      </c>
      <c r="H137">
        <v>304.26</v>
      </c>
      <c r="I137">
        <v>535.4</v>
      </c>
      <c r="J137" t="s">
        <v>61</v>
      </c>
      <c r="K137" t="s">
        <v>62</v>
      </c>
    </row>
    <row r="138" spans="1:11" x14ac:dyDescent="0.3">
      <c r="A138">
        <v>15893</v>
      </c>
      <c r="B138" t="s">
        <v>189</v>
      </c>
      <c r="C138">
        <v>113.34399999999999</v>
      </c>
      <c r="D138">
        <v>378.49</v>
      </c>
      <c r="E138">
        <v>1.6279999999999999</v>
      </c>
      <c r="F138" t="s">
        <v>252</v>
      </c>
      <c r="G138">
        <v>1</v>
      </c>
      <c r="H138">
        <v>309.26900000000001</v>
      </c>
      <c r="I138">
        <v>575.5</v>
      </c>
      <c r="J138" t="s">
        <v>61</v>
      </c>
      <c r="K138" t="s">
        <v>62</v>
      </c>
    </row>
    <row r="139" spans="1:11" x14ac:dyDescent="0.3">
      <c r="A139">
        <v>15894</v>
      </c>
      <c r="B139" t="s">
        <v>191</v>
      </c>
      <c r="C139">
        <v>94.358999999999995</v>
      </c>
      <c r="D139">
        <v>380.42700000000002</v>
      </c>
      <c r="E139">
        <v>1.486</v>
      </c>
      <c r="F139" t="s">
        <v>253</v>
      </c>
      <c r="G139">
        <v>1</v>
      </c>
      <c r="H139">
        <v>318.87900000000002</v>
      </c>
      <c r="I139">
        <v>565.9</v>
      </c>
      <c r="J139" t="s">
        <v>61</v>
      </c>
      <c r="K139" t="s">
        <v>62</v>
      </c>
    </row>
    <row r="140" spans="1:11" x14ac:dyDescent="0.3">
      <c r="A140">
        <v>15895</v>
      </c>
      <c r="B140" t="s">
        <v>193</v>
      </c>
      <c r="C140">
        <v>63.682000000000002</v>
      </c>
      <c r="D140">
        <v>344.30099999999999</v>
      </c>
      <c r="E140">
        <v>1.04</v>
      </c>
      <c r="F140" t="s">
        <v>254</v>
      </c>
      <c r="G140">
        <v>1</v>
      </c>
      <c r="H140">
        <v>283.952</v>
      </c>
      <c r="I140">
        <v>485.4</v>
      </c>
      <c r="J140" t="s">
        <v>61</v>
      </c>
      <c r="K140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schedule</vt:lpstr>
      <vt:lpstr>group_assignments</vt:lpstr>
      <vt:lpstr>food_in</vt:lpstr>
      <vt:lpstr>food_out</vt:lpstr>
      <vt:lpstr>food_intake</vt:lpstr>
      <vt:lpstr>conversion_factors</vt:lpstr>
      <vt:lpstr>energy_intake</vt:lpstr>
      <vt:lpstr>body_weight</vt:lpstr>
      <vt:lpstr>NMR</vt:lpstr>
      <vt:lpstr>fat_mass</vt:lpstr>
      <vt:lpstr>lean_mass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Bachman, Brent Benjamin</dc:creator>
  <cp:lastModifiedBy>Brent Bachman</cp:lastModifiedBy>
  <dcterms:created xsi:type="dcterms:W3CDTF">2021-02-04T21:06:22Z</dcterms:created>
  <dcterms:modified xsi:type="dcterms:W3CDTF">2025-02-18T13:19:37Z</dcterms:modified>
</cp:coreProperties>
</file>