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kim\Dropbox\CLF\Research projects\2024-02 antibiotic footprints model\data\input\item_footprints\abx\"/>
    </mc:Choice>
  </mc:AlternateContent>
  <xr:revisionPtr revIDLastSave="0" documentId="13_ncr:1_{2E837C26-7C3A-46D7-9EAD-09837B306AB6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drug_classes" sheetId="1" r:id="rId1"/>
    <sheet name="medical_import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4" i="1"/>
  <c r="E24" i="1"/>
  <c r="D17" i="1"/>
  <c r="E17" i="1"/>
  <c r="D8" i="1"/>
  <c r="E8" i="1"/>
  <c r="E5" i="1"/>
  <c r="E7" i="1"/>
  <c r="E6" i="1"/>
  <c r="E10" i="1"/>
  <c r="E9" i="1"/>
  <c r="E11" i="1"/>
  <c r="E13" i="1"/>
  <c r="E12" i="1"/>
  <c r="E14" i="1"/>
  <c r="E15" i="1"/>
  <c r="E16" i="1"/>
  <c r="E18" i="1"/>
  <c r="E40" i="1"/>
  <c r="E41" i="1"/>
  <c r="E19" i="1"/>
  <c r="E20" i="1"/>
  <c r="E21" i="1"/>
  <c r="E23" i="1"/>
  <c r="E25" i="1"/>
  <c r="E22" i="1"/>
  <c r="E26" i="1"/>
  <c r="E27" i="1"/>
  <c r="E29" i="1"/>
  <c r="E30" i="1"/>
  <c r="E28" i="1"/>
  <c r="E31" i="1"/>
  <c r="E33" i="1"/>
  <c r="E32" i="1"/>
  <c r="E34" i="1"/>
  <c r="E36" i="1"/>
  <c r="E35" i="1"/>
  <c r="E38" i="1"/>
  <c r="E37" i="1"/>
  <c r="E39" i="1"/>
  <c r="E42" i="1"/>
  <c r="E43" i="1"/>
  <c r="E44" i="1"/>
  <c r="E45" i="1"/>
  <c r="E46" i="1"/>
  <c r="E47" i="1"/>
  <c r="E48" i="1"/>
  <c r="E51" i="1"/>
  <c r="E53" i="1"/>
  <c r="E52" i="1"/>
  <c r="E49" i="1"/>
  <c r="E50" i="1"/>
  <c r="D5" i="1"/>
  <c r="D7" i="1"/>
  <c r="D6" i="1"/>
  <c r="D10" i="1"/>
  <c r="D9" i="1"/>
  <c r="D11" i="1"/>
  <c r="D13" i="1"/>
  <c r="D12" i="1"/>
  <c r="D14" i="1"/>
  <c r="D15" i="1"/>
  <c r="D16" i="1"/>
  <c r="D18" i="1"/>
  <c r="D40" i="1"/>
  <c r="D41" i="1"/>
  <c r="D19" i="1"/>
  <c r="D20" i="1"/>
  <c r="D21" i="1"/>
  <c r="D23" i="1"/>
  <c r="D25" i="1"/>
  <c r="D22" i="1"/>
  <c r="D26" i="1"/>
  <c r="D27" i="1"/>
  <c r="D29" i="1"/>
  <c r="D30" i="1"/>
  <c r="D28" i="1"/>
  <c r="D31" i="1"/>
  <c r="D33" i="1"/>
  <c r="D32" i="1"/>
  <c r="D34" i="1"/>
  <c r="D36" i="1"/>
  <c r="D35" i="1"/>
  <c r="D38" i="1"/>
  <c r="D37" i="1"/>
  <c r="D39" i="1"/>
  <c r="D42" i="1"/>
  <c r="D43" i="1"/>
  <c r="D44" i="1"/>
  <c r="D45" i="1"/>
  <c r="D46" i="1"/>
  <c r="D47" i="1"/>
  <c r="D48" i="1"/>
  <c r="D51" i="1"/>
  <c r="D53" i="1"/>
  <c r="D52" i="1"/>
  <c r="D49" i="1"/>
  <c r="D50" i="1"/>
</calcChain>
</file>

<file path=xl/sharedStrings.xml><?xml version="1.0" encoding="utf-8"?>
<sst xmlns="http://schemas.openxmlformats.org/spreadsheetml/2006/main" count="243" uniqueCount="68">
  <si>
    <t>source</t>
  </si>
  <si>
    <t>footprint_type</t>
  </si>
  <si>
    <t>footprint_type_reclassified</t>
  </si>
  <si>
    <t xml:space="preserve">Schar et al. (aquaculture) </t>
  </si>
  <si>
    <t>aminoglycosides</t>
  </si>
  <si>
    <t>Van Boeckel et al. (sheep)</t>
  </si>
  <si>
    <t>USGS (crops)</t>
  </si>
  <si>
    <t>Taylor &amp; Reeder (crops)</t>
  </si>
  <si>
    <t>amphenicols</t>
  </si>
  <si>
    <t>arsenicals</t>
  </si>
  <si>
    <t>cephalosporins</t>
  </si>
  <si>
    <t>fluo_quin</t>
  </si>
  <si>
    <t>quinolones</t>
  </si>
  <si>
    <t>fluoroquinolones</t>
  </si>
  <si>
    <t>glycopeptides</t>
  </si>
  <si>
    <t>glycophospholipids</t>
  </si>
  <si>
    <t>lincosamides</t>
  </si>
  <si>
    <t>macrolides_lincosamides</t>
  </si>
  <si>
    <t>macrolides</t>
  </si>
  <si>
    <t>nitrofurans</t>
  </si>
  <si>
    <t>orthosomycins</t>
  </si>
  <si>
    <t>other_aquaculture</t>
  </si>
  <si>
    <t>other_terrestrial_meat</t>
  </si>
  <si>
    <t>penicillins</t>
  </si>
  <si>
    <t>pleuromutilins</t>
  </si>
  <si>
    <t>polymixins</t>
  </si>
  <si>
    <t>polypeptides</t>
  </si>
  <si>
    <t>quinoxalines</t>
  </si>
  <si>
    <t>streptogramins</t>
  </si>
  <si>
    <t>sulfo_trim</t>
  </si>
  <si>
    <t>sulfonamides_trimethoprim</t>
  </si>
  <si>
    <t>sulfonamides</t>
  </si>
  <si>
    <t>tetracyclines</t>
  </si>
  <si>
    <t>drug</t>
  </si>
  <si>
    <t>drug_reclassified</t>
  </si>
  <si>
    <t>other_drugs</t>
  </si>
  <si>
    <t>oxytetracycline</t>
  </si>
  <si>
    <t>streptomycin</t>
  </si>
  <si>
    <t>kasugamycin</t>
  </si>
  <si>
    <t>tetracycline</t>
  </si>
  <si>
    <t>Mulchandani et al. (beef, pig meat, poultry meat)</t>
  </si>
  <si>
    <t>cephalosporins_1_2</t>
  </si>
  <si>
    <t>cephalosporins_3_4</t>
  </si>
  <si>
    <t>other_antibiotics</t>
  </si>
  <si>
    <t>note</t>
  </si>
  <si>
    <t>we don't know what drugs are in this category, so critical status is not specified</t>
  </si>
  <si>
    <t>others</t>
  </si>
  <si>
    <t>others_ns</t>
  </si>
  <si>
    <t>not currently used in humans (see WHO Annex 2)</t>
  </si>
  <si>
    <t>not_important</t>
  </si>
  <si>
    <t>"phosphoglycolipids" are listed in WHO Annex 2 but "glycophospholipids" are not; regardless the value for this drug class is always zero so it doesn't matter</t>
  </si>
  <si>
    <t>important</t>
  </si>
  <si>
    <t>highly important</t>
  </si>
  <si>
    <t>highly_important</t>
  </si>
  <si>
    <t>some are critically important, some are highly important</t>
  </si>
  <si>
    <t>critically_important</t>
  </si>
  <si>
    <t>includes_critical</t>
  </si>
  <si>
    <t>critically important</t>
  </si>
  <si>
    <t>exclusively_critical</t>
  </si>
  <si>
    <t>highest priority critically important</t>
  </si>
  <si>
    <t>polymyxins, highest priority critically important</t>
  </si>
  <si>
    <t>mi</t>
  </si>
  <si>
    <t>who_classification</t>
  </si>
  <si>
    <t>source: https://www.who.int/publications/i/item/9789241515528</t>
  </si>
  <si>
    <t>includes = group includes critically imported classes, but not all are critically important; mi = "medically important"</t>
  </si>
  <si>
    <t>The value for this in Schar et al. is always zero</t>
  </si>
  <si>
    <t>Antibiotics from various sources matched to standardized names and drug classes</t>
  </si>
  <si>
    <t>Antibiotic drug classes matched to WHO classifications for medical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</si>
</sst>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</font>
    <font>
      <b/>
      <sz val="9"/>
      <color theme="1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:F53" totalsRowShown="0" headerRowDxfId="1" dataDxfId="0">
  <autoFilter ref="A4:F53" xr:uid="{00000000-0009-0000-0100-000002000000}"/>
  <sortState xmlns:xlrd2="http://schemas.microsoft.com/office/spreadsheetml/2017/richdata2" ref="A5:E53">
    <sortCondition ref="C4:C53"/>
  </sortState>
  <tableColumns count="6">
    <tableColumn id="1" xr3:uid="{00000000-0010-0000-0000-000001000000}" name="source" dataDxfId="7"/>
    <tableColumn id="2" xr3:uid="{00000000-0010-0000-0000-000002000000}" name="drug" dataDxfId="6"/>
    <tableColumn id="3" xr3:uid="{00000000-0010-0000-0000-000003000000}" name="drug_reclassified" dataDxfId="5"/>
    <tableColumn id="4" xr3:uid="{00000000-0010-0000-0000-000004000000}" name="footprint_type" dataDxfId="4">
      <calculatedColumnFormula>_xlfn.CONCAT("mg_abx_", Table2[[#This Row],[drug]])</calculatedColumnFormula>
    </tableColumn>
    <tableColumn id="5" xr3:uid="{00000000-0010-0000-0000-000005000000}" name="footprint_type_reclassified" dataDxfId="3">
      <calculatedColumnFormula>_xlfn.CONCAT("mg_abx_",Table2[[#This Row],[drug_reclassified]])</calculatedColumnFormula>
    </tableColumn>
    <tableColumn id="6" xr3:uid="{4FBB87A9-8FD4-4DDD-9A14-4A9040D7B91C}" name="note" dataDxf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FF6807-360D-4FD3-80E5-199ABA3E6188}" name="Table22" displayName="Table22" ref="A4:E24" totalsRowShown="0" headerRowDxfId="9" dataDxfId="8">
  <autoFilter ref="A4:E24" xr:uid="{00000000-0009-0000-0100-000002000000}"/>
  <tableColumns count="5">
    <tableColumn id="1" xr3:uid="{00000000-0010-0000-0000-000001000000}" name="drug" dataDxfId="14"/>
    <tableColumn id="2" xr3:uid="{00000000-0010-0000-0000-000002000000}" name="who_classification" dataDxfId="13"/>
    <tableColumn id="7" xr3:uid="{20B2B0FB-C9F0-479B-8634-74E3865B03B4}" name="mi" dataDxfId="12"/>
    <tableColumn id="6" xr3:uid="{00000000-0010-0000-0000-000006000000}" name="footprint_type" dataDxfId="11">
      <calculatedColumnFormula>_xlfn.CONCAT("mg_abx_", Table22[[#This Row],[drug]])</calculatedColumnFormula>
    </tableColumn>
    <tableColumn id="4" xr3:uid="{00000000-0010-0000-0000-000004000000}" name="note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workbookViewId="0">
      <selection activeCell="B28" sqref="B28"/>
    </sheetView>
  </sheetViews>
  <sheetFormatPr defaultRowHeight="12" x14ac:dyDescent="0.2"/>
  <cols>
    <col min="1" max="1" width="42.140625" style="1" customWidth="1"/>
    <col min="2" max="2" width="38.140625" style="1" customWidth="1"/>
    <col min="3" max="3" width="25.42578125" style="1" customWidth="1"/>
    <col min="4" max="4" width="29.28515625" style="1" customWidth="1"/>
    <col min="5" max="5" width="33.28515625" style="1" customWidth="1"/>
    <col min="6" max="6" width="37.140625" style="1" customWidth="1"/>
    <col min="7" max="16384" width="9.140625" style="1"/>
  </cols>
  <sheetData>
    <row r="1" spans="1:6" x14ac:dyDescent="0.2">
      <c r="A1" s="3" t="s">
        <v>66</v>
      </c>
    </row>
    <row r="4" spans="1:6" x14ac:dyDescent="0.2">
      <c r="A4" s="1" t="s">
        <v>0</v>
      </c>
      <c r="B4" s="1" t="s">
        <v>33</v>
      </c>
      <c r="C4" s="1" t="s">
        <v>34</v>
      </c>
      <c r="D4" s="2" t="s">
        <v>1</v>
      </c>
      <c r="E4" s="2" t="s">
        <v>2</v>
      </c>
      <c r="F4" s="1" t="s">
        <v>44</v>
      </c>
    </row>
    <row r="5" spans="1:6" x14ac:dyDescent="0.2">
      <c r="A5" s="1" t="s">
        <v>3</v>
      </c>
      <c r="B5" s="1" t="s">
        <v>4</v>
      </c>
      <c r="C5" s="1" t="s">
        <v>4</v>
      </c>
      <c r="D5" s="1" t="str">
        <f>_xlfn.CONCAT("mg_abx_", Table2[[#This Row],[drug]])</f>
        <v>mg_abx_aminoglycosides</v>
      </c>
      <c r="E5" s="1" t="str">
        <f>_xlfn.CONCAT("mg_abx_",Table2[[#This Row],[drug_reclassified]])</f>
        <v>mg_abx_aminoglycosides</v>
      </c>
    </row>
    <row r="6" spans="1:6" x14ac:dyDescent="0.2">
      <c r="A6" s="1" t="s">
        <v>40</v>
      </c>
      <c r="B6" s="1" t="s">
        <v>4</v>
      </c>
      <c r="C6" s="1" t="s">
        <v>4</v>
      </c>
      <c r="D6" s="1" t="str">
        <f>_xlfn.CONCAT("mg_abx_", Table2[[#This Row],[drug]])</f>
        <v>mg_abx_aminoglycosides</v>
      </c>
      <c r="E6" s="1" t="str">
        <f>_xlfn.CONCAT("mg_abx_",Table2[[#This Row],[drug_reclassified]])</f>
        <v>mg_abx_aminoglycosides</v>
      </c>
    </row>
    <row r="7" spans="1:6" x14ac:dyDescent="0.2">
      <c r="A7" s="1" t="s">
        <v>5</v>
      </c>
      <c r="B7" s="1" t="s">
        <v>4</v>
      </c>
      <c r="C7" s="1" t="s">
        <v>4</v>
      </c>
      <c r="D7" s="1" t="str">
        <f>_xlfn.CONCAT("mg_abx_", Table2[[#This Row],[drug]])</f>
        <v>mg_abx_aminoglycosides</v>
      </c>
      <c r="E7" s="1" t="str">
        <f>_xlfn.CONCAT("mg_abx_",Table2[[#This Row],[drug_reclassified]])</f>
        <v>mg_abx_aminoglycosides</v>
      </c>
    </row>
    <row r="8" spans="1:6" x14ac:dyDescent="0.2">
      <c r="A8" s="1" t="s">
        <v>6</v>
      </c>
      <c r="B8" s="1" t="s">
        <v>38</v>
      </c>
      <c r="C8" s="1" t="s">
        <v>4</v>
      </c>
      <c r="D8" s="1" t="str">
        <f>_xlfn.CONCAT("mg_abx_", Table2[[#This Row],[drug]])</f>
        <v>mg_abx_kasugamycin</v>
      </c>
      <c r="E8" s="1" t="str">
        <f>_xlfn.CONCAT("mg_abx_",Table2[[#This Row],[drug_reclassified]])</f>
        <v>mg_abx_aminoglycosides</v>
      </c>
    </row>
    <row r="9" spans="1:6" x14ac:dyDescent="0.2">
      <c r="A9" s="1" t="s">
        <v>7</v>
      </c>
      <c r="B9" s="1" t="s">
        <v>37</v>
      </c>
      <c r="C9" s="1" t="s">
        <v>4</v>
      </c>
      <c r="D9" s="1" t="str">
        <f>_xlfn.CONCAT("mg_abx_", Table2[[#This Row],[drug]])</f>
        <v>mg_abx_streptomycin</v>
      </c>
      <c r="E9" s="1" t="str">
        <f>_xlfn.CONCAT("mg_abx_",Table2[[#This Row],[drug_reclassified]])</f>
        <v>mg_abx_aminoglycosides</v>
      </c>
    </row>
    <row r="10" spans="1:6" x14ac:dyDescent="0.2">
      <c r="A10" s="1" t="s">
        <v>6</v>
      </c>
      <c r="B10" s="1" t="s">
        <v>37</v>
      </c>
      <c r="C10" s="1" t="s">
        <v>4</v>
      </c>
      <c r="D10" s="1" t="str">
        <f>_xlfn.CONCAT("mg_abx_", Table2[[#This Row],[drug]])</f>
        <v>mg_abx_streptomycin</v>
      </c>
      <c r="E10" s="1" t="str">
        <f>_xlfn.CONCAT("mg_abx_",Table2[[#This Row],[drug_reclassified]])</f>
        <v>mg_abx_aminoglycosides</v>
      </c>
    </row>
    <row r="11" spans="1:6" x14ac:dyDescent="0.2">
      <c r="A11" s="1" t="s">
        <v>3</v>
      </c>
      <c r="B11" s="1" t="s">
        <v>8</v>
      </c>
      <c r="C11" s="1" t="s">
        <v>8</v>
      </c>
      <c r="D11" s="1" t="str">
        <f>_xlfn.CONCAT("mg_abx_", Table2[[#This Row],[drug]])</f>
        <v>mg_abx_amphenicols</v>
      </c>
      <c r="E11" s="1" t="str">
        <f>_xlfn.CONCAT("mg_abx_",Table2[[#This Row],[drug_reclassified]])</f>
        <v>mg_abx_amphenicols</v>
      </c>
    </row>
    <row r="12" spans="1:6" x14ac:dyDescent="0.2">
      <c r="A12" s="1" t="s">
        <v>40</v>
      </c>
      <c r="B12" s="1" t="s">
        <v>8</v>
      </c>
      <c r="C12" s="1" t="s">
        <v>8</v>
      </c>
      <c r="D12" s="1" t="str">
        <f>_xlfn.CONCAT("mg_abx_", Table2[[#This Row],[drug]])</f>
        <v>mg_abx_amphenicols</v>
      </c>
      <c r="E12" s="1" t="str">
        <f>_xlfn.CONCAT("mg_abx_",Table2[[#This Row],[drug_reclassified]])</f>
        <v>mg_abx_amphenicols</v>
      </c>
    </row>
    <row r="13" spans="1:6" x14ac:dyDescent="0.2">
      <c r="A13" s="1" t="s">
        <v>5</v>
      </c>
      <c r="B13" s="1" t="s">
        <v>8</v>
      </c>
      <c r="C13" s="1" t="s">
        <v>8</v>
      </c>
      <c r="D13" s="1" t="str">
        <f>_xlfn.CONCAT("mg_abx_", Table2[[#This Row],[drug]])</f>
        <v>mg_abx_amphenicols</v>
      </c>
      <c r="E13" s="1" t="str">
        <f>_xlfn.CONCAT("mg_abx_",Table2[[#This Row],[drug_reclassified]])</f>
        <v>mg_abx_amphenicols</v>
      </c>
    </row>
    <row r="14" spans="1:6" x14ac:dyDescent="0.2">
      <c r="A14" s="1" t="s">
        <v>3</v>
      </c>
      <c r="B14" s="1" t="s">
        <v>9</v>
      </c>
      <c r="C14" s="1" t="s">
        <v>9</v>
      </c>
      <c r="D14" s="1" t="str">
        <f>_xlfn.CONCAT("mg_abx_", Table2[[#This Row],[drug]])</f>
        <v>mg_abx_arsenicals</v>
      </c>
      <c r="E14" s="1" t="str">
        <f>_xlfn.CONCAT("mg_abx_",Table2[[#This Row],[drug_reclassified]])</f>
        <v>mg_abx_arsenicals</v>
      </c>
    </row>
    <row r="15" spans="1:6" x14ac:dyDescent="0.2">
      <c r="A15" s="1" t="s">
        <v>3</v>
      </c>
      <c r="B15" s="1" t="s">
        <v>10</v>
      </c>
      <c r="C15" s="1" t="s">
        <v>10</v>
      </c>
      <c r="D15" s="1" t="str">
        <f>_xlfn.CONCAT("mg_abx_", Table2[[#This Row],[drug]])</f>
        <v>mg_abx_cephalosporins</v>
      </c>
      <c r="E15" s="1" t="str">
        <f>_xlfn.CONCAT("mg_abx_",Table2[[#This Row],[drug_reclassified]])</f>
        <v>mg_abx_cephalosporins</v>
      </c>
    </row>
    <row r="16" spans="1:6" x14ac:dyDescent="0.2">
      <c r="A16" s="1" t="s">
        <v>5</v>
      </c>
      <c r="B16" s="1" t="s">
        <v>10</v>
      </c>
      <c r="C16" s="1" t="s">
        <v>10</v>
      </c>
      <c r="D16" s="1" t="str">
        <f>_xlfn.CONCAT("mg_abx_", Table2[[#This Row],[drug]])</f>
        <v>mg_abx_cephalosporins</v>
      </c>
      <c r="E16" s="1" t="str">
        <f>_xlfn.CONCAT("mg_abx_",Table2[[#This Row],[drug_reclassified]])</f>
        <v>mg_abx_cephalosporins</v>
      </c>
    </row>
    <row r="17" spans="1:6" x14ac:dyDescent="0.2">
      <c r="A17" s="1" t="s">
        <v>40</v>
      </c>
      <c r="B17" s="1" t="s">
        <v>41</v>
      </c>
      <c r="C17" s="1" t="s">
        <v>10</v>
      </c>
      <c r="D17" s="1" t="str">
        <f>_xlfn.CONCAT("mg_abx_", Table2[[#This Row],[drug]])</f>
        <v>mg_abx_cephalosporins_1_2</v>
      </c>
      <c r="E17" s="1" t="str">
        <f>_xlfn.CONCAT("mg_abx_",Table2[[#This Row],[drug_reclassified]])</f>
        <v>mg_abx_cephalosporins</v>
      </c>
    </row>
    <row r="18" spans="1:6" x14ac:dyDescent="0.2">
      <c r="A18" s="1" t="s">
        <v>40</v>
      </c>
      <c r="B18" s="1" t="s">
        <v>42</v>
      </c>
      <c r="C18" s="1" t="s">
        <v>10</v>
      </c>
      <c r="D18" s="1" t="str">
        <f>_xlfn.CONCAT("mg_abx_", Table2[[#This Row],[drug]])</f>
        <v>mg_abx_cephalosporins_3_4</v>
      </c>
      <c r="E18" s="1" t="str">
        <f>_xlfn.CONCAT("mg_abx_",Table2[[#This Row],[drug_reclassified]])</f>
        <v>mg_abx_cephalosporins</v>
      </c>
    </row>
    <row r="19" spans="1:6" x14ac:dyDescent="0.2">
      <c r="A19" s="1" t="s">
        <v>3</v>
      </c>
      <c r="B19" s="1" t="s">
        <v>14</v>
      </c>
      <c r="C19" s="1" t="s">
        <v>14</v>
      </c>
      <c r="D19" s="1" t="str">
        <f>_xlfn.CONCAT("mg_abx_", Table2[[#This Row],[drug]])</f>
        <v>mg_abx_glycopeptides</v>
      </c>
      <c r="E19" s="1" t="str">
        <f>_xlfn.CONCAT("mg_abx_",Table2[[#This Row],[drug_reclassified]])</f>
        <v>mg_abx_glycopeptides</v>
      </c>
    </row>
    <row r="20" spans="1:6" x14ac:dyDescent="0.2">
      <c r="A20" s="1" t="s">
        <v>3</v>
      </c>
      <c r="B20" s="1" t="s">
        <v>15</v>
      </c>
      <c r="C20" s="1" t="s">
        <v>15</v>
      </c>
      <c r="D20" s="1" t="str">
        <f>_xlfn.CONCAT("mg_abx_", Table2[[#This Row],[drug]])</f>
        <v>mg_abx_glycophospholipids</v>
      </c>
      <c r="E20" s="1" t="str">
        <f>_xlfn.CONCAT("mg_abx_",Table2[[#This Row],[drug_reclassified]])</f>
        <v>mg_abx_glycophospholipids</v>
      </c>
      <c r="F20" s="1" t="s">
        <v>65</v>
      </c>
    </row>
    <row r="21" spans="1:6" x14ac:dyDescent="0.2">
      <c r="A21" s="1" t="s">
        <v>3</v>
      </c>
      <c r="B21" s="1" t="s">
        <v>16</v>
      </c>
      <c r="C21" s="1" t="s">
        <v>16</v>
      </c>
      <c r="D21" s="1" t="str">
        <f>_xlfn.CONCAT("mg_abx_", Table2[[#This Row],[drug]])</f>
        <v>mg_abx_lincosamides</v>
      </c>
      <c r="E21" s="1" t="str">
        <f>_xlfn.CONCAT("mg_abx_",Table2[[#This Row],[drug_reclassified]])</f>
        <v>mg_abx_lincosamides</v>
      </c>
    </row>
    <row r="22" spans="1:6" x14ac:dyDescent="0.2">
      <c r="A22" s="1" t="s">
        <v>40</v>
      </c>
      <c r="B22" s="1" t="s">
        <v>16</v>
      </c>
      <c r="C22" s="1" t="s">
        <v>16</v>
      </c>
      <c r="D22" s="1" t="str">
        <f>_xlfn.CONCAT("mg_abx_", Table2[[#This Row],[drug]])</f>
        <v>mg_abx_lincosamides</v>
      </c>
      <c r="E22" s="1" t="str">
        <f>_xlfn.CONCAT("mg_abx_",Table2[[#This Row],[drug_reclassified]])</f>
        <v>mg_abx_lincosamides</v>
      </c>
    </row>
    <row r="23" spans="1:6" x14ac:dyDescent="0.2">
      <c r="A23" s="1" t="s">
        <v>3</v>
      </c>
      <c r="B23" s="1" t="s">
        <v>18</v>
      </c>
      <c r="C23" s="1" t="s">
        <v>18</v>
      </c>
      <c r="D23" s="1" t="str">
        <f>_xlfn.CONCAT("mg_abx_", Table2[[#This Row],[drug]])</f>
        <v>mg_abx_macrolides</v>
      </c>
      <c r="E23" s="1" t="str">
        <f>_xlfn.CONCAT("mg_abx_",Table2[[#This Row],[drug_reclassified]])</f>
        <v>mg_abx_macrolides</v>
      </c>
    </row>
    <row r="24" spans="1:6" x14ac:dyDescent="0.2">
      <c r="A24" s="1" t="s">
        <v>40</v>
      </c>
      <c r="B24" s="1" t="s">
        <v>18</v>
      </c>
      <c r="C24" s="1" t="s">
        <v>18</v>
      </c>
      <c r="D24" s="1" t="str">
        <f>_xlfn.CONCAT("mg_abx_", Table2[[#This Row],[drug]])</f>
        <v>mg_abx_macrolides</v>
      </c>
      <c r="E24" s="1" t="str">
        <f>_xlfn.CONCAT("mg_abx_",Table2[[#This Row],[drug_reclassified]])</f>
        <v>mg_abx_macrolides</v>
      </c>
    </row>
    <row r="25" spans="1:6" x14ac:dyDescent="0.2">
      <c r="A25" s="1" t="s">
        <v>5</v>
      </c>
      <c r="B25" s="1" t="s">
        <v>17</v>
      </c>
      <c r="C25" s="1" t="s">
        <v>17</v>
      </c>
      <c r="D25" s="1" t="str">
        <f>_xlfn.CONCAT("mg_abx_", Table2[[#This Row],[drug]])</f>
        <v>mg_abx_macrolides_lincosamides</v>
      </c>
      <c r="E25" s="1" t="str">
        <f>_xlfn.CONCAT("mg_abx_",Table2[[#This Row],[drug_reclassified]])</f>
        <v>mg_abx_macrolides_lincosamides</v>
      </c>
    </row>
    <row r="26" spans="1:6" x14ac:dyDescent="0.2">
      <c r="A26" s="1" t="s">
        <v>3</v>
      </c>
      <c r="B26" s="1" t="s">
        <v>19</v>
      </c>
      <c r="C26" s="1" t="s">
        <v>19</v>
      </c>
      <c r="D26" s="1" t="str">
        <f>_xlfn.CONCAT("mg_abx_", Table2[[#This Row],[drug]])</f>
        <v>mg_abx_nitrofurans</v>
      </c>
      <c r="E26" s="1" t="str">
        <f>_xlfn.CONCAT("mg_abx_",Table2[[#This Row],[drug_reclassified]])</f>
        <v>mg_abx_nitrofurans</v>
      </c>
    </row>
    <row r="27" spans="1:6" x14ac:dyDescent="0.2">
      <c r="A27" s="1" t="s">
        <v>3</v>
      </c>
      <c r="B27" s="1" t="s">
        <v>20</v>
      </c>
      <c r="C27" s="1" t="s">
        <v>20</v>
      </c>
      <c r="D27" s="1" t="str">
        <f>_xlfn.CONCAT("mg_abx_", Table2[[#This Row],[drug]])</f>
        <v>mg_abx_orthosomycins</v>
      </c>
      <c r="E27" s="1" t="str">
        <f>_xlfn.CONCAT("mg_abx_",Table2[[#This Row],[drug_reclassified]])</f>
        <v>mg_abx_orthosomycins</v>
      </c>
    </row>
    <row r="28" spans="1:6" x14ac:dyDescent="0.2">
      <c r="A28" s="1" t="s">
        <v>40</v>
      </c>
      <c r="B28" s="1" t="s">
        <v>43</v>
      </c>
      <c r="C28" s="1" t="s">
        <v>35</v>
      </c>
      <c r="D28" s="1" t="str">
        <f>_xlfn.CONCAT("mg_abx_", Table2[[#This Row],[drug]])</f>
        <v>mg_abx_other_antibiotics</v>
      </c>
      <c r="E28" s="1" t="str">
        <f>_xlfn.CONCAT("mg_abx_",Table2[[#This Row],[drug_reclassified]])</f>
        <v>mg_abx_other_drugs</v>
      </c>
    </row>
    <row r="29" spans="1:6" x14ac:dyDescent="0.2">
      <c r="A29" s="1" t="s">
        <v>3</v>
      </c>
      <c r="B29" s="1" t="s">
        <v>21</v>
      </c>
      <c r="C29" s="1" t="s">
        <v>35</v>
      </c>
      <c r="D29" s="1" t="str">
        <f>_xlfn.CONCAT("mg_abx_", Table2[[#This Row],[drug]])</f>
        <v>mg_abx_other_aquaculture</v>
      </c>
      <c r="E29" s="1" t="str">
        <f>_xlfn.CONCAT("mg_abx_",Table2[[#This Row],[drug_reclassified]])</f>
        <v>mg_abx_other_drugs</v>
      </c>
    </row>
    <row r="30" spans="1:6" x14ac:dyDescent="0.2">
      <c r="A30" s="1" t="s">
        <v>5</v>
      </c>
      <c r="B30" s="1" t="s">
        <v>22</v>
      </c>
      <c r="C30" s="1" t="s">
        <v>35</v>
      </c>
      <c r="D30" s="1" t="str">
        <f>_xlfn.CONCAT("mg_abx_", Table2[[#This Row],[drug]])</f>
        <v>mg_abx_other_terrestrial_meat</v>
      </c>
      <c r="E30" s="1" t="str">
        <f>_xlfn.CONCAT("mg_abx_",Table2[[#This Row],[drug_reclassified]])</f>
        <v>mg_abx_other_drugs</v>
      </c>
    </row>
    <row r="31" spans="1:6" x14ac:dyDescent="0.2">
      <c r="A31" s="1" t="s">
        <v>3</v>
      </c>
      <c r="B31" s="1" t="s">
        <v>23</v>
      </c>
      <c r="C31" s="1" t="s">
        <v>23</v>
      </c>
      <c r="D31" s="1" t="str">
        <f>_xlfn.CONCAT("mg_abx_", Table2[[#This Row],[drug]])</f>
        <v>mg_abx_penicillins</v>
      </c>
      <c r="E31" s="1" t="str">
        <f>_xlfn.CONCAT("mg_abx_",Table2[[#This Row],[drug_reclassified]])</f>
        <v>mg_abx_penicillins</v>
      </c>
    </row>
    <row r="32" spans="1:6" x14ac:dyDescent="0.2">
      <c r="A32" s="1" t="s">
        <v>40</v>
      </c>
      <c r="B32" s="1" t="s">
        <v>23</v>
      </c>
      <c r="C32" s="1" t="s">
        <v>23</v>
      </c>
      <c r="D32" s="1" t="str">
        <f>_xlfn.CONCAT("mg_abx_", Table2[[#This Row],[drug]])</f>
        <v>mg_abx_penicillins</v>
      </c>
      <c r="E32" s="1" t="str">
        <f>_xlfn.CONCAT("mg_abx_",Table2[[#This Row],[drug_reclassified]])</f>
        <v>mg_abx_penicillins</v>
      </c>
    </row>
    <row r="33" spans="1:5" x14ac:dyDescent="0.2">
      <c r="A33" s="1" t="s">
        <v>5</v>
      </c>
      <c r="B33" s="1" t="s">
        <v>23</v>
      </c>
      <c r="C33" s="1" t="s">
        <v>23</v>
      </c>
      <c r="D33" s="1" t="str">
        <f>_xlfn.CONCAT("mg_abx_", Table2[[#This Row],[drug]])</f>
        <v>mg_abx_penicillins</v>
      </c>
      <c r="E33" s="1" t="str">
        <f>_xlfn.CONCAT("mg_abx_",Table2[[#This Row],[drug_reclassified]])</f>
        <v>mg_abx_penicillins</v>
      </c>
    </row>
    <row r="34" spans="1:5" x14ac:dyDescent="0.2">
      <c r="A34" s="1" t="s">
        <v>3</v>
      </c>
      <c r="B34" s="1" t="s">
        <v>24</v>
      </c>
      <c r="C34" s="1" t="s">
        <v>24</v>
      </c>
      <c r="D34" s="1" t="str">
        <f>_xlfn.CONCAT("mg_abx_", Table2[[#This Row],[drug]])</f>
        <v>mg_abx_pleuromutilins</v>
      </c>
      <c r="E34" s="1" t="str">
        <f>_xlfn.CONCAT("mg_abx_",Table2[[#This Row],[drug_reclassified]])</f>
        <v>mg_abx_pleuromutilins</v>
      </c>
    </row>
    <row r="35" spans="1:5" x14ac:dyDescent="0.2">
      <c r="A35" s="1" t="s">
        <v>40</v>
      </c>
      <c r="B35" s="1" t="s">
        <v>24</v>
      </c>
      <c r="C35" s="1" t="s">
        <v>24</v>
      </c>
      <c r="D35" s="1" t="str">
        <f>_xlfn.CONCAT("mg_abx_", Table2[[#This Row],[drug]])</f>
        <v>mg_abx_pleuromutilins</v>
      </c>
      <c r="E35" s="1" t="str">
        <f>_xlfn.CONCAT("mg_abx_",Table2[[#This Row],[drug_reclassified]])</f>
        <v>mg_abx_pleuromutilins</v>
      </c>
    </row>
    <row r="36" spans="1:5" x14ac:dyDescent="0.2">
      <c r="A36" s="1" t="s">
        <v>5</v>
      </c>
      <c r="B36" s="1" t="s">
        <v>24</v>
      </c>
      <c r="C36" s="1" t="s">
        <v>24</v>
      </c>
      <c r="D36" s="1" t="str">
        <f>_xlfn.CONCAT("mg_abx_", Table2[[#This Row],[drug]])</f>
        <v>mg_abx_pleuromutilins</v>
      </c>
      <c r="E36" s="1" t="str">
        <f>_xlfn.CONCAT("mg_abx_",Table2[[#This Row],[drug_reclassified]])</f>
        <v>mg_abx_pleuromutilins</v>
      </c>
    </row>
    <row r="37" spans="1:5" x14ac:dyDescent="0.2">
      <c r="A37" s="1" t="s">
        <v>40</v>
      </c>
      <c r="B37" s="1" t="s">
        <v>25</v>
      </c>
      <c r="C37" s="1" t="s">
        <v>25</v>
      </c>
      <c r="D37" s="1" t="str">
        <f>_xlfn.CONCAT("mg_abx_", Table2[[#This Row],[drug]])</f>
        <v>mg_abx_polymixins</v>
      </c>
      <c r="E37" s="1" t="str">
        <f>_xlfn.CONCAT("mg_abx_",Table2[[#This Row],[drug_reclassified]])</f>
        <v>mg_abx_polymixins</v>
      </c>
    </row>
    <row r="38" spans="1:5" x14ac:dyDescent="0.2">
      <c r="A38" s="1" t="s">
        <v>5</v>
      </c>
      <c r="B38" s="1" t="s">
        <v>25</v>
      </c>
      <c r="C38" s="1" t="s">
        <v>25</v>
      </c>
      <c r="D38" s="1" t="str">
        <f>_xlfn.CONCAT("mg_abx_", Table2[[#This Row],[drug]])</f>
        <v>mg_abx_polymixins</v>
      </c>
      <c r="E38" s="1" t="str">
        <f>_xlfn.CONCAT("mg_abx_",Table2[[#This Row],[drug_reclassified]])</f>
        <v>mg_abx_polymixins</v>
      </c>
    </row>
    <row r="39" spans="1:5" x14ac:dyDescent="0.2">
      <c r="A39" s="1" t="s">
        <v>3</v>
      </c>
      <c r="B39" s="1" t="s">
        <v>26</v>
      </c>
      <c r="C39" s="1" t="s">
        <v>26</v>
      </c>
      <c r="D39" s="1" t="str">
        <f>_xlfn.CONCAT("mg_abx_", Table2[[#This Row],[drug]])</f>
        <v>mg_abx_polypeptides</v>
      </c>
      <c r="E39" s="1" t="str">
        <f>_xlfn.CONCAT("mg_abx_",Table2[[#This Row],[drug_reclassified]])</f>
        <v>mg_abx_polypeptides</v>
      </c>
    </row>
    <row r="40" spans="1:5" x14ac:dyDescent="0.2">
      <c r="A40" s="1" t="s">
        <v>5</v>
      </c>
      <c r="B40" s="1" t="s">
        <v>11</v>
      </c>
      <c r="C40" s="1" t="s">
        <v>12</v>
      </c>
      <c r="D40" s="1" t="str">
        <f>_xlfn.CONCAT("mg_abx_", Table2[[#This Row],[drug]])</f>
        <v>mg_abx_fluo_quin</v>
      </c>
      <c r="E40" s="1" t="str">
        <f>_xlfn.CONCAT("mg_abx_",Table2[[#This Row],[drug_reclassified]])</f>
        <v>mg_abx_quinolones</v>
      </c>
    </row>
    <row r="41" spans="1:5" x14ac:dyDescent="0.2">
      <c r="A41" s="1" t="s">
        <v>3</v>
      </c>
      <c r="B41" s="1" t="s">
        <v>13</v>
      </c>
      <c r="C41" s="1" t="s">
        <v>12</v>
      </c>
      <c r="D41" s="1" t="str">
        <f>_xlfn.CONCAT("mg_abx_", Table2[[#This Row],[drug]])</f>
        <v>mg_abx_fluoroquinolones</v>
      </c>
      <c r="E41" s="1" t="str">
        <f>_xlfn.CONCAT("mg_abx_",Table2[[#This Row],[drug_reclassified]])</f>
        <v>mg_abx_quinolones</v>
      </c>
    </row>
    <row r="42" spans="1:5" x14ac:dyDescent="0.2">
      <c r="A42" s="1" t="s">
        <v>3</v>
      </c>
      <c r="B42" s="1" t="s">
        <v>12</v>
      </c>
      <c r="C42" s="1" t="s">
        <v>12</v>
      </c>
      <c r="D42" s="1" t="str">
        <f>_xlfn.CONCAT("mg_abx_", Table2[[#This Row],[drug]])</f>
        <v>mg_abx_quinolones</v>
      </c>
      <c r="E42" s="1" t="str">
        <f>_xlfn.CONCAT("mg_abx_",Table2[[#This Row],[drug_reclassified]])</f>
        <v>mg_abx_quinolones</v>
      </c>
    </row>
    <row r="43" spans="1:5" x14ac:dyDescent="0.2">
      <c r="A43" s="1" t="s">
        <v>40</v>
      </c>
      <c r="B43" s="1" t="s">
        <v>12</v>
      </c>
      <c r="C43" s="1" t="s">
        <v>12</v>
      </c>
      <c r="D43" s="1" t="str">
        <f>_xlfn.CONCAT("mg_abx_", Table2[[#This Row],[drug]])</f>
        <v>mg_abx_quinolones</v>
      </c>
      <c r="E43" s="1" t="str">
        <f>_xlfn.CONCAT("mg_abx_",Table2[[#This Row],[drug_reclassified]])</f>
        <v>mg_abx_quinolones</v>
      </c>
    </row>
    <row r="44" spans="1:5" x14ac:dyDescent="0.2">
      <c r="A44" s="1" t="s">
        <v>3</v>
      </c>
      <c r="B44" s="1" t="s">
        <v>27</v>
      </c>
      <c r="C44" s="1" t="s">
        <v>27</v>
      </c>
      <c r="D44" s="1" t="str">
        <f>_xlfn.CONCAT("mg_abx_", Table2[[#This Row],[drug]])</f>
        <v>mg_abx_quinoxalines</v>
      </c>
      <c r="E44" s="1" t="str">
        <f>_xlfn.CONCAT("mg_abx_",Table2[[#This Row],[drug_reclassified]])</f>
        <v>mg_abx_quinoxalines</v>
      </c>
    </row>
    <row r="45" spans="1:5" x14ac:dyDescent="0.2">
      <c r="A45" s="1" t="s">
        <v>3</v>
      </c>
      <c r="B45" s="1" t="s">
        <v>28</v>
      </c>
      <c r="C45" s="1" t="s">
        <v>28</v>
      </c>
      <c r="D45" s="1" t="str">
        <f>_xlfn.CONCAT("mg_abx_", Table2[[#This Row],[drug]])</f>
        <v>mg_abx_streptogramins</v>
      </c>
      <c r="E45" s="1" t="str">
        <f>_xlfn.CONCAT("mg_abx_",Table2[[#This Row],[drug_reclassified]])</f>
        <v>mg_abx_streptogramins</v>
      </c>
    </row>
    <row r="46" spans="1:5" x14ac:dyDescent="0.2">
      <c r="A46" s="1" t="s">
        <v>5</v>
      </c>
      <c r="B46" s="1" t="s">
        <v>29</v>
      </c>
      <c r="C46" s="1" t="s">
        <v>30</v>
      </c>
      <c r="D46" s="1" t="str">
        <f>_xlfn.CONCAT("mg_abx_", Table2[[#This Row],[drug]])</f>
        <v>mg_abx_sulfo_trim</v>
      </c>
      <c r="E46" s="1" t="str">
        <f>_xlfn.CONCAT("mg_abx_",Table2[[#This Row],[drug_reclassified]])</f>
        <v>mg_abx_sulfonamides_trimethoprim</v>
      </c>
    </row>
    <row r="47" spans="1:5" x14ac:dyDescent="0.2">
      <c r="A47" s="1" t="s">
        <v>3</v>
      </c>
      <c r="B47" s="1" t="s">
        <v>31</v>
      </c>
      <c r="C47" s="1" t="s">
        <v>30</v>
      </c>
      <c r="D47" s="1" t="str">
        <f>_xlfn.CONCAT("mg_abx_", Table2[[#This Row],[drug]])</f>
        <v>mg_abx_sulfonamides</v>
      </c>
      <c r="E47" s="1" t="str">
        <f>_xlfn.CONCAT("mg_abx_",Table2[[#This Row],[drug_reclassified]])</f>
        <v>mg_abx_sulfonamides_trimethoprim</v>
      </c>
    </row>
    <row r="48" spans="1:5" x14ac:dyDescent="0.2">
      <c r="A48" s="1" t="s">
        <v>40</v>
      </c>
      <c r="B48" s="1" t="s">
        <v>31</v>
      </c>
      <c r="C48" s="1" t="s">
        <v>30</v>
      </c>
      <c r="D48" s="1" t="str">
        <f>_xlfn.CONCAT("mg_abx_", Table2[[#This Row],[drug]])</f>
        <v>mg_abx_sulfonamides</v>
      </c>
      <c r="E48" s="1" t="str">
        <f>_xlfn.CONCAT("mg_abx_",Table2[[#This Row],[drug_reclassified]])</f>
        <v>mg_abx_sulfonamides_trimethoprim</v>
      </c>
    </row>
    <row r="49" spans="1:5" x14ac:dyDescent="0.2">
      <c r="A49" s="1" t="s">
        <v>6</v>
      </c>
      <c r="B49" s="1" t="s">
        <v>36</v>
      </c>
      <c r="C49" s="1" t="s">
        <v>32</v>
      </c>
      <c r="D49" s="1" t="str">
        <f>_xlfn.CONCAT("mg_abx_", Table2[[#This Row],[drug]])</f>
        <v>mg_abx_oxytetracycline</v>
      </c>
      <c r="E49" s="1" t="str">
        <f>_xlfn.CONCAT("mg_abx_",Table2[[#This Row],[drug_reclassified]])</f>
        <v>mg_abx_tetracyclines</v>
      </c>
    </row>
    <row r="50" spans="1:5" x14ac:dyDescent="0.2">
      <c r="A50" s="1" t="s">
        <v>7</v>
      </c>
      <c r="B50" s="1" t="s">
        <v>39</v>
      </c>
      <c r="C50" s="1" t="s">
        <v>32</v>
      </c>
      <c r="D50" s="1" t="str">
        <f>_xlfn.CONCAT("mg_abx_", Table2[[#This Row],[drug]])</f>
        <v>mg_abx_tetracycline</v>
      </c>
      <c r="E50" s="1" t="str">
        <f>_xlfn.CONCAT("mg_abx_",Table2[[#This Row],[drug_reclassified]])</f>
        <v>mg_abx_tetracyclines</v>
      </c>
    </row>
    <row r="51" spans="1:5" x14ac:dyDescent="0.2">
      <c r="A51" s="1" t="s">
        <v>3</v>
      </c>
      <c r="B51" s="1" t="s">
        <v>32</v>
      </c>
      <c r="C51" s="1" t="s">
        <v>32</v>
      </c>
      <c r="D51" s="1" t="str">
        <f>_xlfn.CONCAT("mg_abx_", Table2[[#This Row],[drug]])</f>
        <v>mg_abx_tetracyclines</v>
      </c>
      <c r="E51" s="1" t="str">
        <f>_xlfn.CONCAT("mg_abx_",Table2[[#This Row],[drug_reclassified]])</f>
        <v>mg_abx_tetracyclines</v>
      </c>
    </row>
    <row r="52" spans="1:5" x14ac:dyDescent="0.2">
      <c r="A52" s="1" t="s">
        <v>40</v>
      </c>
      <c r="B52" s="1" t="s">
        <v>32</v>
      </c>
      <c r="C52" s="1" t="s">
        <v>32</v>
      </c>
      <c r="D52" s="1" t="str">
        <f>_xlfn.CONCAT("mg_abx_", Table2[[#This Row],[drug]])</f>
        <v>mg_abx_tetracyclines</v>
      </c>
      <c r="E52" s="1" t="str">
        <f>_xlfn.CONCAT("mg_abx_",Table2[[#This Row],[drug_reclassified]])</f>
        <v>mg_abx_tetracyclines</v>
      </c>
    </row>
    <row r="53" spans="1:5" x14ac:dyDescent="0.2">
      <c r="A53" s="1" t="s">
        <v>5</v>
      </c>
      <c r="B53" s="1" t="s">
        <v>32</v>
      </c>
      <c r="C53" s="1" t="s">
        <v>32</v>
      </c>
      <c r="D53" s="1" t="str">
        <f>_xlfn.CONCAT("mg_abx_", Table2[[#This Row],[drug]])</f>
        <v>mg_abx_tetracyclines</v>
      </c>
      <c r="E53" s="1" t="str">
        <f>_xlfn.CONCAT("mg_abx_",Table2[[#This Row],[drug_reclassified]])</f>
        <v>mg_abx_tetracyclines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EB3B-8B4C-4ACE-8335-8DC83C438CA8}">
  <dimension ref="A1:E24"/>
  <sheetViews>
    <sheetView tabSelected="1" workbookViewId="0">
      <selection activeCell="E26" sqref="E26"/>
    </sheetView>
  </sheetViews>
  <sheetFormatPr defaultRowHeight="12" x14ac:dyDescent="0.2"/>
  <cols>
    <col min="1" max="1" width="24.7109375" style="1" customWidth="1"/>
    <col min="2" max="2" width="20.5703125" style="1" customWidth="1"/>
    <col min="3" max="3" width="22.7109375" style="1" customWidth="1"/>
    <col min="4" max="4" width="41.42578125" style="1" customWidth="1"/>
    <col min="5" max="5" width="93.42578125" style="1" customWidth="1"/>
    <col min="6" max="16384" width="9.140625" style="1"/>
  </cols>
  <sheetData>
    <row r="1" spans="1:5" x14ac:dyDescent="0.2">
      <c r="A1" s="3" t="s">
        <v>67</v>
      </c>
    </row>
    <row r="2" spans="1:5" x14ac:dyDescent="0.2">
      <c r="A2" s="1" t="s">
        <v>64</v>
      </c>
    </row>
    <row r="3" spans="1:5" x14ac:dyDescent="0.2">
      <c r="A3" s="1" t="s">
        <v>63</v>
      </c>
    </row>
    <row r="4" spans="1:5" x14ac:dyDescent="0.2">
      <c r="A4" s="1" t="s">
        <v>33</v>
      </c>
      <c r="B4" s="1" t="s">
        <v>62</v>
      </c>
      <c r="C4" s="1" t="s">
        <v>61</v>
      </c>
      <c r="D4" s="2" t="s">
        <v>1</v>
      </c>
      <c r="E4" s="1" t="s">
        <v>44</v>
      </c>
    </row>
    <row r="5" spans="1:5" x14ac:dyDescent="0.2">
      <c r="A5" s="1" t="s">
        <v>4</v>
      </c>
      <c r="B5" s="1" t="s">
        <v>58</v>
      </c>
      <c r="C5" s="1" t="s">
        <v>55</v>
      </c>
      <c r="D5" s="1" t="str">
        <f>_xlfn.CONCAT("mg_abx_", Table22[[#This Row],[drug]])</f>
        <v>mg_abx_aminoglycosides</v>
      </c>
      <c r="E5" s="1" t="s">
        <v>57</v>
      </c>
    </row>
    <row r="6" spans="1:5" x14ac:dyDescent="0.2">
      <c r="A6" s="1" t="s">
        <v>25</v>
      </c>
      <c r="B6" s="1" t="s">
        <v>58</v>
      </c>
      <c r="C6" s="1" t="s">
        <v>55</v>
      </c>
      <c r="D6" s="1" t="str">
        <f>_xlfn.CONCAT("mg_abx_", Table22[[#This Row],[drug]])</f>
        <v>mg_abx_polymixins</v>
      </c>
      <c r="E6" s="1" t="s">
        <v>60</v>
      </c>
    </row>
    <row r="7" spans="1:5" x14ac:dyDescent="0.2">
      <c r="A7" s="1" t="s">
        <v>12</v>
      </c>
      <c r="B7" s="1" t="s">
        <v>58</v>
      </c>
      <c r="C7" s="1" t="s">
        <v>55</v>
      </c>
      <c r="D7" s="1" t="str">
        <f>_xlfn.CONCAT("mg_abx_", Table22[[#This Row],[drug]])</f>
        <v>mg_abx_quinolones</v>
      </c>
      <c r="E7" s="1" t="s">
        <v>57</v>
      </c>
    </row>
    <row r="8" spans="1:5" x14ac:dyDescent="0.2">
      <c r="A8" s="1" t="s">
        <v>14</v>
      </c>
      <c r="B8" s="1" t="s">
        <v>58</v>
      </c>
      <c r="C8" s="1" t="s">
        <v>55</v>
      </c>
      <c r="D8" s="1" t="str">
        <f>_xlfn.CONCAT("mg_abx_", Table22[[#This Row],[drug]])</f>
        <v>mg_abx_glycopeptides</v>
      </c>
      <c r="E8" s="1" t="s">
        <v>59</v>
      </c>
    </row>
    <row r="9" spans="1:5" x14ac:dyDescent="0.2">
      <c r="A9" s="1" t="s">
        <v>18</v>
      </c>
      <c r="B9" s="1" t="s">
        <v>58</v>
      </c>
      <c r="C9" s="1" t="s">
        <v>55</v>
      </c>
      <c r="D9" s="1" t="str">
        <f>_xlfn.CONCAT("mg_abx_", Table22[[#This Row],[drug]])</f>
        <v>mg_abx_macrolides</v>
      </c>
      <c r="E9" s="1" t="s">
        <v>57</v>
      </c>
    </row>
    <row r="10" spans="1:5" x14ac:dyDescent="0.2">
      <c r="A10" s="1" t="s">
        <v>10</v>
      </c>
      <c r="B10" s="1" t="s">
        <v>56</v>
      </c>
      <c r="C10" s="1" t="s">
        <v>55</v>
      </c>
      <c r="D10" s="1" t="str">
        <f>_xlfn.CONCAT("mg_abx_", Table22[[#This Row],[drug]])</f>
        <v>mg_abx_cephalosporins</v>
      </c>
      <c r="E10" s="1" t="s">
        <v>54</v>
      </c>
    </row>
    <row r="11" spans="1:5" x14ac:dyDescent="0.2">
      <c r="A11" s="1" t="s">
        <v>23</v>
      </c>
      <c r="B11" s="1" t="s">
        <v>56</v>
      </c>
      <c r="C11" s="1" t="s">
        <v>55</v>
      </c>
      <c r="D11" s="1" t="str">
        <f>_xlfn.CONCAT("mg_abx_", Table22[[#This Row],[drug]])</f>
        <v>mg_abx_penicillins</v>
      </c>
      <c r="E11" s="1" t="s">
        <v>54</v>
      </c>
    </row>
    <row r="12" spans="1:5" x14ac:dyDescent="0.2">
      <c r="A12" s="1" t="s">
        <v>16</v>
      </c>
      <c r="B12" s="1" t="s">
        <v>51</v>
      </c>
      <c r="C12" s="1" t="s">
        <v>53</v>
      </c>
      <c r="D12" s="1" t="str">
        <f>_xlfn.CONCAT("mg_abx_", Table22[[#This Row],[drug]])</f>
        <v>mg_abx_lincosamides</v>
      </c>
      <c r="E12" s="1" t="s">
        <v>52</v>
      </c>
    </row>
    <row r="13" spans="1:5" x14ac:dyDescent="0.2">
      <c r="A13" s="1" t="s">
        <v>28</v>
      </c>
      <c r="B13" s="1" t="s">
        <v>51</v>
      </c>
      <c r="C13" s="1" t="s">
        <v>53</v>
      </c>
      <c r="D13" s="1" t="str">
        <f>_xlfn.CONCAT("mg_abx_", Table22[[#This Row],[drug]])</f>
        <v>mg_abx_streptogramins</v>
      </c>
      <c r="E13" s="1" t="s">
        <v>52</v>
      </c>
    </row>
    <row r="14" spans="1:5" x14ac:dyDescent="0.2">
      <c r="A14" s="1" t="s">
        <v>32</v>
      </c>
      <c r="B14" s="1" t="s">
        <v>51</v>
      </c>
      <c r="C14" s="1" t="s">
        <v>53</v>
      </c>
      <c r="D14" s="1" t="str">
        <f>_xlfn.CONCAT("mg_abx_", Table22[[#This Row],[drug]])</f>
        <v>mg_abx_tetracyclines</v>
      </c>
      <c r="E14" s="1" t="s">
        <v>52</v>
      </c>
    </row>
    <row r="15" spans="1:5" x14ac:dyDescent="0.2">
      <c r="A15" s="1" t="s">
        <v>30</v>
      </c>
      <c r="B15" s="1" t="s">
        <v>51</v>
      </c>
      <c r="C15" s="1" t="s">
        <v>53</v>
      </c>
      <c r="D15" s="1" t="str">
        <f>_xlfn.CONCAT("mg_abx_", Table22[[#This Row],[drug]])</f>
        <v>mg_abx_sulfonamides_trimethoprim</v>
      </c>
      <c r="E15" s="1" t="s">
        <v>52</v>
      </c>
    </row>
    <row r="16" spans="1:5" x14ac:dyDescent="0.2">
      <c r="A16" s="1" t="s">
        <v>8</v>
      </c>
      <c r="B16" s="1" t="s">
        <v>51</v>
      </c>
      <c r="C16" s="1" t="s">
        <v>53</v>
      </c>
      <c r="D16" s="1" t="str">
        <f>_xlfn.CONCAT("mg_abx_", Table22[[#This Row],[drug]])</f>
        <v>mg_abx_amphenicols</v>
      </c>
      <c r="E16" s="1" t="s">
        <v>52</v>
      </c>
    </row>
    <row r="17" spans="1:5" x14ac:dyDescent="0.2">
      <c r="A17" s="1" t="s">
        <v>26</v>
      </c>
      <c r="B17" s="1" t="s">
        <v>51</v>
      </c>
      <c r="C17" s="1" t="s">
        <v>51</v>
      </c>
      <c r="D17" s="1" t="str">
        <f>_xlfn.CONCAT("mg_abx_", Table22[[#This Row],[drug]])</f>
        <v>mg_abx_polypeptides</v>
      </c>
      <c r="E17" s="1" t="s">
        <v>51</v>
      </c>
    </row>
    <row r="18" spans="1:5" x14ac:dyDescent="0.2">
      <c r="A18" s="1" t="s">
        <v>19</v>
      </c>
      <c r="B18" s="1" t="s">
        <v>51</v>
      </c>
      <c r="C18" s="1" t="s">
        <v>51</v>
      </c>
      <c r="D18" s="1" t="str">
        <f>_xlfn.CONCAT("mg_abx_", Table22[[#This Row],[drug]])</f>
        <v>mg_abx_nitrofurans</v>
      </c>
      <c r="E18" s="1" t="s">
        <v>51</v>
      </c>
    </row>
    <row r="19" spans="1:5" x14ac:dyDescent="0.2">
      <c r="A19" s="1" t="s">
        <v>24</v>
      </c>
      <c r="B19" s="1" t="s">
        <v>51</v>
      </c>
      <c r="C19" s="1" t="s">
        <v>51</v>
      </c>
      <c r="D19" s="1" t="str">
        <f>_xlfn.CONCAT("mg_abx_", Table22[[#This Row],[drug]])</f>
        <v>mg_abx_pleuromutilins</v>
      </c>
      <c r="E19" s="1" t="s">
        <v>51</v>
      </c>
    </row>
    <row r="20" spans="1:5" x14ac:dyDescent="0.2">
      <c r="A20" s="1" t="s">
        <v>15</v>
      </c>
      <c r="B20" s="1" t="s">
        <v>49</v>
      </c>
      <c r="C20" s="1" t="s">
        <v>46</v>
      </c>
      <c r="D20" s="1" t="str">
        <f>_xlfn.CONCAT("mg_abx_", Table22[[#This Row],[drug]])</f>
        <v>mg_abx_glycophospholipids</v>
      </c>
      <c r="E20" s="1" t="s">
        <v>50</v>
      </c>
    </row>
    <row r="21" spans="1:5" x14ac:dyDescent="0.2">
      <c r="A21" s="1" t="s">
        <v>20</v>
      </c>
      <c r="B21" s="1" t="s">
        <v>49</v>
      </c>
      <c r="C21" s="1" t="s">
        <v>46</v>
      </c>
      <c r="D21" s="1" t="str">
        <f>_xlfn.CONCAT("mg_abx_", Table22[[#This Row],[drug]])</f>
        <v>mg_abx_orthosomycins</v>
      </c>
      <c r="E21" s="1" t="s">
        <v>48</v>
      </c>
    </row>
    <row r="22" spans="1:5" x14ac:dyDescent="0.2">
      <c r="A22" s="1" t="s">
        <v>27</v>
      </c>
      <c r="B22" s="1" t="s">
        <v>49</v>
      </c>
      <c r="C22" s="1" t="s">
        <v>46</v>
      </c>
      <c r="D22" s="1" t="str">
        <f>_xlfn.CONCAT("mg_abx_", Table22[[#This Row],[drug]])</f>
        <v>mg_abx_quinoxalines</v>
      </c>
      <c r="E22" s="1" t="s">
        <v>48</v>
      </c>
    </row>
    <row r="23" spans="1:5" x14ac:dyDescent="0.2">
      <c r="A23" s="1" t="s">
        <v>9</v>
      </c>
      <c r="B23" s="1" t="s">
        <v>49</v>
      </c>
      <c r="C23" s="1" t="s">
        <v>46</v>
      </c>
      <c r="D23" s="1" t="str">
        <f>_xlfn.CONCAT("mg_abx_", Table22[[#This Row],[drug]])</f>
        <v>mg_abx_arsenicals</v>
      </c>
      <c r="E23" s="1" t="s">
        <v>48</v>
      </c>
    </row>
    <row r="24" spans="1:5" x14ac:dyDescent="0.2">
      <c r="A24" s="1" t="s">
        <v>35</v>
      </c>
      <c r="B24" s="1" t="s">
        <v>47</v>
      </c>
      <c r="C24" s="1" t="s">
        <v>46</v>
      </c>
      <c r="D24" s="1" t="str">
        <f>_xlfn.CONCAT("mg_abx_", Table22[[#This Row],[drug]])</f>
        <v>mg_abx_other_drugs</v>
      </c>
      <c r="E24" s="1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drug_classes</vt:lpstr>
      <vt:lpstr>medical_importance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Kim</cp:lastModifiedBy>
  <dcterms:created xsi:type="dcterms:W3CDTF">2023-01-04T18:45:07Z</dcterms:created>
  <dcterms:modified xsi:type="dcterms:W3CDTF">2024-02-22T21:24:34Z</dcterms:modified>
</cp:coreProperties>
</file>