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kim\Dropbox\CLF shared\Dietary shifts to mitigate climate and water crises\model\data\input\nutrient_comp\"/>
    </mc:Choice>
  </mc:AlternateContent>
  <xr:revisionPtr revIDLastSave="0" documentId="13_ncr:1_{AA050B74-E086-4AC1-8D08-75A05EA923A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nutrient_comp" sheetId="1" r:id="rId1"/>
  </sheets>
  <definedNames>
    <definedName name="search" localSheetId="0">nutrient_comp!#REF!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</calcChain>
</file>

<file path=xl/sharedStrings.xml><?xml version="1.0" encoding="utf-8"?>
<sst xmlns="http://schemas.openxmlformats.org/spreadsheetml/2006/main" count="252" uniqueCount="54">
  <si>
    <t>usda_ndb_no</t>
  </si>
  <si>
    <t>Mollusks, oyster, Pacific, raw</t>
  </si>
  <si>
    <t>Mollusks, oyster, eastern, wild, raw</t>
  </si>
  <si>
    <t>Mollusks, oyster, eastern, farmed, raw</t>
  </si>
  <si>
    <t>Mollusks, mussel, blue, raw</t>
  </si>
  <si>
    <t>Mollusks, clam, mixed species, raw</t>
  </si>
  <si>
    <t>Fish, herring, Atlantic, raw</t>
  </si>
  <si>
    <t>Fish, sardine, Atlantic, canned in oil, drained solids with bone</t>
  </si>
  <si>
    <t>Fish, anchovy, european, raw</t>
  </si>
  <si>
    <t>Fish, herring, Pacific, raw</t>
  </si>
  <si>
    <t>Fish, mackerel, Atlantic, raw</t>
  </si>
  <si>
    <t>Fish, mackerel, spanish, raw</t>
  </si>
  <si>
    <t>Bivalve molluscs</t>
  </si>
  <si>
    <t>Forage fish</t>
  </si>
  <si>
    <t>Insects</t>
  </si>
  <si>
    <t>item</t>
  </si>
  <si>
    <t>USDA Food Composition DB</t>
  </si>
  <si>
    <t>Full-fat yogurt</t>
  </si>
  <si>
    <t>Full-fat cheese</t>
  </si>
  <si>
    <t>Cheese, cheddar</t>
  </si>
  <si>
    <t>Cheese, camembert</t>
  </si>
  <si>
    <t>01038</t>
  </si>
  <si>
    <t>01007</t>
  </si>
  <si>
    <t>01009</t>
  </si>
  <si>
    <t>01116</t>
  </si>
  <si>
    <t>Cheese, romano</t>
  </si>
  <si>
    <t>Cricket</t>
  </si>
  <si>
    <t>Mealworm</t>
  </si>
  <si>
    <t>Payne et al., 2016. A systematic review of nutrient composition data available for twelve commercially available edible insects, and comparison with reference values.</t>
  </si>
  <si>
    <t>nutrient</t>
  </si>
  <si>
    <t>kcal</t>
  </si>
  <si>
    <t>amount_per_100g_edible</t>
  </si>
  <si>
    <t>g_protein</t>
  </si>
  <si>
    <t>mcg_b12</t>
  </si>
  <si>
    <t>product_fraction</t>
  </si>
  <si>
    <t>amount_per_kg_primary</t>
  </si>
  <si>
    <t>value_fraction</t>
  </si>
  <si>
    <t>N/A</t>
  </si>
  <si>
    <t>nutrient_source</t>
  </si>
  <si>
    <t>product_fraction_source</t>
  </si>
  <si>
    <t>per unit footprints only</t>
  </si>
  <si>
    <t>fbs_item</t>
  </si>
  <si>
    <t>fbs_item_code</t>
  </si>
  <si>
    <t>Farmed crustaceans</t>
  </si>
  <si>
    <t>Other farmed fish</t>
  </si>
  <si>
    <t>Pond-raised fish</t>
  </si>
  <si>
    <t xml:space="preserve">UN FAO, 1989. Yield and nutritional value of the commercially more important fish species.http://www.fao.org/docrep/003/t0219e/T0219E00.htm
UN FAO, 2001. Measures, stowage rates and yields of fishery products. http://www.fao.org/wairdocs/tan/x5898e/x5898e00.htm
Seafish. The Seafood Guide. http://www.seafish.org/eating-seafood/the-seafood-guide
</t>
  </si>
  <si>
    <t>Yogurt, plain, whole milk</t>
  </si>
  <si>
    <t>uses value for Molluscs, Other in FAO FBS</t>
  </si>
  <si>
    <t>uses value for Freshwater Fish in FAO FBS</t>
  </si>
  <si>
    <t>uses value for Crustaceans in FAO FBS</t>
  </si>
  <si>
    <t>uses value for Demersal fish in FAO FBS</t>
  </si>
  <si>
    <t>amount_per_kg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</si>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</sst>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4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ill="1" applyBorder="1"/>
    <xf numFmtId="0" fontId="2" fillId="0" borderId="1" xfId="0" applyFont="1" applyBorder="1" applyAlignment="1"/>
    <xf numFmtId="164" fontId="0" fillId="0" borderId="0" xfId="0" applyNumberFormat="1"/>
    <xf numFmtId="2" fontId="0" fillId="0" borderId="0" xfId="0" applyNumberFormat="1"/>
    <xf numFmtId="43" fontId="0" fillId="0" borderId="0" xfId="1" applyFont="1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3" borderId="0" xfId="0" applyFill="1"/>
    <xf numFmtId="0" fontId="0" fillId="0" borderId="0" xfId="1" applyNumberFormat="1" applyFont="1" applyAlignment="1">
      <alignment wrapText="1"/>
    </xf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0" fontId="0" fillId="0" borderId="0" xfId="0" applyNumberFormat="1" applyAlignment="1">
      <alignment wrapText="1"/>
    </xf>
    <xf numFmtId="0" fontId="0" fillId="0" borderId="0" xfId="1" applyNumberFormat="1" applyFont="1" applyFill="1" applyAlignment="1">
      <alignment wrapText="1"/>
    </xf>
    <xf numFmtId="43" fontId="0" fillId="0" borderId="0" xfId="1" applyNumberFormat="1" applyFont="1"/>
    <xf numFmtId="43" fontId="3" fillId="0" borderId="0" xfId="1" applyFont="1" applyAlignment="1">
      <alignment wrapText="1"/>
    </xf>
  </cellXfs>
  <cellStyles count="2">
    <cellStyle name="Comma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numFmt numFmtId="35" formatCode="_(* #,##0.00_);_(* \(#,##0.00\);_(* &quot;-&quot;??_);_(@_)"/>
    </dxf>
    <dxf>
      <numFmt numFmtId="164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6" totalsRowShown="0">
  <autoFilter ref="A1:M46" xr:uid="{00000000-0009-0000-0100-000001000000}"/>
  <tableColumns count="13">
    <tableColumn id="1" xr3:uid="{00000000-0010-0000-0000-000001000000}" name="usda_ndb_no" dataDxfId="8"/>
    <tableColumn id="2" xr3:uid="{00000000-0010-0000-0000-000002000000}" name="item"/>
    <tableColumn id="12" xr3:uid="{00000000-0010-0000-0000-00000C000000}" name="fbs_item_code"/>
    <tableColumn id="3" xr3:uid="{00000000-0010-0000-0000-000003000000}" name="fbs_item"/>
    <tableColumn id="4" xr3:uid="{00000000-0010-0000-0000-000004000000}" name="nutrient" dataDxfId="7"/>
    <tableColumn id="5" xr3:uid="{00000000-0010-0000-0000-000005000000}" name="amount_per_100g_edible" dataCellStyle="Comma"/>
    <tableColumn id="13" xr3:uid="{29D8954D-3B77-48D9-92BF-BBD60438D7CC}" name="amount_per_kg" dataDxfId="6" dataCellStyle="Comma"/>
    <tableColumn id="6" xr3:uid="{00000000-0010-0000-0000-000006000000}" name="product_fraction" dataDxfId="5"/>
    <tableColumn id="7" xr3:uid="{00000000-0010-0000-0000-000007000000}" name="value_fraction" dataDxfId="4"/>
    <tableColumn id="8" xr3:uid="{00000000-0010-0000-0000-000008000000}" name="amount_per_kg_primary" dataDxfId="3" dataCellStyle="Comma">
      <calculatedColumnFormula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calculatedColumnFormula>
    </tableColumn>
    <tableColumn id="9" xr3:uid="{00000000-0010-0000-0000-000009000000}" name="nutrient_source" dataDxfId="2" dataCellStyle="Comma"/>
    <tableColumn id="10" xr3:uid="{00000000-0010-0000-0000-00000A000000}" name="product_fraction_source" dataDxfId="1" dataCellStyle="Comma"/>
    <tableColumn id="11" xr3:uid="{00000000-0010-0000-0000-00000B000000}" name="note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D1" workbookViewId="0">
      <selection activeCell="N10" sqref="N10"/>
    </sheetView>
  </sheetViews>
  <sheetFormatPr defaultRowHeight="12" customHeight="1" x14ac:dyDescent="0.2"/>
  <cols>
    <col min="1" max="1" width="15.1640625" customWidth="1"/>
    <col min="2" max="2" width="38" customWidth="1"/>
    <col min="3" max="3" width="17.83203125" customWidth="1"/>
    <col min="4" max="4" width="19" customWidth="1"/>
    <col min="5" max="5" width="14.1640625" customWidth="1"/>
    <col min="6" max="6" width="25.6640625" customWidth="1"/>
    <col min="7" max="7" width="17.5" customWidth="1"/>
    <col min="8" max="8" width="17.1640625" customWidth="1"/>
    <col min="9" max="9" width="15.83203125" customWidth="1"/>
    <col min="10" max="10" width="25.6640625" customWidth="1"/>
    <col min="11" max="11" width="41.1640625" customWidth="1"/>
    <col min="12" max="12" width="30.83203125" customWidth="1"/>
    <col min="13" max="13" width="25.83203125" customWidth="1"/>
    <col min="14" max="14" width="25.6640625" customWidth="1"/>
    <col min="16" max="16" width="30.1640625" customWidth="1"/>
  </cols>
  <sheetData>
    <row r="1" spans="1:13" ht="12" customHeight="1" x14ac:dyDescent="0.2">
      <c r="A1" t="s">
        <v>0</v>
      </c>
      <c r="B1" t="s">
        <v>15</v>
      </c>
      <c r="C1" t="s">
        <v>42</v>
      </c>
      <c r="D1" t="s">
        <v>41</v>
      </c>
      <c r="E1" t="s">
        <v>29</v>
      </c>
      <c r="F1" t="s">
        <v>31</v>
      </c>
      <c r="G1" t="s">
        <v>52</v>
      </c>
      <c r="H1" t="s">
        <v>34</v>
      </c>
      <c r="I1" t="s">
        <v>36</v>
      </c>
      <c r="J1" s="8" t="s">
        <v>35</v>
      </c>
      <c r="K1" t="s">
        <v>38</v>
      </c>
      <c r="L1" s="9" t="s">
        <v>39</v>
      </c>
      <c r="M1" s="9" t="s">
        <v>53</v>
      </c>
    </row>
    <row r="2" spans="1:13" ht="12" customHeight="1" x14ac:dyDescent="0.2">
      <c r="A2" s="6" t="s">
        <v>37</v>
      </c>
      <c r="B2" s="6" t="s">
        <v>37</v>
      </c>
      <c r="C2">
        <v>9000</v>
      </c>
      <c r="D2" s="1" t="s">
        <v>12</v>
      </c>
      <c r="E2" s="1" t="s">
        <v>30</v>
      </c>
      <c r="F2" s="5"/>
      <c r="G2" s="5">
        <v>161.15490779999999</v>
      </c>
      <c r="H2" s="4">
        <v>1</v>
      </c>
      <c r="I2" s="3">
        <v>1</v>
      </c>
      <c r="J2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161.15490779999999</v>
      </c>
      <c r="K2" s="14" t="s">
        <v>48</v>
      </c>
      <c r="L2" s="10"/>
      <c r="M2" s="5"/>
    </row>
    <row r="3" spans="1:13" ht="12" customHeight="1" x14ac:dyDescent="0.2">
      <c r="A3" s="6" t="s">
        <v>37</v>
      </c>
      <c r="B3" s="6" t="s">
        <v>37</v>
      </c>
      <c r="C3">
        <v>9000</v>
      </c>
      <c r="D3" s="1" t="s">
        <v>12</v>
      </c>
      <c r="E3" s="1" t="s">
        <v>32</v>
      </c>
      <c r="F3" s="5"/>
      <c r="G3" s="5">
        <v>24.275533530000001</v>
      </c>
      <c r="H3" s="4">
        <v>1</v>
      </c>
      <c r="I3" s="3">
        <v>1</v>
      </c>
      <c r="J3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24.275533530000001</v>
      </c>
      <c r="K3" s="14" t="s">
        <v>48</v>
      </c>
      <c r="L3" s="10"/>
      <c r="M3" s="5"/>
    </row>
    <row r="4" spans="1:13" ht="12" customHeight="1" x14ac:dyDescent="0.2">
      <c r="A4" s="6">
        <v>15171</v>
      </c>
      <c r="B4" s="1" t="s">
        <v>1</v>
      </c>
      <c r="C4">
        <v>9000</v>
      </c>
      <c r="D4" s="1" t="s">
        <v>12</v>
      </c>
      <c r="E4" s="1" t="s">
        <v>33</v>
      </c>
      <c r="F4" s="5">
        <v>16</v>
      </c>
      <c r="G4" s="5"/>
      <c r="H4" s="4">
        <v>0.15</v>
      </c>
      <c r="I4" s="3">
        <v>1</v>
      </c>
      <c r="J4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24</v>
      </c>
      <c r="K4" s="11" t="s">
        <v>16</v>
      </c>
      <c r="L4" s="10" t="s">
        <v>46</v>
      </c>
      <c r="M4" s="5"/>
    </row>
    <row r="5" spans="1:13" ht="12" customHeight="1" x14ac:dyDescent="0.2">
      <c r="A5" s="6">
        <v>15167</v>
      </c>
      <c r="B5" t="s">
        <v>2</v>
      </c>
      <c r="C5">
        <v>9000</v>
      </c>
      <c r="D5" s="1" t="s">
        <v>12</v>
      </c>
      <c r="E5" s="1" t="s">
        <v>33</v>
      </c>
      <c r="F5" s="5">
        <v>8.75</v>
      </c>
      <c r="G5" s="5"/>
      <c r="H5" s="4">
        <v>0.15</v>
      </c>
      <c r="I5" s="3">
        <v>1</v>
      </c>
      <c r="J5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13.125</v>
      </c>
      <c r="K5" s="11" t="s">
        <v>16</v>
      </c>
      <c r="L5" s="10" t="s">
        <v>46</v>
      </c>
      <c r="M5" s="5"/>
    </row>
    <row r="6" spans="1:13" ht="12" customHeight="1" x14ac:dyDescent="0.2">
      <c r="A6" s="6">
        <v>15245</v>
      </c>
      <c r="B6" t="s">
        <v>3</v>
      </c>
      <c r="C6">
        <v>9000</v>
      </c>
      <c r="D6" s="1" t="s">
        <v>12</v>
      </c>
      <c r="E6" s="1" t="s">
        <v>33</v>
      </c>
      <c r="F6" s="5">
        <v>16.2</v>
      </c>
      <c r="G6" s="5"/>
      <c r="H6" s="4">
        <v>0.15</v>
      </c>
      <c r="I6" s="3">
        <v>1</v>
      </c>
      <c r="J6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24.299999999999997</v>
      </c>
      <c r="K6" s="11" t="s">
        <v>16</v>
      </c>
      <c r="L6" s="10" t="s">
        <v>46</v>
      </c>
      <c r="M6" s="5"/>
    </row>
    <row r="7" spans="1:13" ht="12" customHeight="1" x14ac:dyDescent="0.2">
      <c r="A7" s="6">
        <v>15164</v>
      </c>
      <c r="B7" t="s">
        <v>4</v>
      </c>
      <c r="C7">
        <v>9000</v>
      </c>
      <c r="D7" s="1" t="s">
        <v>12</v>
      </c>
      <c r="E7" s="1" t="s">
        <v>33</v>
      </c>
      <c r="F7" s="5">
        <v>12</v>
      </c>
      <c r="G7" s="5"/>
      <c r="H7" s="4">
        <v>0.15</v>
      </c>
      <c r="I7" s="3">
        <v>1</v>
      </c>
      <c r="J7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18</v>
      </c>
      <c r="K7" s="11" t="s">
        <v>16</v>
      </c>
      <c r="L7" s="10" t="s">
        <v>46</v>
      </c>
      <c r="M7" s="5"/>
    </row>
    <row r="8" spans="1:13" ht="12" customHeight="1" x14ac:dyDescent="0.2">
      <c r="A8" s="6">
        <v>15157</v>
      </c>
      <c r="B8" t="s">
        <v>5</v>
      </c>
      <c r="C8">
        <v>9000</v>
      </c>
      <c r="D8" s="1" t="s">
        <v>12</v>
      </c>
      <c r="E8" s="1" t="s">
        <v>33</v>
      </c>
      <c r="F8" s="5">
        <v>11.28</v>
      </c>
      <c r="G8" s="5"/>
      <c r="H8" s="4">
        <v>0.15</v>
      </c>
      <c r="I8" s="3">
        <v>1</v>
      </c>
      <c r="J8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16.919999999999998</v>
      </c>
      <c r="K8" s="11" t="s">
        <v>16</v>
      </c>
      <c r="L8" s="10" t="s">
        <v>46</v>
      </c>
      <c r="M8" s="5"/>
    </row>
    <row r="9" spans="1:13" ht="12" customHeight="1" x14ac:dyDescent="0.2">
      <c r="A9" s="6">
        <v>15039</v>
      </c>
      <c r="B9" t="s">
        <v>6</v>
      </c>
      <c r="C9">
        <v>9001</v>
      </c>
      <c r="D9" s="2" t="s">
        <v>13</v>
      </c>
      <c r="E9" s="1" t="s">
        <v>30</v>
      </c>
      <c r="F9" s="5">
        <v>158</v>
      </c>
      <c r="G9" s="5"/>
      <c r="H9" s="4">
        <v>0.54</v>
      </c>
      <c r="I9" s="3">
        <v>1</v>
      </c>
      <c r="J9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853.2</v>
      </c>
      <c r="K9" s="11" t="s">
        <v>16</v>
      </c>
      <c r="L9" s="10" t="s">
        <v>46</v>
      </c>
      <c r="M9" s="5"/>
    </row>
    <row r="10" spans="1:13" ht="12" customHeight="1" x14ac:dyDescent="0.2">
      <c r="A10" s="6">
        <v>15039</v>
      </c>
      <c r="B10" t="s">
        <v>6</v>
      </c>
      <c r="C10">
        <v>9001</v>
      </c>
      <c r="D10" s="2" t="s">
        <v>13</v>
      </c>
      <c r="E10" s="1" t="s">
        <v>32</v>
      </c>
      <c r="F10" s="5">
        <v>17.96</v>
      </c>
      <c r="G10" s="5"/>
      <c r="H10" s="4">
        <v>0.54</v>
      </c>
      <c r="I10" s="3">
        <v>1</v>
      </c>
      <c r="J10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96.984000000000009</v>
      </c>
      <c r="K10" s="11" t="s">
        <v>16</v>
      </c>
      <c r="L10" s="10" t="s">
        <v>46</v>
      </c>
      <c r="M10" s="5"/>
    </row>
    <row r="11" spans="1:13" ht="12" customHeight="1" x14ac:dyDescent="0.2">
      <c r="A11" s="6">
        <v>15039</v>
      </c>
      <c r="B11" t="s">
        <v>6</v>
      </c>
      <c r="C11">
        <v>9001</v>
      </c>
      <c r="D11" s="2" t="s">
        <v>13</v>
      </c>
      <c r="E11" s="1" t="s">
        <v>33</v>
      </c>
      <c r="F11" s="5">
        <v>13.67</v>
      </c>
      <c r="G11" s="5"/>
      <c r="H11" s="4">
        <v>0.54</v>
      </c>
      <c r="I11" s="3">
        <v>1</v>
      </c>
      <c r="J11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73.817999999999998</v>
      </c>
      <c r="K11" s="11" t="s">
        <v>16</v>
      </c>
      <c r="L11" s="10" t="s">
        <v>46</v>
      </c>
      <c r="M11" s="5"/>
    </row>
    <row r="12" spans="1:13" ht="12" customHeight="1" x14ac:dyDescent="0.2">
      <c r="A12" s="6">
        <v>15088</v>
      </c>
      <c r="B12" t="s">
        <v>7</v>
      </c>
      <c r="C12">
        <v>9001</v>
      </c>
      <c r="D12" s="2" t="s">
        <v>13</v>
      </c>
      <c r="E12" s="1" t="s">
        <v>30</v>
      </c>
      <c r="F12" s="5">
        <v>208</v>
      </c>
      <c r="G12" s="5"/>
      <c r="H12" s="4">
        <v>0.54</v>
      </c>
      <c r="I12" s="3">
        <v>1</v>
      </c>
      <c r="J12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1123.2</v>
      </c>
      <c r="K12" s="11" t="s">
        <v>16</v>
      </c>
      <c r="L12" s="10" t="s">
        <v>46</v>
      </c>
      <c r="M12" s="5"/>
    </row>
    <row r="13" spans="1:13" ht="12" customHeight="1" x14ac:dyDescent="0.2">
      <c r="A13" s="6">
        <v>15088</v>
      </c>
      <c r="B13" t="s">
        <v>7</v>
      </c>
      <c r="C13">
        <v>9001</v>
      </c>
      <c r="D13" s="2" t="s">
        <v>13</v>
      </c>
      <c r="E13" s="1" t="s">
        <v>32</v>
      </c>
      <c r="F13" s="5">
        <v>24.62</v>
      </c>
      <c r="G13" s="5"/>
      <c r="H13" s="4">
        <v>0.54</v>
      </c>
      <c r="I13" s="3">
        <v>1</v>
      </c>
      <c r="J13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132.94800000000004</v>
      </c>
      <c r="K13" s="11" t="s">
        <v>16</v>
      </c>
      <c r="L13" s="10" t="s">
        <v>46</v>
      </c>
      <c r="M13" s="5"/>
    </row>
    <row r="14" spans="1:13" ht="12" customHeight="1" x14ac:dyDescent="0.2">
      <c r="A14" s="6">
        <v>15088</v>
      </c>
      <c r="B14" t="s">
        <v>7</v>
      </c>
      <c r="C14">
        <v>9001</v>
      </c>
      <c r="D14" s="2" t="s">
        <v>13</v>
      </c>
      <c r="E14" s="1" t="s">
        <v>33</v>
      </c>
      <c r="F14" s="5">
        <v>8.94</v>
      </c>
      <c r="G14" s="5"/>
      <c r="H14" s="4">
        <v>0.54</v>
      </c>
      <c r="I14" s="3">
        <v>1</v>
      </c>
      <c r="J14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48.276000000000003</v>
      </c>
      <c r="K14" s="11" t="s">
        <v>16</v>
      </c>
      <c r="L14" s="10" t="s">
        <v>46</v>
      </c>
      <c r="M14" s="5"/>
    </row>
    <row r="15" spans="1:13" ht="12" customHeight="1" x14ac:dyDescent="0.2">
      <c r="A15" s="6">
        <v>15001</v>
      </c>
      <c r="B15" t="s">
        <v>8</v>
      </c>
      <c r="C15">
        <v>9001</v>
      </c>
      <c r="D15" s="2" t="s">
        <v>13</v>
      </c>
      <c r="E15" s="1" t="s">
        <v>30</v>
      </c>
      <c r="F15" s="5">
        <v>131</v>
      </c>
      <c r="G15" s="5"/>
      <c r="H15" s="4">
        <v>0.54</v>
      </c>
      <c r="I15" s="3">
        <v>1</v>
      </c>
      <c r="J15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707.40000000000009</v>
      </c>
      <c r="K15" s="11" t="s">
        <v>16</v>
      </c>
      <c r="L15" s="10" t="s">
        <v>46</v>
      </c>
      <c r="M15" s="5"/>
    </row>
    <row r="16" spans="1:13" ht="12" customHeight="1" x14ac:dyDescent="0.2">
      <c r="A16" s="6">
        <v>15001</v>
      </c>
      <c r="B16" t="s">
        <v>8</v>
      </c>
      <c r="C16">
        <v>9001</v>
      </c>
      <c r="D16" s="2" t="s">
        <v>13</v>
      </c>
      <c r="E16" s="1" t="s">
        <v>32</v>
      </c>
      <c r="F16" s="5">
        <v>20.350000000000001</v>
      </c>
      <c r="G16" s="5"/>
      <c r="H16" s="4">
        <v>0.54</v>
      </c>
      <c r="I16" s="3">
        <v>1</v>
      </c>
      <c r="J16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109.89000000000001</v>
      </c>
      <c r="K16" s="11" t="s">
        <v>16</v>
      </c>
      <c r="L16" s="10" t="s">
        <v>46</v>
      </c>
      <c r="M16" s="5"/>
    </row>
    <row r="17" spans="1:13" ht="12" customHeight="1" x14ac:dyDescent="0.2">
      <c r="A17" s="6">
        <v>15001</v>
      </c>
      <c r="B17" t="s">
        <v>8</v>
      </c>
      <c r="C17">
        <v>9001</v>
      </c>
      <c r="D17" s="2" t="s">
        <v>13</v>
      </c>
      <c r="E17" s="1" t="s">
        <v>33</v>
      </c>
      <c r="F17" s="5">
        <v>0.62</v>
      </c>
      <c r="G17" s="5"/>
      <c r="H17" s="4">
        <v>0.54</v>
      </c>
      <c r="I17" s="3">
        <v>1</v>
      </c>
      <c r="J17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3.3480000000000003</v>
      </c>
      <c r="K17" s="11" t="s">
        <v>16</v>
      </c>
      <c r="L17" s="10" t="s">
        <v>46</v>
      </c>
      <c r="M17" s="5"/>
    </row>
    <row r="18" spans="1:13" ht="12" customHeight="1" x14ac:dyDescent="0.2">
      <c r="A18" s="6">
        <v>15043</v>
      </c>
      <c r="B18" t="s">
        <v>9</v>
      </c>
      <c r="C18">
        <v>9001</v>
      </c>
      <c r="D18" s="2" t="s">
        <v>13</v>
      </c>
      <c r="E18" s="1" t="s">
        <v>30</v>
      </c>
      <c r="F18" s="5">
        <v>195</v>
      </c>
      <c r="G18" s="5"/>
      <c r="H18" s="4">
        <v>0.54</v>
      </c>
      <c r="I18" s="3">
        <v>1</v>
      </c>
      <c r="J18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1053</v>
      </c>
      <c r="K18" s="11" t="s">
        <v>16</v>
      </c>
      <c r="L18" s="10" t="s">
        <v>46</v>
      </c>
      <c r="M18" s="5"/>
    </row>
    <row r="19" spans="1:13" ht="12" customHeight="1" x14ac:dyDescent="0.2">
      <c r="A19" s="6">
        <v>15043</v>
      </c>
      <c r="B19" t="s">
        <v>9</v>
      </c>
      <c r="C19">
        <v>9001</v>
      </c>
      <c r="D19" s="2" t="s">
        <v>13</v>
      </c>
      <c r="E19" s="1" t="s">
        <v>32</v>
      </c>
      <c r="F19" s="5">
        <v>16.39</v>
      </c>
      <c r="G19" s="5"/>
      <c r="H19" s="4">
        <v>0.54</v>
      </c>
      <c r="I19" s="3">
        <v>1</v>
      </c>
      <c r="J19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88.506</v>
      </c>
      <c r="K19" s="11" t="s">
        <v>16</v>
      </c>
      <c r="L19" s="10" t="s">
        <v>46</v>
      </c>
      <c r="M19" s="5"/>
    </row>
    <row r="20" spans="1:13" ht="12" customHeight="1" x14ac:dyDescent="0.2">
      <c r="A20" s="6">
        <v>15043</v>
      </c>
      <c r="B20" t="s">
        <v>9</v>
      </c>
      <c r="C20">
        <v>9001</v>
      </c>
      <c r="D20" s="2" t="s">
        <v>13</v>
      </c>
      <c r="E20" s="1" t="s">
        <v>33</v>
      </c>
      <c r="F20" s="5">
        <v>10</v>
      </c>
      <c r="G20" s="5"/>
      <c r="H20" s="4">
        <v>0.54</v>
      </c>
      <c r="I20" s="3">
        <v>1</v>
      </c>
      <c r="J20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54</v>
      </c>
      <c r="K20" s="11" t="s">
        <v>16</v>
      </c>
      <c r="L20" s="10" t="s">
        <v>46</v>
      </c>
      <c r="M20" s="5"/>
    </row>
    <row r="21" spans="1:13" ht="12" customHeight="1" x14ac:dyDescent="0.2">
      <c r="A21" s="6">
        <v>15046</v>
      </c>
      <c r="B21" t="s">
        <v>10</v>
      </c>
      <c r="C21">
        <v>9001</v>
      </c>
      <c r="D21" s="2" t="s">
        <v>13</v>
      </c>
      <c r="E21" s="1" t="s">
        <v>30</v>
      </c>
      <c r="F21" s="5">
        <v>205</v>
      </c>
      <c r="G21" s="5"/>
      <c r="H21" s="4">
        <v>0.54</v>
      </c>
      <c r="I21" s="3">
        <v>1</v>
      </c>
      <c r="J21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1107</v>
      </c>
      <c r="K21" s="11" t="s">
        <v>16</v>
      </c>
      <c r="L21" s="10" t="s">
        <v>46</v>
      </c>
      <c r="M21" s="5"/>
    </row>
    <row r="22" spans="1:13" ht="12" customHeight="1" x14ac:dyDescent="0.2">
      <c r="A22" s="6">
        <v>15046</v>
      </c>
      <c r="B22" t="s">
        <v>10</v>
      </c>
      <c r="C22">
        <v>9001</v>
      </c>
      <c r="D22" s="2" t="s">
        <v>13</v>
      </c>
      <c r="E22" s="1" t="s">
        <v>32</v>
      </c>
      <c r="F22" s="5">
        <v>18.600000000000001</v>
      </c>
      <c r="G22" s="5"/>
      <c r="H22" s="4">
        <v>0.54</v>
      </c>
      <c r="I22" s="3">
        <v>1</v>
      </c>
      <c r="J22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100.44000000000003</v>
      </c>
      <c r="K22" s="11" t="s">
        <v>16</v>
      </c>
      <c r="L22" s="10" t="s">
        <v>46</v>
      </c>
      <c r="M22" s="5"/>
    </row>
    <row r="23" spans="1:13" ht="12" customHeight="1" x14ac:dyDescent="0.2">
      <c r="A23" s="6">
        <v>15046</v>
      </c>
      <c r="B23" t="s">
        <v>10</v>
      </c>
      <c r="C23">
        <v>9001</v>
      </c>
      <c r="D23" s="2" t="s">
        <v>13</v>
      </c>
      <c r="E23" s="1" t="s">
        <v>33</v>
      </c>
      <c r="F23" s="5">
        <v>8.7100000000000009</v>
      </c>
      <c r="G23" s="5"/>
      <c r="H23" s="4">
        <v>0.54</v>
      </c>
      <c r="I23" s="3">
        <v>1</v>
      </c>
      <c r="J23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47.034000000000013</v>
      </c>
      <c r="K23" s="11" t="s">
        <v>16</v>
      </c>
      <c r="L23" s="10" t="s">
        <v>46</v>
      </c>
      <c r="M23" s="5"/>
    </row>
    <row r="24" spans="1:13" ht="12" customHeight="1" x14ac:dyDescent="0.2">
      <c r="A24" s="6">
        <v>15051</v>
      </c>
      <c r="B24" t="s">
        <v>11</v>
      </c>
      <c r="C24">
        <v>9001</v>
      </c>
      <c r="D24" s="2" t="s">
        <v>13</v>
      </c>
      <c r="E24" s="1" t="s">
        <v>30</v>
      </c>
      <c r="F24" s="5">
        <v>139</v>
      </c>
      <c r="G24" s="5"/>
      <c r="H24" s="4">
        <v>0.54</v>
      </c>
      <c r="I24" s="3">
        <v>1</v>
      </c>
      <c r="J24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750.6</v>
      </c>
      <c r="K24" s="11" t="s">
        <v>16</v>
      </c>
      <c r="L24" s="10" t="s">
        <v>46</v>
      </c>
      <c r="M24" s="5"/>
    </row>
    <row r="25" spans="1:13" ht="12" customHeight="1" x14ac:dyDescent="0.2">
      <c r="A25" s="6">
        <v>15051</v>
      </c>
      <c r="B25" t="s">
        <v>11</v>
      </c>
      <c r="C25">
        <v>9001</v>
      </c>
      <c r="D25" s="2" t="s">
        <v>13</v>
      </c>
      <c r="E25" s="1" t="s">
        <v>32</v>
      </c>
      <c r="F25" s="5">
        <v>19.29</v>
      </c>
      <c r="G25" s="5"/>
      <c r="H25" s="4">
        <v>0.54</v>
      </c>
      <c r="I25" s="3">
        <v>1</v>
      </c>
      <c r="J25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104.16600000000001</v>
      </c>
      <c r="K25" s="11" t="s">
        <v>16</v>
      </c>
      <c r="L25" s="10" t="s">
        <v>46</v>
      </c>
      <c r="M25" s="5"/>
    </row>
    <row r="26" spans="1:13" ht="12" customHeight="1" x14ac:dyDescent="0.2">
      <c r="A26" s="6">
        <v>15051</v>
      </c>
      <c r="B26" t="s">
        <v>11</v>
      </c>
      <c r="C26">
        <v>9001</v>
      </c>
      <c r="D26" s="2" t="s">
        <v>13</v>
      </c>
      <c r="E26" s="1" t="s">
        <v>33</v>
      </c>
      <c r="F26" s="5">
        <v>2.4</v>
      </c>
      <c r="G26" s="5"/>
      <c r="H26" s="4">
        <v>0.54</v>
      </c>
      <c r="I26" s="3">
        <v>1</v>
      </c>
      <c r="J26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12.96</v>
      </c>
      <c r="K26" s="11" t="s">
        <v>16</v>
      </c>
      <c r="L26" s="10" t="s">
        <v>46</v>
      </c>
      <c r="M26" s="5"/>
    </row>
    <row r="27" spans="1:13" ht="12" customHeight="1" x14ac:dyDescent="0.2">
      <c r="A27" s="6" t="s">
        <v>37</v>
      </c>
      <c r="B27" s="1" t="s">
        <v>26</v>
      </c>
      <c r="C27" s="1">
        <v>9002</v>
      </c>
      <c r="D27" t="s">
        <v>14</v>
      </c>
      <c r="E27" s="1" t="s">
        <v>30</v>
      </c>
      <c r="F27" s="5">
        <v>153</v>
      </c>
      <c r="G27" s="5"/>
      <c r="H27" s="4">
        <v>1</v>
      </c>
      <c r="I27" s="3">
        <v>1</v>
      </c>
      <c r="J27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1530</v>
      </c>
      <c r="K27" s="13" t="s">
        <v>28</v>
      </c>
      <c r="L27" s="12"/>
      <c r="M27" s="5"/>
    </row>
    <row r="28" spans="1:13" ht="12" customHeight="1" x14ac:dyDescent="0.2">
      <c r="A28" s="6" t="s">
        <v>37</v>
      </c>
      <c r="B28" s="1" t="s">
        <v>26</v>
      </c>
      <c r="C28" s="1">
        <v>9002</v>
      </c>
      <c r="D28" t="s">
        <v>14</v>
      </c>
      <c r="E28" s="1" t="s">
        <v>32</v>
      </c>
      <c r="F28" s="5">
        <v>15.6</v>
      </c>
      <c r="G28" s="5"/>
      <c r="H28" s="4">
        <v>1</v>
      </c>
      <c r="I28" s="3">
        <v>1</v>
      </c>
      <c r="J28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156</v>
      </c>
      <c r="K28" s="13" t="s">
        <v>28</v>
      </c>
      <c r="L28" s="12"/>
      <c r="M28" s="5"/>
    </row>
    <row r="29" spans="1:13" ht="12" customHeight="1" x14ac:dyDescent="0.2">
      <c r="A29" s="6" t="s">
        <v>37</v>
      </c>
      <c r="B29" s="1" t="s">
        <v>26</v>
      </c>
      <c r="C29" s="1">
        <v>9002</v>
      </c>
      <c r="D29" t="s">
        <v>14</v>
      </c>
      <c r="E29" s="1" t="s">
        <v>33</v>
      </c>
      <c r="F29" s="5">
        <v>5.37</v>
      </c>
      <c r="G29" s="5"/>
      <c r="H29" s="4">
        <v>1</v>
      </c>
      <c r="I29" s="3">
        <v>1</v>
      </c>
      <c r="J29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53.7</v>
      </c>
      <c r="K29" s="13" t="s">
        <v>28</v>
      </c>
      <c r="L29" s="12"/>
      <c r="M29" s="5"/>
    </row>
    <row r="30" spans="1:13" ht="12" customHeight="1" x14ac:dyDescent="0.2">
      <c r="A30" s="6" t="s">
        <v>37</v>
      </c>
      <c r="B30" s="1" t="s">
        <v>27</v>
      </c>
      <c r="C30" s="1">
        <v>9002</v>
      </c>
      <c r="D30" t="s">
        <v>14</v>
      </c>
      <c r="E30" s="1" t="s">
        <v>30</v>
      </c>
      <c r="F30" s="5">
        <v>306</v>
      </c>
      <c r="G30" s="5"/>
      <c r="H30" s="4">
        <v>1</v>
      </c>
      <c r="I30" s="3">
        <v>1</v>
      </c>
      <c r="J30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3060</v>
      </c>
      <c r="K30" s="13" t="s">
        <v>28</v>
      </c>
      <c r="L30" s="12"/>
      <c r="M30" s="5"/>
    </row>
    <row r="31" spans="1:13" ht="12" customHeight="1" x14ac:dyDescent="0.2">
      <c r="A31" s="6" t="s">
        <v>37</v>
      </c>
      <c r="B31" s="1" t="s">
        <v>27</v>
      </c>
      <c r="C31" s="1">
        <v>9002</v>
      </c>
      <c r="D31" t="s">
        <v>14</v>
      </c>
      <c r="E31" s="1" t="s">
        <v>32</v>
      </c>
      <c r="F31" s="5">
        <v>20.9</v>
      </c>
      <c r="G31" s="5"/>
      <c r="H31" s="4">
        <v>1</v>
      </c>
      <c r="I31" s="3">
        <v>1</v>
      </c>
      <c r="J31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209</v>
      </c>
      <c r="K31" s="13" t="s">
        <v>28</v>
      </c>
      <c r="L31" s="12"/>
      <c r="M31" s="5"/>
    </row>
    <row r="32" spans="1:13" ht="12" customHeight="1" x14ac:dyDescent="0.2">
      <c r="A32" s="6" t="s">
        <v>37</v>
      </c>
      <c r="B32" s="1" t="s">
        <v>27</v>
      </c>
      <c r="C32" s="1">
        <v>9002</v>
      </c>
      <c r="D32" t="s">
        <v>14</v>
      </c>
      <c r="E32" s="1" t="s">
        <v>33</v>
      </c>
      <c r="F32" s="5">
        <v>0.47</v>
      </c>
      <c r="G32" s="5"/>
      <c r="H32" s="4">
        <v>1</v>
      </c>
      <c r="I32" s="3">
        <v>1</v>
      </c>
      <c r="J32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4.6999999999999993</v>
      </c>
      <c r="K32" s="13" t="s">
        <v>28</v>
      </c>
      <c r="L32" s="12"/>
      <c r="M32" s="5"/>
    </row>
    <row r="33" spans="1:13" ht="12" customHeight="1" x14ac:dyDescent="0.2">
      <c r="A33" s="7" t="s">
        <v>24</v>
      </c>
      <c r="B33" t="s">
        <v>47</v>
      </c>
      <c r="C33">
        <v>9003</v>
      </c>
      <c r="D33" t="s">
        <v>17</v>
      </c>
      <c r="E33" s="1" t="s">
        <v>30</v>
      </c>
      <c r="F33" s="5">
        <v>61</v>
      </c>
      <c r="G33" s="5"/>
      <c r="H33" s="4">
        <v>0.8</v>
      </c>
      <c r="I33" s="3">
        <v>1</v>
      </c>
      <c r="J33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488.00000000000006</v>
      </c>
      <c r="K33" s="13" t="s">
        <v>16</v>
      </c>
      <c r="L33" s="12"/>
      <c r="M33" s="5" t="s">
        <v>40</v>
      </c>
    </row>
    <row r="34" spans="1:13" ht="12" customHeight="1" x14ac:dyDescent="0.2">
      <c r="A34" s="7" t="s">
        <v>24</v>
      </c>
      <c r="B34" t="s">
        <v>47</v>
      </c>
      <c r="C34">
        <v>9003</v>
      </c>
      <c r="D34" t="s">
        <v>17</v>
      </c>
      <c r="E34" s="1" t="s">
        <v>32</v>
      </c>
      <c r="F34" s="5">
        <v>3.47</v>
      </c>
      <c r="G34" s="5"/>
      <c r="H34" s="4">
        <v>0.8</v>
      </c>
      <c r="I34" s="3">
        <v>1</v>
      </c>
      <c r="J34" s="1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27.76</v>
      </c>
      <c r="K34" s="13" t="s">
        <v>16</v>
      </c>
      <c r="L34" s="16"/>
      <c r="M34" s="5" t="s">
        <v>40</v>
      </c>
    </row>
    <row r="35" spans="1:13" ht="12" customHeight="1" x14ac:dyDescent="0.2">
      <c r="A35" s="7" t="s">
        <v>23</v>
      </c>
      <c r="B35" t="s">
        <v>19</v>
      </c>
      <c r="C35">
        <v>9004</v>
      </c>
      <c r="D35" t="s">
        <v>18</v>
      </c>
      <c r="E35" s="1" t="s">
        <v>30</v>
      </c>
      <c r="F35" s="5">
        <v>404</v>
      </c>
      <c r="G35" s="5"/>
      <c r="H35" s="4">
        <v>0.15</v>
      </c>
      <c r="I35" s="3">
        <v>0.5</v>
      </c>
      <c r="J35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1212</v>
      </c>
      <c r="K35" s="13" t="s">
        <v>16</v>
      </c>
      <c r="L35" s="12"/>
      <c r="M35" s="5" t="s">
        <v>40</v>
      </c>
    </row>
    <row r="36" spans="1:13" ht="12" customHeight="1" x14ac:dyDescent="0.2">
      <c r="A36" s="7" t="s">
        <v>23</v>
      </c>
      <c r="B36" t="s">
        <v>19</v>
      </c>
      <c r="C36">
        <v>9004</v>
      </c>
      <c r="D36" t="s">
        <v>18</v>
      </c>
      <c r="E36" s="1" t="s">
        <v>32</v>
      </c>
      <c r="F36" s="5">
        <v>22.87</v>
      </c>
      <c r="G36" s="5"/>
      <c r="H36" s="4">
        <v>0.15</v>
      </c>
      <c r="I36" s="3">
        <v>0.5</v>
      </c>
      <c r="J36" s="1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68.61</v>
      </c>
      <c r="K36" s="13" t="s">
        <v>16</v>
      </c>
      <c r="L36" s="16"/>
      <c r="M36" s="5" t="s">
        <v>40</v>
      </c>
    </row>
    <row r="37" spans="1:13" ht="12" customHeight="1" x14ac:dyDescent="0.2">
      <c r="A37" s="7" t="s">
        <v>22</v>
      </c>
      <c r="B37" t="s">
        <v>20</v>
      </c>
      <c r="C37">
        <v>9004</v>
      </c>
      <c r="D37" t="s">
        <v>18</v>
      </c>
      <c r="E37" s="1" t="s">
        <v>30</v>
      </c>
      <c r="F37" s="5">
        <v>300</v>
      </c>
      <c r="G37" s="5"/>
      <c r="H37" s="4">
        <v>0.15</v>
      </c>
      <c r="I37" s="3">
        <v>0.5</v>
      </c>
      <c r="J37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900</v>
      </c>
      <c r="K37" s="13" t="s">
        <v>16</v>
      </c>
      <c r="L37" s="12"/>
      <c r="M37" s="5" t="s">
        <v>40</v>
      </c>
    </row>
    <row r="38" spans="1:13" ht="12" customHeight="1" x14ac:dyDescent="0.2">
      <c r="A38" s="7" t="s">
        <v>22</v>
      </c>
      <c r="B38" t="s">
        <v>20</v>
      </c>
      <c r="C38">
        <v>9004</v>
      </c>
      <c r="D38" t="s">
        <v>18</v>
      </c>
      <c r="E38" s="1" t="s">
        <v>32</v>
      </c>
      <c r="F38" s="5">
        <v>19.8</v>
      </c>
      <c r="G38" s="5"/>
      <c r="H38" s="4">
        <v>0.15</v>
      </c>
      <c r="I38" s="3">
        <v>0.5</v>
      </c>
      <c r="J38" s="1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59.400000000000006</v>
      </c>
      <c r="K38" s="13" t="s">
        <v>16</v>
      </c>
      <c r="L38" s="16"/>
      <c r="M38" s="5" t="s">
        <v>40</v>
      </c>
    </row>
    <row r="39" spans="1:13" ht="12" customHeight="1" x14ac:dyDescent="0.2">
      <c r="A39" s="7" t="s">
        <v>21</v>
      </c>
      <c r="B39" t="s">
        <v>25</v>
      </c>
      <c r="C39">
        <v>9004</v>
      </c>
      <c r="D39" t="s">
        <v>18</v>
      </c>
      <c r="E39" s="1" t="s">
        <v>30</v>
      </c>
      <c r="F39" s="5">
        <v>387</v>
      </c>
      <c r="G39" s="5"/>
      <c r="H39" s="4">
        <v>0.15</v>
      </c>
      <c r="I39" s="3">
        <v>0.5</v>
      </c>
      <c r="J39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1161</v>
      </c>
      <c r="K39" s="13" t="s">
        <v>16</v>
      </c>
      <c r="L39" s="12"/>
      <c r="M39" s="5" t="s">
        <v>40</v>
      </c>
    </row>
    <row r="40" spans="1:13" ht="12" customHeight="1" x14ac:dyDescent="0.2">
      <c r="A40" s="7" t="s">
        <v>21</v>
      </c>
      <c r="B40" t="s">
        <v>25</v>
      </c>
      <c r="C40">
        <v>9004</v>
      </c>
      <c r="D40" t="s">
        <v>18</v>
      </c>
      <c r="E40" s="1" t="s">
        <v>32</v>
      </c>
      <c r="F40" s="5">
        <v>31.8</v>
      </c>
      <c r="G40" s="5"/>
      <c r="H40" s="4">
        <v>0.15</v>
      </c>
      <c r="I40" s="3">
        <v>0.5</v>
      </c>
      <c r="J40" s="1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95.399999999999991</v>
      </c>
      <c r="K40" s="13" t="s">
        <v>16</v>
      </c>
      <c r="L40" s="16"/>
      <c r="M40" s="5" t="s">
        <v>40</v>
      </c>
    </row>
    <row r="41" spans="1:13" ht="12" customHeight="1" x14ac:dyDescent="0.2">
      <c r="A41" s="6" t="s">
        <v>37</v>
      </c>
      <c r="B41" s="6" t="s">
        <v>37</v>
      </c>
      <c r="C41">
        <v>9005</v>
      </c>
      <c r="D41" t="s">
        <v>45</v>
      </c>
      <c r="E41" s="1" t="s">
        <v>30</v>
      </c>
      <c r="F41" s="5"/>
      <c r="G41" s="5">
        <v>686.07558919999997</v>
      </c>
      <c r="H41" s="4">
        <v>1</v>
      </c>
      <c r="I41" s="3">
        <v>1</v>
      </c>
      <c r="J41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686.07558919999997</v>
      </c>
      <c r="K41" s="14" t="s">
        <v>49</v>
      </c>
      <c r="L41" s="12"/>
      <c r="M41" s="5" t="s">
        <v>40</v>
      </c>
    </row>
    <row r="42" spans="1:13" ht="12" customHeight="1" x14ac:dyDescent="0.2">
      <c r="A42" s="6" t="s">
        <v>37</v>
      </c>
      <c r="B42" s="6" t="s">
        <v>37</v>
      </c>
      <c r="C42">
        <v>9005</v>
      </c>
      <c r="D42" t="s">
        <v>45</v>
      </c>
      <c r="E42" s="1" t="s">
        <v>32</v>
      </c>
      <c r="F42" s="5"/>
      <c r="G42" s="5">
        <v>107.88238659999899</v>
      </c>
      <c r="H42" s="4">
        <v>1</v>
      </c>
      <c r="I42" s="3">
        <v>1</v>
      </c>
      <c r="J42" s="1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107.88238659999899</v>
      </c>
      <c r="K42" s="14" t="s">
        <v>49</v>
      </c>
      <c r="L42" s="16"/>
      <c r="M42" s="5" t="s">
        <v>40</v>
      </c>
    </row>
    <row r="43" spans="1:13" ht="12" customHeight="1" x14ac:dyDescent="0.2">
      <c r="A43" s="6" t="s">
        <v>37</v>
      </c>
      <c r="B43" s="6" t="s">
        <v>37</v>
      </c>
      <c r="C43">
        <v>9006</v>
      </c>
      <c r="D43" t="s">
        <v>43</v>
      </c>
      <c r="E43" s="1" t="s">
        <v>30</v>
      </c>
      <c r="F43" s="5"/>
      <c r="G43" s="5">
        <v>440.6231368</v>
      </c>
      <c r="H43" s="4">
        <v>1</v>
      </c>
      <c r="I43" s="3">
        <v>1</v>
      </c>
      <c r="J43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440.6231368</v>
      </c>
      <c r="K43" s="14" t="s">
        <v>50</v>
      </c>
      <c r="L43" s="12"/>
      <c r="M43" s="5" t="s">
        <v>40</v>
      </c>
    </row>
    <row r="44" spans="1:13" ht="12" customHeight="1" x14ac:dyDescent="0.2">
      <c r="A44" s="6" t="s">
        <v>37</v>
      </c>
      <c r="B44" s="6" t="s">
        <v>37</v>
      </c>
      <c r="C44">
        <v>9006</v>
      </c>
      <c r="D44" t="s">
        <v>43</v>
      </c>
      <c r="E44" s="1" t="s">
        <v>32</v>
      </c>
      <c r="F44" s="5"/>
      <c r="G44" s="5">
        <v>89.824179529999995</v>
      </c>
      <c r="H44" s="4">
        <v>1</v>
      </c>
      <c r="I44" s="3">
        <v>1</v>
      </c>
      <c r="J44" s="1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89.824179529999995</v>
      </c>
      <c r="K44" s="14" t="s">
        <v>50</v>
      </c>
      <c r="L44" s="16"/>
      <c r="M44" s="5" t="s">
        <v>40</v>
      </c>
    </row>
    <row r="45" spans="1:13" ht="12" customHeight="1" x14ac:dyDescent="0.2">
      <c r="A45" s="6" t="s">
        <v>37</v>
      </c>
      <c r="B45" s="6" t="s">
        <v>37</v>
      </c>
      <c r="C45">
        <v>9007</v>
      </c>
      <c r="D45" t="s">
        <v>44</v>
      </c>
      <c r="E45" s="1" t="s">
        <v>30</v>
      </c>
      <c r="F45" s="5"/>
      <c r="G45" s="5">
        <v>689.03675550000003</v>
      </c>
      <c r="H45" s="4">
        <v>1</v>
      </c>
      <c r="I45" s="3">
        <v>1</v>
      </c>
      <c r="J45" s="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689.03675550000003</v>
      </c>
      <c r="K45" s="14" t="s">
        <v>51</v>
      </c>
      <c r="L45" s="12"/>
      <c r="M45" s="5" t="s">
        <v>40</v>
      </c>
    </row>
    <row r="46" spans="1:13" ht="12" customHeight="1" x14ac:dyDescent="0.2">
      <c r="A46" s="6" t="s">
        <v>37</v>
      </c>
      <c r="B46" s="6" t="s">
        <v>37</v>
      </c>
      <c r="C46">
        <v>9007</v>
      </c>
      <c r="D46" t="s">
        <v>44</v>
      </c>
      <c r="E46" s="1" t="s">
        <v>32</v>
      </c>
      <c r="F46" s="5"/>
      <c r="G46" s="5">
        <v>111.67803979999999</v>
      </c>
      <c r="H46" s="4">
        <v>1</v>
      </c>
      <c r="I46" s="3">
        <v>1</v>
      </c>
      <c r="J46" s="15">
        <f>IF(Table1[[#This Row],[amount_per_100g_edible]]&lt;&gt;"",
Table1[[#This Row],[amount_per_100g_edible]]*Table1[[#This Row],[product_fraction]]/Table1[[#This Row],[value_fraction]]*10,
Table1[[#This Row],[amount_per_kg]]*Table1[[#This Row],[product_fraction]]/Table1[[#This Row],[value_fraction]])</f>
        <v>111.67803979999999</v>
      </c>
      <c r="K46" s="14" t="s">
        <v>51</v>
      </c>
      <c r="L46" s="16"/>
      <c r="M46" s="5" t="s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nutrient_comp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BKim</dc:creator>
  <cp:lastModifiedBy>BKim</cp:lastModifiedBy>
  <dcterms:created xsi:type="dcterms:W3CDTF">2018-03-21T21:51:06Z</dcterms:created>
  <dcterms:modified xsi:type="dcterms:W3CDTF">2019-07-19T17:33:49Z</dcterms:modified>
</cp:coreProperties>
</file>