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P:\Engineering\Dennis\"/>
    </mc:Choice>
  </mc:AlternateContent>
  <bookViews>
    <workbookView xWindow="360" yWindow="36" windowWidth="26832" windowHeight="10296" xr2:uid="{00000000-000D-0000-FFFF-FFFF00000000}"/>
  </bookViews>
  <sheets>
    <sheet name="All Plants" sheetId="1" r:id="rId1"/>
    <sheet name="Diff Case Only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F6" i="2" l="1"/>
  <c r="F5" i="2"/>
  <c r="F4" i="2"/>
  <c r="H4" i="2" s="1"/>
  <c r="G9" i="2"/>
  <c r="F9" i="2"/>
  <c r="H9" i="2" s="1"/>
  <c r="D9" i="2"/>
  <c r="H6" i="2"/>
  <c r="H5" i="2"/>
  <c r="J273" i="1" l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2" i="1"/>
  <c r="J3" i="1"/>
</calcChain>
</file>

<file path=xl/sharedStrings.xml><?xml version="1.0" encoding="utf-8"?>
<sst xmlns="http://schemas.openxmlformats.org/spreadsheetml/2006/main" count="783" uniqueCount="627">
  <si>
    <t>plant</t>
  </si>
  <si>
    <t>partNumber</t>
  </si>
  <si>
    <t>m2mDescription</t>
  </si>
  <si>
    <t>descript</t>
  </si>
  <si>
    <t>pcsProduced</t>
  </si>
  <si>
    <t>valueAddedSales</t>
  </si>
  <si>
    <t>totalValueAdd</t>
  </si>
  <si>
    <t>actualToolCost</t>
  </si>
  <si>
    <t>actualVrsVaSalesPct</t>
  </si>
  <si>
    <t xml:space="preserve">04668995AB               </t>
  </si>
  <si>
    <t xml:space="preserve">CONTROL ARM FRT LH                      </t>
  </si>
  <si>
    <t>GA - 04668995AB  KL FLCA  LH</t>
  </si>
  <si>
    <t xml:space="preserve">04877206AF               </t>
  </si>
  <si>
    <t xml:space="preserve">KNUCKLE FRONT RH OFR                    </t>
  </si>
  <si>
    <t>GA - 04877206AF KL OFF ROAD KNUCKLE RH</t>
  </si>
  <si>
    <t xml:space="preserve">04877207AF               </t>
  </si>
  <si>
    <t xml:space="preserve">KNUCKLE FRONT LH OFR                    </t>
  </si>
  <si>
    <t>GA - 04877207AF KL OFF ROAD KNUCKLE LH</t>
  </si>
  <si>
    <t xml:space="preserve">04877826AF               </t>
  </si>
  <si>
    <t xml:space="preserve">KNUCKLE FRONT RH FWD ASSEMBLY           </t>
  </si>
  <si>
    <t>GA - 04877826AF KL FWD KNUCKLE RH</t>
  </si>
  <si>
    <t xml:space="preserve">04877827AF               </t>
  </si>
  <si>
    <t xml:space="preserve">KNUCKLE FRONT LH FWD ASSEMBLY           </t>
  </si>
  <si>
    <t>GA - 04877827AF KL FWD KNUCKLE LH</t>
  </si>
  <si>
    <t xml:space="preserve">04877888AF               </t>
  </si>
  <si>
    <t xml:space="preserve">KNUCKLE FRONT RH AWD ASSEMBLY           </t>
  </si>
  <si>
    <t>GA - 04877888AF KL AWD KNUCKLE RH</t>
  </si>
  <si>
    <t xml:space="preserve">04877889AF               </t>
  </si>
  <si>
    <t xml:space="preserve">KNUCKLE FRONT LH AWD ASSEMBLY           </t>
  </si>
  <si>
    <t>GA - 04877889AF KL AWD KNUCKLE LH</t>
  </si>
  <si>
    <t xml:space="preserve">05090048AC               </t>
  </si>
  <si>
    <t xml:space="preserve">KNUCKLE RR RH ON ROAD                   </t>
  </si>
  <si>
    <t>GA - 05090048AC RH KL REAR KNUCKLE</t>
  </si>
  <si>
    <t xml:space="preserve">05090049AC               </t>
  </si>
  <si>
    <t xml:space="preserve">KNUCKLE RR LH ON ROAD                   </t>
  </si>
  <si>
    <t>GA - 05090049AC KL LEFT REAR KNUCKLE</t>
  </si>
  <si>
    <t xml:space="preserve">51211-TBA-A030-M1H       </t>
  </si>
  <si>
    <t xml:space="preserve">CIVIC KNUCKLE HORZ RH FR (A-15-08423)   </t>
  </si>
  <si>
    <t>GREDE - 51211-TBA-A030-MI CIVIC KNUCKLE HORIZONTAL</t>
  </si>
  <si>
    <t xml:space="preserve">51211-TBA-A030-M1V       </t>
  </si>
  <si>
    <t xml:space="preserve">KNUCKLE RH FR 1ST OP (A-15-08423)       </t>
  </si>
  <si>
    <t>GREDE - 51211-TBA-A030-MI CIVIC KNUCKLE VERTICAL</t>
  </si>
  <si>
    <t xml:space="preserve">51216-TBA-A030-M1H       </t>
  </si>
  <si>
    <t xml:space="preserve">CIVIC KNUCKLE HORZ LH FR (A-15-08423)   </t>
  </si>
  <si>
    <t>GREDE - 51216-TBA-A030-MI CIVIC KNUCKLE HORIZONTAL</t>
  </si>
  <si>
    <t xml:space="preserve">51216-TBA-A030-M1V       </t>
  </si>
  <si>
    <t>CIVIC KNUCKLE VERT LH FR 1ST OP (A-15-08</t>
  </si>
  <si>
    <t>GREDE - 51216-TBA-A030-MI CIVIC KNUCKLE VERTICAL</t>
  </si>
  <si>
    <t xml:space="preserve">68210239AB               </t>
  </si>
  <si>
    <t xml:space="preserve">CONTROL ARM FRT RH                      </t>
  </si>
  <si>
    <t>GA - 68210239AB KL FLCA RH</t>
  </si>
  <si>
    <t xml:space="preserve">YOKE KING PIN                           </t>
  </si>
  <si>
    <t>USM - 10025543 JK RUBICON YOKE</t>
  </si>
  <si>
    <t xml:space="preserve">YOKE JK KING PIN                        </t>
  </si>
  <si>
    <t xml:space="preserve">USM - 2004981 KING PIN (JK) YOKES </t>
  </si>
  <si>
    <t xml:space="preserve">5015124S                 </t>
  </si>
  <si>
    <t xml:space="preserve">SLIP YOKE                               </t>
  </si>
  <si>
    <t>DANA - 5015124S SLIP YOKE</t>
  </si>
  <si>
    <t xml:space="preserve">5016801S                 </t>
  </si>
  <si>
    <t>DANA - 5016801S SLIP YOKE</t>
  </si>
  <si>
    <t xml:space="preserve">5020409S                 </t>
  </si>
  <si>
    <t>DANA - 5020409S SLIP YOKE</t>
  </si>
  <si>
    <t xml:space="preserve">BRACKET                                 </t>
  </si>
  <si>
    <t>USM - 53513 STABILIZER BRACKET</t>
  </si>
  <si>
    <t xml:space="preserve">AA76197                  </t>
  </si>
  <si>
    <t xml:space="preserve">SHANK ASSEMBLY                          </t>
  </si>
  <si>
    <t>JOHN DEERE - A90917 SHANK (AA76197)</t>
  </si>
  <si>
    <t xml:space="preserve">R552103                  </t>
  </si>
  <si>
    <t xml:space="preserve">DIFFERENTIAL CASE (WAS R550522)         </t>
  </si>
  <si>
    <t>JOHN DEERE - R552103 DIFFERENTIAL CASE T51-T121</t>
  </si>
  <si>
    <t xml:space="preserve">R552111                  </t>
  </si>
  <si>
    <t xml:space="preserve">DIFFERENTIAL CASE (WAS R550523)         </t>
  </si>
  <si>
    <t>JOHN DEERE - R552111 DIFFERENTIAL CASE T51-T121</t>
  </si>
  <si>
    <t xml:space="preserve">R558149                  </t>
  </si>
  <si>
    <t>JOHN DEERE - R558149 DIFFERENTIAL CASE T51-T120</t>
  </si>
  <si>
    <t xml:space="preserve">W47248                   </t>
  </si>
  <si>
    <t xml:space="preserve">LINK                                    </t>
  </si>
  <si>
    <t>JOHN DEERE - W47248</t>
  </si>
  <si>
    <t xml:space="preserve">000 060 776 006          </t>
  </si>
  <si>
    <t xml:space="preserve">ARM                                     </t>
  </si>
  <si>
    <t>LAKE CITY - 000 060 776 006 TENSION ARM</t>
  </si>
  <si>
    <t xml:space="preserve">000 560 175 006          </t>
  </si>
  <si>
    <t>LAKE CITY - 000 560 175 006 TENSION ARM</t>
  </si>
  <si>
    <t xml:space="preserve">001-0408-71              </t>
  </si>
  <si>
    <t xml:space="preserve">2D COMPRESSOR HORIZONTAL                </t>
  </si>
  <si>
    <t>COPELAND - 001-0408-71 2D COMPRESSOR</t>
  </si>
  <si>
    <t xml:space="preserve">001-0408-72              </t>
  </si>
  <si>
    <t>COPELAND - 001-0408-72 2D COMPRESSOR</t>
  </si>
  <si>
    <t xml:space="preserve">001-0408-73              </t>
  </si>
  <si>
    <t>COPELAND - 001-0408-73 2D COMPRESSOR</t>
  </si>
  <si>
    <t xml:space="preserve">001-0518-71              </t>
  </si>
  <si>
    <t xml:space="preserve">3D COMPRESSOR HORIZONTAL CNC147         </t>
  </si>
  <si>
    <t>COPELAND - 001-0518-71 3D COMPRESSOR</t>
  </si>
  <si>
    <t xml:space="preserve">001-0518-72              </t>
  </si>
  <si>
    <t>COPELAND - 001-0518-72 3D COMPRESSOR</t>
  </si>
  <si>
    <t xml:space="preserve">001-0518-73              </t>
  </si>
  <si>
    <t>COPELAND - 001-0518-73 3D COMPRESSOR</t>
  </si>
  <si>
    <t xml:space="preserve">001-0518-74              </t>
  </si>
  <si>
    <t>COPELAND - 001-0518-74 3D COMPRESSOR</t>
  </si>
  <si>
    <t xml:space="preserve">18173-RNO-A002-H1        </t>
  </si>
  <si>
    <t xml:space="preserve">FLANGE HORIZONTAL 2 MACHINES            </t>
  </si>
  <si>
    <t>CYT - 18173-RNO-A002-H1 08ACCORD FLAN</t>
  </si>
  <si>
    <t xml:space="preserve">18174-5PH-A000-H1-2D00   </t>
  </si>
  <si>
    <t xml:space="preserve">FLANGE CONVERTER RR 5PHA-E-0052         </t>
  </si>
  <si>
    <t>CYT - 18174-5PH-A000-H1-2D00 CONVERTER FLANGE</t>
  </si>
  <si>
    <t xml:space="preserve">188-0476                 </t>
  </si>
  <si>
    <t xml:space="preserve">COUNTERWEIGHT                           </t>
  </si>
  <si>
    <t>CATERPILLAR - 188-0476 COUNTER WEIGHT</t>
  </si>
  <si>
    <t xml:space="preserve">188-0477                 </t>
  </si>
  <si>
    <t>CATERPILLAR - 188-0477 COUNTERWEIGHT</t>
  </si>
  <si>
    <t xml:space="preserve">188-0478                 </t>
  </si>
  <si>
    <t>CATERPILLAR - 188-0478 COUNTER WEIGHT</t>
  </si>
  <si>
    <t xml:space="preserve">353-7332                 </t>
  </si>
  <si>
    <t>CATERPILLAR - 353-7332 GEN2 COUNTER WEIGHT</t>
  </si>
  <si>
    <t xml:space="preserve">353-7332V                </t>
  </si>
  <si>
    <t xml:space="preserve">COUNTERWEIGHT VERTICAL                  </t>
  </si>
  <si>
    <t>CATERPILLAR - 353-7332V C'WEIGHT MILLSIDE</t>
  </si>
  <si>
    <t xml:space="preserve">358-6059                 </t>
  </si>
  <si>
    <t>CATERPILLAR - 358-6059 GEN2 COUNTER WEIGHT</t>
  </si>
  <si>
    <t xml:space="preserve">358-6059V                </t>
  </si>
  <si>
    <t xml:space="preserve">CATERPILLAR - 358-6059V C'WEIGHT MILLSIDE </t>
  </si>
  <si>
    <t xml:space="preserve">373-9001                 </t>
  </si>
  <si>
    <t>CATERPILLAR - 373-9001 COUNTER WEIGHT</t>
  </si>
  <si>
    <t xml:space="preserve">448-8941                 </t>
  </si>
  <si>
    <t xml:space="preserve">COUNTERWEIGHT CREWCUT                   </t>
  </si>
  <si>
    <t>CATERPILLAR - 448-8941 CWEIGHT CREW CUT</t>
  </si>
  <si>
    <t xml:space="preserve">48625-0C011              </t>
  </si>
  <si>
    <t xml:space="preserve">ATTACHMENT                              </t>
  </si>
  <si>
    <t xml:space="preserve">IMPACT FORGE - 48625-0C011 ATTACHMENT </t>
  </si>
  <si>
    <t xml:space="preserve">48626-0C011              </t>
  </si>
  <si>
    <t>IMPACT FORGE - 48626-0C011 ATTACHMENT</t>
  </si>
  <si>
    <t xml:space="preserve">48652-0C011-B            </t>
  </si>
  <si>
    <t>IMPACT FORGE - 48652-0C011-B BRACKET</t>
  </si>
  <si>
    <t xml:space="preserve">48659-0C011-B            </t>
  </si>
  <si>
    <t>IMPACT FORGE - 48659-0C011-B BRACKET</t>
  </si>
  <si>
    <t xml:space="preserve">501-1234-00              </t>
  </si>
  <si>
    <t xml:space="preserve">KBODY HONE                              </t>
  </si>
  <si>
    <t>COPELAND - 501-1234-00 K-BODY TEST 50TAPER</t>
  </si>
  <si>
    <t xml:space="preserve">501-1234-04              </t>
  </si>
  <si>
    <t>COPELAND - 501-1234-04 K-BODY TEST 50TAPER</t>
  </si>
  <si>
    <t xml:space="preserve">501-1234-05              </t>
  </si>
  <si>
    <t>COPELAND - 501-1234-05 K-BODY TEST 50TAPER</t>
  </si>
  <si>
    <t xml:space="preserve">501-1234-70              </t>
  </si>
  <si>
    <t xml:space="preserve">KBODY HORIZONTAL                        </t>
  </si>
  <si>
    <t>COPELAND - 501-1234-70 TEST K-BODY 40TAPER</t>
  </si>
  <si>
    <t xml:space="preserve">501-1234-73              </t>
  </si>
  <si>
    <t>COPELAND - 501-1234-73 K-BODY TEST 50TAPER</t>
  </si>
  <si>
    <t xml:space="preserve">501-1234-74              </t>
  </si>
  <si>
    <t>COPELAND - 501-1234-74 K-BODY TEST 50TAPER</t>
  </si>
  <si>
    <t xml:space="preserve">501-1234-75              </t>
  </si>
  <si>
    <t>COPELAND - 501-1234-75 K-BODY TEST 50TAPER</t>
  </si>
  <si>
    <t xml:space="preserve">501-1234-76              </t>
  </si>
  <si>
    <t>COPELAND - 501-1234-76 K-BODY TEST 50TAPER</t>
  </si>
  <si>
    <t xml:space="preserve">5016802S                 </t>
  </si>
  <si>
    <t>DANA - 5016802S TOYOTA SLIP YOKE NICKEL PLATE</t>
  </si>
  <si>
    <t xml:space="preserve">5021667S                 </t>
  </si>
  <si>
    <t>DANA - 5021667S SLIP YOKES</t>
  </si>
  <si>
    <t xml:space="preserve">5021669S                 </t>
  </si>
  <si>
    <t>DANA - 5021669S SLIP YOKE</t>
  </si>
  <si>
    <t xml:space="preserve">7N-2326                  </t>
  </si>
  <si>
    <t xml:space="preserve">LIFTING EYE REV 12                      </t>
  </si>
  <si>
    <t>CATERPILLAR - 7N-2326 LIFTING EYE</t>
  </si>
  <si>
    <t xml:space="preserve">A52092                   </t>
  </si>
  <si>
    <t xml:space="preserve">PARALLEL ARM BOTTOM                     </t>
  </si>
  <si>
    <t>JOHN DEERE - A52092 JD PARALLEL ARM</t>
  </si>
  <si>
    <t xml:space="preserve">A92817                   </t>
  </si>
  <si>
    <t xml:space="preserve">ARM GAGE WHEEL (TALLEDEGA)              </t>
  </si>
  <si>
    <t>JOHN DEERE - A92817 GAUGE WHEEL ARM</t>
  </si>
  <si>
    <t xml:space="preserve">A97866                   </t>
  </si>
  <si>
    <t>JOHN DEERE - A97866 GAUGE WHEEL ARM</t>
  </si>
  <si>
    <t xml:space="preserve">AG150977-B               </t>
  </si>
  <si>
    <t xml:space="preserve">BRACKET OUTBOARD SEAT RH                </t>
  </si>
  <si>
    <t>LAKE CITY FORGE - AG150977 RH TESLA SEAT BRACKET</t>
  </si>
  <si>
    <t xml:space="preserve">AG150984-B               </t>
  </si>
  <si>
    <t xml:space="preserve">BRACKET OUTBOARD SEAT LH                </t>
  </si>
  <si>
    <t>LAKE CITY FORGE - AG150984 LH TESLA SEAT BRACKET</t>
  </si>
  <si>
    <t xml:space="preserve">AG151918-B               </t>
  </si>
  <si>
    <t xml:space="preserve">BRACKET CENTER SEAT RH                  </t>
  </si>
  <si>
    <t>LAKE CITY FORGE - AG151918 RH TESLA SEAT BRACKET</t>
  </si>
  <si>
    <t xml:space="preserve">AG151919-B               </t>
  </si>
  <si>
    <t xml:space="preserve">BRACKET CENTER SEAT LH                  </t>
  </si>
  <si>
    <t>LAKE CITY FORGE - AG151919 LH TESLA SEAT BRACKET</t>
  </si>
  <si>
    <t xml:space="preserve">DZ106753                 </t>
  </si>
  <si>
    <t xml:space="preserve">MANIFOLD OIL FILTER                     </t>
  </si>
  <si>
    <t>JOHN DEERE - DZ106753 JOHN DEERE OIL FILTER MANIFO</t>
  </si>
  <si>
    <t xml:space="preserve">HXE16600                 </t>
  </si>
  <si>
    <t xml:space="preserve">SUPPORT                                 </t>
  </si>
  <si>
    <t xml:space="preserve">JOHN DEERE - HXE16600 FAN SUPPORT ARM </t>
  </si>
  <si>
    <t xml:space="preserve">R541031                  </t>
  </si>
  <si>
    <t xml:space="preserve">MANIFOLD PUMP OUTLET                    </t>
  </si>
  <si>
    <t>JOHN DEERE - R541031 JOHN DEERE MANIFOLD, PUMP OUT</t>
  </si>
  <si>
    <t xml:space="preserve">R546362                  </t>
  </si>
  <si>
    <t xml:space="preserve">FLANGE FITTING                          </t>
  </si>
  <si>
    <t>JOHN DEERE - R546362 FLANGE FITTINGS</t>
  </si>
  <si>
    <t xml:space="preserve">R546363                  </t>
  </si>
  <si>
    <t>JOHN DEERE - R546363 FLANGE FITTINGS</t>
  </si>
  <si>
    <t xml:space="preserve">R558838                  </t>
  </si>
  <si>
    <t xml:space="preserve">HOUSING                                 </t>
  </si>
  <si>
    <t>JOHN DEERE - R558838 SCAVENGER PUMP</t>
  </si>
  <si>
    <t xml:space="preserve">R559068                  </t>
  </si>
  <si>
    <t xml:space="preserve">OIL TUBE                                </t>
  </si>
  <si>
    <t>JOHN DEERE - R559068 OIL TUBES</t>
  </si>
  <si>
    <t xml:space="preserve">R559069                  </t>
  </si>
  <si>
    <t>JOHN DEERE - R559069 OIL TUBES</t>
  </si>
  <si>
    <t xml:space="preserve">R559070                  </t>
  </si>
  <si>
    <t>JOHN DEERE - R559070 OIL TUBES</t>
  </si>
  <si>
    <t xml:space="preserve">R559432                  </t>
  </si>
  <si>
    <t>JOHN DEERE - R559432 SCAVENGER PUMP</t>
  </si>
  <si>
    <t xml:space="preserve">001-0722-00              </t>
  </si>
  <si>
    <t xml:space="preserve">BODY COMPRESSOR                         </t>
  </si>
  <si>
    <t>EMERSON - 001-0722-00 COMPRESSOR BODY</t>
  </si>
  <si>
    <t xml:space="preserve">117-0166                 </t>
  </si>
  <si>
    <t xml:space="preserve">BEARING CAP                             </t>
  </si>
  <si>
    <t>CATERPILLAR - 117-0166 BEARING CAP</t>
  </si>
  <si>
    <t xml:space="preserve">CONTROL ARM RR LOWER LH                 </t>
  </si>
  <si>
    <t>CTC - 20965285 C7 CONTROL ARMS REAR</t>
  </si>
  <si>
    <t xml:space="preserve">CONTROL ARM RR LOWER RH                 </t>
  </si>
  <si>
    <t>CTC - 20965286 C7 LOW CONTROL ARM REAR</t>
  </si>
  <si>
    <t xml:space="preserve">CONTROL ARM FRONT LOWER LH              </t>
  </si>
  <si>
    <t>CTC - 20966801 C7 CONTROL ARMS FRONT</t>
  </si>
  <si>
    <t xml:space="preserve">CONTROL ARM FRONT LOWER RH              </t>
  </si>
  <si>
    <t>CTC - 20966802 C7 LOW CONTR ARM FRONT</t>
  </si>
  <si>
    <t xml:space="preserve">212-7002                 </t>
  </si>
  <si>
    <t>CATERPILLAR - 212-7002 BEARING CAP</t>
  </si>
  <si>
    <t xml:space="preserve">51211-T6N-A010-M1        </t>
  </si>
  <si>
    <t xml:space="preserve">NSX RH FR                               </t>
  </si>
  <si>
    <t>SAT - 51216-T6N-A010-M1 LH FRONT KNUCKLE</t>
  </si>
  <si>
    <t xml:space="preserve">52211-T6N-A030-M1        </t>
  </si>
  <si>
    <t xml:space="preserve">NSX RH RR                               </t>
  </si>
  <si>
    <t>SAT - 52211-T6N-A030-M1 RH REAR KNUCKLE</t>
  </si>
  <si>
    <t xml:space="preserve">52216-T6N-A030-M1        </t>
  </si>
  <si>
    <t xml:space="preserve">NSX LH RR                               </t>
  </si>
  <si>
    <t>SAT - 52216-T6N-A030-M1 LH REAR KNUCKLE</t>
  </si>
  <si>
    <t xml:space="preserve">7806.002.570             </t>
  </si>
  <si>
    <t xml:space="preserve">COVER                                   </t>
  </si>
  <si>
    <t>GENERAL ALUMINUM - 7806.002.570 ALPHA COVER</t>
  </si>
  <si>
    <t xml:space="preserve">7806.002.571             </t>
  </si>
  <si>
    <t xml:space="preserve">GA - 7806.002.571 ALPHA COVER </t>
  </si>
  <si>
    <t xml:space="preserve">HR3V-5K652-BA            </t>
  </si>
  <si>
    <t xml:space="preserve">SVT S550 LH                             </t>
  </si>
  <si>
    <t>BAT - HR3V-5K651-BA / HR3V-5K652-BA SVT CONTROL AR</t>
  </si>
  <si>
    <t xml:space="preserve">M0002315                 </t>
  </si>
  <si>
    <t>PORT CITY - M0002315 4903 PORT CITY</t>
  </si>
  <si>
    <t xml:space="preserve">M0009326                 </t>
  </si>
  <si>
    <t>TEST - TEST</t>
  </si>
  <si>
    <t xml:space="preserve">M0009336                 </t>
  </si>
  <si>
    <t>PORT CITY - M0009336 MAGNA FRNT COVR 4925/4927</t>
  </si>
  <si>
    <t xml:space="preserve">M0018797                 </t>
  </si>
  <si>
    <t xml:space="preserve">HOUSING REAR                            </t>
  </si>
  <si>
    <t>MAGNA - M0018797 CASC OMEGA HOUS COUPL</t>
  </si>
  <si>
    <t xml:space="preserve">M0032825                 </t>
  </si>
  <si>
    <t xml:space="preserve">HOUSING FRONT                           </t>
  </si>
  <si>
    <t xml:space="preserve">MAGNA - M0032825 CASC OMEGA HOUSINGS </t>
  </si>
  <si>
    <t xml:space="preserve">M0043325                 </t>
  </si>
  <si>
    <t xml:space="preserve">HOUSING INTERMEDIATE                    </t>
  </si>
  <si>
    <t>MAGNA - M0043325 CASC OMEGA HOUS INT</t>
  </si>
  <si>
    <t xml:space="preserve">01063013500Z             </t>
  </si>
  <si>
    <t xml:space="preserve">SPIDER                                  </t>
  </si>
  <si>
    <t>MILLENNIUM FORGE - 01063013500Z SPIDER PART</t>
  </si>
  <si>
    <t xml:space="preserve">P558 6K MAIN V &amp; A                      </t>
  </si>
  <si>
    <t>DANA - 10013354 P558 6K RH KNUCKLE</t>
  </si>
  <si>
    <t xml:space="preserve">10013354H                </t>
  </si>
  <si>
    <t xml:space="preserve">P558 6K H                               </t>
  </si>
  <si>
    <t>DANA - 10013354H P558 6K RH KNUCKLE</t>
  </si>
  <si>
    <t xml:space="preserve">P558 7K NC V &amp; A                        </t>
  </si>
  <si>
    <t>DANA - 10013356 P558 7K LH KNUCKLE</t>
  </si>
  <si>
    <t xml:space="preserve">10013356H                </t>
  </si>
  <si>
    <t xml:space="preserve">P558 7K H                               </t>
  </si>
  <si>
    <t>DANA - 10013356H P558 7K LH KNUCKLE</t>
  </si>
  <si>
    <t>DANA - 10013358 P558 7K RH KNUCKLE</t>
  </si>
  <si>
    <t xml:space="preserve">10013358H                </t>
  </si>
  <si>
    <t>DANA - 10013358H P558 7K RH KNUCKLE</t>
  </si>
  <si>
    <t>DANA - 10037973 P558 6K LH KNUCKLE</t>
  </si>
  <si>
    <t xml:space="preserve">10037973H                </t>
  </si>
  <si>
    <t>DANA - 10037973H P558 6K LH KNUCKLE</t>
  </si>
  <si>
    <t xml:space="preserve">124-1836                 </t>
  </si>
  <si>
    <t>CATERPILLAR - 124-1836 BEARING CAP</t>
  </si>
  <si>
    <t xml:space="preserve">184-4395                 </t>
  </si>
  <si>
    <t xml:space="preserve">GUIDE                                   </t>
  </si>
  <si>
    <t xml:space="preserve">CATERPILLAR - 184-4395 TRACK GUIDE </t>
  </si>
  <si>
    <t xml:space="preserve">7K KNUCKLE VERT &amp; ASSEMBLY              </t>
  </si>
  <si>
    <t>DANA - 2004915 7K KNUCKLE</t>
  </si>
  <si>
    <t xml:space="preserve">2004915H                 </t>
  </si>
  <si>
    <t xml:space="preserve">7K KNUCKLE HORIZONTAL                   </t>
  </si>
  <si>
    <t>DANA - 2004915H RH 7K KNUCKLE</t>
  </si>
  <si>
    <t xml:space="preserve">2004916H                 </t>
  </si>
  <si>
    <t>DANA - 2004916H LH 7K KNUCKLES</t>
  </si>
  <si>
    <t xml:space="preserve">6K KNUCKLE NEW CELL VERT &amp; ASSEMBLY     </t>
  </si>
  <si>
    <t>DANA - 2015683 6K KNUCKLE</t>
  </si>
  <si>
    <t xml:space="preserve">2015685H                 </t>
  </si>
  <si>
    <t xml:space="preserve">6K KNUCKLE HORIZONTAL                   </t>
  </si>
  <si>
    <t>DANA - 2015685H 6K KNUCKLE</t>
  </si>
  <si>
    <t xml:space="preserve">245-9914                 </t>
  </si>
  <si>
    <t>CATERPILLAR - 245-9914 C175 BEARING CAP</t>
  </si>
  <si>
    <t xml:space="preserve">245-9915                 </t>
  </si>
  <si>
    <t>CATERPILLAR - 245-9915 C175 BEARING CAP</t>
  </si>
  <si>
    <t xml:space="preserve">248-2987                 </t>
  </si>
  <si>
    <t>CATERPILLAR - 248-2987 TRACK GUIDE</t>
  </si>
  <si>
    <t xml:space="preserve">HOUSING TURBINE                         </t>
  </si>
  <si>
    <t>GREDE - 2839930 MONARCH TURBO HOUSING</t>
  </si>
  <si>
    <t xml:space="preserve">2839930L                 </t>
  </si>
  <si>
    <t xml:space="preserve">HOUSING TURBINE LATHE                   </t>
  </si>
  <si>
    <t>GREDE - 2839930L TURBO HOUSING</t>
  </si>
  <si>
    <t>GREDE - 2843485 MONARCH TURBO HOUSING</t>
  </si>
  <si>
    <t xml:space="preserve">2843485L                 </t>
  </si>
  <si>
    <t>GREDE - 2843485L TURBO HOUSING</t>
  </si>
  <si>
    <t>GREDE - 3769296 NAIROBI TURBO HOUSING</t>
  </si>
  <si>
    <t xml:space="preserve">3769296L                 </t>
  </si>
  <si>
    <t>GREDE - 3769296L TURBO HOUSING</t>
  </si>
  <si>
    <t>GREDE - 3769441 NAIROBI TURBO HOUSING</t>
  </si>
  <si>
    <t xml:space="preserve">3769441L                 </t>
  </si>
  <si>
    <t>GREDE - 3769441L TURBO HOUSING</t>
  </si>
  <si>
    <t>GREDE - 3769442 NAIROBI TURBO HOUSING</t>
  </si>
  <si>
    <t xml:space="preserve">3769442L                 </t>
  </si>
  <si>
    <t>GREDE - 3769442L TURBO HOUSING</t>
  </si>
  <si>
    <t>GREDE - 3769497 NAIROBI TURBO HOUSING</t>
  </si>
  <si>
    <t xml:space="preserve">3769497L                 </t>
  </si>
  <si>
    <t>GREDE - 3769497L TURBO HOUSING</t>
  </si>
  <si>
    <t>GREDE - 3769498 NAIROBI TURBO HOUSING</t>
  </si>
  <si>
    <t xml:space="preserve">3769498L                 </t>
  </si>
  <si>
    <t>GREDE - 3769498L TURBO HOUSING</t>
  </si>
  <si>
    <t>GREDE - 3771018 MONARCH TURBO HOUSING</t>
  </si>
  <si>
    <t xml:space="preserve">3771018L                 </t>
  </si>
  <si>
    <t>GREDE - 3771018L TURBO HOUSING</t>
  </si>
  <si>
    <t>GREDE - 3771592 MONARCH TURBO HOUSING</t>
  </si>
  <si>
    <t xml:space="preserve">3771592L                 </t>
  </si>
  <si>
    <t>GREDE - 3771592L TURBO HOUSING</t>
  </si>
  <si>
    <t>GREDE - 3783992 TURBO HOUSING</t>
  </si>
  <si>
    <t xml:space="preserve">3783992L                 </t>
  </si>
  <si>
    <t>GREDE - 3783992L TURBO HOUSING</t>
  </si>
  <si>
    <t>GREDE - 3784997 TURBO HOUSING</t>
  </si>
  <si>
    <t xml:space="preserve">3784997L                 </t>
  </si>
  <si>
    <t>GREDE - 3784997L TURBO HOUSING</t>
  </si>
  <si>
    <t>GREDE - 3785044 TURBO HOUSING</t>
  </si>
  <si>
    <t xml:space="preserve">3785044L                 </t>
  </si>
  <si>
    <t>GREDE - 3785044L TURBO HOUSING</t>
  </si>
  <si>
    <t xml:space="preserve">3785099L                 </t>
  </si>
  <si>
    <t>GREDE - 3785099L TURBO HOUSING</t>
  </si>
  <si>
    <t xml:space="preserve">3785119L                 </t>
  </si>
  <si>
    <t>GREDE - 3785119L TURBO HOUSING</t>
  </si>
  <si>
    <t xml:space="preserve">3797543L                 </t>
  </si>
  <si>
    <t>GREDE - 3797543L TURBO HOUSING</t>
  </si>
  <si>
    <t xml:space="preserve">4040993L                 </t>
  </si>
  <si>
    <t>GREDE - 4040993L TURBO HOUSING</t>
  </si>
  <si>
    <t>GREDE - 4043232 NAIROBI TURBO HOUSING</t>
  </si>
  <si>
    <t xml:space="preserve">4043232L                 </t>
  </si>
  <si>
    <t>GREDE - 4043232L TURBO HOUSING</t>
  </si>
  <si>
    <t>GREDE - 4043877 BARACUDA TURBO HOUSING</t>
  </si>
  <si>
    <t xml:space="preserve">4043877L                 </t>
  </si>
  <si>
    <t>GREDE - 4043877L TURBO HOUSING</t>
  </si>
  <si>
    <t xml:space="preserve">SUPPORT FOOTBOARD LH                    </t>
  </si>
  <si>
    <t xml:space="preserve">IMPACT FORGE - 47000078 HARLEY FRONT LH FOOTBOARD </t>
  </si>
  <si>
    <t xml:space="preserve">SUPPORT FOOTBOARD RH                    </t>
  </si>
  <si>
    <t xml:space="preserve">IMPACT FORGE - 47000079 HARLEY FRONT RH FOOTBOARD </t>
  </si>
  <si>
    <t xml:space="preserve">47250-09A                </t>
  </si>
  <si>
    <t xml:space="preserve">FOOTBOARD SUPPORT                       </t>
  </si>
  <si>
    <t>IMPACT FORGE - 47250-09A HARLEY DAVIDSON FOOTBOARD</t>
  </si>
  <si>
    <t xml:space="preserve">47329-09                 </t>
  </si>
  <si>
    <t xml:space="preserve">SHOCK SUPPORT                           </t>
  </si>
  <si>
    <t>IMPACT FORGE - 47329-09 HARLEY DAVIDSON SHOCK SUPP</t>
  </si>
  <si>
    <t xml:space="preserve">47468-09                 </t>
  </si>
  <si>
    <t>IMPACT FORGE - 47468-09 HARLEY DAVIDSON SHOCK SUPP</t>
  </si>
  <si>
    <t xml:space="preserve">SERVICE KNUCKLE MACHINED                </t>
  </si>
  <si>
    <t>DANA - 51040 SERVICE KNUCKLE 500</t>
  </si>
  <si>
    <t>DANA - 51041 SERVICE KNUCKLE 500</t>
  </si>
  <si>
    <t>GREDE - 5356462 ACADIA TURBO HOUSING</t>
  </si>
  <si>
    <t xml:space="preserve">5356462L                 </t>
  </si>
  <si>
    <t>GREDE - 5356462L TURBO HOUSING</t>
  </si>
  <si>
    <t>GREDE - 5356505 CHILE TURBO HOUSING</t>
  </si>
  <si>
    <t xml:space="preserve">5356505L                 </t>
  </si>
  <si>
    <t>GREDE - 5356505 TURBO HOUSING</t>
  </si>
  <si>
    <t>GREDE - 5356507 CHILE TURBO HOUSING</t>
  </si>
  <si>
    <t xml:space="preserve">5356507L                 </t>
  </si>
  <si>
    <t>GREDE - 5356507 TURBO HOUSING</t>
  </si>
  <si>
    <t xml:space="preserve">01002155600Z             </t>
  </si>
  <si>
    <t xml:space="preserve">SPINDLE                                 </t>
  </si>
  <si>
    <t>MILLENNIUM FORGE - 01002155600Z SPINDLES</t>
  </si>
  <si>
    <t xml:space="preserve">1SR4905B04               </t>
  </si>
  <si>
    <t xml:space="preserve">CRANKCASE PARALLEL ASSEMBLY             </t>
  </si>
  <si>
    <t>DANFOSS - 1SR4905B04 CRANKCASE</t>
  </si>
  <si>
    <t xml:space="preserve">1SR4905B04L              </t>
  </si>
  <si>
    <t xml:space="preserve">CRANKCASE PARALLEL LATHE                </t>
  </si>
  <si>
    <t>DANFOSS - 1SR4905B04L CRANKCASE</t>
  </si>
  <si>
    <t xml:space="preserve">1SR4911B04               </t>
  </si>
  <si>
    <t xml:space="preserve">DANFOSS - 1SR4911B04 CRANKCASE </t>
  </si>
  <si>
    <t xml:space="preserve">1SR4911B04L              </t>
  </si>
  <si>
    <t>DANFOSS - 1SR4911B04L CRANKCASE</t>
  </si>
  <si>
    <t xml:space="preserve">1SR4911B04LT             </t>
  </si>
  <si>
    <t xml:space="preserve">CRANKCASE 2 LATHES                      </t>
  </si>
  <si>
    <t>DANFOSS - 1SR4911B04LT CRANKCASE</t>
  </si>
  <si>
    <t xml:space="preserve">1SR5916B01               </t>
  </si>
  <si>
    <t xml:space="preserve">BEARING RING                            </t>
  </si>
  <si>
    <t>DANFOSS - 1SR5916B01 LOWER BEARING RING</t>
  </si>
  <si>
    <t xml:space="preserve">1XC6488B06               </t>
  </si>
  <si>
    <t xml:space="preserve">CRANKCASE ASSEMBLY                      </t>
  </si>
  <si>
    <t>DANFOSS - 1XC6488B06 CRANKCASE</t>
  </si>
  <si>
    <t xml:space="preserve">1XC6488B06L              </t>
  </si>
  <si>
    <t xml:space="preserve">CRANKCASE LATHE                         </t>
  </si>
  <si>
    <t>DANFOSS - 1XC6488B06L CRANKCASE</t>
  </si>
  <si>
    <t xml:space="preserve">1XC6489B06               </t>
  </si>
  <si>
    <t>DANFOSS - 1XC6489B06 CRANKCASE</t>
  </si>
  <si>
    <t xml:space="preserve">1XC6489B06L              </t>
  </si>
  <si>
    <t>DANFOSS - 1XC6489B06L CRANKCASE</t>
  </si>
  <si>
    <t xml:space="preserve">1XG6328B01               </t>
  </si>
  <si>
    <t>DANFOSS - 1XG6328B01 CRANKCASE</t>
  </si>
  <si>
    <t xml:space="preserve">1XG6328B01L              </t>
  </si>
  <si>
    <t>DANFOSS - 1XG6328B01L CRANKCASE</t>
  </si>
  <si>
    <t xml:space="preserve">1XG6351B06L              </t>
  </si>
  <si>
    <t>DANFOSS - 1XG6351B06L CRANKCASE</t>
  </si>
  <si>
    <t xml:space="preserve">1XG6490B06               </t>
  </si>
  <si>
    <t>DANFOSS - 1XG6490B06 CRANKCASE</t>
  </si>
  <si>
    <t xml:space="preserve">1XN7143B04               </t>
  </si>
  <si>
    <t>DANFOSS - 1XN7143B04 CRANKCASE</t>
  </si>
  <si>
    <t xml:space="preserve">1XN7143B04L              </t>
  </si>
  <si>
    <t>DANFOSS - 1XN7143B04L CRANKCASE</t>
  </si>
  <si>
    <t xml:space="preserve">1XN7144B04               </t>
  </si>
  <si>
    <t xml:space="preserve">DANFOSS - 1XN7144B04 CRANKCASE </t>
  </si>
  <si>
    <t xml:space="preserve">1XN7144B04L              </t>
  </si>
  <si>
    <t>DANFOSS - 1XN7144B04L CRANKCASE</t>
  </si>
  <si>
    <t xml:space="preserve">1XR7140B04L              </t>
  </si>
  <si>
    <t>DANFOSS - 1XR7140B04L CRANKCASE</t>
  </si>
  <si>
    <t xml:space="preserve">1XR7141B04               </t>
  </si>
  <si>
    <t xml:space="preserve">DANFOSS - 1XR7141B04 CRANKCASE </t>
  </si>
  <si>
    <t xml:space="preserve">1XR7141B04L              </t>
  </si>
  <si>
    <t>DANFOSS - 1XR7141B04L CRANKCASE</t>
  </si>
  <si>
    <t xml:space="preserve">26090196L                </t>
  </si>
  <si>
    <t xml:space="preserve">GEAR LATHE                              </t>
  </si>
  <si>
    <t>DELPHI - 26090196L PITMAN SHAFT</t>
  </si>
  <si>
    <t xml:space="preserve">GEAR                                    </t>
  </si>
  <si>
    <t>DELPHI - 26090199 PITMAN SHAFT</t>
  </si>
  <si>
    <t xml:space="preserve">26090199L                </t>
  </si>
  <si>
    <t>DELPHI - 26090199L PITMAN SHAFT</t>
  </si>
  <si>
    <t>DELPHI - 28245973 PITMAN SHAFT</t>
  </si>
  <si>
    <t xml:space="preserve">28245973L                </t>
  </si>
  <si>
    <t>DELPHI - 28245973L PITMAN SHAFT</t>
  </si>
  <si>
    <t xml:space="preserve">4460.480.589             </t>
  </si>
  <si>
    <t xml:space="preserve">PINION                                  </t>
  </si>
  <si>
    <t>HHI - 4460.480.589 PINIONS</t>
  </si>
  <si>
    <t xml:space="preserve">4460.480.590             </t>
  </si>
  <si>
    <t>HHI - 4460.480.590 PINIONS</t>
  </si>
  <si>
    <t xml:space="preserve">4460.480.593             </t>
  </si>
  <si>
    <t>HHI - 4460.480.593 PINIONS</t>
  </si>
  <si>
    <t xml:space="preserve">4460.480.594             </t>
  </si>
  <si>
    <t>HHI - 4460.480.594 PINIONS</t>
  </si>
  <si>
    <t>DANA - 5016801 NICKEL PLATE TOYOTA SLIP YOKE</t>
  </si>
  <si>
    <t>DANA - 5016802 TOYOTA SLIP YOKE</t>
  </si>
  <si>
    <t>DANA - 5020409 TOYOTA SLIP YOKE</t>
  </si>
  <si>
    <t xml:space="preserve">52119429AB               </t>
  </si>
  <si>
    <t xml:space="preserve">HUB SHAFT                               </t>
  </si>
  <si>
    <t>FORM TECH  - 52119429AB OUTPUT SHAFT</t>
  </si>
  <si>
    <t xml:space="preserve">FLANGE                                  </t>
  </si>
  <si>
    <t>DANA - 52819 FORD COMPANION FLANGE</t>
  </si>
  <si>
    <t xml:space="preserve">RING GEAR 761                           </t>
  </si>
  <si>
    <t>GKN - 761.4.0130.80 RING GEAR</t>
  </si>
  <si>
    <t xml:space="preserve">CBO1410333               </t>
  </si>
  <si>
    <t xml:space="preserve">HUB                                     </t>
  </si>
  <si>
    <t>CAMECO - CBO1410333 SCRAPER HUB</t>
  </si>
  <si>
    <t xml:space="preserve">HXE104002                </t>
  </si>
  <si>
    <t xml:space="preserve">JOHN DEERE - HXE104002 CHAFF SPREADER PUMP </t>
  </si>
  <si>
    <t xml:space="preserve">HXE20534                 </t>
  </si>
  <si>
    <t xml:space="preserve">RING                                    </t>
  </si>
  <si>
    <t>JOHN DEERE - HXE20534 MALE PIVOT</t>
  </si>
  <si>
    <t xml:space="preserve">N378244                  </t>
  </si>
  <si>
    <t xml:space="preserve">SHEAVE COTTON FAN DRIVEN                </t>
  </si>
  <si>
    <t>JOHN DEERE - N378244 SHEAVE</t>
  </si>
  <si>
    <t xml:space="preserve">R104756                  </t>
  </si>
  <si>
    <t xml:space="preserve">HUB WHEEL                               </t>
  </si>
  <si>
    <t>JOHN DEERE - R104756 HUB</t>
  </si>
  <si>
    <t xml:space="preserve">R107078                  </t>
  </si>
  <si>
    <t xml:space="preserve">PULLEY                                  </t>
  </si>
  <si>
    <t>JOHN DEERE - R107078 PULLEY AUX. DRIVE</t>
  </si>
  <si>
    <t xml:space="preserve">R115450                  </t>
  </si>
  <si>
    <t xml:space="preserve">SLEEVE                                  </t>
  </si>
  <si>
    <t>JOHN DEERE - R115450 SLEEVE</t>
  </si>
  <si>
    <t xml:space="preserve">R130753                  </t>
  </si>
  <si>
    <t xml:space="preserve">HOUSING COVER                           </t>
  </si>
  <si>
    <t>JOHN DEERE - R130753 COVER</t>
  </si>
  <si>
    <t xml:space="preserve">R135866                  </t>
  </si>
  <si>
    <t>JOHN DEERE - R135866 HUB</t>
  </si>
  <si>
    <t xml:space="preserve">R155952                  </t>
  </si>
  <si>
    <t xml:space="preserve">PLATE                                   </t>
  </si>
  <si>
    <t xml:space="preserve">JOHN DEERE - R155952 PISTON </t>
  </si>
  <si>
    <t xml:space="preserve">R168089                  </t>
  </si>
  <si>
    <t>JOHN DEERE - R168089</t>
  </si>
  <si>
    <t xml:space="preserve">R239246                  </t>
  </si>
  <si>
    <t>JOHN DEERE - R239246</t>
  </si>
  <si>
    <t xml:space="preserve">R256272                  </t>
  </si>
  <si>
    <t xml:space="preserve">PISTON                                  </t>
  </si>
  <si>
    <t>JOHN DEERE - R256272 SLEEVE</t>
  </si>
  <si>
    <t xml:space="preserve">R287097                  </t>
  </si>
  <si>
    <t>JOHN DEERE - R287097 COVER-DIFFERENTIAL HOUSING</t>
  </si>
  <si>
    <t xml:space="preserve">R303889                  </t>
  </si>
  <si>
    <t>JOHN DEERE - R303889 PLATE</t>
  </si>
  <si>
    <t xml:space="preserve">R305878                  </t>
  </si>
  <si>
    <t xml:space="preserve">JOHN DEERE - R305878 PISTON </t>
  </si>
  <si>
    <t xml:space="preserve">R305880                  </t>
  </si>
  <si>
    <t>JOHN DEERE - R305880 PISTON</t>
  </si>
  <si>
    <t xml:space="preserve">W10751752                </t>
  </si>
  <si>
    <t xml:space="preserve">HUB OFF LINE MILL                       </t>
  </si>
  <si>
    <t>METAL TECH - W10751752 WHIRLPOOL</t>
  </si>
  <si>
    <t xml:space="preserve">W10751752L               </t>
  </si>
  <si>
    <t xml:space="preserve">HUB LATHE                               </t>
  </si>
  <si>
    <t xml:space="preserve">YZ502895                 </t>
  </si>
  <si>
    <t xml:space="preserve">HOUSING BEARING RETAINER                </t>
  </si>
  <si>
    <t>JOHN DEERE - YZ502895 RETAINER BRG HSG NO BRG</t>
  </si>
  <si>
    <t xml:space="preserve">YZ502898                 </t>
  </si>
  <si>
    <t xml:space="preserve">HOUSING BEARING W/O BEARING             </t>
  </si>
  <si>
    <t>JOHN DEERE - YZ502898 BEARING HOUSING W/O BEARING</t>
  </si>
  <si>
    <t xml:space="preserve">04800084AA               </t>
  </si>
  <si>
    <t>CITATION BREWTON - 04800084AA ITP CLUTCH HUB</t>
  </si>
  <si>
    <t xml:space="preserve">HOUSING MACHINED                        </t>
  </si>
  <si>
    <t>NEXTEER - 26068504 VALVE HOUSING ALUMINUM</t>
  </si>
  <si>
    <t>NEXTEER - 26088054 ALUMINUM ASSEMBLY</t>
  </si>
  <si>
    <t>NEXTEER - 26088055 VALVE HOUSING ALUMINUM</t>
  </si>
  <si>
    <t xml:space="preserve">52121221AF               </t>
  </si>
  <si>
    <t>CHRYSLER - 52121221AF WINCH BRACKET</t>
  </si>
  <si>
    <t xml:space="preserve">ACADIA MILL                             </t>
  </si>
  <si>
    <t>GREDE - 5355548 ACADIA BEARING HOUSING</t>
  </si>
  <si>
    <t xml:space="preserve">5355548L                 </t>
  </si>
  <si>
    <t xml:space="preserve">ACADIA LATHE                            </t>
  </si>
  <si>
    <t xml:space="preserve">CBO1410373               </t>
  </si>
  <si>
    <t xml:space="preserve">FRAME                                   </t>
  </si>
  <si>
    <t>CAMECO - CBO1410373 A-FRAME</t>
  </si>
  <si>
    <t xml:space="preserve">H224079                  </t>
  </si>
  <si>
    <t xml:space="preserve">PIVOT                                   </t>
  </si>
  <si>
    <t>JOHN DEERE - H224079 PIVOTS</t>
  </si>
  <si>
    <t xml:space="preserve">H224080                  </t>
  </si>
  <si>
    <t>JOHN DEERE - H224080 PIVOTS</t>
  </si>
  <si>
    <t xml:space="preserve">H2GC-5K651-AA            </t>
  </si>
  <si>
    <t xml:space="preserve">CONTROL ARM ASSY CD4.2                  </t>
  </si>
  <si>
    <t>BAT - H2GC-5K651-AA RH CD4.2 RLCA</t>
  </si>
  <si>
    <t xml:space="preserve">H2GC-5K652-AA            </t>
  </si>
  <si>
    <t>BAT - H2GC-5K652-AA LH CD4.2 RLCA</t>
  </si>
  <si>
    <t xml:space="preserve">R254462                  </t>
  </si>
  <si>
    <t xml:space="preserve">SUPPORT 7R                              </t>
  </si>
  <si>
    <t>JOHN DEERE - R254462 7R SUPPORTS</t>
  </si>
  <si>
    <t xml:space="preserve">R328011                  </t>
  </si>
  <si>
    <t>JOHN DEERE - R328011 - 7R SUPPORT</t>
  </si>
  <si>
    <t xml:space="preserve">R542461                  </t>
  </si>
  <si>
    <t xml:space="preserve">SUPPORT FRONT BEARING 7R                </t>
  </si>
  <si>
    <t>JOHN DEERE - R542461 (QR542461A) 7R SUPPORTS</t>
  </si>
  <si>
    <t xml:space="preserve">R556656                  </t>
  </si>
  <si>
    <t xml:space="preserve">SUPPORT 6R                              </t>
  </si>
  <si>
    <t>JOHN DEERE - R556656 6R SUPPORT</t>
  </si>
  <si>
    <t xml:space="preserve">M300 CARRIER ASSY                       </t>
  </si>
  <si>
    <t>DANA - 10009044 M300 CARRIER ASSY</t>
  </si>
  <si>
    <t xml:space="preserve">REAR CARRIER PARALLEL                   </t>
  </si>
  <si>
    <t>DANA - 10035415 CARRIER</t>
  </si>
  <si>
    <t>DANA - 10035416 CARRIER</t>
  </si>
  <si>
    <t>DANA - 10035417 CARRIER</t>
  </si>
  <si>
    <t>DANA - 10035418 CARRIER</t>
  </si>
  <si>
    <t>DANA - 10035419 CARRIER</t>
  </si>
  <si>
    <t xml:space="preserve">FRONT CARRIER ASSY                      </t>
  </si>
  <si>
    <t>DANA - 10035420 NON-DIFF LOCK CARRIER</t>
  </si>
  <si>
    <t>DANA - 10035421 DIFF LOCK CARRIER</t>
  </si>
  <si>
    <t>DANA - 10035422 CARRIER</t>
  </si>
  <si>
    <t xml:space="preserve">CARRIER SUB ASSEMBLY SERVICE            </t>
  </si>
  <si>
    <t>DANA - 10035424 CARRIER</t>
  </si>
  <si>
    <t xml:space="preserve">M300 CARRIER FINISHED                   </t>
  </si>
  <si>
    <t>DANA - 10046757 M300 LIGHT WEIGHT CARRIER</t>
  </si>
  <si>
    <t xml:space="preserve">WEB BEARING PILOT                       </t>
  </si>
  <si>
    <t>DANA - 131015 WEB PILOT</t>
  </si>
  <si>
    <t>DANA - 131324 WEB PILOT PLATE</t>
  </si>
  <si>
    <t xml:space="preserve">DANA -  139989  BEARING CAP </t>
  </si>
  <si>
    <t xml:space="preserve">DANA -  139990   BEARING CAP </t>
  </si>
  <si>
    <t xml:space="preserve">167-8081                 </t>
  </si>
  <si>
    <t>CATERPILLAR - 167-8081 BEARING CAP</t>
  </si>
  <si>
    <t xml:space="preserve">184-4396                 </t>
  </si>
  <si>
    <t>CATERPILLAR - 184-4396 TRACK GUIDES</t>
  </si>
  <si>
    <t xml:space="preserve">187-3298                 </t>
  </si>
  <si>
    <t>CATERPILLAR - 187-3298 TRACK GUIDES</t>
  </si>
  <si>
    <t xml:space="preserve">31X BRACKET MACHINED                    </t>
  </si>
  <si>
    <t>DANA - 2021280 RH 31X BRACKET</t>
  </si>
  <si>
    <t>DANA - 2021282 LH 31X BRACKET</t>
  </si>
  <si>
    <t xml:space="preserve">2021812-2                </t>
  </si>
  <si>
    <t xml:space="preserve">M275 CARRIER                            </t>
  </si>
  <si>
    <t>DANA - 2021812-2 M275 CARRIER</t>
  </si>
  <si>
    <t xml:space="preserve">207-8572                 </t>
  </si>
  <si>
    <t>CATERPILLAR - 207-8572 BEARING CAP</t>
  </si>
  <si>
    <t xml:space="preserve">214-0728                 </t>
  </si>
  <si>
    <t xml:space="preserve">HOUSING REGULATOR                       </t>
  </si>
  <si>
    <t>CATERPILLAR - 214-0728 CAT REGULATOR HOUSING</t>
  </si>
  <si>
    <t xml:space="preserve">232-7607                 </t>
  </si>
  <si>
    <t>CATERPILLAR - 232-7607 BEARING CAP</t>
  </si>
  <si>
    <t xml:space="preserve">323-3954                 </t>
  </si>
  <si>
    <t xml:space="preserve">ENGINE SUPPORT                          </t>
  </si>
  <si>
    <t>CATERPILLAR - 323-3954 FRONT ENGINE SUPPORT</t>
  </si>
  <si>
    <t xml:space="preserve">348-9305                 </t>
  </si>
  <si>
    <t>CATERPILLAR - 348-9305 FRONT ENGINE SUPPORT</t>
  </si>
  <si>
    <t xml:space="preserve">4N-0614                  </t>
  </si>
  <si>
    <t>CATERPILLAR - 4N-0614 BEARING CAP</t>
  </si>
  <si>
    <t>GETRAG - 6460027505 646V AXLE HOUSING</t>
  </si>
  <si>
    <t xml:space="preserve">9N-2699                  </t>
  </si>
  <si>
    <t>CATERPILLAR - 9N-2699</t>
  </si>
  <si>
    <t xml:space="preserve">D-27101                  </t>
  </si>
  <si>
    <t xml:space="preserve">SPIDER HENDRICKSON                      </t>
  </si>
  <si>
    <t>MILLENNIUM FORGE - D-27101 SPIDERS</t>
  </si>
  <si>
    <t xml:space="preserve">HXE71969                 </t>
  </si>
  <si>
    <t>JOHN DEERE - HXE31519 J.D. SUPPORT</t>
  </si>
  <si>
    <t xml:space="preserve">HXE98995HX1              </t>
  </si>
  <si>
    <t>JOHN DEERE - HXE98995HX1 JOHN DEERE BRACKET</t>
  </si>
  <si>
    <t xml:space="preserve">R232842                  </t>
  </si>
  <si>
    <t xml:space="preserve">AXLE SUPPORT                            </t>
  </si>
  <si>
    <t>JOHN DEERE - R232842 GT5 FRONT AXLE SUPPORT</t>
  </si>
  <si>
    <t xml:space="preserve">R344400                  </t>
  </si>
  <si>
    <t xml:space="preserve">HOUSING RHW/STRING ANGLE SENSOR         </t>
  </si>
  <si>
    <t>JOHN DEERE - R344400 AXLE HOUSING</t>
  </si>
  <si>
    <t xml:space="preserve">R344654                  </t>
  </si>
  <si>
    <t xml:space="preserve">HOUSING RH SERVICE                      </t>
  </si>
  <si>
    <t>JOHN DEERE - R344654 AXLE HOUSING</t>
  </si>
  <si>
    <t xml:space="preserve">R541475                  </t>
  </si>
  <si>
    <t xml:space="preserve">SUPPORT FRONT AXLE 4T                   </t>
  </si>
  <si>
    <t>JOHN DEERE - R541475 REAR AXLE SUPPORT</t>
  </si>
  <si>
    <t xml:space="preserve">R559324RX1               </t>
  </si>
  <si>
    <t xml:space="preserve">SUPPORT EXHAUST WHEEL                   </t>
  </si>
  <si>
    <t>JOHN DEERE - R559324 EXHAUST WHEEL</t>
  </si>
  <si>
    <t>MINE</t>
  </si>
  <si>
    <t>Pcs Produced</t>
  </si>
  <si>
    <t>total Value Add Sales</t>
  </si>
  <si>
    <t>Tool cost % of VA</t>
  </si>
  <si>
    <t xml:space="preserve"> </t>
  </si>
  <si>
    <t>Total Pcs Prod</t>
  </si>
  <si>
    <t>Total VA Sales</t>
  </si>
  <si>
    <t>Total Tool Cost</t>
  </si>
  <si>
    <t>John Deere Dif Case tool cost Sept 1, 2017 to November 27, 2017</t>
  </si>
  <si>
    <t>Part Number</t>
  </si>
  <si>
    <t>VA$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</si>
</sst>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3"/>
  <sheetViews>
    <sheetView tabSelected="1" workbookViewId="0">
      <selection sqref="A1:XFD1"/>
    </sheetView>
  </sheetViews>
  <sheetFormatPr defaultRowHeight="14.4" x14ac:dyDescent="0.3"/>
  <cols>
    <col min="1" max="1" width="8.88671875" style="1"/>
    <col min="2" max="2" width="21.88671875" style="1" customWidth="1"/>
    <col min="3" max="3" width="40.88671875" style="1" customWidth="1"/>
    <col min="4" max="4" width="52" style="1" customWidth="1"/>
    <col min="5" max="5" width="15.44140625" style="1" customWidth="1"/>
    <col min="6" max="6" width="16" style="1" customWidth="1"/>
    <col min="7" max="7" width="14" style="1" customWidth="1"/>
    <col min="8" max="8" width="17.109375" style="1" customWidth="1"/>
    <col min="9" max="9" width="19.6640625" style="1" customWidth="1"/>
    <col min="10" max="10" width="8.88671875" style="2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616</v>
      </c>
    </row>
    <row r="2" spans="1:10" x14ac:dyDescent="0.3">
      <c r="A2" s="1">
        <v>11</v>
      </c>
      <c r="B2" s="1" t="s">
        <v>9</v>
      </c>
      <c r="C2" s="1" t="s">
        <v>10</v>
      </c>
      <c r="D2" s="1" t="s">
        <v>11</v>
      </c>
      <c r="E2" s="1">
        <v>58891</v>
      </c>
      <c r="F2" s="1">
        <v>1.62</v>
      </c>
      <c r="G2" s="1">
        <v>95403.42</v>
      </c>
      <c r="H2" s="1">
        <v>459.57</v>
      </c>
      <c r="I2" s="2">
        <v>0.48170000000000002</v>
      </c>
      <c r="J2" s="2">
        <f t="shared" ref="J2:J65" si="0">H2/G2</f>
        <v>4.8171229081724739E-3</v>
      </c>
    </row>
    <row r="3" spans="1:10" x14ac:dyDescent="0.3">
      <c r="A3" s="1">
        <v>11</v>
      </c>
      <c r="B3" s="1" t="s">
        <v>12</v>
      </c>
      <c r="C3" s="1" t="s">
        <v>13</v>
      </c>
      <c r="D3" s="1" t="s">
        <v>14</v>
      </c>
      <c r="E3" s="1">
        <v>11411</v>
      </c>
      <c r="F3" s="1">
        <v>0.66</v>
      </c>
      <c r="G3" s="1">
        <v>7531.26</v>
      </c>
      <c r="H3" s="1">
        <v>1393.98</v>
      </c>
      <c r="I3" s="2">
        <v>18.5092</v>
      </c>
      <c r="J3" s="2">
        <f t="shared" si="0"/>
        <v>0.18509253431696687</v>
      </c>
    </row>
    <row r="4" spans="1:10" x14ac:dyDescent="0.3">
      <c r="A4" s="1">
        <v>11</v>
      </c>
      <c r="B4" s="1" t="s">
        <v>15</v>
      </c>
      <c r="C4" s="1" t="s">
        <v>16</v>
      </c>
      <c r="D4" s="1" t="s">
        <v>17</v>
      </c>
      <c r="E4" s="1">
        <v>11460</v>
      </c>
      <c r="F4" s="1">
        <v>0.66</v>
      </c>
      <c r="G4" s="1">
        <v>7563.6</v>
      </c>
      <c r="H4" s="1">
        <v>1261.79</v>
      </c>
      <c r="I4" s="2">
        <v>16.682300000000001</v>
      </c>
      <c r="J4" s="2">
        <f t="shared" si="0"/>
        <v>0.16682399915384208</v>
      </c>
    </row>
    <row r="5" spans="1:10" x14ac:dyDescent="0.3">
      <c r="A5" s="1">
        <v>11</v>
      </c>
      <c r="B5" s="1" t="s">
        <v>18</v>
      </c>
      <c r="C5" s="1" t="s">
        <v>19</v>
      </c>
      <c r="D5" s="1" t="s">
        <v>20</v>
      </c>
      <c r="E5" s="1">
        <v>19439</v>
      </c>
      <c r="F5" s="1">
        <v>0.66</v>
      </c>
      <c r="G5" s="1">
        <v>12829.74</v>
      </c>
      <c r="H5" s="1">
        <v>1651.68</v>
      </c>
      <c r="I5" s="2">
        <v>12.873799999999999</v>
      </c>
      <c r="J5" s="2">
        <f t="shared" si="0"/>
        <v>0.12873838440997246</v>
      </c>
    </row>
    <row r="6" spans="1:10" x14ac:dyDescent="0.3">
      <c r="A6" s="1">
        <v>11</v>
      </c>
      <c r="B6" s="1" t="s">
        <v>21</v>
      </c>
      <c r="C6" s="1" t="s">
        <v>22</v>
      </c>
      <c r="D6" s="1" t="s">
        <v>23</v>
      </c>
      <c r="E6" s="1">
        <v>19099</v>
      </c>
      <c r="F6" s="1">
        <v>0.66</v>
      </c>
      <c r="G6" s="1">
        <v>12605.34</v>
      </c>
      <c r="H6" s="1">
        <v>2417.17</v>
      </c>
      <c r="I6" s="2">
        <v>19.175699999999999</v>
      </c>
      <c r="J6" s="2">
        <f t="shared" si="0"/>
        <v>0.1917576201831922</v>
      </c>
    </row>
    <row r="7" spans="1:10" x14ac:dyDescent="0.3">
      <c r="A7" s="1">
        <v>11</v>
      </c>
      <c r="B7" s="1" t="s">
        <v>24</v>
      </c>
      <c r="C7" s="1" t="s">
        <v>25</v>
      </c>
      <c r="D7" s="1" t="s">
        <v>26</v>
      </c>
      <c r="E7" s="1">
        <v>27382</v>
      </c>
      <c r="F7" s="1">
        <v>0.66</v>
      </c>
      <c r="G7" s="1">
        <v>18072.12</v>
      </c>
      <c r="H7" s="1">
        <v>5768.56</v>
      </c>
      <c r="I7" s="2">
        <v>31.919599999999999</v>
      </c>
      <c r="J7" s="2">
        <f t="shared" si="0"/>
        <v>0.31919664101389328</v>
      </c>
    </row>
    <row r="8" spans="1:10" x14ac:dyDescent="0.3">
      <c r="A8" s="1">
        <v>11</v>
      </c>
      <c r="B8" s="1" t="s">
        <v>27</v>
      </c>
      <c r="C8" s="1" t="s">
        <v>28</v>
      </c>
      <c r="D8" s="1" t="s">
        <v>29</v>
      </c>
      <c r="E8" s="1">
        <v>27333</v>
      </c>
      <c r="F8" s="1">
        <v>0.66</v>
      </c>
      <c r="G8" s="1">
        <v>18039.78</v>
      </c>
      <c r="H8" s="1">
        <v>8020.81</v>
      </c>
      <c r="I8" s="2">
        <v>44.4617</v>
      </c>
      <c r="J8" s="2">
        <f t="shared" si="0"/>
        <v>0.44461794988630687</v>
      </c>
    </row>
    <row r="9" spans="1:10" x14ac:dyDescent="0.3">
      <c r="A9" s="1">
        <v>11</v>
      </c>
      <c r="B9" s="1" t="s">
        <v>30</v>
      </c>
      <c r="C9" s="1" t="s">
        <v>31</v>
      </c>
      <c r="D9" s="1" t="s">
        <v>32</v>
      </c>
      <c r="E9" s="1">
        <v>6524</v>
      </c>
      <c r="F9" s="1">
        <v>3.21</v>
      </c>
      <c r="G9" s="1">
        <v>20942.04</v>
      </c>
      <c r="H9" s="1">
        <v>16613.41</v>
      </c>
      <c r="I9" s="2">
        <v>79.330399999999997</v>
      </c>
      <c r="J9" s="2">
        <f t="shared" si="0"/>
        <v>0.79330428172231549</v>
      </c>
    </row>
    <row r="10" spans="1:10" x14ac:dyDescent="0.3">
      <c r="A10" s="1">
        <v>11</v>
      </c>
      <c r="B10" s="1" t="s">
        <v>33</v>
      </c>
      <c r="C10" s="1" t="s">
        <v>34</v>
      </c>
      <c r="D10" s="1" t="s">
        <v>35</v>
      </c>
      <c r="E10" s="1">
        <v>6808</v>
      </c>
      <c r="F10" s="1">
        <v>3.21</v>
      </c>
      <c r="G10" s="1">
        <v>21853.68</v>
      </c>
      <c r="H10" s="1">
        <v>16941.439999999999</v>
      </c>
      <c r="I10" s="2">
        <v>77.522099999999995</v>
      </c>
      <c r="J10" s="2">
        <f t="shared" si="0"/>
        <v>0.77522138147900022</v>
      </c>
    </row>
    <row r="11" spans="1:10" x14ac:dyDescent="0.3">
      <c r="A11" s="1">
        <v>11</v>
      </c>
      <c r="B11" s="1" t="s">
        <v>36</v>
      </c>
      <c r="C11" s="1" t="s">
        <v>37</v>
      </c>
      <c r="D11" s="1" t="s">
        <v>38</v>
      </c>
      <c r="E11" s="1">
        <v>61437</v>
      </c>
      <c r="F11" s="1">
        <v>4.4000000000000004</v>
      </c>
      <c r="G11" s="1">
        <v>270322.8</v>
      </c>
      <c r="H11" s="1">
        <v>60684.71</v>
      </c>
      <c r="I11" s="2">
        <v>22.448899999999998</v>
      </c>
      <c r="J11" s="2">
        <f t="shared" si="0"/>
        <v>0.22448979516341205</v>
      </c>
    </row>
    <row r="12" spans="1:10" x14ac:dyDescent="0.3">
      <c r="A12" s="1">
        <v>11</v>
      </c>
      <c r="B12" s="1" t="s">
        <v>39</v>
      </c>
      <c r="C12" s="1" t="s">
        <v>40</v>
      </c>
      <c r="D12" s="1" t="s">
        <v>41</v>
      </c>
      <c r="E12" s="1">
        <v>61480</v>
      </c>
      <c r="F12" s="1">
        <v>1.88</v>
      </c>
      <c r="G12" s="1">
        <v>115582.39999999999</v>
      </c>
      <c r="H12" s="1">
        <v>31754.12</v>
      </c>
      <c r="I12" s="2">
        <v>27.473099999999999</v>
      </c>
      <c r="J12" s="2">
        <f t="shared" si="0"/>
        <v>0.27473144700231178</v>
      </c>
    </row>
    <row r="13" spans="1:10" x14ac:dyDescent="0.3">
      <c r="A13" s="1">
        <v>11</v>
      </c>
      <c r="B13" s="1" t="s">
        <v>42</v>
      </c>
      <c r="C13" s="1" t="s">
        <v>43</v>
      </c>
      <c r="D13" s="1" t="s">
        <v>44</v>
      </c>
      <c r="E13" s="1">
        <v>62280</v>
      </c>
      <c r="F13" s="1">
        <v>4.4000000000000004</v>
      </c>
      <c r="G13" s="1">
        <v>274032</v>
      </c>
      <c r="H13" s="1">
        <v>12975.11</v>
      </c>
      <c r="I13" s="2">
        <v>4.7347999999999999</v>
      </c>
      <c r="J13" s="2">
        <f t="shared" si="0"/>
        <v>4.7348886261458521E-2</v>
      </c>
    </row>
    <row r="14" spans="1:10" x14ac:dyDescent="0.3">
      <c r="A14" s="1">
        <v>11</v>
      </c>
      <c r="B14" s="1" t="s">
        <v>45</v>
      </c>
      <c r="C14" s="1" t="s">
        <v>46</v>
      </c>
      <c r="D14" s="1" t="s">
        <v>47</v>
      </c>
      <c r="E14" s="1">
        <v>62362</v>
      </c>
      <c r="F14" s="1">
        <v>1.88</v>
      </c>
      <c r="G14" s="1">
        <v>117240.56</v>
      </c>
      <c r="H14" s="1">
        <v>8403.2800000000007</v>
      </c>
      <c r="I14" s="2">
        <v>7.1675000000000004</v>
      </c>
      <c r="J14" s="2">
        <f t="shared" si="0"/>
        <v>7.1675536179629309E-2</v>
      </c>
    </row>
    <row r="15" spans="1:10" x14ac:dyDescent="0.3">
      <c r="A15" s="1">
        <v>11</v>
      </c>
      <c r="B15" s="1" t="s">
        <v>48</v>
      </c>
      <c r="C15" s="1" t="s">
        <v>49</v>
      </c>
      <c r="D15" s="1" t="s">
        <v>50</v>
      </c>
      <c r="E15" s="1">
        <v>59394</v>
      </c>
      <c r="F15" s="1">
        <v>1.62</v>
      </c>
      <c r="G15" s="1">
        <v>96218.28</v>
      </c>
      <c r="H15" s="1">
        <v>6311.76</v>
      </c>
      <c r="I15" s="2">
        <v>6.5598000000000001</v>
      </c>
      <c r="J15" s="2">
        <f t="shared" si="0"/>
        <v>6.5598345761325186E-2</v>
      </c>
    </row>
    <row r="16" spans="1:10" x14ac:dyDescent="0.3">
      <c r="A16" s="1">
        <v>2</v>
      </c>
      <c r="B16" s="1">
        <v>10025543</v>
      </c>
      <c r="C16" s="1" t="s">
        <v>51</v>
      </c>
      <c r="D16" s="1" t="s">
        <v>52</v>
      </c>
      <c r="E16" s="1">
        <v>10130</v>
      </c>
      <c r="F16" s="1">
        <v>7.15</v>
      </c>
      <c r="G16" s="1">
        <v>72429.5</v>
      </c>
      <c r="H16" s="1">
        <v>363.44</v>
      </c>
      <c r="I16" s="2">
        <v>0.50170000000000003</v>
      </c>
      <c r="J16" s="2">
        <f t="shared" si="0"/>
        <v>5.0178449388715921E-3</v>
      </c>
    </row>
    <row r="17" spans="1:10" x14ac:dyDescent="0.3">
      <c r="A17" s="1">
        <v>2</v>
      </c>
      <c r="B17" s="1">
        <v>2004981</v>
      </c>
      <c r="C17" s="1" t="s">
        <v>53</v>
      </c>
      <c r="D17" s="1" t="s">
        <v>54</v>
      </c>
      <c r="E17" s="1">
        <v>110778</v>
      </c>
      <c r="F17" s="1">
        <v>2.79</v>
      </c>
      <c r="G17" s="1">
        <v>309070.62</v>
      </c>
      <c r="H17" s="1">
        <v>22505.73</v>
      </c>
      <c r="I17" s="2">
        <v>7.2816999999999998</v>
      </c>
      <c r="J17" s="2">
        <f t="shared" si="0"/>
        <v>7.2817435704500152E-2</v>
      </c>
    </row>
    <row r="18" spans="1:10" x14ac:dyDescent="0.3">
      <c r="A18" s="1">
        <v>2</v>
      </c>
      <c r="B18" s="1" t="s">
        <v>55</v>
      </c>
      <c r="C18" s="1" t="s">
        <v>56</v>
      </c>
      <c r="D18" s="1" t="s">
        <v>57</v>
      </c>
      <c r="E18" s="1">
        <v>2154</v>
      </c>
      <c r="F18" s="1">
        <v>1.79</v>
      </c>
      <c r="G18" s="1">
        <v>3855.66</v>
      </c>
      <c r="H18" s="1">
        <v>2212.13</v>
      </c>
      <c r="I18" s="2">
        <v>57.3735</v>
      </c>
      <c r="J18" s="2">
        <f t="shared" si="0"/>
        <v>0.57373575470866212</v>
      </c>
    </row>
    <row r="19" spans="1:10" x14ac:dyDescent="0.3">
      <c r="A19" s="1">
        <v>2</v>
      </c>
      <c r="B19" s="1" t="s">
        <v>58</v>
      </c>
      <c r="C19" s="1" t="s">
        <v>56</v>
      </c>
      <c r="D19" s="1" t="s">
        <v>59</v>
      </c>
      <c r="E19" s="1">
        <v>2345</v>
      </c>
      <c r="F19" s="1">
        <v>1.79</v>
      </c>
      <c r="G19" s="1">
        <v>4197.55</v>
      </c>
      <c r="H19" s="1">
        <v>2310.06</v>
      </c>
      <c r="I19" s="2">
        <v>55.033499999999997</v>
      </c>
      <c r="J19" s="2">
        <f t="shared" si="0"/>
        <v>0.55033531464783025</v>
      </c>
    </row>
    <row r="20" spans="1:10" x14ac:dyDescent="0.3">
      <c r="A20" s="1">
        <v>2</v>
      </c>
      <c r="B20" s="1" t="s">
        <v>60</v>
      </c>
      <c r="C20" s="1" t="s">
        <v>56</v>
      </c>
      <c r="D20" s="1" t="s">
        <v>61</v>
      </c>
      <c r="E20" s="1">
        <v>22086</v>
      </c>
      <c r="F20" s="1">
        <v>1.74</v>
      </c>
      <c r="G20" s="1">
        <v>38429.64</v>
      </c>
      <c r="H20" s="1">
        <v>12387.52</v>
      </c>
      <c r="I20" s="2">
        <v>32.234200000000001</v>
      </c>
      <c r="J20" s="2">
        <f t="shared" si="0"/>
        <v>0.32234285827293724</v>
      </c>
    </row>
    <row r="21" spans="1:10" x14ac:dyDescent="0.3">
      <c r="A21" s="1">
        <v>2</v>
      </c>
      <c r="B21" s="1">
        <v>53513</v>
      </c>
      <c r="C21" s="1" t="s">
        <v>62</v>
      </c>
      <c r="D21" s="1" t="s">
        <v>63</v>
      </c>
      <c r="E21" s="1">
        <v>9058</v>
      </c>
      <c r="F21" s="1">
        <v>1.04</v>
      </c>
      <c r="G21" s="1">
        <v>9420.32</v>
      </c>
      <c r="H21" s="1">
        <v>561.61</v>
      </c>
      <c r="I21" s="2">
        <v>5.9615999999999998</v>
      </c>
      <c r="J21" s="2">
        <f t="shared" si="0"/>
        <v>5.9616870764475097E-2</v>
      </c>
    </row>
    <row r="22" spans="1:10" x14ac:dyDescent="0.3">
      <c r="A22" s="1">
        <v>2</v>
      </c>
      <c r="B22" s="1" t="s">
        <v>64</v>
      </c>
      <c r="C22" s="1" t="s">
        <v>65</v>
      </c>
      <c r="D22" s="1" t="s">
        <v>66</v>
      </c>
      <c r="E22" s="1">
        <v>17533</v>
      </c>
      <c r="F22" s="1">
        <v>12.73</v>
      </c>
      <c r="G22" s="1">
        <v>223195.09</v>
      </c>
      <c r="H22" s="1">
        <v>30832.57</v>
      </c>
      <c r="I22" s="2">
        <v>13.8141</v>
      </c>
      <c r="J22" s="2">
        <f t="shared" si="0"/>
        <v>0.13814179335217455</v>
      </c>
    </row>
    <row r="23" spans="1:10" x14ac:dyDescent="0.3">
      <c r="A23" s="1">
        <v>2</v>
      </c>
      <c r="B23" s="1" t="s">
        <v>67</v>
      </c>
      <c r="C23" s="1" t="s">
        <v>68</v>
      </c>
      <c r="D23" s="1" t="s">
        <v>69</v>
      </c>
      <c r="E23" s="1">
        <v>366</v>
      </c>
      <c r="F23" s="1">
        <v>205.46</v>
      </c>
      <c r="G23" s="1">
        <v>75198.36</v>
      </c>
      <c r="H23" s="1">
        <v>12655.77</v>
      </c>
      <c r="I23" s="2">
        <v>16.829799999999999</v>
      </c>
      <c r="J23" s="2">
        <f t="shared" si="0"/>
        <v>0.16829848416906965</v>
      </c>
    </row>
    <row r="24" spans="1:10" x14ac:dyDescent="0.3">
      <c r="A24" s="1">
        <v>2</v>
      </c>
      <c r="B24" s="1" t="s">
        <v>70</v>
      </c>
      <c r="C24" s="1" t="s">
        <v>71</v>
      </c>
      <c r="D24" s="1" t="s">
        <v>72</v>
      </c>
      <c r="E24" s="1">
        <v>93</v>
      </c>
      <c r="F24" s="1">
        <v>186.08</v>
      </c>
      <c r="G24" s="1">
        <v>17305.439999999999</v>
      </c>
      <c r="H24" s="1">
        <v>5113.32</v>
      </c>
      <c r="I24" s="2">
        <v>29.5474</v>
      </c>
      <c r="J24" s="2">
        <f t="shared" si="0"/>
        <v>0.29547471777660667</v>
      </c>
    </row>
    <row r="25" spans="1:10" x14ac:dyDescent="0.3">
      <c r="A25" s="1">
        <v>2</v>
      </c>
      <c r="B25" s="1" t="s">
        <v>73</v>
      </c>
      <c r="C25" s="1" t="s">
        <v>71</v>
      </c>
      <c r="D25" s="1" t="s">
        <v>74</v>
      </c>
      <c r="E25" s="1">
        <v>633</v>
      </c>
      <c r="F25" s="1">
        <v>186.08</v>
      </c>
      <c r="G25" s="1">
        <v>117788.64</v>
      </c>
      <c r="H25" s="1">
        <v>26858.02</v>
      </c>
      <c r="I25" s="2">
        <v>22.8018</v>
      </c>
      <c r="J25" s="2">
        <f t="shared" si="0"/>
        <v>0.22801876309973526</v>
      </c>
    </row>
    <row r="26" spans="1:10" x14ac:dyDescent="0.3">
      <c r="A26" s="1">
        <v>2</v>
      </c>
      <c r="B26" s="1" t="s">
        <v>75</v>
      </c>
      <c r="C26" s="1" t="s">
        <v>76</v>
      </c>
      <c r="D26" s="1" t="s">
        <v>77</v>
      </c>
      <c r="E26" s="1">
        <v>928</v>
      </c>
      <c r="F26" s="1">
        <v>3.36</v>
      </c>
      <c r="G26" s="1">
        <v>3118.08</v>
      </c>
      <c r="H26" s="1">
        <v>0.53</v>
      </c>
      <c r="I26" s="2">
        <v>1.6899999999999998E-2</v>
      </c>
      <c r="J26" s="2">
        <f t="shared" si="0"/>
        <v>1.6997639573070608E-4</v>
      </c>
    </row>
    <row r="27" spans="1:10" x14ac:dyDescent="0.3">
      <c r="A27" s="1">
        <v>3</v>
      </c>
      <c r="B27" s="1" t="s">
        <v>78</v>
      </c>
      <c r="C27" s="1" t="s">
        <v>79</v>
      </c>
      <c r="D27" s="1" t="s">
        <v>80</v>
      </c>
      <c r="E27" s="1">
        <v>361</v>
      </c>
      <c r="F27" s="1">
        <v>1.28</v>
      </c>
      <c r="G27" s="1">
        <v>462.08</v>
      </c>
      <c r="H27" s="1">
        <v>12.06</v>
      </c>
      <c r="I27" s="2">
        <v>2.6099000000000001</v>
      </c>
      <c r="J27" s="2">
        <f t="shared" si="0"/>
        <v>2.609937673130194E-2</v>
      </c>
    </row>
    <row r="28" spans="1:10" x14ac:dyDescent="0.3">
      <c r="A28" s="1">
        <v>3</v>
      </c>
      <c r="B28" s="1" t="s">
        <v>81</v>
      </c>
      <c r="C28" s="1" t="s">
        <v>79</v>
      </c>
      <c r="D28" s="1" t="s">
        <v>82</v>
      </c>
      <c r="E28" s="1">
        <v>120031</v>
      </c>
      <c r="F28" s="1">
        <v>1.28</v>
      </c>
      <c r="G28" s="1">
        <v>153639.67999999999</v>
      </c>
      <c r="H28" s="1">
        <v>3390.47</v>
      </c>
      <c r="I28" s="2">
        <v>2.2067000000000001</v>
      </c>
      <c r="J28" s="2">
        <f t="shared" si="0"/>
        <v>2.2067671580674991E-2</v>
      </c>
    </row>
    <row r="29" spans="1:10" x14ac:dyDescent="0.3">
      <c r="A29" s="1">
        <v>3</v>
      </c>
      <c r="B29" s="1" t="s">
        <v>83</v>
      </c>
      <c r="C29" s="1" t="s">
        <v>84</v>
      </c>
      <c r="D29" s="1" t="s">
        <v>85</v>
      </c>
      <c r="E29" s="1">
        <v>255</v>
      </c>
      <c r="F29" s="1">
        <v>54.35</v>
      </c>
      <c r="G29" s="1">
        <v>13859.25</v>
      </c>
      <c r="H29" s="1">
        <v>1298.33</v>
      </c>
      <c r="I29" s="2">
        <v>9.3679000000000006</v>
      </c>
      <c r="J29" s="2">
        <f t="shared" si="0"/>
        <v>9.3679672420946297E-2</v>
      </c>
    </row>
    <row r="30" spans="1:10" x14ac:dyDescent="0.3">
      <c r="A30" s="1">
        <v>3</v>
      </c>
      <c r="B30" s="1" t="s">
        <v>86</v>
      </c>
      <c r="C30" s="1" t="s">
        <v>84</v>
      </c>
      <c r="D30" s="1" t="s">
        <v>87</v>
      </c>
      <c r="E30" s="1">
        <v>214</v>
      </c>
      <c r="F30" s="1">
        <v>54.35</v>
      </c>
      <c r="G30" s="1">
        <v>11630.9</v>
      </c>
      <c r="H30" s="1">
        <v>1059.49</v>
      </c>
      <c r="I30" s="2">
        <v>9.1091999999999995</v>
      </c>
      <c r="J30" s="2">
        <f t="shared" si="0"/>
        <v>9.1092692740888492E-2</v>
      </c>
    </row>
    <row r="31" spans="1:10" x14ac:dyDescent="0.3">
      <c r="A31" s="1">
        <v>3</v>
      </c>
      <c r="B31" s="1" t="s">
        <v>88</v>
      </c>
      <c r="C31" s="1" t="s">
        <v>84</v>
      </c>
      <c r="D31" s="1" t="s">
        <v>89</v>
      </c>
      <c r="E31" s="1">
        <v>135</v>
      </c>
      <c r="F31" s="1">
        <v>54.35</v>
      </c>
      <c r="G31" s="1">
        <v>7337.25</v>
      </c>
      <c r="H31" s="1">
        <v>1132.23</v>
      </c>
      <c r="I31" s="2">
        <v>15.4312</v>
      </c>
      <c r="J31" s="2">
        <f t="shared" si="0"/>
        <v>0.15431258305223347</v>
      </c>
    </row>
    <row r="32" spans="1:10" x14ac:dyDescent="0.3">
      <c r="A32" s="1">
        <v>3</v>
      </c>
      <c r="B32" s="1" t="s">
        <v>90</v>
      </c>
      <c r="C32" s="1" t="s">
        <v>91</v>
      </c>
      <c r="D32" s="1" t="s">
        <v>92</v>
      </c>
      <c r="E32" s="1">
        <v>133</v>
      </c>
      <c r="F32" s="1">
        <v>65.23</v>
      </c>
      <c r="G32" s="1">
        <v>8675.59</v>
      </c>
      <c r="H32" s="1">
        <v>895.68</v>
      </c>
      <c r="I32" s="2">
        <v>10.3241</v>
      </c>
      <c r="J32" s="2">
        <f t="shared" si="0"/>
        <v>0.10324139338073836</v>
      </c>
    </row>
    <row r="33" spans="1:10" x14ac:dyDescent="0.3">
      <c r="A33" s="1">
        <v>3</v>
      </c>
      <c r="B33" s="1" t="s">
        <v>93</v>
      </c>
      <c r="C33" s="1" t="s">
        <v>91</v>
      </c>
      <c r="D33" s="1" t="s">
        <v>94</v>
      </c>
      <c r="E33" s="1">
        <v>158</v>
      </c>
      <c r="F33" s="1">
        <v>65.23</v>
      </c>
      <c r="G33" s="1">
        <v>10306.34</v>
      </c>
      <c r="H33" s="1">
        <v>1806.44</v>
      </c>
      <c r="I33" s="2">
        <v>17.5274</v>
      </c>
      <c r="J33" s="2">
        <f t="shared" si="0"/>
        <v>0.17527463677697416</v>
      </c>
    </row>
    <row r="34" spans="1:10" x14ac:dyDescent="0.3">
      <c r="A34" s="1">
        <v>3</v>
      </c>
      <c r="B34" s="1" t="s">
        <v>95</v>
      </c>
      <c r="C34" s="1" t="s">
        <v>91</v>
      </c>
      <c r="D34" s="1" t="s">
        <v>96</v>
      </c>
      <c r="E34" s="1">
        <v>409</v>
      </c>
      <c r="F34" s="1">
        <v>65.23</v>
      </c>
      <c r="G34" s="1">
        <v>26679.07</v>
      </c>
      <c r="H34" s="1">
        <v>5120.41</v>
      </c>
      <c r="I34" s="2">
        <v>19.192599999999999</v>
      </c>
      <c r="J34" s="2">
        <f t="shared" si="0"/>
        <v>0.19192610537023966</v>
      </c>
    </row>
    <row r="35" spans="1:10" x14ac:dyDescent="0.3">
      <c r="A35" s="1">
        <v>3</v>
      </c>
      <c r="B35" s="1" t="s">
        <v>97</v>
      </c>
      <c r="C35" s="1" t="s">
        <v>91</v>
      </c>
      <c r="D35" s="1" t="s">
        <v>98</v>
      </c>
      <c r="E35" s="1">
        <v>761</v>
      </c>
      <c r="F35" s="1">
        <v>65.23</v>
      </c>
      <c r="G35" s="1">
        <v>49640.03</v>
      </c>
      <c r="H35" s="1">
        <v>7219.68</v>
      </c>
      <c r="I35" s="2">
        <v>14.544</v>
      </c>
      <c r="J35" s="2">
        <f t="shared" si="0"/>
        <v>0.1454406856724301</v>
      </c>
    </row>
    <row r="36" spans="1:10" x14ac:dyDescent="0.3">
      <c r="A36" s="1">
        <v>3</v>
      </c>
      <c r="B36" s="1" t="s">
        <v>99</v>
      </c>
      <c r="C36" s="1" t="s">
        <v>100</v>
      </c>
      <c r="D36" s="1" t="s">
        <v>101</v>
      </c>
      <c r="E36" s="1">
        <v>140770</v>
      </c>
      <c r="F36" s="1">
        <v>3.11</v>
      </c>
      <c r="G36" s="1">
        <v>437794.7</v>
      </c>
      <c r="H36" s="1">
        <v>34434.589999999997</v>
      </c>
      <c r="I36" s="2">
        <v>7.8654000000000002</v>
      </c>
      <c r="J36" s="2">
        <f t="shared" si="0"/>
        <v>7.8654652511782344E-2</v>
      </c>
    </row>
    <row r="37" spans="1:10" x14ac:dyDescent="0.3">
      <c r="A37" s="1">
        <v>3</v>
      </c>
      <c r="B37" s="1" t="s">
        <v>102</v>
      </c>
      <c r="C37" s="1" t="s">
        <v>103</v>
      </c>
      <c r="D37" s="1" t="s">
        <v>104</v>
      </c>
      <c r="E37" s="1">
        <v>12178</v>
      </c>
      <c r="F37" s="1">
        <v>2.73</v>
      </c>
      <c r="G37" s="1">
        <v>33245.94</v>
      </c>
      <c r="H37" s="1">
        <v>5005.75</v>
      </c>
      <c r="I37" s="2">
        <v>15.056699999999999</v>
      </c>
      <c r="J37" s="2">
        <f t="shared" si="0"/>
        <v>0.15056725723501876</v>
      </c>
    </row>
    <row r="38" spans="1:10" x14ac:dyDescent="0.3">
      <c r="A38" s="1">
        <v>3</v>
      </c>
      <c r="B38" s="1" t="s">
        <v>105</v>
      </c>
      <c r="C38" s="1" t="s">
        <v>106</v>
      </c>
      <c r="D38" s="1" t="s">
        <v>107</v>
      </c>
      <c r="E38" s="1">
        <v>3886</v>
      </c>
      <c r="F38" s="1">
        <v>4.8</v>
      </c>
      <c r="G38" s="1">
        <v>18652.8</v>
      </c>
      <c r="H38" s="1">
        <v>2683.9</v>
      </c>
      <c r="I38" s="2">
        <v>14.3887</v>
      </c>
      <c r="J38" s="2">
        <f t="shared" si="0"/>
        <v>0.14388724481043061</v>
      </c>
    </row>
    <row r="39" spans="1:10" x14ac:dyDescent="0.3">
      <c r="A39" s="1">
        <v>3</v>
      </c>
      <c r="B39" s="1" t="s">
        <v>108</v>
      </c>
      <c r="C39" s="1" t="s">
        <v>106</v>
      </c>
      <c r="D39" s="1" t="s">
        <v>109</v>
      </c>
      <c r="E39" s="1">
        <v>15845</v>
      </c>
      <c r="F39" s="1">
        <v>4.8</v>
      </c>
      <c r="G39" s="1">
        <v>76056</v>
      </c>
      <c r="H39" s="1">
        <v>15872.28</v>
      </c>
      <c r="I39" s="2">
        <v>20.869199999999999</v>
      </c>
      <c r="J39" s="2">
        <f t="shared" si="0"/>
        <v>0.20869201640896182</v>
      </c>
    </row>
    <row r="40" spans="1:10" x14ac:dyDescent="0.3">
      <c r="A40" s="1">
        <v>3</v>
      </c>
      <c r="B40" s="1" t="s">
        <v>110</v>
      </c>
      <c r="C40" s="1" t="s">
        <v>106</v>
      </c>
      <c r="D40" s="1" t="s">
        <v>111</v>
      </c>
      <c r="E40" s="1">
        <v>457</v>
      </c>
      <c r="F40" s="1">
        <v>4.8</v>
      </c>
      <c r="G40" s="1">
        <v>2193.6</v>
      </c>
      <c r="H40" s="1">
        <v>250.63</v>
      </c>
      <c r="I40" s="2">
        <v>11.4255</v>
      </c>
      <c r="J40" s="2">
        <f t="shared" si="0"/>
        <v>0.11425510576221737</v>
      </c>
    </row>
    <row r="41" spans="1:10" x14ac:dyDescent="0.3">
      <c r="A41" s="1">
        <v>3</v>
      </c>
      <c r="B41" s="1" t="s">
        <v>112</v>
      </c>
      <c r="C41" s="1" t="s">
        <v>106</v>
      </c>
      <c r="D41" s="1" t="s">
        <v>113</v>
      </c>
      <c r="E41" s="1">
        <v>1966</v>
      </c>
      <c r="F41" s="1">
        <v>14.13</v>
      </c>
      <c r="G41" s="1">
        <v>27779.58</v>
      </c>
      <c r="H41" s="1">
        <v>3580.39</v>
      </c>
      <c r="I41" s="2">
        <v>12.888500000000001</v>
      </c>
      <c r="J41" s="2">
        <f t="shared" si="0"/>
        <v>0.12888567789721803</v>
      </c>
    </row>
    <row r="42" spans="1:10" x14ac:dyDescent="0.3">
      <c r="A42" s="1">
        <v>3</v>
      </c>
      <c r="B42" s="1" t="s">
        <v>114</v>
      </c>
      <c r="C42" s="1" t="s">
        <v>115</v>
      </c>
      <c r="D42" s="1" t="s">
        <v>116</v>
      </c>
      <c r="E42" s="1">
        <v>1306</v>
      </c>
      <c r="F42" s="1">
        <v>5.91</v>
      </c>
      <c r="G42" s="1">
        <v>7718.46</v>
      </c>
      <c r="H42" s="1">
        <v>246.34</v>
      </c>
      <c r="I42" s="2">
        <v>3.1915</v>
      </c>
      <c r="J42" s="2">
        <f t="shared" si="0"/>
        <v>3.1915693026847325E-2</v>
      </c>
    </row>
    <row r="43" spans="1:10" x14ac:dyDescent="0.3">
      <c r="A43" s="1">
        <v>3</v>
      </c>
      <c r="B43" s="1" t="s">
        <v>117</v>
      </c>
      <c r="C43" s="1" t="s">
        <v>106</v>
      </c>
      <c r="D43" s="1" t="s">
        <v>118</v>
      </c>
      <c r="E43" s="1">
        <v>226</v>
      </c>
      <c r="F43" s="1">
        <v>16.829999999999998</v>
      </c>
      <c r="G43" s="1">
        <v>3803.58</v>
      </c>
      <c r="H43" s="1">
        <v>392.57</v>
      </c>
      <c r="I43" s="2">
        <v>10.321</v>
      </c>
      <c r="J43" s="2">
        <f t="shared" si="0"/>
        <v>0.1032106594313778</v>
      </c>
    </row>
    <row r="44" spans="1:10" x14ac:dyDescent="0.3">
      <c r="A44" s="1">
        <v>3</v>
      </c>
      <c r="B44" s="1" t="s">
        <v>119</v>
      </c>
      <c r="C44" s="1" t="s">
        <v>115</v>
      </c>
      <c r="D44" s="1" t="s">
        <v>120</v>
      </c>
      <c r="E44" s="1">
        <v>151</v>
      </c>
      <c r="F44" s="1">
        <v>5.91</v>
      </c>
      <c r="G44" s="1">
        <v>892.41</v>
      </c>
      <c r="H44" s="1">
        <v>1558.04</v>
      </c>
      <c r="I44" s="2">
        <v>174.58789999999999</v>
      </c>
      <c r="J44" s="2">
        <f t="shared" si="0"/>
        <v>1.7458791362714448</v>
      </c>
    </row>
    <row r="45" spans="1:10" x14ac:dyDescent="0.3">
      <c r="A45" s="1">
        <v>3</v>
      </c>
      <c r="B45" s="1" t="s">
        <v>121</v>
      </c>
      <c r="C45" s="1" t="s">
        <v>106</v>
      </c>
      <c r="D45" s="1" t="s">
        <v>122</v>
      </c>
      <c r="E45" s="1">
        <v>914</v>
      </c>
      <c r="F45" s="1">
        <v>4.8</v>
      </c>
      <c r="G45" s="1">
        <v>4387.2</v>
      </c>
      <c r="H45" s="1">
        <v>269.17</v>
      </c>
      <c r="I45" s="2">
        <v>6.1353</v>
      </c>
      <c r="J45" s="2">
        <f t="shared" si="0"/>
        <v>6.135348285922685E-2</v>
      </c>
    </row>
    <row r="46" spans="1:10" x14ac:dyDescent="0.3">
      <c r="A46" s="1">
        <v>3</v>
      </c>
      <c r="B46" s="1" t="s">
        <v>123</v>
      </c>
      <c r="C46" s="1" t="s">
        <v>124</v>
      </c>
      <c r="D46" s="1" t="s">
        <v>125</v>
      </c>
      <c r="E46" s="1">
        <v>1089</v>
      </c>
      <c r="F46" s="1">
        <v>8.11</v>
      </c>
      <c r="G46" s="1">
        <v>8831.7900000000009</v>
      </c>
      <c r="H46" s="1">
        <v>383.31</v>
      </c>
      <c r="I46" s="2">
        <v>4.3400999999999996</v>
      </c>
      <c r="J46" s="2">
        <f t="shared" si="0"/>
        <v>4.3401167826680659E-2</v>
      </c>
    </row>
    <row r="47" spans="1:10" x14ac:dyDescent="0.3">
      <c r="A47" s="1">
        <v>3</v>
      </c>
      <c r="B47" s="1" t="s">
        <v>126</v>
      </c>
      <c r="C47" s="1" t="s">
        <v>127</v>
      </c>
      <c r="D47" s="1" t="s">
        <v>128</v>
      </c>
      <c r="E47" s="1">
        <v>34753</v>
      </c>
      <c r="F47" s="1">
        <v>2.64</v>
      </c>
      <c r="G47" s="1">
        <v>91747.92</v>
      </c>
      <c r="H47" s="1">
        <v>7827.98</v>
      </c>
      <c r="I47" s="2">
        <v>8.532</v>
      </c>
      <c r="J47" s="2">
        <f t="shared" si="0"/>
        <v>8.5320517347968208E-2</v>
      </c>
    </row>
    <row r="48" spans="1:10" x14ac:dyDescent="0.3">
      <c r="A48" s="1">
        <v>3</v>
      </c>
      <c r="B48" s="1" t="s">
        <v>129</v>
      </c>
      <c r="C48" s="1" t="s">
        <v>127</v>
      </c>
      <c r="D48" s="1" t="s">
        <v>130</v>
      </c>
      <c r="E48" s="1">
        <v>37384</v>
      </c>
      <c r="F48" s="1">
        <v>2.64</v>
      </c>
      <c r="G48" s="1">
        <v>98693.759999999995</v>
      </c>
      <c r="H48" s="1">
        <v>14486.06</v>
      </c>
      <c r="I48" s="2">
        <v>14.6777</v>
      </c>
      <c r="J48" s="2">
        <f t="shared" si="0"/>
        <v>0.14677787126562003</v>
      </c>
    </row>
    <row r="49" spans="1:10" x14ac:dyDescent="0.3">
      <c r="A49" s="1">
        <v>3</v>
      </c>
      <c r="B49" s="1" t="s">
        <v>131</v>
      </c>
      <c r="C49" s="1" t="s">
        <v>62</v>
      </c>
      <c r="D49" s="1" t="s">
        <v>132</v>
      </c>
      <c r="E49" s="1">
        <v>39180</v>
      </c>
      <c r="F49" s="1">
        <v>2.68</v>
      </c>
      <c r="G49" s="1">
        <v>105002.4</v>
      </c>
      <c r="H49" s="1">
        <v>20504.77</v>
      </c>
      <c r="I49" s="2">
        <v>19.527899999999999</v>
      </c>
      <c r="J49" s="2">
        <f t="shared" si="0"/>
        <v>0.19527906028814582</v>
      </c>
    </row>
    <row r="50" spans="1:10" x14ac:dyDescent="0.3">
      <c r="A50" s="1">
        <v>3</v>
      </c>
      <c r="B50" s="1" t="s">
        <v>133</v>
      </c>
      <c r="C50" s="1" t="s">
        <v>62</v>
      </c>
      <c r="D50" s="1" t="s">
        <v>134</v>
      </c>
      <c r="E50" s="1">
        <v>39329</v>
      </c>
      <c r="F50" s="1">
        <v>2.68</v>
      </c>
      <c r="G50" s="1">
        <v>105401.72</v>
      </c>
      <c r="H50" s="1">
        <v>24231.31</v>
      </c>
      <c r="I50" s="2">
        <v>22.9894</v>
      </c>
      <c r="J50" s="2">
        <f t="shared" si="0"/>
        <v>0.22989482524573604</v>
      </c>
    </row>
    <row r="51" spans="1:10" x14ac:dyDescent="0.3">
      <c r="A51" s="1">
        <v>3</v>
      </c>
      <c r="B51" s="1" t="s">
        <v>135</v>
      </c>
      <c r="C51" s="1" t="s">
        <v>136</v>
      </c>
      <c r="D51" s="1" t="s">
        <v>137</v>
      </c>
      <c r="E51" s="1">
        <v>223</v>
      </c>
      <c r="F51" s="1">
        <v>4.17</v>
      </c>
      <c r="G51" s="1">
        <v>929.91</v>
      </c>
      <c r="H51" s="1">
        <v>2979.96</v>
      </c>
      <c r="I51" s="2">
        <v>320.45679999999999</v>
      </c>
      <c r="J51" s="2">
        <f t="shared" si="0"/>
        <v>3.2045681840178082</v>
      </c>
    </row>
    <row r="52" spans="1:10" x14ac:dyDescent="0.3">
      <c r="A52" s="1">
        <v>3</v>
      </c>
      <c r="B52" s="1" t="s">
        <v>138</v>
      </c>
      <c r="C52" s="1" t="s">
        <v>136</v>
      </c>
      <c r="D52" s="1" t="s">
        <v>139</v>
      </c>
      <c r="E52" s="1">
        <v>150</v>
      </c>
      <c r="F52" s="1">
        <v>4.17</v>
      </c>
      <c r="G52" s="1">
        <v>625.5</v>
      </c>
      <c r="H52" s="1">
        <v>12.9</v>
      </c>
      <c r="I52" s="2">
        <v>2.0623</v>
      </c>
      <c r="J52" s="2">
        <f t="shared" si="0"/>
        <v>2.0623501199040769E-2</v>
      </c>
    </row>
    <row r="53" spans="1:10" x14ac:dyDescent="0.3">
      <c r="A53" s="1">
        <v>3</v>
      </c>
      <c r="B53" s="1" t="s">
        <v>140</v>
      </c>
      <c r="C53" s="1" t="s">
        <v>136</v>
      </c>
      <c r="D53" s="1" t="s">
        <v>141</v>
      </c>
      <c r="E53" s="1">
        <v>955</v>
      </c>
      <c r="F53" s="1">
        <v>4.17</v>
      </c>
      <c r="G53" s="1">
        <v>3982.35</v>
      </c>
      <c r="H53" s="1">
        <v>678.16</v>
      </c>
      <c r="I53" s="2">
        <v>17.0291</v>
      </c>
      <c r="J53" s="2">
        <f t="shared" si="0"/>
        <v>0.17029141085037727</v>
      </c>
    </row>
    <row r="54" spans="1:10" x14ac:dyDescent="0.3">
      <c r="A54" s="1">
        <v>3</v>
      </c>
      <c r="B54" s="1" t="s">
        <v>142</v>
      </c>
      <c r="C54" s="1" t="s">
        <v>143</v>
      </c>
      <c r="D54" s="1" t="s">
        <v>144</v>
      </c>
      <c r="E54" s="1">
        <v>265</v>
      </c>
      <c r="F54" s="1">
        <v>11.22</v>
      </c>
      <c r="G54" s="1">
        <v>2973.3</v>
      </c>
      <c r="H54" s="1">
        <v>1610.04</v>
      </c>
      <c r="I54" s="2">
        <v>54.149900000000002</v>
      </c>
      <c r="J54" s="2">
        <f t="shared" si="0"/>
        <v>0.54149934416305112</v>
      </c>
    </row>
    <row r="55" spans="1:10" x14ac:dyDescent="0.3">
      <c r="A55" s="1">
        <v>3</v>
      </c>
      <c r="B55" s="1" t="s">
        <v>145</v>
      </c>
      <c r="C55" s="1" t="s">
        <v>143</v>
      </c>
      <c r="D55" s="1" t="s">
        <v>146</v>
      </c>
      <c r="E55" s="1">
        <v>193</v>
      </c>
      <c r="F55" s="1">
        <v>11.22</v>
      </c>
      <c r="G55" s="1">
        <v>2165.46</v>
      </c>
      <c r="H55" s="1">
        <v>135.94</v>
      </c>
      <c r="I55" s="2">
        <v>6.2775999999999996</v>
      </c>
      <c r="J55" s="2">
        <f t="shared" si="0"/>
        <v>6.2776500143156652E-2</v>
      </c>
    </row>
    <row r="56" spans="1:10" x14ac:dyDescent="0.3">
      <c r="A56" s="1">
        <v>3</v>
      </c>
      <c r="B56" s="1" t="s">
        <v>147</v>
      </c>
      <c r="C56" s="1" t="s">
        <v>143</v>
      </c>
      <c r="D56" s="1" t="s">
        <v>148</v>
      </c>
      <c r="E56" s="1">
        <v>130</v>
      </c>
      <c r="F56" s="1">
        <v>11.22</v>
      </c>
      <c r="G56" s="1">
        <v>1458.6</v>
      </c>
      <c r="H56" s="1">
        <v>860.28</v>
      </c>
      <c r="I56" s="2">
        <v>58.979799999999997</v>
      </c>
      <c r="J56" s="2">
        <f t="shared" si="0"/>
        <v>0.58979843685726041</v>
      </c>
    </row>
    <row r="57" spans="1:10" x14ac:dyDescent="0.3">
      <c r="A57" s="1">
        <v>3</v>
      </c>
      <c r="B57" s="1" t="s">
        <v>149</v>
      </c>
      <c r="C57" s="1" t="s">
        <v>143</v>
      </c>
      <c r="D57" s="1" t="s">
        <v>150</v>
      </c>
      <c r="E57" s="1">
        <v>1206</v>
      </c>
      <c r="F57" s="1">
        <v>11.22</v>
      </c>
      <c r="G57" s="1">
        <v>13531.32</v>
      </c>
      <c r="H57" s="1">
        <v>6849.09</v>
      </c>
      <c r="I57" s="2">
        <v>50.616500000000002</v>
      </c>
      <c r="J57" s="2">
        <f t="shared" si="0"/>
        <v>0.50616569558623992</v>
      </c>
    </row>
    <row r="58" spans="1:10" x14ac:dyDescent="0.3">
      <c r="A58" s="1">
        <v>3</v>
      </c>
      <c r="B58" s="1" t="s">
        <v>151</v>
      </c>
      <c r="C58" s="1" t="s">
        <v>143</v>
      </c>
      <c r="D58" s="1" t="s">
        <v>152</v>
      </c>
      <c r="E58" s="1">
        <v>153</v>
      </c>
      <c r="F58" s="1">
        <v>11.22</v>
      </c>
      <c r="G58" s="1">
        <v>1716.66</v>
      </c>
      <c r="H58" s="1">
        <v>134.11000000000001</v>
      </c>
      <c r="I58" s="2">
        <v>7.8121999999999998</v>
      </c>
      <c r="J58" s="2">
        <f t="shared" si="0"/>
        <v>7.8122633485955287E-2</v>
      </c>
    </row>
    <row r="59" spans="1:10" x14ac:dyDescent="0.3">
      <c r="A59" s="1">
        <v>3</v>
      </c>
      <c r="B59" s="1" t="s">
        <v>153</v>
      </c>
      <c r="C59" s="1" t="s">
        <v>56</v>
      </c>
      <c r="D59" s="1" t="s">
        <v>154</v>
      </c>
      <c r="E59" s="1">
        <v>2016</v>
      </c>
      <c r="F59" s="1">
        <v>1.74</v>
      </c>
      <c r="G59" s="1">
        <v>3507.84</v>
      </c>
      <c r="H59" s="1">
        <v>368.72</v>
      </c>
      <c r="I59" s="2">
        <v>10.5113</v>
      </c>
      <c r="J59" s="2">
        <f t="shared" si="0"/>
        <v>0.10511311804415253</v>
      </c>
    </row>
    <row r="60" spans="1:10" x14ac:dyDescent="0.3">
      <c r="A60" s="1">
        <v>3</v>
      </c>
      <c r="B60" s="1" t="s">
        <v>155</v>
      </c>
      <c r="C60" s="1" t="s">
        <v>56</v>
      </c>
      <c r="D60" s="1" t="s">
        <v>156</v>
      </c>
      <c r="E60" s="1">
        <v>8539</v>
      </c>
      <c r="F60" s="1">
        <v>1.98</v>
      </c>
      <c r="G60" s="1">
        <v>16907.22</v>
      </c>
      <c r="H60" s="1">
        <v>7365.87</v>
      </c>
      <c r="I60" s="2">
        <v>43.566400000000002</v>
      </c>
      <c r="J60" s="2">
        <f t="shared" si="0"/>
        <v>0.43566417187450091</v>
      </c>
    </row>
    <row r="61" spans="1:10" x14ac:dyDescent="0.3">
      <c r="A61" s="1">
        <v>3</v>
      </c>
      <c r="B61" s="1" t="s">
        <v>157</v>
      </c>
      <c r="C61" s="1" t="s">
        <v>56</v>
      </c>
      <c r="D61" s="1" t="s">
        <v>158</v>
      </c>
      <c r="E61" s="1">
        <v>29309</v>
      </c>
      <c r="F61" s="1">
        <v>1.89</v>
      </c>
      <c r="G61" s="1">
        <v>55394.01</v>
      </c>
      <c r="H61" s="1">
        <v>19001.900000000001</v>
      </c>
      <c r="I61" s="2">
        <v>34.303100000000001</v>
      </c>
      <c r="J61" s="2">
        <f t="shared" si="0"/>
        <v>0.34303167436334725</v>
      </c>
    </row>
    <row r="62" spans="1:10" x14ac:dyDescent="0.3">
      <c r="A62" s="1">
        <v>3</v>
      </c>
      <c r="B62" s="1" t="s">
        <v>159</v>
      </c>
      <c r="C62" s="1" t="s">
        <v>160</v>
      </c>
      <c r="D62" s="1" t="s">
        <v>161</v>
      </c>
      <c r="E62" s="1">
        <v>43</v>
      </c>
      <c r="F62" s="1">
        <v>12.75</v>
      </c>
      <c r="G62" s="1">
        <v>548.25</v>
      </c>
      <c r="H62" s="1">
        <v>1060.08</v>
      </c>
      <c r="I62" s="2">
        <v>193.357</v>
      </c>
      <c r="J62" s="2">
        <f t="shared" si="0"/>
        <v>1.9335704514363883</v>
      </c>
    </row>
    <row r="63" spans="1:10" x14ac:dyDescent="0.3">
      <c r="A63" s="1">
        <v>3</v>
      </c>
      <c r="B63" s="1" t="s">
        <v>162</v>
      </c>
      <c r="C63" s="1" t="s">
        <v>163</v>
      </c>
      <c r="D63" s="1" t="s">
        <v>164</v>
      </c>
      <c r="E63" s="1">
        <v>14923</v>
      </c>
      <c r="F63" s="1">
        <v>3.42</v>
      </c>
      <c r="G63" s="1">
        <v>51036.66</v>
      </c>
      <c r="H63" s="1">
        <v>20119.53</v>
      </c>
      <c r="I63" s="2">
        <v>39.421700000000001</v>
      </c>
      <c r="J63" s="2">
        <f t="shared" si="0"/>
        <v>0.39421721562500361</v>
      </c>
    </row>
    <row r="64" spans="1:10" x14ac:dyDescent="0.3">
      <c r="A64" s="1">
        <v>3</v>
      </c>
      <c r="B64" s="1" t="s">
        <v>165</v>
      </c>
      <c r="C64" s="1" t="s">
        <v>166</v>
      </c>
      <c r="D64" s="1" t="s">
        <v>167</v>
      </c>
      <c r="E64" s="1">
        <v>39267</v>
      </c>
      <c r="F64" s="1">
        <v>2.16</v>
      </c>
      <c r="G64" s="1">
        <v>84816.72</v>
      </c>
      <c r="H64" s="1">
        <v>11766.47</v>
      </c>
      <c r="I64" s="2">
        <v>13.8728</v>
      </c>
      <c r="J64" s="2">
        <f t="shared" si="0"/>
        <v>0.13872818944189305</v>
      </c>
    </row>
    <row r="65" spans="1:10" x14ac:dyDescent="0.3">
      <c r="A65" s="1">
        <v>3</v>
      </c>
      <c r="B65" s="1" t="s">
        <v>168</v>
      </c>
      <c r="C65" s="1" t="s">
        <v>79</v>
      </c>
      <c r="D65" s="1" t="s">
        <v>169</v>
      </c>
      <c r="E65" s="1">
        <v>6600</v>
      </c>
      <c r="F65" s="1">
        <v>3.61</v>
      </c>
      <c r="G65" s="1">
        <v>23826</v>
      </c>
      <c r="H65" s="1">
        <v>459.07</v>
      </c>
      <c r="I65" s="2">
        <v>1.9267000000000001</v>
      </c>
      <c r="J65" s="2">
        <f t="shared" si="0"/>
        <v>1.926760681608327E-2</v>
      </c>
    </row>
    <row r="66" spans="1:10" x14ac:dyDescent="0.3">
      <c r="A66" s="1">
        <v>3</v>
      </c>
      <c r="B66" s="1" t="s">
        <v>170</v>
      </c>
      <c r="C66" s="1" t="s">
        <v>171</v>
      </c>
      <c r="D66" s="1" t="s">
        <v>172</v>
      </c>
      <c r="E66" s="1">
        <v>3076</v>
      </c>
      <c r="F66" s="1">
        <v>2.14</v>
      </c>
      <c r="G66" s="1">
        <v>6582.64</v>
      </c>
      <c r="H66" s="1">
        <v>2075.92</v>
      </c>
      <c r="I66" s="2">
        <v>31.536200000000001</v>
      </c>
      <c r="J66" s="2">
        <f t="shared" ref="J66:J129" si="1">H66/G66</f>
        <v>0.31536283314901015</v>
      </c>
    </row>
    <row r="67" spans="1:10" x14ac:dyDescent="0.3">
      <c r="A67" s="1">
        <v>3</v>
      </c>
      <c r="B67" s="1" t="s">
        <v>173</v>
      </c>
      <c r="C67" s="1" t="s">
        <v>174</v>
      </c>
      <c r="D67" s="1" t="s">
        <v>175</v>
      </c>
      <c r="E67" s="1">
        <v>3130</v>
      </c>
      <c r="F67" s="1">
        <v>2.14</v>
      </c>
      <c r="G67" s="1">
        <v>6698.2</v>
      </c>
      <c r="H67" s="1">
        <v>427.45</v>
      </c>
      <c r="I67" s="2">
        <v>6.3815</v>
      </c>
      <c r="J67" s="2">
        <f t="shared" si="1"/>
        <v>6.3815651966199871E-2</v>
      </c>
    </row>
    <row r="68" spans="1:10" x14ac:dyDescent="0.3">
      <c r="A68" s="1">
        <v>3</v>
      </c>
      <c r="B68" s="1" t="s">
        <v>176</v>
      </c>
      <c r="C68" s="1" t="s">
        <v>177</v>
      </c>
      <c r="D68" s="1" t="s">
        <v>178</v>
      </c>
      <c r="E68" s="1">
        <v>3920</v>
      </c>
      <c r="F68" s="1">
        <v>2.48</v>
      </c>
      <c r="G68" s="1">
        <v>9721.6</v>
      </c>
      <c r="H68" s="1">
        <v>1601.64</v>
      </c>
      <c r="I68" s="2">
        <v>16.475000000000001</v>
      </c>
      <c r="J68" s="2">
        <f t="shared" si="1"/>
        <v>0.16475065832784727</v>
      </c>
    </row>
    <row r="69" spans="1:10" x14ac:dyDescent="0.3">
      <c r="A69" s="1">
        <v>3</v>
      </c>
      <c r="B69" s="1" t="s">
        <v>179</v>
      </c>
      <c r="C69" s="1" t="s">
        <v>180</v>
      </c>
      <c r="D69" s="1" t="s">
        <v>181</v>
      </c>
      <c r="E69" s="1">
        <v>3933</v>
      </c>
      <c r="F69" s="1">
        <v>2.48</v>
      </c>
      <c r="G69" s="1">
        <v>9753.84</v>
      </c>
      <c r="H69" s="1">
        <v>1450.84</v>
      </c>
      <c r="I69" s="2">
        <v>14.874499999999999</v>
      </c>
      <c r="J69" s="2">
        <f t="shared" si="1"/>
        <v>0.14874551971326164</v>
      </c>
    </row>
    <row r="70" spans="1:10" x14ac:dyDescent="0.3">
      <c r="A70" s="1">
        <v>3</v>
      </c>
      <c r="B70" s="1" t="s">
        <v>182</v>
      </c>
      <c r="C70" s="1" t="s">
        <v>183</v>
      </c>
      <c r="D70" s="1" t="s">
        <v>184</v>
      </c>
      <c r="E70" s="1">
        <v>448</v>
      </c>
      <c r="F70" s="1">
        <v>5.03</v>
      </c>
      <c r="G70" s="1">
        <v>2253.44</v>
      </c>
      <c r="H70" s="1">
        <v>140</v>
      </c>
      <c r="I70" s="2">
        <v>6.2126999999999999</v>
      </c>
      <c r="J70" s="2">
        <f t="shared" si="1"/>
        <v>6.2127236580516894E-2</v>
      </c>
    </row>
    <row r="71" spans="1:10" x14ac:dyDescent="0.3">
      <c r="A71" s="1">
        <v>3</v>
      </c>
      <c r="B71" s="1" t="s">
        <v>185</v>
      </c>
      <c r="C71" s="1" t="s">
        <v>186</v>
      </c>
      <c r="D71" s="1" t="s">
        <v>187</v>
      </c>
      <c r="E71" s="1">
        <v>829</v>
      </c>
      <c r="F71" s="1">
        <v>10.76</v>
      </c>
      <c r="G71" s="1">
        <v>8920.0400000000009</v>
      </c>
      <c r="H71" s="1">
        <v>636.21</v>
      </c>
      <c r="I71" s="2">
        <v>7.1322999999999999</v>
      </c>
      <c r="J71" s="2">
        <f t="shared" si="1"/>
        <v>7.1323671194299568E-2</v>
      </c>
    </row>
    <row r="72" spans="1:10" x14ac:dyDescent="0.3">
      <c r="A72" s="1">
        <v>3</v>
      </c>
      <c r="B72" s="1" t="s">
        <v>188</v>
      </c>
      <c r="C72" s="1" t="s">
        <v>189</v>
      </c>
      <c r="D72" s="1" t="s">
        <v>190</v>
      </c>
      <c r="E72" s="1">
        <v>2368</v>
      </c>
      <c r="F72" s="1">
        <v>9.34</v>
      </c>
      <c r="G72" s="1">
        <v>22117.119999999999</v>
      </c>
      <c r="H72" s="1">
        <v>2787.46</v>
      </c>
      <c r="I72" s="2">
        <v>12.6031</v>
      </c>
      <c r="J72" s="2">
        <f t="shared" si="1"/>
        <v>0.12603177990624459</v>
      </c>
    </row>
    <row r="73" spans="1:10" x14ac:dyDescent="0.3">
      <c r="A73" s="1">
        <v>3</v>
      </c>
      <c r="B73" s="1" t="s">
        <v>191</v>
      </c>
      <c r="C73" s="1" t="s">
        <v>192</v>
      </c>
      <c r="D73" s="1" t="s">
        <v>193</v>
      </c>
      <c r="E73" s="1">
        <v>605</v>
      </c>
      <c r="F73" s="1">
        <v>6.2</v>
      </c>
      <c r="G73" s="1">
        <v>3751</v>
      </c>
      <c r="H73" s="1">
        <v>1723.1</v>
      </c>
      <c r="I73" s="2">
        <v>45.936999999999998</v>
      </c>
      <c r="J73" s="2">
        <f t="shared" si="1"/>
        <v>0.45937083444414822</v>
      </c>
    </row>
    <row r="74" spans="1:10" x14ac:dyDescent="0.3">
      <c r="A74" s="1">
        <v>3</v>
      </c>
      <c r="B74" s="1" t="s">
        <v>194</v>
      </c>
      <c r="C74" s="1" t="s">
        <v>192</v>
      </c>
      <c r="D74" s="1" t="s">
        <v>195</v>
      </c>
      <c r="E74" s="1">
        <v>450</v>
      </c>
      <c r="F74" s="1">
        <v>17</v>
      </c>
      <c r="G74" s="1">
        <v>7650</v>
      </c>
      <c r="H74" s="1">
        <v>645.54999999999995</v>
      </c>
      <c r="I74" s="2">
        <v>8.4384999999999994</v>
      </c>
      <c r="J74" s="2">
        <f t="shared" si="1"/>
        <v>8.4385620915032669E-2</v>
      </c>
    </row>
    <row r="75" spans="1:10" x14ac:dyDescent="0.3">
      <c r="A75" s="1">
        <v>3</v>
      </c>
      <c r="B75" s="1" t="s">
        <v>196</v>
      </c>
      <c r="C75" s="1" t="s">
        <v>197</v>
      </c>
      <c r="D75" s="1" t="s">
        <v>198</v>
      </c>
      <c r="E75" s="1">
        <v>866</v>
      </c>
      <c r="F75" s="1">
        <v>23.14</v>
      </c>
      <c r="G75" s="1">
        <v>20039.240000000002</v>
      </c>
      <c r="H75" s="1">
        <v>2397.6</v>
      </c>
      <c r="I75" s="2">
        <v>11.964499999999999</v>
      </c>
      <c r="J75" s="2">
        <f t="shared" si="1"/>
        <v>0.11964525600771285</v>
      </c>
    </row>
    <row r="76" spans="1:10" x14ac:dyDescent="0.3">
      <c r="A76" s="1">
        <v>3</v>
      </c>
      <c r="B76" s="1" t="s">
        <v>199</v>
      </c>
      <c r="C76" s="1" t="s">
        <v>200</v>
      </c>
      <c r="D76" s="1" t="s">
        <v>201</v>
      </c>
      <c r="E76" s="1">
        <v>760</v>
      </c>
      <c r="F76" s="1">
        <v>10.74</v>
      </c>
      <c r="G76" s="1">
        <v>8162.4</v>
      </c>
      <c r="H76" s="1">
        <v>783.84</v>
      </c>
      <c r="I76" s="2">
        <v>9.6029999999999998</v>
      </c>
      <c r="J76" s="2">
        <f t="shared" si="1"/>
        <v>9.60305792413996E-2</v>
      </c>
    </row>
    <row r="77" spans="1:10" x14ac:dyDescent="0.3">
      <c r="A77" s="1">
        <v>3</v>
      </c>
      <c r="B77" s="1" t="s">
        <v>202</v>
      </c>
      <c r="C77" s="1" t="s">
        <v>200</v>
      </c>
      <c r="D77" s="1" t="s">
        <v>203</v>
      </c>
      <c r="E77" s="1">
        <v>670</v>
      </c>
      <c r="F77" s="1">
        <v>12.16</v>
      </c>
      <c r="G77" s="1">
        <v>8147.2</v>
      </c>
      <c r="H77" s="1">
        <v>326.77999999999997</v>
      </c>
      <c r="I77" s="2">
        <v>4.0109000000000004</v>
      </c>
      <c r="J77" s="2">
        <f t="shared" si="1"/>
        <v>4.0109485467399841E-2</v>
      </c>
    </row>
    <row r="78" spans="1:10" x14ac:dyDescent="0.3">
      <c r="A78" s="1">
        <v>3</v>
      </c>
      <c r="B78" s="1" t="s">
        <v>204</v>
      </c>
      <c r="C78" s="1" t="s">
        <v>200</v>
      </c>
      <c r="D78" s="1" t="s">
        <v>205</v>
      </c>
      <c r="E78" s="1">
        <v>598</v>
      </c>
      <c r="F78" s="1">
        <v>0</v>
      </c>
      <c r="G78" s="1">
        <v>0</v>
      </c>
      <c r="H78" s="1">
        <v>110.17</v>
      </c>
      <c r="I78" s="2">
        <v>0</v>
      </c>
      <c r="J78" s="2" t="e">
        <f t="shared" si="1"/>
        <v>#DIV/0!</v>
      </c>
    </row>
    <row r="79" spans="1:10" x14ac:dyDescent="0.3">
      <c r="A79" s="1">
        <v>3</v>
      </c>
      <c r="B79" s="1" t="s">
        <v>206</v>
      </c>
      <c r="C79" s="1" t="s">
        <v>197</v>
      </c>
      <c r="D79" s="1" t="s">
        <v>207</v>
      </c>
      <c r="E79" s="1">
        <v>28</v>
      </c>
      <c r="F79" s="1">
        <v>23.14</v>
      </c>
      <c r="G79" s="1">
        <v>647.91999999999996</v>
      </c>
      <c r="H79" s="1">
        <v>199.48</v>
      </c>
      <c r="I79" s="2">
        <v>30.787700000000001</v>
      </c>
      <c r="J79" s="2">
        <f t="shared" si="1"/>
        <v>0.30787751574268429</v>
      </c>
    </row>
    <row r="80" spans="1:10" x14ac:dyDescent="0.3">
      <c r="A80" s="1">
        <v>5</v>
      </c>
      <c r="B80" s="1" t="s">
        <v>208</v>
      </c>
      <c r="C80" s="1" t="s">
        <v>209</v>
      </c>
      <c r="D80" s="1" t="s">
        <v>210</v>
      </c>
      <c r="E80" s="1">
        <v>1572</v>
      </c>
      <c r="F80" s="1">
        <v>23.98</v>
      </c>
      <c r="G80" s="1">
        <v>37696.559999999998</v>
      </c>
      <c r="H80" s="1">
        <v>6196.36</v>
      </c>
      <c r="I80" s="2">
        <v>16.4374</v>
      </c>
      <c r="J80" s="2">
        <f t="shared" si="1"/>
        <v>0.16437468034218508</v>
      </c>
    </row>
    <row r="81" spans="1:10" x14ac:dyDescent="0.3">
      <c r="A81" s="1">
        <v>5</v>
      </c>
      <c r="B81" s="1" t="s">
        <v>211</v>
      </c>
      <c r="C81" s="1" t="s">
        <v>212</v>
      </c>
      <c r="D81" s="1" t="s">
        <v>213</v>
      </c>
      <c r="E81" s="1">
        <v>2118</v>
      </c>
      <c r="F81" s="1">
        <v>2.0299999999999998</v>
      </c>
      <c r="G81" s="1">
        <v>4299.54</v>
      </c>
      <c r="H81" s="1">
        <v>5673.57</v>
      </c>
      <c r="I81" s="2">
        <v>131.95760000000001</v>
      </c>
      <c r="J81" s="2">
        <f t="shared" si="1"/>
        <v>1.3195760476702159</v>
      </c>
    </row>
    <row r="82" spans="1:10" x14ac:dyDescent="0.3">
      <c r="A82" s="1">
        <v>5</v>
      </c>
      <c r="B82" s="1">
        <v>20965285</v>
      </c>
      <c r="C82" s="1" t="s">
        <v>214</v>
      </c>
      <c r="D82" s="1" t="s">
        <v>215</v>
      </c>
      <c r="E82" s="1">
        <v>1801</v>
      </c>
      <c r="F82" s="1">
        <v>3.95</v>
      </c>
      <c r="G82" s="1">
        <v>7113.95</v>
      </c>
      <c r="H82" s="1">
        <v>149.80000000000001</v>
      </c>
      <c r="I82" s="2">
        <v>2.1057000000000001</v>
      </c>
      <c r="J82" s="2">
        <f t="shared" si="1"/>
        <v>2.1057218563526596E-2</v>
      </c>
    </row>
    <row r="83" spans="1:10" x14ac:dyDescent="0.3">
      <c r="A83" s="1">
        <v>5</v>
      </c>
      <c r="B83" s="1">
        <v>20965286</v>
      </c>
      <c r="C83" s="1" t="s">
        <v>216</v>
      </c>
      <c r="D83" s="1" t="s">
        <v>217</v>
      </c>
      <c r="E83" s="1">
        <v>1863</v>
      </c>
      <c r="F83" s="1">
        <v>3.95</v>
      </c>
      <c r="G83" s="1">
        <v>7358.85</v>
      </c>
      <c r="H83" s="1">
        <v>2576.44</v>
      </c>
      <c r="I83" s="2">
        <v>35.011400000000002</v>
      </c>
      <c r="J83" s="2">
        <f t="shared" si="1"/>
        <v>0.35011448799744527</v>
      </c>
    </row>
    <row r="84" spans="1:10" x14ac:dyDescent="0.3">
      <c r="A84" s="1">
        <v>5</v>
      </c>
      <c r="B84" s="1">
        <v>20966801</v>
      </c>
      <c r="C84" s="1" t="s">
        <v>218</v>
      </c>
      <c r="D84" s="1" t="s">
        <v>219</v>
      </c>
      <c r="E84" s="1">
        <v>1758</v>
      </c>
      <c r="F84" s="1">
        <v>5.9</v>
      </c>
      <c r="G84" s="1">
        <v>10372.200000000001</v>
      </c>
      <c r="H84" s="1">
        <v>165.24</v>
      </c>
      <c r="I84" s="2">
        <v>1.5931</v>
      </c>
      <c r="J84" s="2">
        <f t="shared" si="1"/>
        <v>1.5931046451090416E-2</v>
      </c>
    </row>
    <row r="85" spans="1:10" x14ac:dyDescent="0.3">
      <c r="A85" s="1">
        <v>5</v>
      </c>
      <c r="B85" s="1">
        <v>20966802</v>
      </c>
      <c r="C85" s="1" t="s">
        <v>220</v>
      </c>
      <c r="D85" s="1" t="s">
        <v>221</v>
      </c>
      <c r="E85" s="1">
        <v>1755</v>
      </c>
      <c r="F85" s="1">
        <v>5.9</v>
      </c>
      <c r="G85" s="1">
        <v>10354.5</v>
      </c>
      <c r="H85" s="1">
        <v>22.94</v>
      </c>
      <c r="I85" s="2">
        <v>0.2215</v>
      </c>
      <c r="J85" s="2">
        <f t="shared" si="1"/>
        <v>2.2154618764788259E-3</v>
      </c>
    </row>
    <row r="86" spans="1:10" x14ac:dyDescent="0.3">
      <c r="A86" s="1">
        <v>5</v>
      </c>
      <c r="B86" s="1" t="s">
        <v>222</v>
      </c>
      <c r="C86" s="1" t="s">
        <v>212</v>
      </c>
      <c r="D86" s="1" t="s">
        <v>223</v>
      </c>
      <c r="E86" s="1">
        <v>16510</v>
      </c>
      <c r="F86" s="1">
        <v>3.23</v>
      </c>
      <c r="G86" s="1">
        <v>53327.3</v>
      </c>
      <c r="H86" s="1">
        <v>5975.14</v>
      </c>
      <c r="I86" s="2">
        <v>11.204599999999999</v>
      </c>
      <c r="J86" s="2">
        <f t="shared" si="1"/>
        <v>0.11204655026599884</v>
      </c>
    </row>
    <row r="87" spans="1:10" x14ac:dyDescent="0.3">
      <c r="A87" s="1">
        <v>5</v>
      </c>
      <c r="B87" s="1" t="s">
        <v>224</v>
      </c>
      <c r="C87" s="1" t="s">
        <v>225</v>
      </c>
      <c r="D87" s="1" t="s">
        <v>226</v>
      </c>
      <c r="E87" s="1">
        <v>123</v>
      </c>
      <c r="F87" s="1">
        <v>15.9</v>
      </c>
      <c r="G87" s="1">
        <v>1955.7</v>
      </c>
      <c r="H87" s="1">
        <v>57</v>
      </c>
      <c r="I87" s="2">
        <v>2.9144999999999999</v>
      </c>
      <c r="J87" s="2">
        <f t="shared" si="1"/>
        <v>2.9145574474612669E-2</v>
      </c>
    </row>
    <row r="88" spans="1:10" x14ac:dyDescent="0.3">
      <c r="A88" s="1">
        <v>5</v>
      </c>
      <c r="B88" s="1" t="s">
        <v>227</v>
      </c>
      <c r="C88" s="1" t="s">
        <v>228</v>
      </c>
      <c r="D88" s="1" t="s">
        <v>229</v>
      </c>
      <c r="E88" s="1">
        <v>121</v>
      </c>
      <c r="F88" s="1">
        <v>18.170000000000002</v>
      </c>
      <c r="G88" s="1">
        <v>2198.5700000000002</v>
      </c>
      <c r="H88" s="1">
        <v>10.6</v>
      </c>
      <c r="I88" s="2">
        <v>0.48209999999999997</v>
      </c>
      <c r="J88" s="2">
        <f t="shared" si="1"/>
        <v>4.8213156733695082E-3</v>
      </c>
    </row>
    <row r="89" spans="1:10" x14ac:dyDescent="0.3">
      <c r="A89" s="1">
        <v>5</v>
      </c>
      <c r="B89" s="1" t="s">
        <v>230</v>
      </c>
      <c r="C89" s="1" t="s">
        <v>231</v>
      </c>
      <c r="D89" s="1" t="s">
        <v>232</v>
      </c>
      <c r="E89" s="1">
        <v>155</v>
      </c>
      <c r="F89" s="1">
        <v>18.170000000000002</v>
      </c>
      <c r="G89" s="1">
        <v>2816.35</v>
      </c>
      <c r="H89" s="1">
        <v>544.29999999999995</v>
      </c>
      <c r="I89" s="2">
        <v>19.3264</v>
      </c>
      <c r="J89" s="2">
        <f t="shared" si="1"/>
        <v>0.19326433149288971</v>
      </c>
    </row>
    <row r="90" spans="1:10" x14ac:dyDescent="0.3">
      <c r="A90" s="1">
        <v>5</v>
      </c>
      <c r="B90" s="1" t="s">
        <v>233</v>
      </c>
      <c r="C90" s="1" t="s">
        <v>234</v>
      </c>
      <c r="D90" s="1" t="s">
        <v>235</v>
      </c>
      <c r="E90" s="1">
        <v>38868</v>
      </c>
      <c r="F90" s="1">
        <v>2.62</v>
      </c>
      <c r="G90" s="1">
        <v>101834.16</v>
      </c>
      <c r="H90" s="1">
        <v>8180.28</v>
      </c>
      <c r="I90" s="2">
        <v>8.0328999999999997</v>
      </c>
      <c r="J90" s="2">
        <f t="shared" si="1"/>
        <v>8.0329429731634247E-2</v>
      </c>
    </row>
    <row r="91" spans="1:10" x14ac:dyDescent="0.3">
      <c r="A91" s="1">
        <v>5</v>
      </c>
      <c r="B91" s="1" t="s">
        <v>236</v>
      </c>
      <c r="C91" s="1" t="s">
        <v>234</v>
      </c>
      <c r="D91" s="1" t="s">
        <v>237</v>
      </c>
      <c r="E91" s="1">
        <v>3750</v>
      </c>
      <c r="F91" s="1">
        <v>2.9</v>
      </c>
      <c r="G91" s="1">
        <v>10875</v>
      </c>
      <c r="H91" s="1">
        <v>243.5</v>
      </c>
      <c r="I91" s="2">
        <v>2.2389999999999999</v>
      </c>
      <c r="J91" s="2">
        <f t="shared" si="1"/>
        <v>2.2390804597701149E-2</v>
      </c>
    </row>
    <row r="92" spans="1:10" x14ac:dyDescent="0.3">
      <c r="A92" s="1">
        <v>5</v>
      </c>
      <c r="B92" s="1" t="s">
        <v>238</v>
      </c>
      <c r="C92" s="1" t="s">
        <v>239</v>
      </c>
      <c r="D92" s="1" t="s">
        <v>240</v>
      </c>
      <c r="E92" s="1">
        <v>1346</v>
      </c>
      <c r="F92" s="1">
        <v>9.26</v>
      </c>
      <c r="G92" s="1">
        <v>12463.96</v>
      </c>
      <c r="H92" s="1">
        <v>2838.98</v>
      </c>
      <c r="I92" s="2">
        <v>22.7775</v>
      </c>
      <c r="J92" s="2">
        <f t="shared" si="1"/>
        <v>0.227775121229529</v>
      </c>
    </row>
    <row r="93" spans="1:10" x14ac:dyDescent="0.3">
      <c r="A93" s="1">
        <v>5</v>
      </c>
      <c r="B93" s="1" t="s">
        <v>241</v>
      </c>
      <c r="C93" s="1" t="s">
        <v>197</v>
      </c>
      <c r="D93" s="1" t="s">
        <v>242</v>
      </c>
      <c r="E93" s="1">
        <v>5782</v>
      </c>
      <c r="F93" s="1">
        <v>6.56</v>
      </c>
      <c r="G93" s="1">
        <v>37929.919999999998</v>
      </c>
      <c r="H93" s="1">
        <v>114.08</v>
      </c>
      <c r="I93" s="2">
        <v>0.30070000000000002</v>
      </c>
      <c r="J93" s="2">
        <f t="shared" si="1"/>
        <v>3.0076520066480501E-3</v>
      </c>
    </row>
    <row r="94" spans="1:10" x14ac:dyDescent="0.3">
      <c r="A94" s="1">
        <v>5</v>
      </c>
      <c r="B94" s="1" t="s">
        <v>243</v>
      </c>
      <c r="C94" s="1" t="s">
        <v>197</v>
      </c>
      <c r="D94" s="1" t="s">
        <v>244</v>
      </c>
      <c r="E94" s="1">
        <v>57381</v>
      </c>
      <c r="F94" s="1">
        <v>4.5</v>
      </c>
      <c r="G94" s="1">
        <v>258214.5</v>
      </c>
      <c r="H94" s="1">
        <v>3375.02</v>
      </c>
      <c r="I94" s="2">
        <v>1.3069999999999999</v>
      </c>
      <c r="J94" s="2">
        <f t="shared" si="1"/>
        <v>1.3070606027159591E-2</v>
      </c>
    </row>
    <row r="95" spans="1:10" x14ac:dyDescent="0.3">
      <c r="A95" s="1">
        <v>5</v>
      </c>
      <c r="B95" s="1" t="s">
        <v>245</v>
      </c>
      <c r="C95" s="1" t="s">
        <v>197</v>
      </c>
      <c r="D95" s="1" t="s">
        <v>246</v>
      </c>
      <c r="E95" s="1">
        <v>6852</v>
      </c>
      <c r="F95" s="1">
        <v>5.5</v>
      </c>
      <c r="G95" s="1">
        <v>37686</v>
      </c>
      <c r="H95" s="1">
        <v>515.38</v>
      </c>
      <c r="I95" s="2">
        <v>1.3674999999999999</v>
      </c>
      <c r="J95" s="2">
        <f t="shared" si="1"/>
        <v>1.3675635514514674E-2</v>
      </c>
    </row>
    <row r="96" spans="1:10" x14ac:dyDescent="0.3">
      <c r="A96" s="1">
        <v>5</v>
      </c>
      <c r="B96" s="1" t="s">
        <v>247</v>
      </c>
      <c r="C96" s="1" t="s">
        <v>248</v>
      </c>
      <c r="D96" s="1" t="s">
        <v>249</v>
      </c>
      <c r="E96" s="1">
        <v>2170</v>
      </c>
      <c r="F96" s="1">
        <v>10.199999999999999</v>
      </c>
      <c r="G96" s="1">
        <v>22134</v>
      </c>
      <c r="H96" s="1">
        <v>1278.92</v>
      </c>
      <c r="I96" s="2">
        <v>5.7779999999999996</v>
      </c>
      <c r="J96" s="2">
        <f t="shared" si="1"/>
        <v>5.7780789735248944E-2</v>
      </c>
    </row>
    <row r="97" spans="1:10" x14ac:dyDescent="0.3">
      <c r="A97" s="1">
        <v>5</v>
      </c>
      <c r="B97" s="1" t="s">
        <v>250</v>
      </c>
      <c r="C97" s="1" t="s">
        <v>251</v>
      </c>
      <c r="D97" s="1" t="s">
        <v>252</v>
      </c>
      <c r="E97" s="1">
        <v>2327</v>
      </c>
      <c r="F97" s="1">
        <v>11.37</v>
      </c>
      <c r="G97" s="1">
        <v>26457.99</v>
      </c>
      <c r="H97" s="1">
        <v>275.55</v>
      </c>
      <c r="I97" s="2">
        <v>1.0414000000000001</v>
      </c>
      <c r="J97" s="2">
        <f t="shared" si="1"/>
        <v>1.0414623333064983E-2</v>
      </c>
    </row>
    <row r="98" spans="1:10" x14ac:dyDescent="0.3">
      <c r="A98" s="1">
        <v>5</v>
      </c>
      <c r="B98" s="1" t="s">
        <v>253</v>
      </c>
      <c r="C98" s="1" t="s">
        <v>254</v>
      </c>
      <c r="D98" s="1" t="s">
        <v>255</v>
      </c>
      <c r="E98" s="1">
        <v>2320</v>
      </c>
      <c r="F98" s="1">
        <v>10.220000000000001</v>
      </c>
      <c r="G98" s="1">
        <v>23710.400000000001</v>
      </c>
      <c r="H98" s="1">
        <v>498.24</v>
      </c>
      <c r="I98" s="2">
        <v>2.1013000000000002</v>
      </c>
      <c r="J98" s="2">
        <f t="shared" si="1"/>
        <v>2.1013563668263714E-2</v>
      </c>
    </row>
    <row r="99" spans="1:10" x14ac:dyDescent="0.3">
      <c r="A99" s="1">
        <v>6</v>
      </c>
      <c r="B99" s="1" t="s">
        <v>256</v>
      </c>
      <c r="C99" s="1" t="s">
        <v>257</v>
      </c>
      <c r="D99" s="1" t="s">
        <v>258</v>
      </c>
      <c r="E99" s="1">
        <v>15830</v>
      </c>
      <c r="F99" s="1">
        <v>3.44</v>
      </c>
      <c r="G99" s="1">
        <v>54455.199999999997</v>
      </c>
      <c r="H99" s="1">
        <v>2929.68</v>
      </c>
      <c r="I99" s="2">
        <v>5.3799000000000001</v>
      </c>
      <c r="J99" s="2">
        <f t="shared" si="1"/>
        <v>5.3799820770100926E-2</v>
      </c>
    </row>
    <row r="100" spans="1:10" x14ac:dyDescent="0.3">
      <c r="A100" s="1">
        <v>6</v>
      </c>
      <c r="B100" s="1">
        <v>10013354</v>
      </c>
      <c r="C100" s="1" t="s">
        <v>259</v>
      </c>
      <c r="D100" s="1" t="s">
        <v>260</v>
      </c>
      <c r="E100" s="1">
        <v>76400</v>
      </c>
      <c r="F100" s="1">
        <v>2.2200000000000002</v>
      </c>
      <c r="G100" s="1">
        <v>169608</v>
      </c>
      <c r="H100" s="1">
        <v>2679.05</v>
      </c>
      <c r="I100" s="2">
        <v>1.5794999999999999</v>
      </c>
      <c r="J100" s="2">
        <f t="shared" si="1"/>
        <v>1.5795540304702611E-2</v>
      </c>
    </row>
    <row r="101" spans="1:10" x14ac:dyDescent="0.3">
      <c r="A101" s="1">
        <v>6</v>
      </c>
      <c r="B101" s="1" t="s">
        <v>261</v>
      </c>
      <c r="C101" s="1" t="s">
        <v>262</v>
      </c>
      <c r="D101" s="1" t="s">
        <v>263</v>
      </c>
      <c r="E101" s="1">
        <v>75149</v>
      </c>
      <c r="F101" s="1">
        <v>7.76</v>
      </c>
      <c r="G101" s="1">
        <v>583156.24</v>
      </c>
      <c r="H101" s="1">
        <v>79784.850000000006</v>
      </c>
      <c r="I101" s="2">
        <v>13.6815</v>
      </c>
      <c r="J101" s="2">
        <f t="shared" si="1"/>
        <v>0.13681556421311725</v>
      </c>
    </row>
    <row r="102" spans="1:10" x14ac:dyDescent="0.3">
      <c r="A102" s="1">
        <v>6</v>
      </c>
      <c r="B102" s="1">
        <v>10013356</v>
      </c>
      <c r="C102" s="1" t="s">
        <v>264</v>
      </c>
      <c r="D102" s="1" t="s">
        <v>265</v>
      </c>
      <c r="E102" s="1">
        <v>11454</v>
      </c>
      <c r="F102" s="1">
        <v>2.52</v>
      </c>
      <c r="G102" s="1">
        <v>28864.080000000002</v>
      </c>
      <c r="H102" s="1">
        <v>627.91999999999996</v>
      </c>
      <c r="I102" s="2">
        <v>2.1753999999999998</v>
      </c>
      <c r="J102" s="2">
        <f t="shared" si="1"/>
        <v>2.1754374294971464E-2</v>
      </c>
    </row>
    <row r="103" spans="1:10" x14ac:dyDescent="0.3">
      <c r="A103" s="1">
        <v>6</v>
      </c>
      <c r="B103" s="1" t="s">
        <v>266</v>
      </c>
      <c r="C103" s="1" t="s">
        <v>267</v>
      </c>
      <c r="D103" s="1" t="s">
        <v>268</v>
      </c>
      <c r="E103" s="1">
        <v>11538</v>
      </c>
      <c r="F103" s="1">
        <v>8.83</v>
      </c>
      <c r="G103" s="1">
        <v>101880.54</v>
      </c>
      <c r="H103" s="1">
        <v>12300.1</v>
      </c>
      <c r="I103" s="2">
        <v>12.073</v>
      </c>
      <c r="J103" s="2">
        <f t="shared" si="1"/>
        <v>0.12073061253895985</v>
      </c>
    </row>
    <row r="104" spans="1:10" x14ac:dyDescent="0.3">
      <c r="A104" s="1">
        <v>6</v>
      </c>
      <c r="B104" s="1">
        <v>10013358</v>
      </c>
      <c r="C104" s="1" t="s">
        <v>264</v>
      </c>
      <c r="D104" s="1" t="s">
        <v>269</v>
      </c>
      <c r="E104" s="1">
        <v>11779</v>
      </c>
      <c r="F104" s="1">
        <v>2.52</v>
      </c>
      <c r="G104" s="1">
        <v>29683.08</v>
      </c>
      <c r="H104" s="1">
        <v>100.16</v>
      </c>
      <c r="I104" s="2">
        <v>0.33739999999999998</v>
      </c>
      <c r="J104" s="2">
        <f t="shared" si="1"/>
        <v>3.3743129082291997E-3</v>
      </c>
    </row>
    <row r="105" spans="1:10" x14ac:dyDescent="0.3">
      <c r="A105" s="1">
        <v>6</v>
      </c>
      <c r="B105" s="1" t="s">
        <v>270</v>
      </c>
      <c r="C105" s="1" t="s">
        <v>267</v>
      </c>
      <c r="D105" s="1" t="s">
        <v>271</v>
      </c>
      <c r="E105" s="1">
        <v>11903</v>
      </c>
      <c r="F105" s="1">
        <v>8.83</v>
      </c>
      <c r="G105" s="1">
        <v>105103.49</v>
      </c>
      <c r="H105" s="1">
        <v>5448.02</v>
      </c>
      <c r="I105" s="2">
        <v>5.1833999999999998</v>
      </c>
      <c r="J105" s="2">
        <f t="shared" si="1"/>
        <v>5.1834815380535894E-2</v>
      </c>
    </row>
    <row r="106" spans="1:10" x14ac:dyDescent="0.3">
      <c r="A106" s="1">
        <v>6</v>
      </c>
      <c r="B106" s="1">
        <v>10037973</v>
      </c>
      <c r="C106" s="1" t="s">
        <v>259</v>
      </c>
      <c r="D106" s="1" t="s">
        <v>272</v>
      </c>
      <c r="E106" s="1">
        <v>73926</v>
      </c>
      <c r="F106" s="1">
        <v>2.2200000000000002</v>
      </c>
      <c r="G106" s="1">
        <v>164115.72</v>
      </c>
      <c r="H106" s="1">
        <v>366.08</v>
      </c>
      <c r="I106" s="2">
        <v>0.223</v>
      </c>
      <c r="J106" s="2">
        <f t="shared" si="1"/>
        <v>2.2306211738887657E-3</v>
      </c>
    </row>
    <row r="107" spans="1:10" x14ac:dyDescent="0.3">
      <c r="A107" s="1">
        <v>6</v>
      </c>
      <c r="B107" s="1" t="s">
        <v>273</v>
      </c>
      <c r="C107" s="1" t="s">
        <v>262</v>
      </c>
      <c r="D107" s="1" t="s">
        <v>274</v>
      </c>
      <c r="E107" s="1">
        <v>76128</v>
      </c>
      <c r="F107" s="1">
        <v>7.76</v>
      </c>
      <c r="G107" s="1">
        <v>590753.28000000003</v>
      </c>
      <c r="H107" s="1">
        <v>19649.689999999999</v>
      </c>
      <c r="I107" s="2">
        <v>3.3262</v>
      </c>
      <c r="J107" s="2">
        <f t="shared" si="1"/>
        <v>3.3262092086903013E-2</v>
      </c>
    </row>
    <row r="108" spans="1:10" x14ac:dyDescent="0.3">
      <c r="A108" s="1">
        <v>6</v>
      </c>
      <c r="B108" s="1" t="s">
        <v>275</v>
      </c>
      <c r="C108" s="1" t="s">
        <v>212</v>
      </c>
      <c r="D108" s="1" t="s">
        <v>276</v>
      </c>
      <c r="E108" s="1">
        <v>1281</v>
      </c>
      <c r="F108" s="1">
        <v>70.25</v>
      </c>
      <c r="G108" s="1">
        <v>89990.25</v>
      </c>
      <c r="H108" s="1">
        <v>22796.54</v>
      </c>
      <c r="I108" s="2">
        <v>25.3322</v>
      </c>
      <c r="J108" s="2">
        <f t="shared" si="1"/>
        <v>0.25332233214153754</v>
      </c>
    </row>
    <row r="109" spans="1:10" x14ac:dyDescent="0.3">
      <c r="A109" s="1">
        <v>6</v>
      </c>
      <c r="B109" s="1" t="s">
        <v>277</v>
      </c>
      <c r="C109" s="1" t="s">
        <v>278</v>
      </c>
      <c r="D109" s="1" t="s">
        <v>279</v>
      </c>
      <c r="E109" s="1">
        <v>6317</v>
      </c>
      <c r="F109" s="1">
        <v>3.57</v>
      </c>
      <c r="G109" s="1">
        <v>22551.69</v>
      </c>
      <c r="H109" s="1">
        <v>6325.02</v>
      </c>
      <c r="I109" s="2">
        <v>28.046700000000001</v>
      </c>
      <c r="J109" s="2">
        <f t="shared" si="1"/>
        <v>0.28046767226757729</v>
      </c>
    </row>
    <row r="110" spans="1:10" x14ac:dyDescent="0.3">
      <c r="A110" s="1">
        <v>6</v>
      </c>
      <c r="B110" s="1">
        <v>2004915</v>
      </c>
      <c r="C110" s="1" t="s">
        <v>280</v>
      </c>
      <c r="D110" s="1" t="s">
        <v>281</v>
      </c>
      <c r="E110" s="1">
        <v>6</v>
      </c>
      <c r="F110" s="1">
        <v>3.22</v>
      </c>
      <c r="G110" s="1">
        <v>19.32</v>
      </c>
      <c r="H110" s="1">
        <v>33.56</v>
      </c>
      <c r="I110" s="2">
        <v>173.70599999999999</v>
      </c>
      <c r="J110" s="2">
        <f t="shared" si="1"/>
        <v>1.7370600414078676</v>
      </c>
    </row>
    <row r="111" spans="1:10" x14ac:dyDescent="0.3">
      <c r="A111" s="1">
        <v>6</v>
      </c>
      <c r="B111" s="1" t="s">
        <v>282</v>
      </c>
      <c r="C111" s="1" t="s">
        <v>283</v>
      </c>
      <c r="D111" s="1" t="s">
        <v>284</v>
      </c>
      <c r="E111" s="1">
        <v>56</v>
      </c>
      <c r="F111" s="1">
        <v>7.51</v>
      </c>
      <c r="G111" s="1">
        <v>420.56</v>
      </c>
      <c r="H111" s="1">
        <v>826.55</v>
      </c>
      <c r="I111" s="2">
        <v>196.53550000000001</v>
      </c>
      <c r="J111" s="2">
        <f t="shared" si="1"/>
        <v>1.9653557161879398</v>
      </c>
    </row>
    <row r="112" spans="1:10" x14ac:dyDescent="0.3">
      <c r="A112" s="1">
        <v>6</v>
      </c>
      <c r="B112" s="1" t="s">
        <v>285</v>
      </c>
      <c r="C112" s="1" t="s">
        <v>283</v>
      </c>
      <c r="D112" s="1" t="s">
        <v>286</v>
      </c>
      <c r="E112" s="1">
        <v>56</v>
      </c>
      <c r="F112" s="1">
        <v>7.51</v>
      </c>
      <c r="G112" s="1">
        <v>420.56</v>
      </c>
      <c r="H112" s="1">
        <v>157.6</v>
      </c>
      <c r="I112" s="2">
        <v>37.473799999999997</v>
      </c>
      <c r="J112" s="2">
        <f t="shared" si="1"/>
        <v>0.37473844397945594</v>
      </c>
    </row>
    <row r="113" spans="1:10" x14ac:dyDescent="0.3">
      <c r="A113" s="1">
        <v>6</v>
      </c>
      <c r="B113" s="1">
        <v>2015683</v>
      </c>
      <c r="C113" s="1" t="s">
        <v>287</v>
      </c>
      <c r="D113" s="1" t="s">
        <v>288</v>
      </c>
      <c r="E113" s="1">
        <v>99</v>
      </c>
      <c r="F113" s="1">
        <v>3.22</v>
      </c>
      <c r="G113" s="1">
        <v>318.77999999999997</v>
      </c>
      <c r="H113" s="1">
        <v>0</v>
      </c>
      <c r="I113" s="2">
        <v>0</v>
      </c>
      <c r="J113" s="2">
        <f t="shared" si="1"/>
        <v>0</v>
      </c>
    </row>
    <row r="114" spans="1:10" x14ac:dyDescent="0.3">
      <c r="A114" s="1">
        <v>6</v>
      </c>
      <c r="B114" s="1" t="s">
        <v>289</v>
      </c>
      <c r="C114" s="1" t="s">
        <v>290</v>
      </c>
      <c r="D114" s="1" t="s">
        <v>291</v>
      </c>
      <c r="E114" s="1">
        <v>103</v>
      </c>
      <c r="F114" s="1">
        <v>7.51</v>
      </c>
      <c r="G114" s="1">
        <v>773.53</v>
      </c>
      <c r="H114" s="1">
        <v>361.91</v>
      </c>
      <c r="I114" s="2">
        <v>46.786799999999999</v>
      </c>
      <c r="J114" s="2">
        <f t="shared" si="1"/>
        <v>0.4678680852714181</v>
      </c>
    </row>
    <row r="115" spans="1:10" x14ac:dyDescent="0.3">
      <c r="A115" s="1">
        <v>6</v>
      </c>
      <c r="B115" s="1" t="s">
        <v>292</v>
      </c>
      <c r="C115" s="1" t="s">
        <v>212</v>
      </c>
      <c r="D115" s="1" t="s">
        <v>293</v>
      </c>
      <c r="E115" s="1">
        <v>153</v>
      </c>
      <c r="F115" s="1">
        <v>37.049999999999997</v>
      </c>
      <c r="G115" s="1">
        <v>5668.65</v>
      </c>
      <c r="H115" s="1">
        <v>997.76</v>
      </c>
      <c r="I115" s="2">
        <v>17.601299999999998</v>
      </c>
      <c r="J115" s="2">
        <f t="shared" si="1"/>
        <v>0.17601368932638284</v>
      </c>
    </row>
    <row r="116" spans="1:10" x14ac:dyDescent="0.3">
      <c r="A116" s="1">
        <v>6</v>
      </c>
      <c r="B116" s="1" t="s">
        <v>294</v>
      </c>
      <c r="C116" s="1" t="s">
        <v>212</v>
      </c>
      <c r="D116" s="1" t="s">
        <v>295</v>
      </c>
      <c r="E116" s="1">
        <v>1152</v>
      </c>
      <c r="F116" s="1">
        <v>40.36</v>
      </c>
      <c r="G116" s="1">
        <v>46494.720000000001</v>
      </c>
      <c r="H116" s="1">
        <v>8425.09</v>
      </c>
      <c r="I116" s="2">
        <v>18.1205</v>
      </c>
      <c r="J116" s="2">
        <f t="shared" si="1"/>
        <v>0.18120530675311089</v>
      </c>
    </row>
    <row r="117" spans="1:10" x14ac:dyDescent="0.3">
      <c r="A117" s="1">
        <v>6</v>
      </c>
      <c r="B117" s="1" t="s">
        <v>296</v>
      </c>
      <c r="C117" s="1" t="s">
        <v>278</v>
      </c>
      <c r="D117" s="1" t="s">
        <v>297</v>
      </c>
      <c r="E117" s="1">
        <v>1723</v>
      </c>
      <c r="F117" s="1">
        <v>3.45</v>
      </c>
      <c r="G117" s="1">
        <v>5944.35</v>
      </c>
      <c r="H117" s="1">
        <v>659.23</v>
      </c>
      <c r="I117" s="2">
        <v>11.09</v>
      </c>
      <c r="J117" s="2">
        <f t="shared" si="1"/>
        <v>0.11090026663975035</v>
      </c>
    </row>
    <row r="118" spans="1:10" x14ac:dyDescent="0.3">
      <c r="A118" s="1">
        <v>6</v>
      </c>
      <c r="B118" s="1">
        <v>2839930</v>
      </c>
      <c r="C118" s="1" t="s">
        <v>298</v>
      </c>
      <c r="D118" s="1" t="s">
        <v>299</v>
      </c>
      <c r="E118" s="1">
        <v>513</v>
      </c>
      <c r="F118" s="1">
        <v>6.59</v>
      </c>
      <c r="G118" s="1">
        <v>3380.67</v>
      </c>
      <c r="H118" s="1">
        <v>176.59</v>
      </c>
      <c r="I118" s="2">
        <v>5.2234999999999996</v>
      </c>
      <c r="J118" s="2">
        <f t="shared" si="1"/>
        <v>5.223520781383572E-2</v>
      </c>
    </row>
    <row r="119" spans="1:10" x14ac:dyDescent="0.3">
      <c r="A119" s="1">
        <v>6</v>
      </c>
      <c r="B119" s="1" t="s">
        <v>300</v>
      </c>
      <c r="C119" s="1" t="s">
        <v>301</v>
      </c>
      <c r="D119" s="1" t="s">
        <v>302</v>
      </c>
      <c r="E119" s="1">
        <v>525</v>
      </c>
      <c r="F119" s="1">
        <v>9.1</v>
      </c>
      <c r="G119" s="1">
        <v>4777.5</v>
      </c>
      <c r="H119" s="1">
        <v>733.65</v>
      </c>
      <c r="I119" s="2">
        <v>15.356299999999999</v>
      </c>
      <c r="J119" s="2">
        <f t="shared" si="1"/>
        <v>0.15356357927786499</v>
      </c>
    </row>
    <row r="120" spans="1:10" x14ac:dyDescent="0.3">
      <c r="A120" s="1">
        <v>6</v>
      </c>
      <c r="B120" s="1">
        <v>2843485</v>
      </c>
      <c r="C120" s="1" t="s">
        <v>298</v>
      </c>
      <c r="D120" s="1" t="s">
        <v>303</v>
      </c>
      <c r="E120" s="1">
        <v>204</v>
      </c>
      <c r="F120" s="1">
        <v>6.59</v>
      </c>
      <c r="G120" s="1">
        <v>1344.36</v>
      </c>
      <c r="H120" s="1">
        <v>5.88</v>
      </c>
      <c r="I120" s="2">
        <v>0.43730000000000002</v>
      </c>
      <c r="J120" s="2">
        <f t="shared" si="1"/>
        <v>4.3738284388110333E-3</v>
      </c>
    </row>
    <row r="121" spans="1:10" x14ac:dyDescent="0.3">
      <c r="A121" s="1">
        <v>6</v>
      </c>
      <c r="B121" s="1" t="s">
        <v>304</v>
      </c>
      <c r="C121" s="1" t="s">
        <v>301</v>
      </c>
      <c r="D121" s="1" t="s">
        <v>305</v>
      </c>
      <c r="E121" s="1">
        <v>207</v>
      </c>
      <c r="F121" s="1">
        <v>9.1</v>
      </c>
      <c r="G121" s="1">
        <v>1883.7</v>
      </c>
      <c r="H121" s="1">
        <v>486.72</v>
      </c>
      <c r="I121" s="2">
        <v>25.8385</v>
      </c>
      <c r="J121" s="2">
        <f t="shared" si="1"/>
        <v>0.25838509316770186</v>
      </c>
    </row>
    <row r="122" spans="1:10" x14ac:dyDescent="0.3">
      <c r="A122" s="1">
        <v>6</v>
      </c>
      <c r="B122" s="1">
        <v>3769296</v>
      </c>
      <c r="C122" s="1" t="s">
        <v>298</v>
      </c>
      <c r="D122" s="1" t="s">
        <v>306</v>
      </c>
      <c r="E122" s="1">
        <v>1821</v>
      </c>
      <c r="F122" s="1">
        <v>5</v>
      </c>
      <c r="G122" s="1">
        <v>9105</v>
      </c>
      <c r="H122" s="1">
        <v>345.96</v>
      </c>
      <c r="I122" s="2">
        <v>3.7995999999999999</v>
      </c>
      <c r="J122" s="2">
        <f t="shared" si="1"/>
        <v>3.7996705107084021E-2</v>
      </c>
    </row>
    <row r="123" spans="1:10" x14ac:dyDescent="0.3">
      <c r="A123" s="1">
        <v>6</v>
      </c>
      <c r="B123" s="1" t="s">
        <v>307</v>
      </c>
      <c r="C123" s="1" t="s">
        <v>301</v>
      </c>
      <c r="D123" s="1" t="s">
        <v>308</v>
      </c>
      <c r="E123" s="1">
        <v>1865</v>
      </c>
      <c r="F123" s="1">
        <v>6.9</v>
      </c>
      <c r="G123" s="1">
        <v>12868.5</v>
      </c>
      <c r="H123" s="1">
        <v>4161.72</v>
      </c>
      <c r="I123" s="2">
        <v>32.340299999999999</v>
      </c>
      <c r="J123" s="2">
        <f t="shared" si="1"/>
        <v>0.32340366010024479</v>
      </c>
    </row>
    <row r="124" spans="1:10" x14ac:dyDescent="0.3">
      <c r="A124" s="1">
        <v>6</v>
      </c>
      <c r="B124" s="1">
        <v>3769441</v>
      </c>
      <c r="C124" s="1" t="s">
        <v>298</v>
      </c>
      <c r="D124" s="1" t="s">
        <v>309</v>
      </c>
      <c r="E124" s="1">
        <v>206</v>
      </c>
      <c r="F124" s="1">
        <v>7.05</v>
      </c>
      <c r="G124" s="1">
        <v>1452.3</v>
      </c>
      <c r="H124" s="1">
        <v>62.76</v>
      </c>
      <c r="I124" s="2">
        <v>4.3213999999999997</v>
      </c>
      <c r="J124" s="2">
        <f t="shared" si="1"/>
        <v>4.3214211939681883E-2</v>
      </c>
    </row>
    <row r="125" spans="1:10" x14ac:dyDescent="0.3">
      <c r="A125" s="1">
        <v>6</v>
      </c>
      <c r="B125" s="1" t="s">
        <v>310</v>
      </c>
      <c r="C125" s="1" t="s">
        <v>301</v>
      </c>
      <c r="D125" s="1" t="s">
        <v>311</v>
      </c>
      <c r="E125" s="1">
        <v>230</v>
      </c>
      <c r="F125" s="1">
        <v>9.73</v>
      </c>
      <c r="G125" s="1">
        <v>2237.9</v>
      </c>
      <c r="H125" s="1">
        <v>833.5</v>
      </c>
      <c r="I125" s="2">
        <v>37.244700000000002</v>
      </c>
      <c r="J125" s="2">
        <f t="shared" si="1"/>
        <v>0.37244738370794045</v>
      </c>
    </row>
    <row r="126" spans="1:10" x14ac:dyDescent="0.3">
      <c r="A126" s="1">
        <v>6</v>
      </c>
      <c r="B126" s="1">
        <v>3769442</v>
      </c>
      <c r="C126" s="1" t="s">
        <v>298</v>
      </c>
      <c r="D126" s="1" t="s">
        <v>312</v>
      </c>
      <c r="E126" s="1">
        <v>405</v>
      </c>
      <c r="F126" s="1">
        <v>6.63</v>
      </c>
      <c r="G126" s="1">
        <v>2685.15</v>
      </c>
      <c r="H126" s="1">
        <v>72.430000000000007</v>
      </c>
      <c r="I126" s="2">
        <v>2.6974</v>
      </c>
      <c r="J126" s="2">
        <f t="shared" si="1"/>
        <v>2.6974284490624362E-2</v>
      </c>
    </row>
    <row r="127" spans="1:10" x14ac:dyDescent="0.3">
      <c r="A127" s="1">
        <v>6</v>
      </c>
      <c r="B127" s="1" t="s">
        <v>313</v>
      </c>
      <c r="C127" s="1" t="s">
        <v>301</v>
      </c>
      <c r="D127" s="1" t="s">
        <v>314</v>
      </c>
      <c r="E127" s="1">
        <v>421</v>
      </c>
      <c r="F127" s="1">
        <v>9.15</v>
      </c>
      <c r="G127" s="1">
        <v>3852.15</v>
      </c>
      <c r="H127" s="1">
        <v>1191.9100000000001</v>
      </c>
      <c r="I127" s="2">
        <v>30.941400000000002</v>
      </c>
      <c r="J127" s="2">
        <f t="shared" si="1"/>
        <v>0.30941422322599071</v>
      </c>
    </row>
    <row r="128" spans="1:10" x14ac:dyDescent="0.3">
      <c r="A128" s="1">
        <v>6</v>
      </c>
      <c r="B128" s="1">
        <v>3769497</v>
      </c>
      <c r="C128" s="1" t="s">
        <v>298</v>
      </c>
      <c r="D128" s="1" t="s">
        <v>315</v>
      </c>
      <c r="E128" s="1">
        <v>1002</v>
      </c>
      <c r="F128" s="1">
        <v>7.05</v>
      </c>
      <c r="G128" s="1">
        <v>7064.1</v>
      </c>
      <c r="H128" s="1">
        <v>486.8</v>
      </c>
      <c r="I128" s="2">
        <v>6.8910999999999998</v>
      </c>
      <c r="J128" s="2">
        <f t="shared" si="1"/>
        <v>6.891182174657777E-2</v>
      </c>
    </row>
    <row r="129" spans="1:10" x14ac:dyDescent="0.3">
      <c r="A129" s="1">
        <v>6</v>
      </c>
      <c r="B129" s="1" t="s">
        <v>316</v>
      </c>
      <c r="C129" s="1" t="s">
        <v>301</v>
      </c>
      <c r="D129" s="1" t="s">
        <v>317</v>
      </c>
      <c r="E129" s="1">
        <v>1014</v>
      </c>
      <c r="F129" s="1">
        <v>9.73</v>
      </c>
      <c r="G129" s="1">
        <v>9866.2199999999993</v>
      </c>
      <c r="H129" s="1">
        <v>2109.0500000000002</v>
      </c>
      <c r="I129" s="2">
        <v>21.3764</v>
      </c>
      <c r="J129" s="2">
        <f t="shared" si="1"/>
        <v>0.21376474475533694</v>
      </c>
    </row>
    <row r="130" spans="1:10" x14ac:dyDescent="0.3">
      <c r="A130" s="1">
        <v>6</v>
      </c>
      <c r="B130" s="1">
        <v>3769498</v>
      </c>
      <c r="C130" s="1" t="s">
        <v>298</v>
      </c>
      <c r="D130" s="1" t="s">
        <v>318</v>
      </c>
      <c r="E130" s="1">
        <v>253</v>
      </c>
      <c r="F130" s="1">
        <v>6.98</v>
      </c>
      <c r="G130" s="1">
        <v>1765.94</v>
      </c>
      <c r="H130" s="1">
        <v>396.76</v>
      </c>
      <c r="I130" s="2">
        <v>22.467300000000002</v>
      </c>
      <c r="J130" s="2">
        <f t="shared" ref="J130:J193" si="2">H130/G130</f>
        <v>0.22467354496755268</v>
      </c>
    </row>
    <row r="131" spans="1:10" x14ac:dyDescent="0.3">
      <c r="A131" s="1">
        <v>6</v>
      </c>
      <c r="B131" s="1" t="s">
        <v>319</v>
      </c>
      <c r="C131" s="1" t="s">
        <v>301</v>
      </c>
      <c r="D131" s="1" t="s">
        <v>320</v>
      </c>
      <c r="E131" s="1">
        <v>254</v>
      </c>
      <c r="F131" s="1">
        <v>9.65</v>
      </c>
      <c r="G131" s="1">
        <v>2451.1</v>
      </c>
      <c r="H131" s="1">
        <v>66.17</v>
      </c>
      <c r="I131" s="2">
        <v>2.6996000000000002</v>
      </c>
      <c r="J131" s="2">
        <f t="shared" si="2"/>
        <v>2.6996042593121456E-2</v>
      </c>
    </row>
    <row r="132" spans="1:10" x14ac:dyDescent="0.3">
      <c r="A132" s="1">
        <v>6</v>
      </c>
      <c r="B132" s="1">
        <v>3771018</v>
      </c>
      <c r="C132" s="1" t="s">
        <v>298</v>
      </c>
      <c r="D132" s="1" t="s">
        <v>321</v>
      </c>
      <c r="E132" s="1">
        <v>1475</v>
      </c>
      <c r="F132" s="1">
        <v>6.71</v>
      </c>
      <c r="G132" s="1">
        <v>9897.25</v>
      </c>
      <c r="H132" s="1">
        <v>1218.21</v>
      </c>
      <c r="I132" s="2">
        <v>12.3085</v>
      </c>
      <c r="J132" s="2">
        <f t="shared" si="2"/>
        <v>0.12308570562529995</v>
      </c>
    </row>
    <row r="133" spans="1:10" x14ac:dyDescent="0.3">
      <c r="A133" s="1">
        <v>6</v>
      </c>
      <c r="B133" s="1" t="s">
        <v>322</v>
      </c>
      <c r="C133" s="1" t="s">
        <v>301</v>
      </c>
      <c r="D133" s="1" t="s">
        <v>323</v>
      </c>
      <c r="E133" s="1">
        <v>1690</v>
      </c>
      <c r="F133" s="1">
        <v>9.26</v>
      </c>
      <c r="G133" s="1">
        <v>15649.4</v>
      </c>
      <c r="H133" s="1">
        <v>2646.9</v>
      </c>
      <c r="I133" s="2">
        <v>16.913699999999999</v>
      </c>
      <c r="J133" s="2">
        <f t="shared" si="2"/>
        <v>0.16913747491916625</v>
      </c>
    </row>
    <row r="134" spans="1:10" x14ac:dyDescent="0.3">
      <c r="A134" s="1">
        <v>6</v>
      </c>
      <c r="B134" s="1">
        <v>3771592</v>
      </c>
      <c r="C134" s="1" t="s">
        <v>298</v>
      </c>
      <c r="D134" s="1" t="s">
        <v>324</v>
      </c>
      <c r="E134" s="1">
        <v>2085</v>
      </c>
      <c r="F134" s="1">
        <v>6.89</v>
      </c>
      <c r="G134" s="1">
        <v>14365.65</v>
      </c>
      <c r="H134" s="1">
        <v>861.69</v>
      </c>
      <c r="I134" s="2">
        <v>5.9981999999999998</v>
      </c>
      <c r="J134" s="2">
        <f t="shared" si="2"/>
        <v>5.9982666986874947E-2</v>
      </c>
    </row>
    <row r="135" spans="1:10" x14ac:dyDescent="0.3">
      <c r="A135" s="1">
        <v>6</v>
      </c>
      <c r="B135" s="1" t="s">
        <v>325</v>
      </c>
      <c r="C135" s="1" t="s">
        <v>301</v>
      </c>
      <c r="D135" s="1" t="s">
        <v>326</v>
      </c>
      <c r="E135" s="1">
        <v>2091</v>
      </c>
      <c r="F135" s="1">
        <v>9.52</v>
      </c>
      <c r="G135" s="1">
        <v>19906.32</v>
      </c>
      <c r="H135" s="1">
        <v>2679.46</v>
      </c>
      <c r="I135" s="2">
        <v>13.4603</v>
      </c>
      <c r="J135" s="2">
        <f t="shared" si="2"/>
        <v>0.13460348271302783</v>
      </c>
    </row>
    <row r="136" spans="1:10" x14ac:dyDescent="0.3">
      <c r="A136" s="1">
        <v>6</v>
      </c>
      <c r="B136" s="1">
        <v>3783992</v>
      </c>
      <c r="C136" s="1" t="s">
        <v>298</v>
      </c>
      <c r="D136" s="1" t="s">
        <v>327</v>
      </c>
      <c r="E136" s="1">
        <v>590</v>
      </c>
      <c r="F136" s="1">
        <v>6.63</v>
      </c>
      <c r="G136" s="1">
        <v>3911.7</v>
      </c>
      <c r="H136" s="1">
        <v>271.8</v>
      </c>
      <c r="I136" s="2">
        <v>6.9482999999999997</v>
      </c>
      <c r="J136" s="2">
        <f t="shared" si="2"/>
        <v>6.9483856123935886E-2</v>
      </c>
    </row>
    <row r="137" spans="1:10" x14ac:dyDescent="0.3">
      <c r="A137" s="1">
        <v>6</v>
      </c>
      <c r="B137" s="1" t="s">
        <v>328</v>
      </c>
      <c r="C137" s="1" t="s">
        <v>301</v>
      </c>
      <c r="D137" s="1" t="s">
        <v>329</v>
      </c>
      <c r="E137" s="1">
        <v>633</v>
      </c>
      <c r="F137" s="1">
        <v>9.15</v>
      </c>
      <c r="G137" s="1">
        <v>5791.95</v>
      </c>
      <c r="H137" s="1">
        <v>970.76</v>
      </c>
      <c r="I137" s="2">
        <v>16.7605</v>
      </c>
      <c r="J137" s="2">
        <f t="shared" si="2"/>
        <v>0.16760503802691668</v>
      </c>
    </row>
    <row r="138" spans="1:10" x14ac:dyDescent="0.3">
      <c r="A138" s="1">
        <v>6</v>
      </c>
      <c r="B138" s="1">
        <v>3784997</v>
      </c>
      <c r="C138" s="1" t="s">
        <v>298</v>
      </c>
      <c r="D138" s="1" t="s">
        <v>330</v>
      </c>
      <c r="E138" s="1">
        <v>208</v>
      </c>
      <c r="F138" s="1">
        <v>7.06</v>
      </c>
      <c r="G138" s="1">
        <v>1468.48</v>
      </c>
      <c r="H138" s="1">
        <v>26.92</v>
      </c>
      <c r="I138" s="2">
        <v>1.8331</v>
      </c>
      <c r="J138" s="2">
        <f t="shared" si="2"/>
        <v>1.8331880584005231E-2</v>
      </c>
    </row>
    <row r="139" spans="1:10" x14ac:dyDescent="0.3">
      <c r="A139" s="1">
        <v>6</v>
      </c>
      <c r="B139" s="1" t="s">
        <v>331</v>
      </c>
      <c r="C139" s="1" t="s">
        <v>301</v>
      </c>
      <c r="D139" s="1" t="s">
        <v>332</v>
      </c>
      <c r="E139" s="1">
        <v>212</v>
      </c>
      <c r="F139" s="1">
        <v>14.1</v>
      </c>
      <c r="G139" s="1">
        <v>2989.2</v>
      </c>
      <c r="H139" s="1">
        <v>341.28</v>
      </c>
      <c r="I139" s="2">
        <v>11.4171</v>
      </c>
      <c r="J139" s="2">
        <f t="shared" si="2"/>
        <v>0.11417101565636291</v>
      </c>
    </row>
    <row r="140" spans="1:10" x14ac:dyDescent="0.3">
      <c r="A140" s="1">
        <v>6</v>
      </c>
      <c r="B140" s="1">
        <v>3785044</v>
      </c>
      <c r="C140" s="1" t="s">
        <v>298</v>
      </c>
      <c r="D140" s="1" t="s">
        <v>333</v>
      </c>
      <c r="E140" s="1">
        <v>206</v>
      </c>
      <c r="F140" s="1">
        <v>5.4</v>
      </c>
      <c r="G140" s="1">
        <v>1112.4000000000001</v>
      </c>
      <c r="H140" s="1">
        <v>90.68</v>
      </c>
      <c r="I140" s="2">
        <v>8.1516999999999999</v>
      </c>
      <c r="J140" s="2">
        <f t="shared" si="2"/>
        <v>8.1517439769866959E-2</v>
      </c>
    </row>
    <row r="141" spans="1:10" x14ac:dyDescent="0.3">
      <c r="A141" s="1">
        <v>6</v>
      </c>
      <c r="B141" s="1" t="s">
        <v>334</v>
      </c>
      <c r="C141" s="1" t="s">
        <v>301</v>
      </c>
      <c r="D141" s="1" t="s">
        <v>335</v>
      </c>
      <c r="E141" s="1">
        <v>206</v>
      </c>
      <c r="F141" s="1">
        <v>10.8</v>
      </c>
      <c r="G141" s="1">
        <v>2224.8000000000002</v>
      </c>
      <c r="H141" s="1">
        <v>273.77999999999997</v>
      </c>
      <c r="I141" s="2">
        <v>12.3058</v>
      </c>
      <c r="J141" s="2">
        <f t="shared" si="2"/>
        <v>0.12305825242718445</v>
      </c>
    </row>
    <row r="142" spans="1:10" x14ac:dyDescent="0.3">
      <c r="A142" s="1">
        <v>6</v>
      </c>
      <c r="B142" s="1" t="s">
        <v>336</v>
      </c>
      <c r="C142" s="1" t="s">
        <v>301</v>
      </c>
      <c r="D142" s="1" t="s">
        <v>337</v>
      </c>
      <c r="E142" s="1">
        <v>491</v>
      </c>
      <c r="F142" s="1">
        <v>9.57</v>
      </c>
      <c r="G142" s="1">
        <v>4698.87</v>
      </c>
      <c r="H142" s="1">
        <v>423.21</v>
      </c>
      <c r="I142" s="2">
        <v>9.0066000000000006</v>
      </c>
      <c r="J142" s="2">
        <f t="shared" si="2"/>
        <v>9.0066335097587297E-2</v>
      </c>
    </row>
    <row r="143" spans="1:10" x14ac:dyDescent="0.3">
      <c r="A143" s="1">
        <v>6</v>
      </c>
      <c r="B143" s="1" t="s">
        <v>338</v>
      </c>
      <c r="C143" s="1" t="s">
        <v>301</v>
      </c>
      <c r="D143" s="1" t="s">
        <v>339</v>
      </c>
      <c r="E143" s="1">
        <v>255</v>
      </c>
      <c r="F143" s="1">
        <v>8.52</v>
      </c>
      <c r="G143" s="1">
        <v>2172.6</v>
      </c>
      <c r="H143" s="1">
        <v>621.24</v>
      </c>
      <c r="I143" s="2">
        <v>28.5943</v>
      </c>
      <c r="J143" s="2">
        <f t="shared" si="2"/>
        <v>0.2859431096382215</v>
      </c>
    </row>
    <row r="144" spans="1:10" x14ac:dyDescent="0.3">
      <c r="A144" s="1">
        <v>6</v>
      </c>
      <c r="B144" s="1" t="s">
        <v>340</v>
      </c>
      <c r="C144" s="1" t="s">
        <v>301</v>
      </c>
      <c r="D144" s="1" t="s">
        <v>341</v>
      </c>
      <c r="E144" s="1">
        <v>230</v>
      </c>
      <c r="F144" s="1">
        <v>9.26</v>
      </c>
      <c r="G144" s="1">
        <v>2129.8000000000002</v>
      </c>
      <c r="H144" s="1">
        <v>449.8</v>
      </c>
      <c r="I144" s="2">
        <v>21.119299999999999</v>
      </c>
      <c r="J144" s="2">
        <f t="shared" si="2"/>
        <v>0.21119353929946472</v>
      </c>
    </row>
    <row r="145" spans="1:10" x14ac:dyDescent="0.3">
      <c r="A145" s="1">
        <v>6</v>
      </c>
      <c r="B145" s="1" t="s">
        <v>342</v>
      </c>
      <c r="C145" s="1" t="s">
        <v>301</v>
      </c>
      <c r="D145" s="1" t="s">
        <v>343</v>
      </c>
      <c r="E145" s="1">
        <v>138</v>
      </c>
      <c r="F145" s="1">
        <v>9.57</v>
      </c>
      <c r="G145" s="1">
        <v>1320.66</v>
      </c>
      <c r="H145" s="1">
        <v>558.44000000000005</v>
      </c>
      <c r="I145" s="2">
        <v>42.2849</v>
      </c>
      <c r="J145" s="2">
        <f t="shared" si="2"/>
        <v>0.42284918146987116</v>
      </c>
    </row>
    <row r="146" spans="1:10" x14ac:dyDescent="0.3">
      <c r="A146" s="1">
        <v>6</v>
      </c>
      <c r="B146" s="1">
        <v>4043232</v>
      </c>
      <c r="C146" s="1" t="s">
        <v>298</v>
      </c>
      <c r="D146" s="1" t="s">
        <v>344</v>
      </c>
      <c r="E146" s="1">
        <v>188</v>
      </c>
      <c r="F146" s="1">
        <v>4.96</v>
      </c>
      <c r="G146" s="1">
        <v>932.48</v>
      </c>
      <c r="H146" s="1">
        <v>31.38</v>
      </c>
      <c r="I146" s="2">
        <v>3.3652000000000002</v>
      </c>
      <c r="J146" s="2">
        <f t="shared" si="2"/>
        <v>3.3652196293754287E-2</v>
      </c>
    </row>
    <row r="147" spans="1:10" x14ac:dyDescent="0.3">
      <c r="A147" s="1">
        <v>6</v>
      </c>
      <c r="B147" s="1" t="s">
        <v>345</v>
      </c>
      <c r="C147" s="1" t="s">
        <v>301</v>
      </c>
      <c r="D147" s="1" t="s">
        <v>346</v>
      </c>
      <c r="E147" s="1">
        <v>129</v>
      </c>
      <c r="F147" s="1">
        <v>6.86</v>
      </c>
      <c r="G147" s="1">
        <v>884.94</v>
      </c>
      <c r="H147" s="1">
        <v>472.64</v>
      </c>
      <c r="I147" s="2">
        <v>53.409199999999998</v>
      </c>
      <c r="J147" s="2">
        <f t="shared" si="2"/>
        <v>0.53409270685018184</v>
      </c>
    </row>
    <row r="148" spans="1:10" x14ac:dyDescent="0.3">
      <c r="A148" s="1">
        <v>6</v>
      </c>
      <c r="B148" s="1">
        <v>4043877</v>
      </c>
      <c r="C148" s="1" t="s">
        <v>298</v>
      </c>
      <c r="D148" s="1" t="s">
        <v>347</v>
      </c>
      <c r="E148" s="1">
        <v>441</v>
      </c>
      <c r="F148" s="1">
        <v>6.93</v>
      </c>
      <c r="G148" s="1">
        <v>3056.13</v>
      </c>
      <c r="H148" s="1">
        <v>41.84</v>
      </c>
      <c r="I148" s="2">
        <v>1.369</v>
      </c>
      <c r="J148" s="2">
        <f t="shared" si="2"/>
        <v>1.3690517091877637E-2</v>
      </c>
    </row>
    <row r="149" spans="1:10" x14ac:dyDescent="0.3">
      <c r="A149" s="1">
        <v>6</v>
      </c>
      <c r="B149" s="1" t="s">
        <v>348</v>
      </c>
      <c r="C149" s="1" t="s">
        <v>301</v>
      </c>
      <c r="D149" s="1" t="s">
        <v>349</v>
      </c>
      <c r="E149" s="1">
        <v>491</v>
      </c>
      <c r="F149" s="1">
        <v>9.57</v>
      </c>
      <c r="G149" s="1">
        <v>4698.87</v>
      </c>
      <c r="H149" s="1">
        <v>1222.82</v>
      </c>
      <c r="I149" s="2">
        <v>26.023700000000002</v>
      </c>
      <c r="J149" s="2">
        <f t="shared" si="2"/>
        <v>0.26023703571284157</v>
      </c>
    </row>
    <row r="150" spans="1:10" x14ac:dyDescent="0.3">
      <c r="A150" s="1">
        <v>6</v>
      </c>
      <c r="B150" s="1">
        <v>47000078</v>
      </c>
      <c r="C150" s="1" t="s">
        <v>350</v>
      </c>
      <c r="D150" s="1" t="s">
        <v>351</v>
      </c>
      <c r="E150" s="1">
        <v>24007</v>
      </c>
      <c r="F150" s="1">
        <v>3.9</v>
      </c>
      <c r="G150" s="1">
        <v>93627.3</v>
      </c>
      <c r="H150" s="1">
        <v>13759.11</v>
      </c>
      <c r="I150" s="2">
        <v>14.695600000000001</v>
      </c>
      <c r="J150" s="2">
        <f t="shared" si="2"/>
        <v>0.14695617624346746</v>
      </c>
    </row>
    <row r="151" spans="1:10" x14ac:dyDescent="0.3">
      <c r="A151" s="1">
        <v>6</v>
      </c>
      <c r="B151" s="1">
        <v>47000079</v>
      </c>
      <c r="C151" s="1" t="s">
        <v>352</v>
      </c>
      <c r="D151" s="1" t="s">
        <v>353</v>
      </c>
      <c r="E151" s="1">
        <v>24344</v>
      </c>
      <c r="F151" s="1">
        <v>1.99</v>
      </c>
      <c r="G151" s="1">
        <v>48444.56</v>
      </c>
      <c r="H151" s="1">
        <v>11724.31</v>
      </c>
      <c r="I151" s="2">
        <v>24.2014</v>
      </c>
      <c r="J151" s="2">
        <f t="shared" si="2"/>
        <v>0.24201499611101845</v>
      </c>
    </row>
    <row r="152" spans="1:10" x14ac:dyDescent="0.3">
      <c r="A152" s="1">
        <v>6</v>
      </c>
      <c r="B152" s="1" t="s">
        <v>354</v>
      </c>
      <c r="C152" s="1" t="s">
        <v>355</v>
      </c>
      <c r="D152" s="1" t="s">
        <v>356</v>
      </c>
      <c r="E152" s="1">
        <v>252</v>
      </c>
      <c r="F152" s="1">
        <v>1.93</v>
      </c>
      <c r="G152" s="1">
        <v>486.36</v>
      </c>
      <c r="H152" s="1">
        <v>255.05</v>
      </c>
      <c r="I152" s="2">
        <v>52.4405</v>
      </c>
      <c r="J152" s="2">
        <f t="shared" si="2"/>
        <v>0.52440578994983145</v>
      </c>
    </row>
    <row r="153" spans="1:10" x14ac:dyDescent="0.3">
      <c r="A153" s="1">
        <v>6</v>
      </c>
      <c r="B153" s="1" t="s">
        <v>357</v>
      </c>
      <c r="C153" s="1" t="s">
        <v>358</v>
      </c>
      <c r="D153" s="1" t="s">
        <v>359</v>
      </c>
      <c r="E153" s="1">
        <v>22021</v>
      </c>
      <c r="F153" s="1">
        <v>2.95</v>
      </c>
      <c r="G153" s="1">
        <v>64961.95</v>
      </c>
      <c r="H153" s="1">
        <v>7508.8</v>
      </c>
      <c r="I153" s="2">
        <v>11.5587</v>
      </c>
      <c r="J153" s="2">
        <f t="shared" si="2"/>
        <v>0.11558766323978883</v>
      </c>
    </row>
    <row r="154" spans="1:10" x14ac:dyDescent="0.3">
      <c r="A154" s="1">
        <v>6</v>
      </c>
      <c r="B154" s="1" t="s">
        <v>360</v>
      </c>
      <c r="C154" s="1" t="s">
        <v>358</v>
      </c>
      <c r="D154" s="1" t="s">
        <v>361</v>
      </c>
      <c r="E154" s="1">
        <v>22050</v>
      </c>
      <c r="F154" s="1">
        <v>2.78</v>
      </c>
      <c r="G154" s="1">
        <v>61299</v>
      </c>
      <c r="H154" s="1">
        <v>3989.49</v>
      </c>
      <c r="I154" s="2">
        <v>6.5082000000000004</v>
      </c>
      <c r="J154" s="2">
        <f t="shared" si="2"/>
        <v>6.5082464640532467E-2</v>
      </c>
    </row>
    <row r="155" spans="1:10" x14ac:dyDescent="0.3">
      <c r="A155" s="1">
        <v>6</v>
      </c>
      <c r="B155" s="1">
        <v>51040</v>
      </c>
      <c r="C155" s="1" t="s">
        <v>362</v>
      </c>
      <c r="D155" s="1" t="s">
        <v>363</v>
      </c>
      <c r="E155" s="1">
        <v>613</v>
      </c>
      <c r="F155" s="1">
        <v>7.51</v>
      </c>
      <c r="G155" s="1">
        <v>4603.63</v>
      </c>
      <c r="H155" s="1">
        <v>621.85</v>
      </c>
      <c r="I155" s="2">
        <v>13.5078</v>
      </c>
      <c r="J155" s="2">
        <f t="shared" si="2"/>
        <v>0.13507818829923343</v>
      </c>
    </row>
    <row r="156" spans="1:10" x14ac:dyDescent="0.3">
      <c r="A156" s="1">
        <v>6</v>
      </c>
      <c r="B156" s="1">
        <v>51041</v>
      </c>
      <c r="C156" s="1" t="s">
        <v>362</v>
      </c>
      <c r="D156" s="1" t="s">
        <v>364</v>
      </c>
      <c r="E156" s="1">
        <v>966</v>
      </c>
      <c r="F156" s="1">
        <v>7.51</v>
      </c>
      <c r="G156" s="1">
        <v>7254.66</v>
      </c>
      <c r="H156" s="1">
        <v>901</v>
      </c>
      <c r="I156" s="2">
        <v>12.419600000000001</v>
      </c>
      <c r="J156" s="2">
        <f t="shared" si="2"/>
        <v>0.12419603399745818</v>
      </c>
    </row>
    <row r="157" spans="1:10" x14ac:dyDescent="0.3">
      <c r="A157" s="1">
        <v>6</v>
      </c>
      <c r="B157" s="1">
        <v>5356462</v>
      </c>
      <c r="C157" s="1" t="s">
        <v>298</v>
      </c>
      <c r="D157" s="1" t="s">
        <v>365</v>
      </c>
      <c r="E157" s="1">
        <v>8177</v>
      </c>
      <c r="F157" s="1">
        <v>5.88</v>
      </c>
      <c r="G157" s="1">
        <v>48080.76</v>
      </c>
      <c r="H157" s="1">
        <v>1805.55</v>
      </c>
      <c r="I157" s="2">
        <v>3.7551999999999999</v>
      </c>
      <c r="J157" s="2">
        <f t="shared" si="2"/>
        <v>3.7552443014627887E-2</v>
      </c>
    </row>
    <row r="158" spans="1:10" x14ac:dyDescent="0.3">
      <c r="A158" s="1">
        <v>6</v>
      </c>
      <c r="B158" s="1" t="s">
        <v>366</v>
      </c>
      <c r="C158" s="1" t="s">
        <v>301</v>
      </c>
      <c r="D158" s="1" t="s">
        <v>367</v>
      </c>
      <c r="E158" s="1">
        <v>8093</v>
      </c>
      <c r="F158" s="1">
        <v>8.82</v>
      </c>
      <c r="G158" s="1">
        <v>71380.259999999995</v>
      </c>
      <c r="H158" s="1">
        <v>14333.89</v>
      </c>
      <c r="I158" s="2">
        <v>20.081</v>
      </c>
      <c r="J158" s="2">
        <f t="shared" si="2"/>
        <v>0.20081028004100854</v>
      </c>
    </row>
    <row r="159" spans="1:10" x14ac:dyDescent="0.3">
      <c r="A159" s="1">
        <v>6</v>
      </c>
      <c r="B159" s="1">
        <v>5356505</v>
      </c>
      <c r="C159" s="1" t="s">
        <v>298</v>
      </c>
      <c r="D159" s="1" t="s">
        <v>368</v>
      </c>
      <c r="E159" s="1">
        <v>726</v>
      </c>
      <c r="F159" s="1">
        <v>5.88</v>
      </c>
      <c r="G159" s="1">
        <v>4268.88</v>
      </c>
      <c r="H159" s="1">
        <v>19.7</v>
      </c>
      <c r="I159" s="2">
        <v>0.46139999999999998</v>
      </c>
      <c r="J159" s="2">
        <f t="shared" si="2"/>
        <v>4.6147935758325369E-3</v>
      </c>
    </row>
    <row r="160" spans="1:10" x14ac:dyDescent="0.3">
      <c r="A160" s="1">
        <v>6</v>
      </c>
      <c r="B160" s="1" t="s">
        <v>369</v>
      </c>
      <c r="C160" s="1" t="s">
        <v>301</v>
      </c>
      <c r="D160" s="1" t="s">
        <v>370</v>
      </c>
      <c r="E160" s="1">
        <v>763</v>
      </c>
      <c r="F160" s="1">
        <v>8.82</v>
      </c>
      <c r="G160" s="1">
        <v>6729.66</v>
      </c>
      <c r="H160" s="1">
        <v>2350.08</v>
      </c>
      <c r="I160" s="2">
        <v>34.921199999999999</v>
      </c>
      <c r="J160" s="2">
        <f t="shared" si="2"/>
        <v>0.34921229304303636</v>
      </c>
    </row>
    <row r="161" spans="1:10" x14ac:dyDescent="0.3">
      <c r="A161" s="1">
        <v>6</v>
      </c>
      <c r="B161" s="1">
        <v>5356507</v>
      </c>
      <c r="C161" s="1" t="s">
        <v>298</v>
      </c>
      <c r="D161" s="1" t="s">
        <v>371</v>
      </c>
      <c r="E161" s="1">
        <v>4806</v>
      </c>
      <c r="F161" s="1">
        <v>5.88</v>
      </c>
      <c r="G161" s="1">
        <v>28259.279999999999</v>
      </c>
      <c r="H161" s="1">
        <v>1206.56</v>
      </c>
      <c r="I161" s="2">
        <v>4.2695999999999996</v>
      </c>
      <c r="J161" s="2">
        <f t="shared" si="2"/>
        <v>4.2696063027791227E-2</v>
      </c>
    </row>
    <row r="162" spans="1:10" x14ac:dyDescent="0.3">
      <c r="A162" s="1">
        <v>6</v>
      </c>
      <c r="B162" s="1" t="s">
        <v>372</v>
      </c>
      <c r="C162" s="1" t="s">
        <v>301</v>
      </c>
      <c r="D162" s="1" t="s">
        <v>373</v>
      </c>
      <c r="E162" s="1">
        <v>5069</v>
      </c>
      <c r="F162" s="1">
        <v>8.82</v>
      </c>
      <c r="G162" s="1">
        <v>44708.58</v>
      </c>
      <c r="H162" s="1">
        <v>13165.99</v>
      </c>
      <c r="I162" s="2">
        <v>29.448399999999999</v>
      </c>
      <c r="J162" s="2">
        <f t="shared" si="2"/>
        <v>0.29448463807170794</v>
      </c>
    </row>
    <row r="163" spans="1:10" x14ac:dyDescent="0.3">
      <c r="A163" s="1">
        <v>7</v>
      </c>
      <c r="B163" s="1" t="s">
        <v>374</v>
      </c>
      <c r="C163" s="1" t="s">
        <v>375</v>
      </c>
      <c r="D163" s="1" t="s">
        <v>376</v>
      </c>
      <c r="E163" s="1">
        <v>15281</v>
      </c>
      <c r="F163" s="1">
        <v>2.82</v>
      </c>
      <c r="G163" s="1">
        <v>43092.42</v>
      </c>
      <c r="H163" s="1">
        <v>4826.41</v>
      </c>
      <c r="I163" s="2">
        <v>11.200100000000001</v>
      </c>
      <c r="J163" s="2">
        <f t="shared" si="2"/>
        <v>0.11200136822206783</v>
      </c>
    </row>
    <row r="164" spans="1:10" x14ac:dyDescent="0.3">
      <c r="A164" s="1">
        <v>7</v>
      </c>
      <c r="B164" s="1" t="s">
        <v>377</v>
      </c>
      <c r="C164" s="1" t="s">
        <v>378</v>
      </c>
      <c r="D164" s="1" t="s">
        <v>379</v>
      </c>
      <c r="E164" s="1">
        <v>571</v>
      </c>
      <c r="F164" s="1">
        <v>2.52</v>
      </c>
      <c r="G164" s="1">
        <v>1438.92</v>
      </c>
      <c r="H164" s="1">
        <v>221.68</v>
      </c>
      <c r="I164" s="2">
        <v>15.405900000000001</v>
      </c>
      <c r="J164" s="2">
        <f t="shared" si="2"/>
        <v>0.15405998943652183</v>
      </c>
    </row>
    <row r="165" spans="1:10" x14ac:dyDescent="0.3">
      <c r="A165" s="1">
        <v>7</v>
      </c>
      <c r="B165" s="1" t="s">
        <v>380</v>
      </c>
      <c r="C165" s="1" t="s">
        <v>381</v>
      </c>
      <c r="D165" s="1" t="s">
        <v>382</v>
      </c>
      <c r="E165" s="1">
        <v>701</v>
      </c>
      <c r="F165" s="1">
        <v>2.52</v>
      </c>
      <c r="G165" s="1">
        <v>1766.52</v>
      </c>
      <c r="H165" s="1">
        <v>113.24</v>
      </c>
      <c r="I165" s="2">
        <v>6.4103000000000003</v>
      </c>
      <c r="J165" s="2">
        <f t="shared" si="2"/>
        <v>6.4103435002151113E-2</v>
      </c>
    </row>
    <row r="166" spans="1:10" x14ac:dyDescent="0.3">
      <c r="A166" s="1">
        <v>7</v>
      </c>
      <c r="B166" s="1" t="s">
        <v>383</v>
      </c>
      <c r="C166" s="1" t="s">
        <v>378</v>
      </c>
      <c r="D166" s="1" t="s">
        <v>384</v>
      </c>
      <c r="E166" s="1">
        <v>2141</v>
      </c>
      <c r="F166" s="1">
        <v>2.52</v>
      </c>
      <c r="G166" s="1">
        <v>5395.32</v>
      </c>
      <c r="H166" s="1">
        <v>247.52</v>
      </c>
      <c r="I166" s="2">
        <v>4.5876000000000001</v>
      </c>
      <c r="J166" s="2">
        <f t="shared" si="2"/>
        <v>4.5876796927707721E-2</v>
      </c>
    </row>
    <row r="167" spans="1:10" x14ac:dyDescent="0.3">
      <c r="A167" s="1">
        <v>7</v>
      </c>
      <c r="B167" s="1" t="s">
        <v>385</v>
      </c>
      <c r="C167" s="1" t="s">
        <v>381</v>
      </c>
      <c r="D167" s="1" t="s">
        <v>386</v>
      </c>
      <c r="E167" s="1">
        <v>2141</v>
      </c>
      <c r="F167" s="1">
        <v>2.52</v>
      </c>
      <c r="G167" s="1">
        <v>5395.32</v>
      </c>
      <c r="H167" s="1">
        <v>591.29999999999995</v>
      </c>
      <c r="I167" s="2">
        <v>10.9594</v>
      </c>
      <c r="J167" s="2">
        <f t="shared" si="2"/>
        <v>0.10959498231800893</v>
      </c>
    </row>
    <row r="168" spans="1:10" x14ac:dyDescent="0.3">
      <c r="A168" s="1">
        <v>7</v>
      </c>
      <c r="B168" s="1" t="s">
        <v>387</v>
      </c>
      <c r="C168" s="1" t="s">
        <v>388</v>
      </c>
      <c r="D168" s="1" t="s">
        <v>389</v>
      </c>
      <c r="E168" s="1">
        <v>2160</v>
      </c>
      <c r="F168" s="1">
        <v>2.52</v>
      </c>
      <c r="G168" s="1">
        <v>5443.2</v>
      </c>
      <c r="H168" s="1">
        <v>566.41</v>
      </c>
      <c r="I168" s="2">
        <v>10.405799999999999</v>
      </c>
      <c r="J168" s="2">
        <f t="shared" si="2"/>
        <v>0.10405827454438565</v>
      </c>
    </row>
    <row r="169" spans="1:10" x14ac:dyDescent="0.3">
      <c r="A169" s="1">
        <v>7</v>
      </c>
      <c r="B169" s="1" t="s">
        <v>390</v>
      </c>
      <c r="C169" s="1" t="s">
        <v>391</v>
      </c>
      <c r="D169" s="1" t="s">
        <v>392</v>
      </c>
      <c r="E169" s="1">
        <v>2253</v>
      </c>
      <c r="F169" s="1">
        <v>2.23</v>
      </c>
      <c r="G169" s="1">
        <v>5024.1899999999996</v>
      </c>
      <c r="H169" s="1">
        <v>1011.51</v>
      </c>
      <c r="I169" s="2">
        <v>20.1327</v>
      </c>
      <c r="J169" s="2">
        <f t="shared" si="2"/>
        <v>0.20132797525571289</v>
      </c>
    </row>
    <row r="170" spans="1:10" x14ac:dyDescent="0.3">
      <c r="A170" s="1">
        <v>7</v>
      </c>
      <c r="B170" s="1" t="s">
        <v>393</v>
      </c>
      <c r="C170" s="1" t="s">
        <v>394</v>
      </c>
      <c r="D170" s="1" t="s">
        <v>395</v>
      </c>
      <c r="E170" s="1">
        <v>567</v>
      </c>
      <c r="F170" s="1">
        <v>4.6100000000000003</v>
      </c>
      <c r="G170" s="1">
        <v>2613.87</v>
      </c>
      <c r="H170" s="1">
        <v>187.14</v>
      </c>
      <c r="I170" s="2">
        <v>7.1593999999999998</v>
      </c>
      <c r="J170" s="2">
        <f t="shared" si="2"/>
        <v>7.1594991334687649E-2</v>
      </c>
    </row>
    <row r="171" spans="1:10" x14ac:dyDescent="0.3">
      <c r="A171" s="1">
        <v>7</v>
      </c>
      <c r="B171" s="1" t="s">
        <v>396</v>
      </c>
      <c r="C171" s="1" t="s">
        <v>397</v>
      </c>
      <c r="D171" s="1" t="s">
        <v>398</v>
      </c>
      <c r="E171" s="1">
        <v>586</v>
      </c>
      <c r="F171" s="1">
        <v>2.89</v>
      </c>
      <c r="G171" s="1">
        <v>1693.54</v>
      </c>
      <c r="H171" s="1">
        <v>729.3</v>
      </c>
      <c r="I171" s="2">
        <v>43.063600000000001</v>
      </c>
      <c r="J171" s="2">
        <f t="shared" si="2"/>
        <v>0.43063641838988154</v>
      </c>
    </row>
    <row r="172" spans="1:10" x14ac:dyDescent="0.3">
      <c r="A172" s="1">
        <v>7</v>
      </c>
      <c r="B172" s="1" t="s">
        <v>399</v>
      </c>
      <c r="C172" s="1" t="s">
        <v>394</v>
      </c>
      <c r="D172" s="1" t="s">
        <v>400</v>
      </c>
      <c r="E172" s="1">
        <v>2425</v>
      </c>
      <c r="F172" s="1">
        <v>4.6100000000000003</v>
      </c>
      <c r="G172" s="1">
        <v>11179.25</v>
      </c>
      <c r="H172" s="1">
        <v>115.28</v>
      </c>
      <c r="I172" s="2">
        <v>1.0310999999999999</v>
      </c>
      <c r="J172" s="2">
        <f t="shared" si="2"/>
        <v>1.0311961893686964E-2</v>
      </c>
    </row>
    <row r="173" spans="1:10" x14ac:dyDescent="0.3">
      <c r="A173" s="1">
        <v>7</v>
      </c>
      <c r="B173" s="1" t="s">
        <v>401</v>
      </c>
      <c r="C173" s="1" t="s">
        <v>397</v>
      </c>
      <c r="D173" s="1" t="s">
        <v>402</v>
      </c>
      <c r="E173" s="1">
        <v>2476</v>
      </c>
      <c r="F173" s="1">
        <v>0</v>
      </c>
      <c r="G173" s="1">
        <v>0</v>
      </c>
      <c r="H173" s="1">
        <v>748.48</v>
      </c>
      <c r="I173" s="2">
        <v>0</v>
      </c>
      <c r="J173" s="2" t="e">
        <f t="shared" si="2"/>
        <v>#DIV/0!</v>
      </c>
    </row>
    <row r="174" spans="1:10" x14ac:dyDescent="0.3">
      <c r="A174" s="1">
        <v>7</v>
      </c>
      <c r="B174" s="1" t="s">
        <v>403</v>
      </c>
      <c r="C174" s="1" t="s">
        <v>394</v>
      </c>
      <c r="D174" s="1" t="s">
        <v>404</v>
      </c>
      <c r="E174" s="1">
        <v>3363</v>
      </c>
      <c r="F174" s="1">
        <v>4.6100000000000003</v>
      </c>
      <c r="G174" s="1">
        <v>15503.43</v>
      </c>
      <c r="H174" s="1">
        <v>196.6</v>
      </c>
      <c r="I174" s="2">
        <v>1.2681</v>
      </c>
      <c r="J174" s="2">
        <f t="shared" si="2"/>
        <v>1.2681064770828133E-2</v>
      </c>
    </row>
    <row r="175" spans="1:10" x14ac:dyDescent="0.3">
      <c r="A175" s="1">
        <v>7</v>
      </c>
      <c r="B175" s="1" t="s">
        <v>405</v>
      </c>
      <c r="C175" s="1" t="s">
        <v>397</v>
      </c>
      <c r="D175" s="1" t="s">
        <v>406</v>
      </c>
      <c r="E175" s="1">
        <v>3437</v>
      </c>
      <c r="F175" s="1">
        <v>0</v>
      </c>
      <c r="G175" s="1">
        <v>0</v>
      </c>
      <c r="H175" s="1">
        <v>490.28</v>
      </c>
      <c r="I175" s="2">
        <v>0</v>
      </c>
      <c r="J175" s="2" t="e">
        <f t="shared" si="2"/>
        <v>#DIV/0!</v>
      </c>
    </row>
    <row r="176" spans="1:10" x14ac:dyDescent="0.3">
      <c r="A176" s="1">
        <v>7</v>
      </c>
      <c r="B176" s="1" t="s">
        <v>407</v>
      </c>
      <c r="C176" s="1" t="s">
        <v>397</v>
      </c>
      <c r="D176" s="1" t="s">
        <v>408</v>
      </c>
      <c r="E176" s="1">
        <v>2050</v>
      </c>
      <c r="F176" s="1">
        <v>0</v>
      </c>
      <c r="G176" s="1">
        <v>0</v>
      </c>
      <c r="H176" s="1">
        <v>683.36</v>
      </c>
      <c r="I176" s="2">
        <v>0</v>
      </c>
      <c r="J176" s="2" t="e">
        <f t="shared" si="2"/>
        <v>#DIV/0!</v>
      </c>
    </row>
    <row r="177" spans="1:10" x14ac:dyDescent="0.3">
      <c r="A177" s="1">
        <v>7</v>
      </c>
      <c r="B177" s="1" t="s">
        <v>409</v>
      </c>
      <c r="C177" s="1" t="s">
        <v>394</v>
      </c>
      <c r="D177" s="1" t="s">
        <v>410</v>
      </c>
      <c r="E177" s="1">
        <v>1448</v>
      </c>
      <c r="F177" s="1">
        <v>4.6100000000000003</v>
      </c>
      <c r="G177" s="1">
        <v>6675.28</v>
      </c>
      <c r="H177" s="1">
        <v>164.84</v>
      </c>
      <c r="I177" s="2">
        <v>2.4693999999999998</v>
      </c>
      <c r="J177" s="2">
        <f t="shared" si="2"/>
        <v>2.469409522896418E-2</v>
      </c>
    </row>
    <row r="178" spans="1:10" x14ac:dyDescent="0.3">
      <c r="A178" s="1">
        <v>7</v>
      </c>
      <c r="B178" s="1" t="s">
        <v>411</v>
      </c>
      <c r="C178" s="1" t="s">
        <v>394</v>
      </c>
      <c r="D178" s="1" t="s">
        <v>412</v>
      </c>
      <c r="E178" s="1">
        <v>1142</v>
      </c>
      <c r="F178" s="1">
        <v>0</v>
      </c>
      <c r="G178" s="1">
        <v>0</v>
      </c>
      <c r="H178" s="1">
        <v>57</v>
      </c>
      <c r="I178" s="2">
        <v>0</v>
      </c>
      <c r="J178" s="2" t="e">
        <f t="shared" si="2"/>
        <v>#DIV/0!</v>
      </c>
    </row>
    <row r="179" spans="1:10" x14ac:dyDescent="0.3">
      <c r="A179" s="1">
        <v>7</v>
      </c>
      <c r="B179" s="1" t="s">
        <v>413</v>
      </c>
      <c r="C179" s="1" t="s">
        <v>397</v>
      </c>
      <c r="D179" s="1" t="s">
        <v>414</v>
      </c>
      <c r="E179" s="1">
        <v>1165</v>
      </c>
      <c r="F179" s="1">
        <v>2.54</v>
      </c>
      <c r="G179" s="1">
        <v>2959.1</v>
      </c>
      <c r="H179" s="1">
        <v>411.02</v>
      </c>
      <c r="I179" s="2">
        <v>13.89</v>
      </c>
      <c r="J179" s="2">
        <f t="shared" si="2"/>
        <v>0.13890034131999593</v>
      </c>
    </row>
    <row r="180" spans="1:10" x14ac:dyDescent="0.3">
      <c r="A180" s="1">
        <v>7</v>
      </c>
      <c r="B180" s="1" t="s">
        <v>415</v>
      </c>
      <c r="C180" s="1" t="s">
        <v>394</v>
      </c>
      <c r="D180" s="1" t="s">
        <v>416</v>
      </c>
      <c r="E180" s="1">
        <v>3650</v>
      </c>
      <c r="F180" s="1">
        <v>1.18</v>
      </c>
      <c r="G180" s="1">
        <v>4307</v>
      </c>
      <c r="H180" s="1">
        <v>1741.76</v>
      </c>
      <c r="I180" s="2">
        <v>40.440199999999997</v>
      </c>
      <c r="J180" s="2">
        <f t="shared" si="2"/>
        <v>0.40440213605758069</v>
      </c>
    </row>
    <row r="181" spans="1:10" x14ac:dyDescent="0.3">
      <c r="A181" s="1">
        <v>7</v>
      </c>
      <c r="B181" s="1" t="s">
        <v>417</v>
      </c>
      <c r="C181" s="1" t="s">
        <v>397</v>
      </c>
      <c r="D181" s="1" t="s">
        <v>418</v>
      </c>
      <c r="E181" s="1">
        <v>3743</v>
      </c>
      <c r="F181" s="1">
        <v>2.54</v>
      </c>
      <c r="G181" s="1">
        <v>9507.2199999999993</v>
      </c>
      <c r="H181" s="1">
        <v>713</v>
      </c>
      <c r="I181" s="2">
        <v>7.4995000000000003</v>
      </c>
      <c r="J181" s="2">
        <f t="shared" si="2"/>
        <v>7.4995634896426092E-2</v>
      </c>
    </row>
    <row r="182" spans="1:10" x14ac:dyDescent="0.3">
      <c r="A182" s="1">
        <v>7</v>
      </c>
      <c r="B182" s="1" t="s">
        <v>419</v>
      </c>
      <c r="C182" s="1" t="s">
        <v>397</v>
      </c>
      <c r="D182" s="1" t="s">
        <v>420</v>
      </c>
      <c r="E182" s="1">
        <v>625</v>
      </c>
      <c r="F182" s="1">
        <v>0</v>
      </c>
      <c r="G182" s="1">
        <v>0</v>
      </c>
      <c r="H182" s="1">
        <v>288.3</v>
      </c>
      <c r="I182" s="2">
        <v>0</v>
      </c>
      <c r="J182" s="2" t="e">
        <f t="shared" si="2"/>
        <v>#DIV/0!</v>
      </c>
    </row>
    <row r="183" spans="1:10" x14ac:dyDescent="0.3">
      <c r="A183" s="1">
        <v>7</v>
      </c>
      <c r="B183" s="1" t="s">
        <v>421</v>
      </c>
      <c r="C183" s="1" t="s">
        <v>394</v>
      </c>
      <c r="D183" s="1" t="s">
        <v>422</v>
      </c>
      <c r="E183" s="1">
        <v>4049</v>
      </c>
      <c r="F183" s="1">
        <v>5.07</v>
      </c>
      <c r="G183" s="1">
        <v>20528.43</v>
      </c>
      <c r="H183" s="1">
        <v>82.88</v>
      </c>
      <c r="I183" s="2">
        <v>0.4037</v>
      </c>
      <c r="J183" s="2">
        <f t="shared" si="2"/>
        <v>4.0373277449858563E-3</v>
      </c>
    </row>
    <row r="184" spans="1:10" x14ac:dyDescent="0.3">
      <c r="A184" s="1">
        <v>7</v>
      </c>
      <c r="B184" s="1" t="s">
        <v>423</v>
      </c>
      <c r="C184" s="1" t="s">
        <v>397</v>
      </c>
      <c r="D184" s="1" t="s">
        <v>424</v>
      </c>
      <c r="E184" s="1">
        <v>4214</v>
      </c>
      <c r="F184" s="1">
        <v>0</v>
      </c>
      <c r="G184" s="1">
        <v>0</v>
      </c>
      <c r="H184" s="1">
        <v>406.6</v>
      </c>
      <c r="I184" s="2">
        <v>0</v>
      </c>
      <c r="J184" s="2" t="e">
        <f t="shared" si="2"/>
        <v>#DIV/0!</v>
      </c>
    </row>
    <row r="185" spans="1:10" x14ac:dyDescent="0.3">
      <c r="A185" s="1">
        <v>7</v>
      </c>
      <c r="B185" s="1" t="s">
        <v>425</v>
      </c>
      <c r="C185" s="1" t="s">
        <v>426</v>
      </c>
      <c r="D185" s="1" t="s">
        <v>427</v>
      </c>
      <c r="E185" s="1">
        <v>3375</v>
      </c>
      <c r="F185" s="1">
        <v>1.07</v>
      </c>
      <c r="G185" s="1">
        <v>3611.25</v>
      </c>
      <c r="H185" s="1">
        <v>224.27</v>
      </c>
      <c r="I185" s="2">
        <v>6.2103000000000002</v>
      </c>
      <c r="J185" s="2">
        <f t="shared" si="2"/>
        <v>6.2103149878850815E-2</v>
      </c>
    </row>
    <row r="186" spans="1:10" x14ac:dyDescent="0.3">
      <c r="A186" s="1">
        <v>7</v>
      </c>
      <c r="B186" s="1">
        <v>26090199</v>
      </c>
      <c r="C186" s="1" t="s">
        <v>428</v>
      </c>
      <c r="D186" s="1" t="s">
        <v>429</v>
      </c>
      <c r="E186" s="1">
        <v>23868</v>
      </c>
      <c r="F186" s="1">
        <v>1.61</v>
      </c>
      <c r="G186" s="1">
        <v>38427.480000000003</v>
      </c>
      <c r="H186" s="1">
        <v>413.57</v>
      </c>
      <c r="I186" s="2">
        <v>1.0762</v>
      </c>
      <c r="J186" s="2">
        <f t="shared" si="2"/>
        <v>1.0762350276416772E-2</v>
      </c>
    </row>
    <row r="187" spans="1:10" x14ac:dyDescent="0.3">
      <c r="A187" s="1">
        <v>7</v>
      </c>
      <c r="B187" s="1" t="s">
        <v>430</v>
      </c>
      <c r="C187" s="1" t="s">
        <v>426</v>
      </c>
      <c r="D187" s="1" t="s">
        <v>431</v>
      </c>
      <c r="E187" s="1">
        <v>23532</v>
      </c>
      <c r="F187" s="1">
        <v>1.07</v>
      </c>
      <c r="G187" s="1">
        <v>25179.24</v>
      </c>
      <c r="H187" s="1">
        <v>3601.57</v>
      </c>
      <c r="I187" s="2">
        <v>14.303699999999999</v>
      </c>
      <c r="J187" s="2">
        <f t="shared" si="2"/>
        <v>0.14303727991790061</v>
      </c>
    </row>
    <row r="188" spans="1:10" x14ac:dyDescent="0.3">
      <c r="A188" s="1">
        <v>7</v>
      </c>
      <c r="B188" s="1">
        <v>28245973</v>
      </c>
      <c r="C188" s="1" t="s">
        <v>428</v>
      </c>
      <c r="D188" s="1" t="s">
        <v>432</v>
      </c>
      <c r="E188" s="1">
        <v>63286</v>
      </c>
      <c r="F188" s="1">
        <v>1.53</v>
      </c>
      <c r="G188" s="1">
        <v>96827.58</v>
      </c>
      <c r="H188" s="1">
        <v>2432.19</v>
      </c>
      <c r="I188" s="2">
        <v>2.5118</v>
      </c>
      <c r="J188" s="2">
        <f t="shared" si="2"/>
        <v>2.5118772977699124E-2</v>
      </c>
    </row>
    <row r="189" spans="1:10" x14ac:dyDescent="0.3">
      <c r="A189" s="1">
        <v>7</v>
      </c>
      <c r="B189" s="1" t="s">
        <v>433</v>
      </c>
      <c r="C189" s="1" t="s">
        <v>426</v>
      </c>
      <c r="D189" s="1" t="s">
        <v>434</v>
      </c>
      <c r="E189" s="1">
        <v>64366</v>
      </c>
      <c r="F189" s="1">
        <v>1.02</v>
      </c>
      <c r="G189" s="1">
        <v>65653.320000000007</v>
      </c>
      <c r="H189" s="1">
        <v>14483.8</v>
      </c>
      <c r="I189" s="2">
        <v>22.061</v>
      </c>
      <c r="J189" s="2">
        <f t="shared" si="2"/>
        <v>0.22061032100128367</v>
      </c>
    </row>
    <row r="190" spans="1:10" x14ac:dyDescent="0.3">
      <c r="A190" s="1">
        <v>7</v>
      </c>
      <c r="B190" s="1" t="s">
        <v>435</v>
      </c>
      <c r="C190" s="1" t="s">
        <v>436</v>
      </c>
      <c r="D190" s="1" t="s">
        <v>437</v>
      </c>
      <c r="E190" s="1">
        <v>27571</v>
      </c>
      <c r="F190" s="1">
        <v>2.16</v>
      </c>
      <c r="G190" s="1">
        <v>59553.36</v>
      </c>
      <c r="H190" s="1">
        <v>7416.83</v>
      </c>
      <c r="I190" s="2">
        <v>12.454000000000001</v>
      </c>
      <c r="J190" s="2">
        <f t="shared" si="2"/>
        <v>0.12454091591137763</v>
      </c>
    </row>
    <row r="191" spans="1:10" x14ac:dyDescent="0.3">
      <c r="A191" s="1">
        <v>7</v>
      </c>
      <c r="B191" s="1" t="s">
        <v>438</v>
      </c>
      <c r="C191" s="1" t="s">
        <v>436</v>
      </c>
      <c r="D191" s="1" t="s">
        <v>439</v>
      </c>
      <c r="E191" s="1">
        <v>15150</v>
      </c>
      <c r="F191" s="1">
        <v>2.2000000000000002</v>
      </c>
      <c r="G191" s="1">
        <v>33330</v>
      </c>
      <c r="H191" s="1">
        <v>4740.34</v>
      </c>
      <c r="I191" s="2">
        <v>14.2224</v>
      </c>
      <c r="J191" s="2">
        <f t="shared" si="2"/>
        <v>0.14222442244224423</v>
      </c>
    </row>
    <row r="192" spans="1:10" x14ac:dyDescent="0.3">
      <c r="A192" s="1">
        <v>7</v>
      </c>
      <c r="B192" s="1" t="s">
        <v>440</v>
      </c>
      <c r="C192" s="1" t="s">
        <v>436</v>
      </c>
      <c r="D192" s="1" t="s">
        <v>441</v>
      </c>
      <c r="E192" s="1">
        <v>7937</v>
      </c>
      <c r="F192" s="1">
        <v>2.25</v>
      </c>
      <c r="G192" s="1">
        <v>17858.25</v>
      </c>
      <c r="H192" s="1">
        <v>3126.45</v>
      </c>
      <c r="I192" s="2">
        <v>17.507000000000001</v>
      </c>
      <c r="J192" s="2">
        <f t="shared" si="2"/>
        <v>0.17507034563857041</v>
      </c>
    </row>
    <row r="193" spans="1:10" x14ac:dyDescent="0.3">
      <c r="A193" s="1">
        <v>7</v>
      </c>
      <c r="B193" s="1" t="s">
        <v>442</v>
      </c>
      <c r="C193" s="1" t="s">
        <v>436</v>
      </c>
      <c r="D193" s="1" t="s">
        <v>443</v>
      </c>
      <c r="E193" s="1">
        <v>6078</v>
      </c>
      <c r="F193" s="1">
        <v>2.25</v>
      </c>
      <c r="G193" s="1">
        <v>13675.5</v>
      </c>
      <c r="H193" s="1">
        <v>1944.43</v>
      </c>
      <c r="I193" s="2">
        <v>14.218299999999999</v>
      </c>
      <c r="J193" s="2">
        <f t="shared" si="2"/>
        <v>0.14218346678366423</v>
      </c>
    </row>
    <row r="194" spans="1:10" x14ac:dyDescent="0.3">
      <c r="A194" s="1">
        <v>7</v>
      </c>
      <c r="B194" s="1">
        <v>5016801</v>
      </c>
      <c r="C194" s="1" t="s">
        <v>56</v>
      </c>
      <c r="D194" s="1" t="s">
        <v>444</v>
      </c>
      <c r="E194" s="1">
        <v>6383</v>
      </c>
      <c r="F194" s="1">
        <v>1.98</v>
      </c>
      <c r="G194" s="1">
        <v>12638.34</v>
      </c>
      <c r="H194" s="1">
        <v>608.12</v>
      </c>
      <c r="I194" s="2">
        <v>4.8117000000000001</v>
      </c>
      <c r="J194" s="2">
        <f t="shared" ref="J194:J257" si="3">H194/G194</f>
        <v>4.8117078666976835E-2</v>
      </c>
    </row>
    <row r="195" spans="1:10" x14ac:dyDescent="0.3">
      <c r="A195" s="1">
        <v>7</v>
      </c>
      <c r="B195" s="1">
        <v>5016802</v>
      </c>
      <c r="C195" s="1" t="s">
        <v>56</v>
      </c>
      <c r="D195" s="1" t="s">
        <v>445</v>
      </c>
      <c r="E195" s="1">
        <v>3927</v>
      </c>
      <c r="F195" s="1">
        <v>1.98</v>
      </c>
      <c r="G195" s="1">
        <v>7775.46</v>
      </c>
      <c r="H195" s="1">
        <v>1478.33</v>
      </c>
      <c r="I195" s="2">
        <v>19.012699999999999</v>
      </c>
      <c r="J195" s="2">
        <f t="shared" si="3"/>
        <v>0.19012765804209653</v>
      </c>
    </row>
    <row r="196" spans="1:10" x14ac:dyDescent="0.3">
      <c r="A196" s="1">
        <v>7</v>
      </c>
      <c r="B196" s="1">
        <v>5020409</v>
      </c>
      <c r="C196" s="1" t="s">
        <v>56</v>
      </c>
      <c r="D196" s="1" t="s">
        <v>446</v>
      </c>
      <c r="E196" s="1">
        <v>22286</v>
      </c>
      <c r="F196" s="1">
        <v>1.98</v>
      </c>
      <c r="G196" s="1">
        <v>44126.28</v>
      </c>
      <c r="H196" s="1">
        <v>1537.1</v>
      </c>
      <c r="I196" s="2">
        <v>3.4834000000000001</v>
      </c>
      <c r="J196" s="2">
        <f t="shared" si="3"/>
        <v>3.4834116993320077E-2</v>
      </c>
    </row>
    <row r="197" spans="1:10" x14ac:dyDescent="0.3">
      <c r="A197" s="1">
        <v>7</v>
      </c>
      <c r="B197" s="1" t="s">
        <v>447</v>
      </c>
      <c r="C197" s="1" t="s">
        <v>448</v>
      </c>
      <c r="D197" s="1" t="s">
        <v>449</v>
      </c>
      <c r="E197" s="1">
        <v>9076</v>
      </c>
      <c r="F197" s="1">
        <v>1.38</v>
      </c>
      <c r="G197" s="1">
        <v>12524.88</v>
      </c>
      <c r="H197" s="1">
        <v>1158.28</v>
      </c>
      <c r="I197" s="2">
        <v>9.2477999999999998</v>
      </c>
      <c r="J197" s="2">
        <f t="shared" si="3"/>
        <v>9.2478331129719413E-2</v>
      </c>
    </row>
    <row r="198" spans="1:10" x14ac:dyDescent="0.3">
      <c r="A198" s="1">
        <v>7</v>
      </c>
      <c r="B198" s="1">
        <v>52819</v>
      </c>
      <c r="C198" s="1" t="s">
        <v>450</v>
      </c>
      <c r="D198" s="1" t="s">
        <v>451</v>
      </c>
      <c r="E198" s="1">
        <v>1700</v>
      </c>
      <c r="F198" s="1">
        <v>6.41</v>
      </c>
      <c r="G198" s="1">
        <v>10897</v>
      </c>
      <c r="H198" s="1">
        <v>428.97</v>
      </c>
      <c r="I198" s="2">
        <v>3.9365000000000001</v>
      </c>
      <c r="J198" s="2">
        <f t="shared" si="3"/>
        <v>3.936588051757365E-2</v>
      </c>
    </row>
    <row r="199" spans="1:10" x14ac:dyDescent="0.3">
      <c r="A199" s="1">
        <v>7</v>
      </c>
      <c r="B199" s="1">
        <v>7614013080</v>
      </c>
      <c r="C199" s="1" t="s">
        <v>452</v>
      </c>
      <c r="D199" s="1" t="s">
        <v>453</v>
      </c>
      <c r="E199" s="1">
        <v>3862</v>
      </c>
      <c r="F199" s="1">
        <v>1.7</v>
      </c>
      <c r="G199" s="1">
        <v>6565.4</v>
      </c>
      <c r="H199" s="1">
        <v>272.5</v>
      </c>
      <c r="I199" s="2">
        <v>4.1505000000000001</v>
      </c>
      <c r="J199" s="2">
        <f t="shared" si="3"/>
        <v>4.1505468059828798E-2</v>
      </c>
    </row>
    <row r="200" spans="1:10" x14ac:dyDescent="0.3">
      <c r="A200" s="1">
        <v>7</v>
      </c>
      <c r="B200" s="1" t="s">
        <v>454</v>
      </c>
      <c r="C200" s="1" t="s">
        <v>455</v>
      </c>
      <c r="D200" s="1" t="s">
        <v>456</v>
      </c>
      <c r="E200" s="1">
        <v>36</v>
      </c>
      <c r="F200" s="1">
        <v>34.86</v>
      </c>
      <c r="G200" s="1">
        <v>1254.96</v>
      </c>
      <c r="H200" s="1">
        <v>97.93</v>
      </c>
      <c r="I200" s="2">
        <v>7.8033999999999999</v>
      </c>
      <c r="J200" s="2">
        <f t="shared" si="3"/>
        <v>7.8034359660865693E-2</v>
      </c>
    </row>
    <row r="201" spans="1:10" x14ac:dyDescent="0.3">
      <c r="A201" s="1">
        <v>7</v>
      </c>
      <c r="B201" s="1" t="s">
        <v>457</v>
      </c>
      <c r="C201" s="1" t="s">
        <v>455</v>
      </c>
      <c r="D201" s="1" t="s">
        <v>458</v>
      </c>
      <c r="E201" s="1">
        <v>87</v>
      </c>
      <c r="F201" s="1">
        <v>2.4700000000000002</v>
      </c>
      <c r="G201" s="1">
        <v>214.89</v>
      </c>
      <c r="H201" s="1">
        <v>182.95</v>
      </c>
      <c r="I201" s="2">
        <v>85.136499999999998</v>
      </c>
      <c r="J201" s="2">
        <f t="shared" si="3"/>
        <v>0.85136581506817444</v>
      </c>
    </row>
    <row r="202" spans="1:10" x14ac:dyDescent="0.3">
      <c r="A202" s="1">
        <v>7</v>
      </c>
      <c r="B202" s="1" t="s">
        <v>459</v>
      </c>
      <c r="C202" s="1" t="s">
        <v>460</v>
      </c>
      <c r="D202" s="1" t="s">
        <v>461</v>
      </c>
      <c r="E202" s="1">
        <v>1191</v>
      </c>
      <c r="F202" s="1">
        <v>19.670000000000002</v>
      </c>
      <c r="G202" s="1">
        <v>23426.97</v>
      </c>
      <c r="H202" s="1">
        <v>1167.8399999999999</v>
      </c>
      <c r="I202" s="2">
        <v>4.9850000000000003</v>
      </c>
      <c r="J202" s="2">
        <f t="shared" si="3"/>
        <v>4.9850236714351015E-2</v>
      </c>
    </row>
    <row r="203" spans="1:10" x14ac:dyDescent="0.3">
      <c r="A203" s="1">
        <v>7</v>
      </c>
      <c r="B203" s="1" t="s">
        <v>462</v>
      </c>
      <c r="C203" s="1" t="s">
        <v>463</v>
      </c>
      <c r="D203" s="1" t="s">
        <v>464</v>
      </c>
      <c r="E203" s="1">
        <v>232</v>
      </c>
      <c r="F203" s="1">
        <v>9.6999999999999993</v>
      </c>
      <c r="G203" s="1">
        <v>2250.4</v>
      </c>
      <c r="H203" s="1">
        <v>625.73</v>
      </c>
      <c r="I203" s="2">
        <v>27.805199999999999</v>
      </c>
      <c r="J203" s="2">
        <f t="shared" si="3"/>
        <v>0.27805279061500177</v>
      </c>
    </row>
    <row r="204" spans="1:10" x14ac:dyDescent="0.3">
      <c r="A204" s="1">
        <v>7</v>
      </c>
      <c r="B204" s="1" t="s">
        <v>465</v>
      </c>
      <c r="C204" s="1" t="s">
        <v>466</v>
      </c>
      <c r="D204" s="1" t="s">
        <v>467</v>
      </c>
      <c r="E204" s="1">
        <v>426</v>
      </c>
      <c r="F204" s="1">
        <v>19.54</v>
      </c>
      <c r="G204" s="1">
        <v>8324.0400000000009</v>
      </c>
      <c r="H204" s="1">
        <v>203.01</v>
      </c>
      <c r="I204" s="2">
        <v>2.4388000000000001</v>
      </c>
      <c r="J204" s="2">
        <f t="shared" si="3"/>
        <v>2.4388397941384227E-2</v>
      </c>
    </row>
    <row r="205" spans="1:10" x14ac:dyDescent="0.3">
      <c r="A205" s="1">
        <v>7</v>
      </c>
      <c r="B205" s="1" t="s">
        <v>468</v>
      </c>
      <c r="C205" s="1" t="s">
        <v>469</v>
      </c>
      <c r="D205" s="1" t="s">
        <v>470</v>
      </c>
      <c r="E205" s="1">
        <v>1581</v>
      </c>
      <c r="F205" s="1">
        <v>3.79</v>
      </c>
      <c r="G205" s="1">
        <v>5991.99</v>
      </c>
      <c r="H205" s="1">
        <v>1912.94</v>
      </c>
      <c r="I205" s="2">
        <v>31.924900000000001</v>
      </c>
      <c r="J205" s="2">
        <f t="shared" si="3"/>
        <v>0.31924953145782958</v>
      </c>
    </row>
    <row r="206" spans="1:10" x14ac:dyDescent="0.3">
      <c r="A206" s="1">
        <v>7</v>
      </c>
      <c r="B206" s="1" t="s">
        <v>471</v>
      </c>
      <c r="C206" s="1" t="s">
        <v>472</v>
      </c>
      <c r="D206" s="1" t="s">
        <v>473</v>
      </c>
      <c r="E206" s="1">
        <v>2654</v>
      </c>
      <c r="F206" s="1">
        <v>4.92</v>
      </c>
      <c r="G206" s="1">
        <v>13057.68</v>
      </c>
      <c r="H206" s="1">
        <v>991.71</v>
      </c>
      <c r="I206" s="2">
        <v>7.5948000000000002</v>
      </c>
      <c r="J206" s="2">
        <f t="shared" si="3"/>
        <v>7.5948407374051133E-2</v>
      </c>
    </row>
    <row r="207" spans="1:10" x14ac:dyDescent="0.3">
      <c r="A207" s="1">
        <v>7</v>
      </c>
      <c r="B207" s="1" t="s">
        <v>474</v>
      </c>
      <c r="C207" s="1" t="s">
        <v>475</v>
      </c>
      <c r="D207" s="1" t="s">
        <v>476</v>
      </c>
      <c r="E207" s="1">
        <v>924</v>
      </c>
      <c r="F207" s="1">
        <v>9.23</v>
      </c>
      <c r="G207" s="1">
        <v>8528.52</v>
      </c>
      <c r="H207" s="1">
        <v>242.68</v>
      </c>
      <c r="I207" s="2">
        <v>2.8454999999999999</v>
      </c>
      <c r="J207" s="2">
        <f t="shared" si="3"/>
        <v>2.8455112962155214E-2</v>
      </c>
    </row>
    <row r="208" spans="1:10" x14ac:dyDescent="0.3">
      <c r="A208" s="1">
        <v>7</v>
      </c>
      <c r="B208" s="1" t="s">
        <v>477</v>
      </c>
      <c r="C208" s="1" t="s">
        <v>466</v>
      </c>
      <c r="D208" s="1" t="s">
        <v>478</v>
      </c>
      <c r="E208" s="1">
        <v>1463</v>
      </c>
      <c r="F208" s="1">
        <v>11.46</v>
      </c>
      <c r="G208" s="1">
        <v>16765.98</v>
      </c>
      <c r="H208" s="1">
        <v>1332.1</v>
      </c>
      <c r="I208" s="2">
        <v>7.9451999999999998</v>
      </c>
      <c r="J208" s="2">
        <f t="shared" si="3"/>
        <v>7.9452558096812703E-2</v>
      </c>
    </row>
    <row r="209" spans="1:10" x14ac:dyDescent="0.3">
      <c r="A209" s="1">
        <v>7</v>
      </c>
      <c r="B209" s="1" t="s">
        <v>479</v>
      </c>
      <c r="C209" s="1" t="s">
        <v>480</v>
      </c>
      <c r="D209" s="1" t="s">
        <v>481</v>
      </c>
      <c r="E209" s="1">
        <v>1186</v>
      </c>
      <c r="F209" s="1">
        <v>4.42</v>
      </c>
      <c r="G209" s="1">
        <v>5242.12</v>
      </c>
      <c r="H209" s="1">
        <v>413.32</v>
      </c>
      <c r="I209" s="2">
        <v>7.8845000000000001</v>
      </c>
      <c r="J209" s="2">
        <f t="shared" si="3"/>
        <v>7.8845963083637921E-2</v>
      </c>
    </row>
    <row r="210" spans="1:10" x14ac:dyDescent="0.3">
      <c r="A210" s="1">
        <v>7</v>
      </c>
      <c r="B210" s="1" t="s">
        <v>482</v>
      </c>
      <c r="C210" s="1" t="s">
        <v>466</v>
      </c>
      <c r="D210" s="1" t="s">
        <v>483</v>
      </c>
      <c r="E210" s="1">
        <v>983</v>
      </c>
      <c r="F210" s="1">
        <v>18.64</v>
      </c>
      <c r="G210" s="1">
        <v>18323.12</v>
      </c>
      <c r="H210" s="1">
        <v>1005.47</v>
      </c>
      <c r="I210" s="2">
        <v>5.4874000000000001</v>
      </c>
      <c r="J210" s="2">
        <f t="shared" si="3"/>
        <v>5.4874388204628907E-2</v>
      </c>
    </row>
    <row r="211" spans="1:10" x14ac:dyDescent="0.3">
      <c r="A211" s="1">
        <v>7</v>
      </c>
      <c r="B211" s="1" t="s">
        <v>484</v>
      </c>
      <c r="C211" s="1" t="s">
        <v>466</v>
      </c>
      <c r="D211" s="1" t="s">
        <v>485</v>
      </c>
      <c r="E211" s="1">
        <v>964</v>
      </c>
      <c r="F211" s="1">
        <v>20.010000000000002</v>
      </c>
      <c r="G211" s="1">
        <v>19289.64</v>
      </c>
      <c r="H211" s="1">
        <v>2245.12</v>
      </c>
      <c r="I211" s="2">
        <v>11.6389</v>
      </c>
      <c r="J211" s="2">
        <f t="shared" si="3"/>
        <v>0.1163899378111774</v>
      </c>
    </row>
    <row r="212" spans="1:10" x14ac:dyDescent="0.3">
      <c r="A212" s="1">
        <v>7</v>
      </c>
      <c r="B212" s="1" t="s">
        <v>486</v>
      </c>
      <c r="C212" s="1" t="s">
        <v>487</v>
      </c>
      <c r="D212" s="1" t="s">
        <v>488</v>
      </c>
      <c r="E212" s="1">
        <v>434</v>
      </c>
      <c r="F212" s="1">
        <v>5.22</v>
      </c>
      <c r="G212" s="1">
        <v>2265.48</v>
      </c>
      <c r="H212" s="1">
        <v>92.17</v>
      </c>
      <c r="I212" s="2">
        <v>4.0683999999999996</v>
      </c>
      <c r="J212" s="2">
        <f t="shared" si="3"/>
        <v>4.0684534844712822E-2</v>
      </c>
    </row>
    <row r="213" spans="1:10" x14ac:dyDescent="0.3">
      <c r="A213" s="1">
        <v>7</v>
      </c>
      <c r="B213" s="1" t="s">
        <v>489</v>
      </c>
      <c r="C213" s="1" t="s">
        <v>475</v>
      </c>
      <c r="D213" s="1" t="s">
        <v>490</v>
      </c>
      <c r="E213" s="1">
        <v>163</v>
      </c>
      <c r="F213" s="1">
        <v>10.34</v>
      </c>
      <c r="G213" s="1">
        <v>1685.42</v>
      </c>
      <c r="H213" s="1">
        <v>89.65</v>
      </c>
      <c r="I213" s="2">
        <v>5.3190999999999997</v>
      </c>
      <c r="J213" s="2">
        <f t="shared" si="3"/>
        <v>5.3191489361702128E-2</v>
      </c>
    </row>
    <row r="214" spans="1:10" x14ac:dyDescent="0.3">
      <c r="A214" s="1">
        <v>7</v>
      </c>
      <c r="B214" s="1" t="s">
        <v>491</v>
      </c>
      <c r="C214" s="1" t="s">
        <v>480</v>
      </c>
      <c r="D214" s="1" t="s">
        <v>492</v>
      </c>
      <c r="E214" s="1">
        <v>210</v>
      </c>
      <c r="F214" s="1">
        <v>12.31</v>
      </c>
      <c r="G214" s="1">
        <v>2585.1</v>
      </c>
      <c r="H214" s="1">
        <v>134.9</v>
      </c>
      <c r="I214" s="2">
        <v>5.2183000000000002</v>
      </c>
      <c r="J214" s="2">
        <f t="shared" si="3"/>
        <v>5.2183667943213032E-2</v>
      </c>
    </row>
    <row r="215" spans="1:10" x14ac:dyDescent="0.3">
      <c r="A215" s="1">
        <v>7</v>
      </c>
      <c r="B215" s="1" t="s">
        <v>493</v>
      </c>
      <c r="C215" s="1" t="s">
        <v>487</v>
      </c>
      <c r="D215" s="1" t="s">
        <v>494</v>
      </c>
      <c r="E215" s="1">
        <v>253</v>
      </c>
      <c r="F215" s="1">
        <v>12.98</v>
      </c>
      <c r="G215" s="1">
        <v>3283.94</v>
      </c>
      <c r="H215" s="1">
        <v>153.32</v>
      </c>
      <c r="I215" s="2">
        <v>4.6687000000000003</v>
      </c>
      <c r="J215" s="2">
        <f t="shared" si="3"/>
        <v>4.6687820118516167E-2</v>
      </c>
    </row>
    <row r="216" spans="1:10" x14ac:dyDescent="0.3">
      <c r="A216" s="1">
        <v>7</v>
      </c>
      <c r="B216" s="1" t="s">
        <v>495</v>
      </c>
      <c r="C216" s="1" t="s">
        <v>487</v>
      </c>
      <c r="D216" s="1" t="s">
        <v>496</v>
      </c>
      <c r="E216" s="1">
        <v>254</v>
      </c>
      <c r="F216" s="1">
        <v>13.44</v>
      </c>
      <c r="G216" s="1">
        <v>3413.76</v>
      </c>
      <c r="H216" s="1">
        <v>408.39</v>
      </c>
      <c r="I216" s="2">
        <v>11.962999999999999</v>
      </c>
      <c r="J216" s="2">
        <f t="shared" si="3"/>
        <v>0.11963055399325083</v>
      </c>
    </row>
    <row r="217" spans="1:10" x14ac:dyDescent="0.3">
      <c r="A217" s="1">
        <v>7</v>
      </c>
      <c r="B217" s="1" t="s">
        <v>497</v>
      </c>
      <c r="C217" s="1" t="s">
        <v>498</v>
      </c>
      <c r="D217" s="1" t="s">
        <v>499</v>
      </c>
      <c r="E217" s="1">
        <v>172558</v>
      </c>
      <c r="F217" s="1">
        <v>0.8</v>
      </c>
      <c r="G217" s="1">
        <v>138046.39999999999</v>
      </c>
      <c r="H217" s="1">
        <v>14226.11</v>
      </c>
      <c r="I217" s="2">
        <v>10.305300000000001</v>
      </c>
      <c r="J217" s="2">
        <f t="shared" si="3"/>
        <v>0.10305310388391151</v>
      </c>
    </row>
    <row r="218" spans="1:10" x14ac:dyDescent="0.3">
      <c r="A218" s="1">
        <v>7</v>
      </c>
      <c r="B218" s="1" t="s">
        <v>500</v>
      </c>
      <c r="C218" s="1" t="s">
        <v>501</v>
      </c>
      <c r="D218" s="1" t="s">
        <v>499</v>
      </c>
      <c r="E218" s="1">
        <v>172348</v>
      </c>
      <c r="F218" s="1">
        <v>1.59</v>
      </c>
      <c r="G218" s="1">
        <v>274033.32</v>
      </c>
      <c r="H218" s="1">
        <v>9508.2000000000007</v>
      </c>
      <c r="I218" s="2">
        <v>3.4697</v>
      </c>
      <c r="J218" s="2">
        <f t="shared" si="3"/>
        <v>3.4697240466962195E-2</v>
      </c>
    </row>
    <row r="219" spans="1:10" x14ac:dyDescent="0.3">
      <c r="A219" s="1">
        <v>7</v>
      </c>
      <c r="B219" s="1" t="s">
        <v>502</v>
      </c>
      <c r="C219" s="1" t="s">
        <v>503</v>
      </c>
      <c r="D219" s="1" t="s">
        <v>504</v>
      </c>
      <c r="E219" s="1">
        <v>1044</v>
      </c>
      <c r="F219" s="1">
        <v>7.41</v>
      </c>
      <c r="G219" s="1">
        <v>7736.04</v>
      </c>
      <c r="H219" s="1">
        <v>301.95</v>
      </c>
      <c r="I219" s="2">
        <v>3.9030999999999998</v>
      </c>
      <c r="J219" s="2">
        <f t="shared" si="3"/>
        <v>3.9031597561543112E-2</v>
      </c>
    </row>
    <row r="220" spans="1:10" x14ac:dyDescent="0.3">
      <c r="A220" s="1">
        <v>7</v>
      </c>
      <c r="B220" s="1" t="s">
        <v>505</v>
      </c>
      <c r="C220" s="1" t="s">
        <v>506</v>
      </c>
      <c r="D220" s="1" t="s">
        <v>507</v>
      </c>
      <c r="E220" s="1">
        <v>480</v>
      </c>
      <c r="F220" s="1">
        <v>8.08</v>
      </c>
      <c r="G220" s="1">
        <v>3878.4</v>
      </c>
      <c r="H220" s="1">
        <v>242.58</v>
      </c>
      <c r="I220" s="2">
        <v>6.2545999999999999</v>
      </c>
      <c r="J220" s="2">
        <f t="shared" si="3"/>
        <v>6.2546410891089116E-2</v>
      </c>
    </row>
    <row r="221" spans="1:10" x14ac:dyDescent="0.3">
      <c r="A221" s="1">
        <v>8</v>
      </c>
      <c r="B221" s="1" t="s">
        <v>508</v>
      </c>
      <c r="C221" s="1" t="s">
        <v>455</v>
      </c>
      <c r="D221" s="1" t="s">
        <v>509</v>
      </c>
      <c r="E221" s="1">
        <v>25490</v>
      </c>
      <c r="F221" s="1">
        <v>2.68</v>
      </c>
      <c r="G221" s="1">
        <v>68313.2</v>
      </c>
      <c r="H221" s="1">
        <v>14260.76</v>
      </c>
      <c r="I221" s="2">
        <v>20.875499999999999</v>
      </c>
      <c r="J221" s="2">
        <f t="shared" si="3"/>
        <v>0.20875555529531628</v>
      </c>
    </row>
    <row r="222" spans="1:10" x14ac:dyDescent="0.3">
      <c r="A222" s="1">
        <v>8</v>
      </c>
      <c r="B222" s="1">
        <v>26068504</v>
      </c>
      <c r="C222" s="1" t="s">
        <v>510</v>
      </c>
      <c r="D222" s="1" t="s">
        <v>511</v>
      </c>
      <c r="E222" s="1">
        <v>630</v>
      </c>
      <c r="F222" s="1">
        <v>0</v>
      </c>
      <c r="G222" s="1">
        <v>0</v>
      </c>
      <c r="H222" s="1">
        <v>95.5</v>
      </c>
      <c r="I222" s="2">
        <v>0</v>
      </c>
      <c r="J222" s="2" t="e">
        <f t="shared" si="3"/>
        <v>#DIV/0!</v>
      </c>
    </row>
    <row r="223" spans="1:10" x14ac:dyDescent="0.3">
      <c r="A223" s="1">
        <v>8</v>
      </c>
      <c r="B223" s="1">
        <v>26088054</v>
      </c>
      <c r="C223" s="1" t="s">
        <v>197</v>
      </c>
      <c r="D223" s="1" t="s">
        <v>512</v>
      </c>
      <c r="E223" s="1">
        <v>22267</v>
      </c>
      <c r="F223" s="1">
        <v>4.8099999999999996</v>
      </c>
      <c r="G223" s="1">
        <v>107104.27</v>
      </c>
      <c r="H223" s="1">
        <v>35.700000000000003</v>
      </c>
      <c r="I223" s="2">
        <v>3.3300000000000003E-2</v>
      </c>
      <c r="J223" s="2">
        <f t="shared" si="3"/>
        <v>3.3332004410281684E-4</v>
      </c>
    </row>
    <row r="224" spans="1:10" x14ac:dyDescent="0.3">
      <c r="A224" s="1">
        <v>8</v>
      </c>
      <c r="B224" s="1">
        <v>26088055</v>
      </c>
      <c r="C224" s="1" t="s">
        <v>510</v>
      </c>
      <c r="D224" s="1" t="s">
        <v>513</v>
      </c>
      <c r="E224" s="1">
        <v>25188</v>
      </c>
      <c r="F224" s="1">
        <v>4.9800000000000004</v>
      </c>
      <c r="G224" s="1">
        <v>125436.24</v>
      </c>
      <c r="H224" s="1">
        <v>598.54999999999995</v>
      </c>
      <c r="I224" s="2">
        <v>0.47710000000000002</v>
      </c>
      <c r="J224" s="2">
        <f t="shared" si="3"/>
        <v>4.7717469847629356E-3</v>
      </c>
    </row>
    <row r="225" spans="1:10" x14ac:dyDescent="0.3">
      <c r="A225" s="1">
        <v>8</v>
      </c>
      <c r="B225" s="1" t="s">
        <v>514</v>
      </c>
      <c r="C225" s="1" t="s">
        <v>62</v>
      </c>
      <c r="D225" s="1" t="s">
        <v>515</v>
      </c>
      <c r="E225" s="1">
        <v>1246</v>
      </c>
      <c r="F225" s="1">
        <v>114.05</v>
      </c>
      <c r="G225" s="1">
        <v>142106.29999999999</v>
      </c>
      <c r="H225" s="1">
        <v>4787.22</v>
      </c>
      <c r="I225" s="2">
        <v>3.3687</v>
      </c>
      <c r="J225" s="2">
        <f t="shared" si="3"/>
        <v>3.3687598649743189E-2</v>
      </c>
    </row>
    <row r="226" spans="1:10" x14ac:dyDescent="0.3">
      <c r="A226" s="1">
        <v>8</v>
      </c>
      <c r="B226" s="1">
        <v>5355548</v>
      </c>
      <c r="C226" s="1" t="s">
        <v>516</v>
      </c>
      <c r="D226" s="1" t="s">
        <v>517</v>
      </c>
      <c r="E226" s="1">
        <v>6226</v>
      </c>
      <c r="F226" s="1">
        <v>0</v>
      </c>
      <c r="G226" s="1">
        <v>0</v>
      </c>
      <c r="H226" s="1">
        <v>11452.01</v>
      </c>
      <c r="I226" s="2">
        <v>0</v>
      </c>
      <c r="J226" s="2" t="e">
        <f t="shared" si="3"/>
        <v>#DIV/0!</v>
      </c>
    </row>
    <row r="227" spans="1:10" x14ac:dyDescent="0.3">
      <c r="A227" s="1">
        <v>8</v>
      </c>
      <c r="B227" s="1" t="s">
        <v>518</v>
      </c>
      <c r="C227" s="1" t="s">
        <v>519</v>
      </c>
      <c r="D227" s="1" t="s">
        <v>517</v>
      </c>
      <c r="E227" s="1">
        <v>5819</v>
      </c>
      <c r="F227" s="1">
        <v>0.01</v>
      </c>
      <c r="G227" s="1">
        <v>58.19</v>
      </c>
      <c r="H227" s="1">
        <v>16422.79</v>
      </c>
      <c r="I227" s="2">
        <v>28222.701400000002</v>
      </c>
      <c r="J227" s="2">
        <f t="shared" si="3"/>
        <v>282.22701495102251</v>
      </c>
    </row>
    <row r="228" spans="1:10" x14ac:dyDescent="0.3">
      <c r="A228" s="1">
        <v>8</v>
      </c>
      <c r="B228" s="1" t="s">
        <v>520</v>
      </c>
      <c r="C228" s="1" t="s">
        <v>521</v>
      </c>
      <c r="D228" s="1" t="s">
        <v>522</v>
      </c>
      <c r="E228" s="1">
        <v>68</v>
      </c>
      <c r="F228" s="1">
        <v>81.16</v>
      </c>
      <c r="G228" s="1">
        <v>5518.88</v>
      </c>
      <c r="H228" s="1">
        <v>470.12</v>
      </c>
      <c r="I228" s="2">
        <v>8.5183</v>
      </c>
      <c r="J228" s="2">
        <f t="shared" si="3"/>
        <v>8.5183950366741076E-2</v>
      </c>
    </row>
    <row r="229" spans="1:10" x14ac:dyDescent="0.3">
      <c r="A229" s="1">
        <v>8</v>
      </c>
      <c r="B229" s="1" t="s">
        <v>523</v>
      </c>
      <c r="C229" s="1" t="s">
        <v>524</v>
      </c>
      <c r="D229" s="1" t="s">
        <v>525</v>
      </c>
      <c r="E229" s="1">
        <v>679</v>
      </c>
      <c r="F229" s="1">
        <v>28.56</v>
      </c>
      <c r="G229" s="1">
        <v>19392.240000000002</v>
      </c>
      <c r="H229" s="1">
        <v>2674.78</v>
      </c>
      <c r="I229" s="2">
        <v>13.792999999999999</v>
      </c>
      <c r="J229" s="2">
        <f t="shared" si="3"/>
        <v>0.13793042990392032</v>
      </c>
    </row>
    <row r="230" spans="1:10" x14ac:dyDescent="0.3">
      <c r="A230" s="1">
        <v>8</v>
      </c>
      <c r="B230" s="1" t="s">
        <v>526</v>
      </c>
      <c r="C230" s="1" t="s">
        <v>524</v>
      </c>
      <c r="D230" s="1" t="s">
        <v>527</v>
      </c>
      <c r="E230" s="1">
        <v>680</v>
      </c>
      <c r="F230" s="1">
        <v>28.73</v>
      </c>
      <c r="G230" s="1">
        <v>19536.400000000001</v>
      </c>
      <c r="H230" s="1">
        <v>1197.8599999999999</v>
      </c>
      <c r="I230" s="2">
        <v>6.1314000000000002</v>
      </c>
      <c r="J230" s="2">
        <f t="shared" si="3"/>
        <v>6.1314264654695839E-2</v>
      </c>
    </row>
    <row r="231" spans="1:10" x14ac:dyDescent="0.3">
      <c r="A231" s="1">
        <v>8</v>
      </c>
      <c r="B231" s="1" t="s">
        <v>528</v>
      </c>
      <c r="C231" s="1" t="s">
        <v>529</v>
      </c>
      <c r="D231" s="1" t="s">
        <v>530</v>
      </c>
      <c r="E231" s="1">
        <v>4451</v>
      </c>
      <c r="F231" s="1">
        <v>0.62</v>
      </c>
      <c r="G231" s="1">
        <v>2759.62</v>
      </c>
      <c r="H231" s="1">
        <v>4627.3</v>
      </c>
      <c r="I231" s="2">
        <v>167.6788</v>
      </c>
      <c r="J231" s="2">
        <f t="shared" si="3"/>
        <v>1.676788833245157</v>
      </c>
    </row>
    <row r="232" spans="1:10" x14ac:dyDescent="0.3">
      <c r="A232" s="1">
        <v>8</v>
      </c>
      <c r="B232" s="1" t="s">
        <v>531</v>
      </c>
      <c r="C232" s="1" t="s">
        <v>529</v>
      </c>
      <c r="D232" s="1" t="s">
        <v>532</v>
      </c>
      <c r="E232" s="1">
        <v>5112</v>
      </c>
      <c r="F232" s="1">
        <v>0.62</v>
      </c>
      <c r="G232" s="1">
        <v>3169.44</v>
      </c>
      <c r="H232" s="1">
        <v>7365.73</v>
      </c>
      <c r="I232" s="2">
        <v>232.39840000000001</v>
      </c>
      <c r="J232" s="2">
        <f t="shared" si="3"/>
        <v>2.3239846786814073</v>
      </c>
    </row>
    <row r="233" spans="1:10" x14ac:dyDescent="0.3">
      <c r="A233" s="1">
        <v>8</v>
      </c>
      <c r="B233" s="1" t="s">
        <v>533</v>
      </c>
      <c r="C233" s="1" t="s">
        <v>534</v>
      </c>
      <c r="D233" s="1" t="s">
        <v>535</v>
      </c>
      <c r="E233" s="1">
        <v>24</v>
      </c>
      <c r="F233" s="1">
        <v>0</v>
      </c>
      <c r="G233" s="1">
        <v>0</v>
      </c>
      <c r="H233" s="1">
        <v>83.22</v>
      </c>
      <c r="I233" s="2">
        <v>0</v>
      </c>
      <c r="J233" s="2" t="e">
        <f t="shared" si="3"/>
        <v>#DIV/0!</v>
      </c>
    </row>
    <row r="234" spans="1:10" x14ac:dyDescent="0.3">
      <c r="A234" s="1">
        <v>8</v>
      </c>
      <c r="B234" s="1" t="s">
        <v>536</v>
      </c>
      <c r="C234" s="1" t="s">
        <v>186</v>
      </c>
      <c r="D234" s="1" t="s">
        <v>537</v>
      </c>
      <c r="E234" s="1">
        <v>18</v>
      </c>
      <c r="F234" s="1">
        <v>18.52</v>
      </c>
      <c r="G234" s="1">
        <v>333.36</v>
      </c>
      <c r="H234" s="1">
        <v>860.55</v>
      </c>
      <c r="I234" s="2">
        <v>258.14429999999999</v>
      </c>
      <c r="J234" s="2">
        <f t="shared" si="3"/>
        <v>2.581443484521238</v>
      </c>
    </row>
    <row r="235" spans="1:10" x14ac:dyDescent="0.3">
      <c r="A235" s="1">
        <v>8</v>
      </c>
      <c r="B235" s="1" t="s">
        <v>538</v>
      </c>
      <c r="C235" s="1" t="s">
        <v>539</v>
      </c>
      <c r="D235" s="1" t="s">
        <v>540</v>
      </c>
      <c r="E235" s="1">
        <v>421</v>
      </c>
      <c r="F235" s="1">
        <v>20.12</v>
      </c>
      <c r="G235" s="1">
        <v>8470.52</v>
      </c>
      <c r="H235" s="1">
        <v>627.94000000000005</v>
      </c>
      <c r="I235" s="2">
        <v>7.4131999999999998</v>
      </c>
      <c r="J235" s="2">
        <f t="shared" si="3"/>
        <v>7.4132402733244243E-2</v>
      </c>
    </row>
    <row r="236" spans="1:10" x14ac:dyDescent="0.3">
      <c r="A236" s="1">
        <v>8</v>
      </c>
      <c r="B236" s="1" t="s">
        <v>541</v>
      </c>
      <c r="C236" s="1" t="s">
        <v>542</v>
      </c>
      <c r="D236" s="1" t="s">
        <v>543</v>
      </c>
      <c r="E236" s="1">
        <v>1892</v>
      </c>
      <c r="F236" s="1">
        <v>16.239999999999998</v>
      </c>
      <c r="G236" s="1">
        <v>30726.080000000002</v>
      </c>
      <c r="H236" s="1">
        <v>1175.49</v>
      </c>
      <c r="I236" s="2">
        <v>3.8256999999999999</v>
      </c>
      <c r="J236" s="2">
        <f t="shared" si="3"/>
        <v>3.8257076724398292E-2</v>
      </c>
    </row>
    <row r="237" spans="1:10" x14ac:dyDescent="0.3">
      <c r="A237" s="1">
        <v>9</v>
      </c>
      <c r="B237" s="1">
        <v>10009044</v>
      </c>
      <c r="C237" s="1" t="s">
        <v>544</v>
      </c>
      <c r="D237" s="1" t="s">
        <v>545</v>
      </c>
      <c r="E237" s="1">
        <v>2365</v>
      </c>
      <c r="F237" s="1">
        <v>21.46</v>
      </c>
      <c r="G237" s="1">
        <v>50752.9</v>
      </c>
      <c r="H237" s="1">
        <v>9274.89</v>
      </c>
      <c r="I237" s="2">
        <v>18.2746</v>
      </c>
      <c r="J237" s="2">
        <f t="shared" si="3"/>
        <v>0.18274601057279483</v>
      </c>
    </row>
    <row r="238" spans="1:10" x14ac:dyDescent="0.3">
      <c r="A238" s="1">
        <v>9</v>
      </c>
      <c r="B238" s="1">
        <v>10035415</v>
      </c>
      <c r="C238" s="1" t="s">
        <v>546</v>
      </c>
      <c r="D238" s="1" t="s">
        <v>547</v>
      </c>
      <c r="E238" s="1">
        <v>1724</v>
      </c>
      <c r="F238" s="1">
        <v>34.49</v>
      </c>
      <c r="G238" s="1">
        <v>59460.76</v>
      </c>
      <c r="H238" s="1">
        <v>6803.98</v>
      </c>
      <c r="I238" s="2">
        <v>11.4428</v>
      </c>
      <c r="J238" s="2">
        <f t="shared" si="3"/>
        <v>0.11442806987330803</v>
      </c>
    </row>
    <row r="239" spans="1:10" x14ac:dyDescent="0.3">
      <c r="A239" s="1">
        <v>9</v>
      </c>
      <c r="B239" s="1">
        <v>10035416</v>
      </c>
      <c r="C239" s="1" t="s">
        <v>546</v>
      </c>
      <c r="D239" s="1" t="s">
        <v>548</v>
      </c>
      <c r="E239" s="1">
        <v>2287</v>
      </c>
      <c r="F239" s="1">
        <v>40.01</v>
      </c>
      <c r="G239" s="1">
        <v>91502.87</v>
      </c>
      <c r="H239" s="1">
        <v>11718.01</v>
      </c>
      <c r="I239" s="2">
        <v>12.806100000000001</v>
      </c>
      <c r="J239" s="2">
        <f t="shared" si="3"/>
        <v>0.12806166626248991</v>
      </c>
    </row>
    <row r="240" spans="1:10" x14ac:dyDescent="0.3">
      <c r="A240" s="1">
        <v>9</v>
      </c>
      <c r="B240" s="1">
        <v>10035417</v>
      </c>
      <c r="C240" s="1" t="s">
        <v>546</v>
      </c>
      <c r="D240" s="1" t="s">
        <v>549</v>
      </c>
      <c r="E240" s="1">
        <v>798</v>
      </c>
      <c r="F240" s="1">
        <v>43.32</v>
      </c>
      <c r="G240" s="1">
        <v>34569.360000000001</v>
      </c>
      <c r="H240" s="1">
        <v>4513.17</v>
      </c>
      <c r="I240" s="2">
        <v>13.055400000000001</v>
      </c>
      <c r="J240" s="2">
        <f t="shared" si="3"/>
        <v>0.13055405133331946</v>
      </c>
    </row>
    <row r="241" spans="1:10" x14ac:dyDescent="0.3">
      <c r="A241" s="1">
        <v>9</v>
      </c>
      <c r="B241" s="1">
        <v>10035418</v>
      </c>
      <c r="C241" s="1" t="s">
        <v>546</v>
      </c>
      <c r="D241" s="1" t="s">
        <v>550</v>
      </c>
      <c r="E241" s="1">
        <v>1350</v>
      </c>
      <c r="F241" s="1">
        <v>47.57</v>
      </c>
      <c r="G241" s="1">
        <v>64219.5</v>
      </c>
      <c r="H241" s="1">
        <v>9899.85</v>
      </c>
      <c r="I241" s="2">
        <v>15.4156</v>
      </c>
      <c r="J241" s="2">
        <f t="shared" si="3"/>
        <v>0.15415644780790883</v>
      </c>
    </row>
    <row r="242" spans="1:10" x14ac:dyDescent="0.3">
      <c r="A242" s="1">
        <v>9</v>
      </c>
      <c r="B242" s="1">
        <v>10035419</v>
      </c>
      <c r="C242" s="1" t="s">
        <v>546</v>
      </c>
      <c r="D242" s="1" t="s">
        <v>551</v>
      </c>
      <c r="E242" s="1">
        <v>1377</v>
      </c>
      <c r="F242" s="1">
        <v>47.45</v>
      </c>
      <c r="G242" s="1">
        <v>65338.65</v>
      </c>
      <c r="H242" s="1">
        <v>4970.6099999999997</v>
      </c>
      <c r="I242" s="2">
        <v>7.6074000000000002</v>
      </c>
      <c r="J242" s="2">
        <f t="shared" si="3"/>
        <v>7.6074574543551168E-2</v>
      </c>
    </row>
    <row r="243" spans="1:10" x14ac:dyDescent="0.3">
      <c r="A243" s="1">
        <v>9</v>
      </c>
      <c r="B243" s="1">
        <v>10035420</v>
      </c>
      <c r="C243" s="1" t="s">
        <v>552</v>
      </c>
      <c r="D243" s="1" t="s">
        <v>553</v>
      </c>
      <c r="E243" s="1">
        <v>1267</v>
      </c>
      <c r="F243" s="1">
        <v>67.45</v>
      </c>
      <c r="G243" s="1">
        <v>85459.15</v>
      </c>
      <c r="H243" s="1">
        <v>6591.63</v>
      </c>
      <c r="I243" s="2">
        <v>7.7130999999999998</v>
      </c>
      <c r="J243" s="2">
        <f t="shared" si="3"/>
        <v>7.7131939646018013E-2</v>
      </c>
    </row>
    <row r="244" spans="1:10" x14ac:dyDescent="0.3">
      <c r="A244" s="1">
        <v>9</v>
      </c>
      <c r="B244" s="1">
        <v>10035421</v>
      </c>
      <c r="C244" s="1" t="s">
        <v>552</v>
      </c>
      <c r="D244" s="1" t="s">
        <v>554</v>
      </c>
      <c r="E244" s="1">
        <v>1882</v>
      </c>
      <c r="F244" s="1">
        <v>74.11</v>
      </c>
      <c r="G244" s="1">
        <v>139475.01999999999</v>
      </c>
      <c r="H244" s="1">
        <v>10482.91</v>
      </c>
      <c r="I244" s="2">
        <v>7.5159000000000002</v>
      </c>
      <c r="J244" s="2">
        <f t="shared" si="3"/>
        <v>7.5159766960420593E-2</v>
      </c>
    </row>
    <row r="245" spans="1:10" x14ac:dyDescent="0.3">
      <c r="A245" s="1">
        <v>9</v>
      </c>
      <c r="B245" s="1">
        <v>10035422</v>
      </c>
      <c r="C245" s="1" t="s">
        <v>552</v>
      </c>
      <c r="D245" s="1" t="s">
        <v>555</v>
      </c>
      <c r="E245" s="1">
        <v>560</v>
      </c>
      <c r="F245" s="1">
        <v>109.53</v>
      </c>
      <c r="G245" s="1">
        <v>61336.800000000003</v>
      </c>
      <c r="H245" s="1">
        <v>6774.52</v>
      </c>
      <c r="I245" s="2">
        <v>11.044700000000001</v>
      </c>
      <c r="J245" s="2">
        <f t="shared" si="3"/>
        <v>0.11044788772808493</v>
      </c>
    </row>
    <row r="246" spans="1:10" x14ac:dyDescent="0.3">
      <c r="A246" s="1">
        <v>9</v>
      </c>
      <c r="B246" s="1">
        <v>10035424</v>
      </c>
      <c r="C246" s="1" t="s">
        <v>556</v>
      </c>
      <c r="D246" s="1" t="s">
        <v>557</v>
      </c>
      <c r="E246" s="1">
        <v>21</v>
      </c>
      <c r="F246" s="1">
        <v>97.39</v>
      </c>
      <c r="G246" s="1">
        <v>2045.19</v>
      </c>
      <c r="H246" s="1">
        <v>95.52</v>
      </c>
      <c r="I246" s="2">
        <v>4.6703999999999999</v>
      </c>
      <c r="J246" s="2">
        <f t="shared" si="3"/>
        <v>4.6704707142123714E-2</v>
      </c>
    </row>
    <row r="247" spans="1:10" x14ac:dyDescent="0.3">
      <c r="A247" s="1">
        <v>9</v>
      </c>
      <c r="B247" s="1">
        <v>10046757</v>
      </c>
      <c r="C247" s="1" t="s">
        <v>558</v>
      </c>
      <c r="D247" s="1" t="s">
        <v>559</v>
      </c>
      <c r="E247" s="1">
        <v>80</v>
      </c>
      <c r="F247" s="1">
        <v>0</v>
      </c>
      <c r="G247" s="1">
        <v>0</v>
      </c>
      <c r="H247" s="1">
        <v>1455.61</v>
      </c>
      <c r="I247" s="2">
        <v>0</v>
      </c>
      <c r="J247" s="2" t="e">
        <f t="shared" si="3"/>
        <v>#DIV/0!</v>
      </c>
    </row>
    <row r="248" spans="1:10" x14ac:dyDescent="0.3">
      <c r="A248" s="1">
        <v>9</v>
      </c>
      <c r="B248" s="1">
        <v>131015</v>
      </c>
      <c r="C248" s="1" t="s">
        <v>560</v>
      </c>
      <c r="D248" s="1" t="s">
        <v>561</v>
      </c>
      <c r="E248" s="1">
        <v>1266</v>
      </c>
      <c r="F248" s="1">
        <v>2.91</v>
      </c>
      <c r="G248" s="1">
        <v>3684.06</v>
      </c>
      <c r="H248" s="1">
        <v>569.03</v>
      </c>
      <c r="I248" s="2">
        <v>15.4457</v>
      </c>
      <c r="J248" s="2">
        <f t="shared" si="3"/>
        <v>0.15445731068440796</v>
      </c>
    </row>
    <row r="249" spans="1:10" x14ac:dyDescent="0.3">
      <c r="A249" s="1">
        <v>9</v>
      </c>
      <c r="B249" s="1">
        <v>131324</v>
      </c>
      <c r="C249" s="1" t="s">
        <v>560</v>
      </c>
      <c r="D249" s="1" t="s">
        <v>562</v>
      </c>
      <c r="E249" s="1">
        <v>1986</v>
      </c>
      <c r="F249" s="1">
        <v>3.09</v>
      </c>
      <c r="G249" s="1">
        <v>6136.74</v>
      </c>
      <c r="H249" s="1">
        <v>297.72000000000003</v>
      </c>
      <c r="I249" s="2">
        <v>4.8513999999999999</v>
      </c>
      <c r="J249" s="2">
        <f t="shared" si="3"/>
        <v>4.8514357786055798E-2</v>
      </c>
    </row>
    <row r="250" spans="1:10" x14ac:dyDescent="0.3">
      <c r="A250" s="1">
        <v>9</v>
      </c>
      <c r="B250" s="1">
        <v>139989</v>
      </c>
      <c r="C250" s="1" t="s">
        <v>212</v>
      </c>
      <c r="D250" s="1" t="s">
        <v>563</v>
      </c>
      <c r="E250" s="1">
        <v>10118</v>
      </c>
      <c r="F250" s="1">
        <v>3.07</v>
      </c>
      <c r="G250" s="1">
        <v>31062.26</v>
      </c>
      <c r="H250" s="1">
        <v>1940.31</v>
      </c>
      <c r="I250" s="2">
        <v>6.2465000000000002</v>
      </c>
      <c r="J250" s="2">
        <f t="shared" si="3"/>
        <v>6.2465190877933542E-2</v>
      </c>
    </row>
    <row r="251" spans="1:10" x14ac:dyDescent="0.3">
      <c r="A251" s="1">
        <v>9</v>
      </c>
      <c r="B251" s="1">
        <v>139990</v>
      </c>
      <c r="C251" s="1" t="s">
        <v>212</v>
      </c>
      <c r="D251" s="1" t="s">
        <v>564</v>
      </c>
      <c r="E251" s="1">
        <v>10058</v>
      </c>
      <c r="F251" s="1">
        <v>2.91</v>
      </c>
      <c r="G251" s="1">
        <v>29268.78</v>
      </c>
      <c r="H251" s="1">
        <v>6764.48</v>
      </c>
      <c r="I251" s="2">
        <v>23.111499999999999</v>
      </c>
      <c r="J251" s="2">
        <f t="shared" si="3"/>
        <v>0.23111588525384386</v>
      </c>
    </row>
    <row r="252" spans="1:10" x14ac:dyDescent="0.3">
      <c r="A252" s="1">
        <v>9</v>
      </c>
      <c r="B252" s="1" t="s">
        <v>565</v>
      </c>
      <c r="C252" s="1" t="s">
        <v>212</v>
      </c>
      <c r="D252" s="1" t="s">
        <v>566</v>
      </c>
      <c r="E252" s="1">
        <v>5788</v>
      </c>
      <c r="F252" s="1">
        <v>3.31</v>
      </c>
      <c r="G252" s="1">
        <v>19158.28</v>
      </c>
      <c r="H252" s="1">
        <v>20974.01</v>
      </c>
      <c r="I252" s="2">
        <v>109.47750000000001</v>
      </c>
      <c r="J252" s="2">
        <f t="shared" si="3"/>
        <v>1.0947752094655678</v>
      </c>
    </row>
    <row r="253" spans="1:10" x14ac:dyDescent="0.3">
      <c r="A253" s="1">
        <v>9</v>
      </c>
      <c r="B253" s="1" t="s">
        <v>567</v>
      </c>
      <c r="C253" s="1" t="s">
        <v>278</v>
      </c>
      <c r="D253" s="1" t="s">
        <v>568</v>
      </c>
      <c r="E253" s="1">
        <v>7512</v>
      </c>
      <c r="F253" s="1">
        <v>3.57</v>
      </c>
      <c r="G253" s="1">
        <v>26817.84</v>
      </c>
      <c r="H253" s="1">
        <v>7025.92</v>
      </c>
      <c r="I253" s="2">
        <v>26.198599999999999</v>
      </c>
      <c r="J253" s="2">
        <f t="shared" si="3"/>
        <v>0.26198679684866494</v>
      </c>
    </row>
    <row r="254" spans="1:10" x14ac:dyDescent="0.3">
      <c r="A254" s="1">
        <v>9</v>
      </c>
      <c r="B254" s="1" t="s">
        <v>569</v>
      </c>
      <c r="C254" s="1" t="s">
        <v>278</v>
      </c>
      <c r="D254" s="1" t="s">
        <v>570</v>
      </c>
      <c r="E254" s="1">
        <v>4454</v>
      </c>
      <c r="F254" s="1">
        <v>4.8499999999999996</v>
      </c>
      <c r="G254" s="1">
        <v>21601.9</v>
      </c>
      <c r="H254" s="1">
        <v>5597.59</v>
      </c>
      <c r="I254" s="2">
        <v>25.912400000000002</v>
      </c>
      <c r="J254" s="2">
        <f t="shared" si="3"/>
        <v>0.25912489179192572</v>
      </c>
    </row>
    <row r="255" spans="1:10" x14ac:dyDescent="0.3">
      <c r="A255" s="1">
        <v>9</v>
      </c>
      <c r="B255" s="1">
        <v>2021280</v>
      </c>
      <c r="C255" s="1" t="s">
        <v>571</v>
      </c>
      <c r="D255" s="1" t="s">
        <v>572</v>
      </c>
      <c r="E255" s="1">
        <v>3510</v>
      </c>
      <c r="F255" s="1">
        <v>0.01</v>
      </c>
      <c r="G255" s="1">
        <v>35.1</v>
      </c>
      <c r="H255" s="1">
        <v>324.95</v>
      </c>
      <c r="I255" s="2">
        <v>925.78340000000003</v>
      </c>
      <c r="J255" s="2">
        <f t="shared" si="3"/>
        <v>9.2578347578347575</v>
      </c>
    </row>
    <row r="256" spans="1:10" x14ac:dyDescent="0.3">
      <c r="A256" s="1">
        <v>9</v>
      </c>
      <c r="B256" s="1">
        <v>2021282</v>
      </c>
      <c r="C256" s="1" t="s">
        <v>571</v>
      </c>
      <c r="D256" s="1" t="s">
        <v>573</v>
      </c>
      <c r="E256" s="1">
        <v>2924</v>
      </c>
      <c r="F256" s="1">
        <v>0.01</v>
      </c>
      <c r="G256" s="1">
        <v>29.24</v>
      </c>
      <c r="H256" s="1">
        <v>16.5</v>
      </c>
      <c r="I256" s="2">
        <v>56.429499999999997</v>
      </c>
      <c r="J256" s="2">
        <f t="shared" si="3"/>
        <v>0.56429548563611498</v>
      </c>
    </row>
    <row r="257" spans="1:10" x14ac:dyDescent="0.3">
      <c r="A257" s="1">
        <v>9</v>
      </c>
      <c r="B257" s="1" t="s">
        <v>574</v>
      </c>
      <c r="C257" s="1" t="s">
        <v>575</v>
      </c>
      <c r="D257" s="1" t="s">
        <v>576</v>
      </c>
      <c r="E257" s="1">
        <v>1714</v>
      </c>
      <c r="F257" s="1">
        <v>23.04</v>
      </c>
      <c r="G257" s="1">
        <v>39490.559999999998</v>
      </c>
      <c r="H257" s="1">
        <v>8354.5300000000007</v>
      </c>
      <c r="I257" s="2">
        <v>21.1557</v>
      </c>
      <c r="J257" s="2">
        <f t="shared" si="3"/>
        <v>0.21155764820757167</v>
      </c>
    </row>
    <row r="258" spans="1:10" x14ac:dyDescent="0.3">
      <c r="A258" s="1">
        <v>9</v>
      </c>
      <c r="B258" s="1" t="s">
        <v>577</v>
      </c>
      <c r="C258" s="1" t="s">
        <v>212</v>
      </c>
      <c r="D258" s="1" t="s">
        <v>578</v>
      </c>
      <c r="E258" s="1">
        <v>7204</v>
      </c>
      <c r="F258" s="1">
        <v>3.9</v>
      </c>
      <c r="G258" s="1">
        <v>28095.599999999999</v>
      </c>
      <c r="H258" s="1">
        <v>8297.7199999999993</v>
      </c>
      <c r="I258" s="2">
        <v>29.533799999999999</v>
      </c>
      <c r="J258" s="2">
        <f t="shared" ref="J258:J273" si="4">H258/G258</f>
        <v>0.29533877190734492</v>
      </c>
    </row>
    <row r="259" spans="1:10" x14ac:dyDescent="0.3">
      <c r="A259" s="1">
        <v>9</v>
      </c>
      <c r="B259" s="1" t="s">
        <v>579</v>
      </c>
      <c r="C259" s="1" t="s">
        <v>580</v>
      </c>
      <c r="D259" s="1" t="s">
        <v>581</v>
      </c>
      <c r="E259" s="1">
        <v>243</v>
      </c>
      <c r="F259" s="1">
        <v>29.64</v>
      </c>
      <c r="G259" s="1">
        <v>7202.52</v>
      </c>
      <c r="H259" s="1">
        <v>567.44000000000005</v>
      </c>
      <c r="I259" s="2">
        <v>7.8783000000000003</v>
      </c>
      <c r="J259" s="2">
        <f t="shared" si="4"/>
        <v>7.8783536873205495E-2</v>
      </c>
    </row>
    <row r="260" spans="1:10" x14ac:dyDescent="0.3">
      <c r="A260" s="1">
        <v>9</v>
      </c>
      <c r="B260" s="1" t="s">
        <v>582</v>
      </c>
      <c r="C260" s="1" t="s">
        <v>212</v>
      </c>
      <c r="D260" s="1" t="s">
        <v>583</v>
      </c>
      <c r="E260" s="1">
        <v>10897</v>
      </c>
      <c r="F260" s="1">
        <v>10.050000000000001</v>
      </c>
      <c r="G260" s="1">
        <v>109514.85</v>
      </c>
      <c r="H260" s="1">
        <v>11973.52</v>
      </c>
      <c r="I260" s="2">
        <v>10.933199999999999</v>
      </c>
      <c r="J260" s="2">
        <f t="shared" si="4"/>
        <v>0.10933238734290372</v>
      </c>
    </row>
    <row r="261" spans="1:10" x14ac:dyDescent="0.3">
      <c r="A261" s="1">
        <v>9</v>
      </c>
      <c r="B261" s="1" t="s">
        <v>584</v>
      </c>
      <c r="C261" s="1" t="s">
        <v>585</v>
      </c>
      <c r="D261" s="1" t="s">
        <v>586</v>
      </c>
      <c r="E261" s="1">
        <v>419</v>
      </c>
      <c r="F261" s="1">
        <v>41.33</v>
      </c>
      <c r="G261" s="1">
        <v>17317.27</v>
      </c>
      <c r="H261" s="1">
        <v>1815.32</v>
      </c>
      <c r="I261" s="2">
        <v>10.482699999999999</v>
      </c>
      <c r="J261" s="2">
        <f t="shared" si="4"/>
        <v>0.10482714654215126</v>
      </c>
    </row>
    <row r="262" spans="1:10" x14ac:dyDescent="0.3">
      <c r="A262" s="1">
        <v>9</v>
      </c>
      <c r="B262" s="1" t="s">
        <v>587</v>
      </c>
      <c r="C262" s="1" t="s">
        <v>585</v>
      </c>
      <c r="D262" s="1" t="s">
        <v>588</v>
      </c>
      <c r="E262" s="1">
        <v>146</v>
      </c>
      <c r="F262" s="1">
        <v>121.17</v>
      </c>
      <c r="G262" s="1">
        <v>17690.82</v>
      </c>
      <c r="H262" s="1">
        <v>1939.39</v>
      </c>
      <c r="I262" s="2">
        <v>10.9626</v>
      </c>
      <c r="J262" s="2">
        <f t="shared" si="4"/>
        <v>0.10962691384571208</v>
      </c>
    </row>
    <row r="263" spans="1:10" x14ac:dyDescent="0.3">
      <c r="A263" s="1">
        <v>9</v>
      </c>
      <c r="B263" s="1" t="s">
        <v>589</v>
      </c>
      <c r="C263" s="1" t="s">
        <v>212</v>
      </c>
      <c r="D263" s="1" t="s">
        <v>590</v>
      </c>
      <c r="E263" s="1">
        <v>1416</v>
      </c>
      <c r="F263" s="1">
        <v>8.81</v>
      </c>
      <c r="G263" s="1">
        <v>12474.96</v>
      </c>
      <c r="H263" s="1">
        <v>842.6</v>
      </c>
      <c r="I263" s="2">
        <v>6.7542999999999997</v>
      </c>
      <c r="J263" s="2">
        <f t="shared" si="4"/>
        <v>6.7543302744056899E-2</v>
      </c>
    </row>
    <row r="264" spans="1:10" x14ac:dyDescent="0.3">
      <c r="A264" s="1">
        <v>9</v>
      </c>
      <c r="B264" s="1">
        <v>6460027505</v>
      </c>
      <c r="C264" s="1" t="s">
        <v>197</v>
      </c>
      <c r="D264" s="1" t="s">
        <v>591</v>
      </c>
      <c r="E264" s="1">
        <v>248</v>
      </c>
      <c r="F264" s="1">
        <v>59.4</v>
      </c>
      <c r="G264" s="1">
        <v>14731.2</v>
      </c>
      <c r="H264" s="1">
        <v>925.93</v>
      </c>
      <c r="I264" s="2">
        <v>6.2854999999999999</v>
      </c>
      <c r="J264" s="2">
        <f t="shared" si="4"/>
        <v>6.2855028782448127E-2</v>
      </c>
    </row>
    <row r="265" spans="1:10" x14ac:dyDescent="0.3">
      <c r="A265" s="1">
        <v>9</v>
      </c>
      <c r="B265" s="1" t="s">
        <v>592</v>
      </c>
      <c r="C265" s="1" t="s">
        <v>186</v>
      </c>
      <c r="D265" s="1" t="s">
        <v>593</v>
      </c>
      <c r="E265" s="1">
        <v>120</v>
      </c>
      <c r="F265" s="1">
        <v>0</v>
      </c>
      <c r="G265" s="1">
        <v>0</v>
      </c>
      <c r="H265" s="1">
        <v>63.42</v>
      </c>
      <c r="I265" s="2">
        <v>0</v>
      </c>
      <c r="J265" s="2" t="e">
        <f t="shared" si="4"/>
        <v>#DIV/0!</v>
      </c>
    </row>
    <row r="266" spans="1:10" x14ac:dyDescent="0.3">
      <c r="A266" s="1">
        <v>9</v>
      </c>
      <c r="B266" s="1" t="s">
        <v>594</v>
      </c>
      <c r="C266" s="1" t="s">
        <v>595</v>
      </c>
      <c r="D266" s="1" t="s">
        <v>596</v>
      </c>
      <c r="E266" s="1">
        <v>16470</v>
      </c>
      <c r="F266" s="1">
        <v>4.91</v>
      </c>
      <c r="G266" s="1">
        <v>80867.7</v>
      </c>
      <c r="H266" s="1">
        <v>3354.93</v>
      </c>
      <c r="I266" s="2">
        <v>4.1486000000000001</v>
      </c>
      <c r="J266" s="2">
        <f t="shared" si="4"/>
        <v>4.1486650417904801E-2</v>
      </c>
    </row>
    <row r="267" spans="1:10" x14ac:dyDescent="0.3">
      <c r="A267" s="1">
        <v>9</v>
      </c>
      <c r="B267" s="1" t="s">
        <v>597</v>
      </c>
      <c r="C267" s="1" t="s">
        <v>186</v>
      </c>
      <c r="D267" s="1" t="s">
        <v>598</v>
      </c>
      <c r="E267" s="1">
        <v>211</v>
      </c>
      <c r="F267" s="1">
        <v>29.09</v>
      </c>
      <c r="G267" s="1">
        <v>6137.99</v>
      </c>
      <c r="H267" s="1">
        <v>669.32</v>
      </c>
      <c r="I267" s="2">
        <v>10.904500000000001</v>
      </c>
      <c r="J267" s="2">
        <f t="shared" si="4"/>
        <v>0.10904546928228949</v>
      </c>
    </row>
    <row r="268" spans="1:10" x14ac:dyDescent="0.3">
      <c r="A268" s="1">
        <v>9</v>
      </c>
      <c r="B268" s="1" t="s">
        <v>599</v>
      </c>
      <c r="C268" s="1" t="s">
        <v>62</v>
      </c>
      <c r="D268" s="1" t="s">
        <v>600</v>
      </c>
      <c r="E268" s="1">
        <v>830</v>
      </c>
      <c r="F268" s="1">
        <v>7.93</v>
      </c>
      <c r="G268" s="1">
        <v>6581.9</v>
      </c>
      <c r="H268" s="1">
        <v>1226.25</v>
      </c>
      <c r="I268" s="2">
        <v>18.630600000000001</v>
      </c>
      <c r="J268" s="2">
        <f t="shared" si="4"/>
        <v>0.18630638569410049</v>
      </c>
    </row>
    <row r="269" spans="1:10" x14ac:dyDescent="0.3">
      <c r="A269" s="1">
        <v>9</v>
      </c>
      <c r="B269" s="1" t="s">
        <v>601</v>
      </c>
      <c r="C269" s="1" t="s">
        <v>602</v>
      </c>
      <c r="D269" s="1" t="s">
        <v>603</v>
      </c>
      <c r="E269" s="1">
        <v>213</v>
      </c>
      <c r="F269" s="1">
        <v>85.84</v>
      </c>
      <c r="G269" s="1">
        <v>18283.919999999998</v>
      </c>
      <c r="H269" s="1">
        <v>388.07</v>
      </c>
      <c r="I269" s="2">
        <v>2.1223999999999998</v>
      </c>
      <c r="J269" s="2">
        <f t="shared" si="4"/>
        <v>2.1224660794840495E-2</v>
      </c>
    </row>
    <row r="270" spans="1:10" x14ac:dyDescent="0.3">
      <c r="A270" s="1">
        <v>9</v>
      </c>
      <c r="B270" s="1" t="s">
        <v>604</v>
      </c>
      <c r="C270" s="1" t="s">
        <v>605</v>
      </c>
      <c r="D270" s="1" t="s">
        <v>606</v>
      </c>
      <c r="E270" s="1">
        <v>257</v>
      </c>
      <c r="F270" s="1">
        <v>26.96</v>
      </c>
      <c r="G270" s="1">
        <v>6928.72</v>
      </c>
      <c r="H270" s="1">
        <v>2025.43</v>
      </c>
      <c r="I270" s="2">
        <v>29.232299999999999</v>
      </c>
      <c r="J270" s="2">
        <f t="shared" si="4"/>
        <v>0.29232383470540013</v>
      </c>
    </row>
    <row r="271" spans="1:10" x14ac:dyDescent="0.3">
      <c r="A271" s="1">
        <v>9</v>
      </c>
      <c r="B271" s="1" t="s">
        <v>607</v>
      </c>
      <c r="C271" s="1" t="s">
        <v>608</v>
      </c>
      <c r="D271" s="1" t="s">
        <v>609</v>
      </c>
      <c r="E271" s="1">
        <v>7</v>
      </c>
      <c r="F271" s="1">
        <v>125.44</v>
      </c>
      <c r="G271" s="1">
        <v>878.08</v>
      </c>
      <c r="H271" s="1">
        <v>41.04</v>
      </c>
      <c r="I271" s="2">
        <v>4.6738</v>
      </c>
      <c r="J271" s="2">
        <f t="shared" si="4"/>
        <v>4.673833819241982E-2</v>
      </c>
    </row>
    <row r="272" spans="1:10" x14ac:dyDescent="0.3">
      <c r="A272" s="1">
        <v>9</v>
      </c>
      <c r="B272" s="1" t="s">
        <v>610</v>
      </c>
      <c r="C272" s="1" t="s">
        <v>611</v>
      </c>
      <c r="D272" s="1" t="s">
        <v>612</v>
      </c>
      <c r="E272" s="1">
        <v>128</v>
      </c>
      <c r="F272" s="1">
        <v>38.159999999999997</v>
      </c>
      <c r="G272" s="1">
        <v>4884.4799999999996</v>
      </c>
      <c r="H272" s="1">
        <v>531.72</v>
      </c>
      <c r="I272" s="2">
        <v>10.885899999999999</v>
      </c>
      <c r="J272" s="2">
        <f t="shared" si="4"/>
        <v>0.10885908018867926</v>
      </c>
    </row>
    <row r="273" spans="1:10" x14ac:dyDescent="0.3">
      <c r="A273" s="1">
        <v>9</v>
      </c>
      <c r="B273" s="1" t="s">
        <v>613</v>
      </c>
      <c r="C273" s="1" t="s">
        <v>614</v>
      </c>
      <c r="D273" s="1" t="s">
        <v>615</v>
      </c>
      <c r="E273" s="1">
        <v>1311</v>
      </c>
      <c r="F273" s="1">
        <v>26.55</v>
      </c>
      <c r="G273" s="1">
        <v>34807.050000000003</v>
      </c>
      <c r="H273" s="1">
        <v>3711.77</v>
      </c>
      <c r="I273" s="2">
        <v>10.6638</v>
      </c>
      <c r="J273" s="2">
        <f t="shared" si="4"/>
        <v>0.10663845399136093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9"/>
  <sheetViews>
    <sheetView workbookViewId="0">
      <selection activeCell="I13" sqref="I13"/>
    </sheetView>
  </sheetViews>
  <sheetFormatPr defaultRowHeight="14.4" x14ac:dyDescent="0.3"/>
  <cols>
    <col min="2" max="2" width="19.88671875" customWidth="1"/>
    <col min="3" max="3" width="33.109375" style="4" customWidth="1"/>
    <col min="4" max="4" width="13.77734375" customWidth="1"/>
    <col min="5" max="6" width="18.21875" customWidth="1"/>
    <col min="7" max="7" width="16.21875" customWidth="1"/>
    <col min="8" max="8" width="17.77734375" customWidth="1"/>
  </cols>
  <sheetData>
    <row r="1" spans="1:8" ht="18" x14ac:dyDescent="0.3">
      <c r="C1" s="7" t="s">
        <v>624</v>
      </c>
    </row>
    <row r="3" spans="1:8" x14ac:dyDescent="0.3">
      <c r="A3" s="1" t="s">
        <v>0</v>
      </c>
      <c r="B3" s="1" t="s">
        <v>625</v>
      </c>
      <c r="C3" s="1" t="s">
        <v>2</v>
      </c>
      <c r="D3" s="1" t="s">
        <v>617</v>
      </c>
      <c r="E3" s="1" t="s">
        <v>626</v>
      </c>
      <c r="F3" s="1" t="s">
        <v>618</v>
      </c>
      <c r="G3" s="1" t="s">
        <v>7</v>
      </c>
      <c r="H3" s="2" t="s">
        <v>619</v>
      </c>
    </row>
    <row r="4" spans="1:8" x14ac:dyDescent="0.3">
      <c r="A4" s="1">
        <v>2</v>
      </c>
      <c r="B4" s="1" t="s">
        <v>67</v>
      </c>
      <c r="C4" s="4" t="s">
        <v>68</v>
      </c>
      <c r="D4" s="1">
        <v>366</v>
      </c>
      <c r="E4" s="1">
        <v>205.46</v>
      </c>
      <c r="F4" s="5">
        <f>E4*D4</f>
        <v>75198.36</v>
      </c>
      <c r="G4" s="5">
        <v>12655.77</v>
      </c>
      <c r="H4" s="2">
        <f t="shared" ref="H4:H6" si="0">G4/F4</f>
        <v>0.16829848416906965</v>
      </c>
    </row>
    <row r="5" spans="1:8" x14ac:dyDescent="0.3">
      <c r="A5" s="1">
        <v>2</v>
      </c>
      <c r="B5" s="1" t="s">
        <v>70</v>
      </c>
      <c r="C5" s="4" t="s">
        <v>71</v>
      </c>
      <c r="D5" s="1">
        <v>93</v>
      </c>
      <c r="E5" s="1">
        <v>186.08</v>
      </c>
      <c r="F5" s="5">
        <f>E5*D5</f>
        <v>17305.440000000002</v>
      </c>
      <c r="G5" s="5">
        <v>5113.32</v>
      </c>
      <c r="H5" s="2">
        <f t="shared" si="0"/>
        <v>0.29547471777660661</v>
      </c>
    </row>
    <row r="6" spans="1:8" x14ac:dyDescent="0.3">
      <c r="A6" s="1">
        <v>2</v>
      </c>
      <c r="B6" s="1" t="s">
        <v>73</v>
      </c>
      <c r="C6" s="4" t="s">
        <v>71</v>
      </c>
      <c r="D6" s="1">
        <v>633</v>
      </c>
      <c r="E6" s="1">
        <v>186.08</v>
      </c>
      <c r="F6" s="5">
        <f>E6*D6</f>
        <v>117788.64000000001</v>
      </c>
      <c r="G6" s="5">
        <v>26858.02</v>
      </c>
      <c r="H6" s="2">
        <f t="shared" si="0"/>
        <v>0.22801876309973523</v>
      </c>
    </row>
    <row r="7" spans="1:8" x14ac:dyDescent="0.3">
      <c r="A7" s="1"/>
      <c r="B7" s="1"/>
      <c r="D7" s="1"/>
      <c r="E7" s="1"/>
      <c r="F7" s="1"/>
      <c r="G7" s="1"/>
      <c r="H7" s="2"/>
    </row>
    <row r="8" spans="1:8" x14ac:dyDescent="0.3">
      <c r="D8" s="8" t="s">
        <v>621</v>
      </c>
      <c r="E8" s="8"/>
      <c r="F8" s="8" t="s">
        <v>622</v>
      </c>
      <c r="G8" s="8" t="s">
        <v>623</v>
      </c>
      <c r="H8" s="6" t="s">
        <v>619</v>
      </c>
    </row>
    <row r="9" spans="1:8" x14ac:dyDescent="0.3">
      <c r="C9" s="4" t="s">
        <v>620</v>
      </c>
      <c r="D9" s="3">
        <f>D4+D5+D6</f>
        <v>1092</v>
      </c>
      <c r="F9" s="5">
        <f>F4+F5+F6</f>
        <v>210292.44</v>
      </c>
      <c r="G9" s="5">
        <f>G4+G5+G6</f>
        <v>44627.11</v>
      </c>
      <c r="H9" s="2">
        <f>G9/F9</f>
        <v>0.21221452373656419</v>
      </c>
    </row>
  </sheetData>
  <pageMargins left="0.7" right="0.7" top="0.75" bottom="0.75" header="0.3" footer="0.3"/>
  <pageSetup scale="8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Plants</vt:lpstr>
      <vt:lpstr>Diff Case Only</vt:lpstr>
      <vt:lpstr>Sheet3</vt:lpstr>
    </vt:vector>
  </TitlesOfParts>
  <Company>BUSCHE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Dennis Rex</cp:lastModifiedBy>
  <cp:lastPrinted>2017-11-29T18:18:50Z</cp:lastPrinted>
  <dcterms:created xsi:type="dcterms:W3CDTF">2017-11-28T19:46:28Z</dcterms:created>
  <dcterms:modified xsi:type="dcterms:W3CDTF">2017-11-29T18:19:22Z</dcterms:modified>
</cp:coreProperties>
</file>