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RCA1" sheetId="1" state="visible" r:id="rId2"/>
    <sheet name="BRCA2" sheetId="2" state="visible" r:id="rId3"/>
    <sheet name="SummaryTab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<sst xmlns="http://schemas.openxmlformats.org/spreadsheetml/2006/main" count="27" uniqueCount="12">
  <si>
    <t xml:space="preserve">Age</t>
  </si>
  <si>
    <t xml:space="preserve">BOADICEA (1950+)</t>
  </si>
  <si>
    <t xml:space="preserve">Chen</t>
  </si>
  <si>
    <t xml:space="preserve">BOADICEA H</t>
  </si>
  <si>
    <t xml:space="preserve">BOADICEA hazard</t>
  </si>
  <si>
    <t xml:space="preserve">Chen H</t>
  </si>
  <si>
    <t xml:space="preserve">Correction</t>
  </si>
  <si>
    <t xml:space="preserve">Chen h correction</t>
  </si>
  <si>
    <t xml:space="preserve">Chen H correction</t>
  </si>
  <si>
    <t xml:space="preserve">BRCA1</t>
  </si>
  <si>
    <t xml:space="preserve">BRCA2</t>
  </si>
  <si>
    <t xml:space="preserve">Boadicea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</si>
</sst>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51" activeCellId="0" sqref="F5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6.99999755049419E-007</v>
      </c>
      <c r="C2" s="0" t="n">
        <v>0</v>
      </c>
      <c r="D2" s="0" t="n">
        <f aca="false">-LN(1-B2)</f>
        <v>7.00000000049362E-007</v>
      </c>
      <c r="E2" s="0" t="n">
        <f aca="false">D2</f>
        <v>7.00000000049362E-007</v>
      </c>
      <c r="H2" s="1" t="n">
        <f aca="false">E2</f>
        <v>7.00000000049362E-007</v>
      </c>
      <c r="I2" s="1" t="n">
        <f aca="false">D2</f>
        <v>7.00000000049362E-007</v>
      </c>
    </row>
    <row r="3" customFormat="false" ht="12.8" hidden="false" customHeight="false" outlineLevel="0" collapsed="false">
      <c r="A3" s="0" t="n">
        <v>2</v>
      </c>
      <c r="B3" s="0" t="n">
        <v>1.29999915499113E-006</v>
      </c>
      <c r="D3" s="0" t="n">
        <f aca="false">-LN(1-B3)</f>
        <v>1.29999999999076E-006</v>
      </c>
      <c r="E3" s="0" t="n">
        <f aca="false">D3-D2</f>
        <v>5.999999999414E-007</v>
      </c>
      <c r="H3" s="1" t="n">
        <f aca="false">E3</f>
        <v>5.999999999414E-007</v>
      </c>
      <c r="I3" s="1" t="n">
        <f aca="false">D3</f>
        <v>1.29999999999076E-006</v>
      </c>
    </row>
    <row r="4" customFormat="false" ht="12.8" hidden="false" customHeight="false" outlineLevel="0" collapsed="false">
      <c r="A4" s="0" t="n">
        <v>3</v>
      </c>
      <c r="B4" s="0" t="n">
        <v>1.79999838001432E-006</v>
      </c>
      <c r="D4" s="0" t="n">
        <f aca="false">-LN(1-B4)</f>
        <v>1.80000000001335E-006</v>
      </c>
      <c r="E4" s="0" t="n">
        <f aca="false">D4-D3</f>
        <v>5.0000000002259E-007</v>
      </c>
      <c r="H4" s="1" t="n">
        <f aca="false">E4</f>
        <v>5.0000000002259E-007</v>
      </c>
      <c r="I4" s="1" t="n">
        <f aca="false">D4</f>
        <v>1.80000000001335E-006</v>
      </c>
    </row>
    <row r="5" customFormat="false" ht="12.8" hidden="false" customHeight="false" outlineLevel="0" collapsed="false">
      <c r="A5" s="0" t="n">
        <v>4</v>
      </c>
      <c r="B5" s="0" t="n">
        <v>2.29999735501529E-006</v>
      </c>
      <c r="D5" s="0" t="n">
        <f aca="false">-LN(1-B5)</f>
        <v>2.30000000001327E-006</v>
      </c>
      <c r="E5" s="0" t="n">
        <f aca="false">D5-D4</f>
        <v>4.99999999999915E-007</v>
      </c>
      <c r="H5" s="1" t="n">
        <f aca="false">E5</f>
        <v>4.99999999999915E-007</v>
      </c>
      <c r="I5" s="1" t="n">
        <f aca="false">D5</f>
        <v>2.30000000001327E-006</v>
      </c>
    </row>
    <row r="6" customFormat="false" ht="12.8" hidden="false" customHeight="false" outlineLevel="0" collapsed="false">
      <c r="A6" s="0" t="n">
        <v>5</v>
      </c>
      <c r="B6" s="0" t="n">
        <v>2.79999607999404E-006</v>
      </c>
      <c r="D6" s="0" t="n">
        <f aca="false">-LN(1-B6)</f>
        <v>2.79999999999038E-006</v>
      </c>
      <c r="E6" s="0" t="n">
        <f aca="false">D6-D5</f>
        <v>4.99999999977114E-007</v>
      </c>
      <c r="H6" s="1" t="n">
        <f aca="false">E6</f>
        <v>4.99999999977114E-007</v>
      </c>
      <c r="I6" s="1" t="n">
        <f aca="false">D6</f>
        <v>2.79999999999038E-006</v>
      </c>
    </row>
    <row r="7" customFormat="false" ht="12.8" hidden="false" customHeight="false" outlineLevel="0" collapsed="false">
      <c r="A7" s="0" t="n">
        <v>6</v>
      </c>
      <c r="B7" s="0" t="n">
        <v>3.39999422005466E-006</v>
      </c>
      <c r="D7" s="0" t="n">
        <f aca="false">-LN(1-B7)</f>
        <v>3.40000000004811E-006</v>
      </c>
      <c r="E7" s="0" t="n">
        <f aca="false">D7-D6</f>
        <v>6.00000000057729E-007</v>
      </c>
      <c r="H7" s="1" t="n">
        <f aca="false">E7</f>
        <v>6.00000000057729E-007</v>
      </c>
      <c r="I7" s="1" t="n">
        <f aca="false">D7</f>
        <v>3.40000000004811E-006</v>
      </c>
    </row>
    <row r="8" customFormat="false" ht="12.8" hidden="false" customHeight="false" outlineLevel="0" collapsed="false">
      <c r="A8" s="0" t="n">
        <v>7</v>
      </c>
      <c r="B8" s="0" t="n">
        <v>4.09999159500796E-006</v>
      </c>
      <c r="D8" s="0" t="n">
        <f aca="false">-LN(1-B8)</f>
        <v>4.09999999999647E-006</v>
      </c>
      <c r="E8" s="0" t="n">
        <f aca="false">D8-D7</f>
        <v>6.99999999948362E-007</v>
      </c>
      <c r="H8" s="1" t="n">
        <f aca="false">E8</f>
        <v>6.99999999948362E-007</v>
      </c>
      <c r="I8" s="1" t="n">
        <f aca="false">D8</f>
        <v>4.09999999999647E-006</v>
      </c>
    </row>
    <row r="9" customFormat="false" ht="12.8" hidden="false" customHeight="false" outlineLevel="0" collapsed="false">
      <c r="A9" s="0" t="n">
        <v>8</v>
      </c>
      <c r="B9" s="0" t="n">
        <v>4.99998750003172E-006</v>
      </c>
      <c r="D9" s="0" t="n">
        <f aca="false">-LN(1-B9)</f>
        <v>5.00000000001089E-006</v>
      </c>
      <c r="E9" s="0" t="n">
        <f aca="false">D9-D8</f>
        <v>9.00000000014418E-007</v>
      </c>
      <c r="H9" s="1" t="n">
        <f aca="false">E9</f>
        <v>9.00000000014418E-007</v>
      </c>
      <c r="I9" s="1" t="n">
        <f aca="false">D9</f>
        <v>5.00000000001089E-006</v>
      </c>
    </row>
    <row r="10" customFormat="false" ht="12.8" hidden="false" customHeight="false" outlineLevel="0" collapsed="false">
      <c r="A10" s="0" t="n">
        <v>9</v>
      </c>
      <c r="B10" s="0" t="n">
        <v>6.09998139500245E-006</v>
      </c>
      <c r="D10" s="0" t="n">
        <f aca="false">-LN(1-B10)</f>
        <v>6.09999999996462E-006</v>
      </c>
      <c r="E10" s="0" t="n">
        <f aca="false">D10-D9</f>
        <v>1.09999999995373E-006</v>
      </c>
      <c r="H10" s="1" t="n">
        <f aca="false">E10</f>
        <v>1.09999999995373E-006</v>
      </c>
      <c r="I10" s="1" t="n">
        <f aca="false">D10</f>
        <v>6.09999999996462E-006</v>
      </c>
    </row>
    <row r="11" customFormat="false" ht="12.8" hidden="false" customHeight="false" outlineLevel="0" collapsed="false">
      <c r="A11" s="0" t="n">
        <v>10</v>
      </c>
      <c r="B11" s="0" t="n">
        <v>7.49997187510232E-006</v>
      </c>
      <c r="D11" s="0" t="n">
        <f aca="false">-LN(1-B11)</f>
        <v>7.50000000003201E-006</v>
      </c>
      <c r="E11" s="0" t="n">
        <f aca="false">D11-D10</f>
        <v>1.40000000006739E-006</v>
      </c>
      <c r="H11" s="1" t="n">
        <f aca="false">E11</f>
        <v>1.40000000006739E-006</v>
      </c>
      <c r="I11" s="1" t="n">
        <f aca="false">D11</f>
        <v>7.50000000003201E-006</v>
      </c>
    </row>
    <row r="12" customFormat="false" ht="12.8" hidden="false" customHeight="false" outlineLevel="0" collapsed="false">
      <c r="A12" s="0" t="n">
        <v>11</v>
      </c>
      <c r="B12" s="0" t="n">
        <v>9.29995675513773E-006</v>
      </c>
      <c r="D12" s="0" t="n">
        <f aca="false">-LN(1-B12)</f>
        <v>9.30000000000367E-006</v>
      </c>
      <c r="E12" s="0" t="n">
        <f aca="false">D12-D11</f>
        <v>1.79999999997166E-006</v>
      </c>
      <c r="H12" s="1" t="n">
        <f aca="false">E12</f>
        <v>1.79999999997166E-006</v>
      </c>
      <c r="I12" s="1" t="n">
        <f aca="false">D12</f>
        <v>9.30000000000367E-006</v>
      </c>
    </row>
    <row r="13" customFormat="false" ht="12.8" hidden="false" customHeight="false" outlineLevel="0" collapsed="false">
      <c r="A13" s="0" t="n">
        <v>12</v>
      </c>
      <c r="B13" s="0" t="n">
        <v>1.15999327202632E-005</v>
      </c>
      <c r="D13" s="0" t="n">
        <f aca="false">-LN(1-B13)</f>
        <v>1.1600000000003E-005</v>
      </c>
      <c r="E13" s="0" t="n">
        <f aca="false">D13-D12</f>
        <v>2.29999999999934E-006</v>
      </c>
      <c r="H13" s="1" t="n">
        <f aca="false">E13</f>
        <v>2.29999999999934E-006</v>
      </c>
      <c r="I13" s="1" t="n">
        <f aca="false">D13</f>
        <v>1.1600000000003E-005</v>
      </c>
    </row>
    <row r="14" customFormat="false" ht="12.8" hidden="false" customHeight="false" outlineLevel="0" collapsed="false">
      <c r="A14" s="0" t="n">
        <v>13</v>
      </c>
      <c r="B14" s="0" t="n">
        <v>1.44998948754527E-005</v>
      </c>
      <c r="D14" s="0" t="n">
        <f aca="false">-LN(1-B14)</f>
        <v>1.44999999999446E-005</v>
      </c>
      <c r="E14" s="0" t="n">
        <f aca="false">D14-D13</f>
        <v>2.89999999994155E-006</v>
      </c>
      <c r="H14" s="1" t="n">
        <f aca="false">E14</f>
        <v>2.89999999994155E-006</v>
      </c>
      <c r="I14" s="1" t="n">
        <f aca="false">D14</f>
        <v>1.44999999999446E-005</v>
      </c>
    </row>
    <row r="15" customFormat="false" ht="12.8" hidden="false" customHeight="false" outlineLevel="0" collapsed="false">
      <c r="A15" s="0" t="n">
        <v>14</v>
      </c>
      <c r="B15" s="0" t="n">
        <v>1.80998361959395E-005</v>
      </c>
      <c r="D15" s="0" t="n">
        <f aca="false">-LN(1-B15)</f>
        <v>1.80999999999512E-005</v>
      </c>
      <c r="E15" s="0" t="n">
        <f aca="false">D15-D14</f>
        <v>3.60000000000661E-006</v>
      </c>
      <c r="H15" s="1" t="n">
        <f aca="false">E15</f>
        <v>3.60000000000661E-006</v>
      </c>
      <c r="I15" s="1" t="n">
        <f aca="false">D15</f>
        <v>1.80999999999512E-005</v>
      </c>
    </row>
    <row r="16" customFormat="false" ht="12.8" hidden="false" customHeight="false" outlineLevel="0" collapsed="false">
      <c r="A16" s="0" t="n">
        <v>15</v>
      </c>
      <c r="B16" s="0" t="n">
        <v>2.25997446219317E-005</v>
      </c>
      <c r="D16" s="0" t="n">
        <f aca="false">-LN(1-B16)</f>
        <v>2.26000000000079E-005</v>
      </c>
      <c r="E16" s="0" t="n">
        <f aca="false">D16-D15</f>
        <v>4.50000000005667E-006</v>
      </c>
      <c r="H16" s="1" t="n">
        <f aca="false">E16</f>
        <v>4.50000000005667E-006</v>
      </c>
      <c r="I16" s="1" t="n">
        <f aca="false">D16</f>
        <v>2.26000000000079E-005</v>
      </c>
    </row>
    <row r="17" customFormat="false" ht="12.8" hidden="false" customHeight="false" outlineLevel="0" collapsed="false">
      <c r="A17" s="0" t="n">
        <v>16</v>
      </c>
      <c r="B17" s="0" t="n">
        <v>2.81996023837605E-005</v>
      </c>
      <c r="D17" s="0" t="n">
        <f aca="false">-LN(1-B17)</f>
        <v>2.82000000000229E-005</v>
      </c>
      <c r="E17" s="0" t="n">
        <f aca="false">D17-D16</f>
        <v>5.60000000001506E-006</v>
      </c>
      <c r="H17" s="1" t="n">
        <f aca="false">E17</f>
        <v>5.60000000001506E-006</v>
      </c>
      <c r="I17" s="1" t="n">
        <f aca="false">D17</f>
        <v>2.82000000000229E-005</v>
      </c>
    </row>
    <row r="18" customFormat="false" ht="12.8" hidden="false" customHeight="false" outlineLevel="0" collapsed="false">
      <c r="A18" s="0" t="n">
        <v>17</v>
      </c>
      <c r="B18" s="0" t="n">
        <v>3.4999387507173E-005</v>
      </c>
      <c r="D18" s="0" t="n">
        <f aca="false">-LN(1-B18)</f>
        <v>3.50000000000272E-005</v>
      </c>
      <c r="E18" s="0" t="n">
        <f aca="false">D18-D17</f>
        <v>6.80000000000434E-006</v>
      </c>
      <c r="H18" s="1" t="n">
        <f aca="false">E18</f>
        <v>6.80000000000434E-006</v>
      </c>
      <c r="I18" s="1" t="n">
        <f aca="false">D18</f>
        <v>3.50000000000272E-005</v>
      </c>
    </row>
    <row r="19" customFormat="false" ht="12.8" hidden="false" customHeight="false" outlineLevel="0" collapsed="false">
      <c r="A19" s="0" t="n">
        <v>18</v>
      </c>
      <c r="B19" s="0" t="n">
        <v>4.29990755133058E-005</v>
      </c>
      <c r="D19" s="0" t="n">
        <f aca="false">-LN(1-B19)</f>
        <v>4.30000000000548E-005</v>
      </c>
      <c r="E19" s="0" t="n">
        <f aca="false">D19-D18</f>
        <v>8.00000000002756E-006</v>
      </c>
      <c r="H19" s="1" t="n">
        <f aca="false">E19</f>
        <v>8.00000000002756E-006</v>
      </c>
      <c r="I19" s="1" t="n">
        <f aca="false">D19</f>
        <v>4.30000000000548E-005</v>
      </c>
    </row>
    <row r="20" customFormat="false" ht="12.8" hidden="false" customHeight="false" outlineLevel="0" collapsed="false">
      <c r="A20" s="0" t="n">
        <v>19</v>
      </c>
      <c r="B20" s="0" t="n">
        <v>5.20986428185211E-005</v>
      </c>
      <c r="D20" s="0" t="n">
        <f aca="false">-LN(1-B20)</f>
        <v>5.20999999999512E-005</v>
      </c>
      <c r="E20" s="0" t="n">
        <f aca="false">D20-D19</f>
        <v>9.09999999989642E-006</v>
      </c>
      <c r="H20" s="1" t="n">
        <f aca="false">E20</f>
        <v>9.09999999989642E-006</v>
      </c>
      <c r="I20" s="1" t="n">
        <f aca="false">D20</f>
        <v>5.20999999999512E-005</v>
      </c>
    </row>
    <row r="21" customFormat="false" ht="12.8" hidden="false" customHeight="false" outlineLevel="0" collapsed="false">
      <c r="A21" s="0" t="n">
        <v>20</v>
      </c>
      <c r="B21" s="0" t="n">
        <v>6.22980593952827E-005</v>
      </c>
      <c r="D21" s="0" t="n">
        <f aca="false">-LN(1-B21)</f>
        <v>6.22999999999826E-005</v>
      </c>
      <c r="E21" s="0" t="n">
        <f aca="false">D21-D20</f>
        <v>1.02000000000313E-005</v>
      </c>
      <c r="H21" s="1" t="n">
        <f aca="false">E21</f>
        <v>1.02000000000313E-005</v>
      </c>
      <c r="I21" s="1" t="n">
        <f aca="false">D21</f>
        <v>6.22999999999826E-005</v>
      </c>
    </row>
    <row r="22" customFormat="false" ht="12.8" hidden="false" customHeight="false" outlineLevel="0" collapsed="false">
      <c r="A22" s="0" t="n">
        <v>21</v>
      </c>
      <c r="B22" s="0" t="n">
        <v>7.37972768469763E-005</v>
      </c>
      <c r="D22" s="0" t="n">
        <f aca="false">-LN(1-B22)</f>
        <v>7.37999999999864E-005</v>
      </c>
      <c r="E22" s="0" t="n">
        <f aca="false">D22-D21</f>
        <v>1.15000000000038E-005</v>
      </c>
      <c r="H22" s="1" t="n">
        <f aca="false">E22</f>
        <v>1.15000000000038E-005</v>
      </c>
      <c r="I22" s="1" t="n">
        <f aca="false">D22</f>
        <v>7.37999999999864E-005</v>
      </c>
    </row>
    <row r="23" customFormat="false" ht="12.8" hidden="false" customHeight="false" outlineLevel="0" collapsed="false">
      <c r="A23" s="0" t="n">
        <v>22</v>
      </c>
      <c r="B23" s="0" t="n">
        <v>8.65962503282525E-005</v>
      </c>
      <c r="D23" s="0" t="n">
        <f aca="false">-LN(1-B23)</f>
        <v>8.66000000000112E-005</v>
      </c>
      <c r="E23" s="0" t="n">
        <f aca="false">D23-D22</f>
        <v>1.28000000000248E-005</v>
      </c>
      <c r="H23" s="1" t="n">
        <f aca="false">E23</f>
        <v>1.28000000000248E-005</v>
      </c>
      <c r="I23" s="1" t="n">
        <f aca="false">D23</f>
        <v>8.66000000000112E-005</v>
      </c>
    </row>
    <row r="24" customFormat="false" ht="12.8" hidden="false" customHeight="false" outlineLevel="0" collapsed="false">
      <c r="A24" s="0" t="n">
        <v>23</v>
      </c>
      <c r="B24" s="0" t="n">
        <v>0.000100694929925149</v>
      </c>
      <c r="D24" s="0" t="n">
        <f aca="false">-LN(1-B24)</f>
        <v>0.000100699999999962</v>
      </c>
      <c r="E24" s="0" t="n">
        <f aca="false">D24-D23</f>
        <v>1.40999999999511E-005</v>
      </c>
      <c r="H24" s="1" t="n">
        <f aca="false">E24</f>
        <v>1.40999999999511E-005</v>
      </c>
      <c r="I24" s="1" t="n">
        <f aca="false">D24</f>
        <v>0.000100699999999962</v>
      </c>
    </row>
    <row r="25" customFormat="false" ht="12.8" hidden="false" customHeight="false" outlineLevel="0" collapsed="false">
      <c r="A25" s="0" t="n">
        <v>24</v>
      </c>
      <c r="B25" s="0" t="n">
        <v>0.000116193249041441</v>
      </c>
      <c r="D25" s="0" t="n">
        <f aca="false">-LN(1-B25)</f>
        <v>0.000116199999999951</v>
      </c>
      <c r="E25" s="0" t="n">
        <f aca="false">D25-D24</f>
        <v>1.54999999999889E-005</v>
      </c>
      <c r="H25" s="1" t="n">
        <f aca="false">E25</f>
        <v>1.54999999999889E-005</v>
      </c>
      <c r="I25" s="1" t="n">
        <f aca="false">D25</f>
        <v>0.000116199999999951</v>
      </c>
    </row>
    <row r="26" customFormat="false" ht="12.8" hidden="false" customHeight="false" outlineLevel="0" collapsed="false">
      <c r="A26" s="0" t="n">
        <v>25</v>
      </c>
      <c r="B26" s="0" t="n">
        <v>0.000133091142587971</v>
      </c>
      <c r="D26" s="0" t="n">
        <f aca="false">-LN(1-B26)</f>
        <v>0.000133099999999993</v>
      </c>
      <c r="E26" s="0" t="n">
        <f aca="false">D26-D25</f>
        <v>1.69000000000417E-005</v>
      </c>
      <c r="H26" s="1" t="n">
        <f aca="false">E26</f>
        <v>1.69000000000417E-005</v>
      </c>
      <c r="I26" s="1" t="n">
        <f aca="false">D26</f>
        <v>0.000133099999999993</v>
      </c>
    </row>
    <row r="27" customFormat="false" ht="12.8" hidden="false" customHeight="false" outlineLevel="0" collapsed="false">
      <c r="A27" s="0" t="n">
        <v>26</v>
      </c>
      <c r="B27" s="0" t="n">
        <v>0.000151488524454568</v>
      </c>
      <c r="D27" s="0" t="n">
        <f aca="false">-LN(1-B27)</f>
        <v>0.000151500000000046</v>
      </c>
      <c r="E27" s="0" t="n">
        <f aca="false">D27-D26</f>
        <v>1.84000000000531E-005</v>
      </c>
      <c r="H27" s="1" t="n">
        <f aca="false">E27</f>
        <v>1.84000000000531E-005</v>
      </c>
      <c r="I27" s="1" t="n">
        <f aca="false">D27</f>
        <v>0.000151500000000046</v>
      </c>
    </row>
    <row r="28" customFormat="false" ht="12.8" hidden="false" customHeight="false" outlineLevel="0" collapsed="false">
      <c r="A28" s="0" t="n">
        <v>27</v>
      </c>
      <c r="B28" s="0" t="n">
        <v>0.000171785243225031</v>
      </c>
      <c r="D28" s="0" t="n">
        <f aca="false">-LN(1-B28)</f>
        <v>0.000171799999999948</v>
      </c>
      <c r="E28" s="0" t="n">
        <f aca="false">D28-D27</f>
        <v>2.02999999999017E-005</v>
      </c>
      <c r="H28" s="1" t="n">
        <f aca="false">E28</f>
        <v>2.02999999999017E-005</v>
      </c>
      <c r="I28" s="1" t="n">
        <f aca="false">D28</f>
        <v>0.000171799999999948</v>
      </c>
    </row>
    <row r="29" customFormat="false" ht="12.8" hidden="false" customHeight="false" outlineLevel="0" collapsed="false">
      <c r="A29" s="0" t="n">
        <v>28</v>
      </c>
      <c r="B29" s="0" t="n">
        <v>0.000194181144400618</v>
      </c>
      <c r="D29" s="0" t="n">
        <f aca="false">-LN(1-B29)</f>
        <v>0.000194200000000013</v>
      </c>
      <c r="E29" s="0" t="n">
        <f aca="false">D29-D28</f>
        <v>2.24000000000649E-005</v>
      </c>
      <c r="H29" s="1" t="n">
        <f aca="false">E29</f>
        <v>2.24000000000649E-005</v>
      </c>
      <c r="I29" s="1" t="n">
        <f aca="false">D29</f>
        <v>0.000194200000000013</v>
      </c>
    </row>
    <row r="30" customFormat="false" ht="12.8" hidden="false" customHeight="false" outlineLevel="0" collapsed="false">
      <c r="A30" s="0" t="n">
        <v>29</v>
      </c>
      <c r="B30" s="0" t="n">
        <v>0.000219075999347895</v>
      </c>
      <c r="D30" s="0" t="n">
        <f aca="false">-LN(1-B30)</f>
        <v>0.000219100000000016</v>
      </c>
      <c r="E30" s="0" t="n">
        <f aca="false">D30-D29</f>
        <v>2.49000000000031E-005</v>
      </c>
      <c r="H30" s="0" t="n">
        <f aca="false">E30</f>
        <v>2.49000000000031E-005</v>
      </c>
      <c r="I30" s="0" t="n">
        <f aca="false">D30</f>
        <v>0.000219100000000016</v>
      </c>
    </row>
    <row r="31" customFormat="false" ht="12.8" hidden="false" customHeight="false" outlineLevel="0" collapsed="false">
      <c r="A31" s="0" t="n">
        <v>30</v>
      </c>
      <c r="B31" s="0" t="n">
        <v>0.000246869522703363</v>
      </c>
      <c r="D31" s="0" t="n">
        <f aca="false">-LN(1-B31)</f>
        <v>0.00024690000000003</v>
      </c>
      <c r="E31" s="0" t="n">
        <f aca="false">D31-D30</f>
        <v>2.78000000000148E-005</v>
      </c>
      <c r="F31" s="0" t="n">
        <f aca="false">D31</f>
        <v>0.00024690000000003</v>
      </c>
      <c r="H31" s="0" t="n">
        <f aca="false">E31</f>
        <v>2.78000000000148E-005</v>
      </c>
      <c r="I31" s="0" t="n">
        <f aca="false">I30+H31</f>
        <v>0.00024690000000003</v>
      </c>
    </row>
    <row r="32" customFormat="false" ht="12.8" hidden="false" customHeight="false" outlineLevel="0" collapsed="false">
      <c r="A32" s="0" t="n">
        <v>31</v>
      </c>
      <c r="B32" s="0" t="n">
        <v>0.000592724269526945</v>
      </c>
      <c r="D32" s="0" t="n">
        <f aca="false">-LN(1-B32)</f>
        <v>0.00059290000000003</v>
      </c>
      <c r="E32" s="0" t="n">
        <f aca="false">D32-D31</f>
        <v>0.000346</v>
      </c>
      <c r="H32" s="0" t="n">
        <f aca="false">G41</f>
        <v>0.000455834690623452</v>
      </c>
      <c r="I32" s="0" t="n">
        <f aca="false">I31+H32</f>
        <v>0.000702734690623483</v>
      </c>
    </row>
    <row r="33" customFormat="false" ht="12.8" hidden="false" customHeight="false" outlineLevel="0" collapsed="false">
      <c r="A33" s="0" t="n">
        <v>32</v>
      </c>
      <c r="B33" s="0" t="n">
        <v>0.00106593149099787</v>
      </c>
      <c r="D33" s="0" t="n">
        <f aca="false">-LN(1-B33)</f>
        <v>0.00106649999999996</v>
      </c>
      <c r="E33" s="0" t="n">
        <f aca="false">D33-D32</f>
        <v>0.000473599999999932</v>
      </c>
      <c r="H33" s="0" t="n">
        <f aca="false">H32+G$41</f>
        <v>0.000911669381246904</v>
      </c>
      <c r="I33" s="0" t="n">
        <f aca="false">I32+H33</f>
        <v>0.00161440407187039</v>
      </c>
    </row>
    <row r="34" customFormat="false" ht="12.8" hidden="false" customHeight="false" outlineLevel="0" collapsed="false">
      <c r="A34" s="0" t="n">
        <v>33</v>
      </c>
      <c r="B34" s="0" t="n">
        <v>0.00170993639007977</v>
      </c>
      <c r="D34" s="0" t="n">
        <f aca="false">-LN(1-B34)</f>
        <v>0.00171140000000003</v>
      </c>
      <c r="E34" s="0" t="n">
        <f aca="false">D34-D33</f>
        <v>0.000644900000000071</v>
      </c>
      <c r="F34" s="1"/>
      <c r="H34" s="0" t="n">
        <f aca="false">H33+G$41</f>
        <v>0.00136750407187036</v>
      </c>
      <c r="I34" s="0" t="n">
        <f aca="false">I33+H34</f>
        <v>0.00298190814374074</v>
      </c>
    </row>
    <row r="35" customFormat="false" ht="12.8" hidden="false" customHeight="false" outlineLevel="0" collapsed="false">
      <c r="A35" s="0" t="n">
        <v>34</v>
      </c>
      <c r="B35" s="0" t="n">
        <v>0.00258255944066621</v>
      </c>
      <c r="D35" s="0" t="n">
        <f aca="false">-LN(1-B35)</f>
        <v>0.00258590000000003</v>
      </c>
      <c r="E35" s="0" t="n">
        <f aca="false">D35-D34</f>
        <v>0.000874499999999992</v>
      </c>
      <c r="F35" s="1"/>
      <c r="H35" s="0" t="n">
        <f aca="false">H34+G$41</f>
        <v>0.00182333876249381</v>
      </c>
      <c r="I35" s="0" t="n">
        <f aca="false">I34+H35</f>
        <v>0.00480524690623455</v>
      </c>
    </row>
    <row r="36" customFormat="false" ht="12.8" hidden="false" customHeight="false" outlineLevel="0" collapsed="false">
      <c r="A36" s="0" t="n">
        <v>35</v>
      </c>
      <c r="B36" s="0" t="n">
        <v>0.00377037422224058</v>
      </c>
      <c r="D36" s="0" t="n">
        <f aca="false">-LN(1-B36)</f>
        <v>0.00377749999999998</v>
      </c>
      <c r="E36" s="0" t="n">
        <f aca="false">D36-D35</f>
        <v>0.00119159999999996</v>
      </c>
      <c r="F36" s="1"/>
      <c r="H36" s="0" t="n">
        <f aca="false">H35+G$41</f>
        <v>0.00227917345311726</v>
      </c>
      <c r="I36" s="0" t="n">
        <f aca="false">I35+H36</f>
        <v>0.00708442035935181</v>
      </c>
    </row>
    <row r="37" customFormat="false" ht="12.8" hidden="false" customHeight="false" outlineLevel="0" collapsed="false">
      <c r="A37" s="0" t="n">
        <v>36</v>
      </c>
      <c r="B37" s="0" t="n">
        <v>0.00539777935261021</v>
      </c>
      <c r="D37" s="0" t="n">
        <f aca="false">-LN(1-B37)</f>
        <v>0.00541240000000002</v>
      </c>
      <c r="E37" s="0" t="n">
        <f aca="false">D37-D36</f>
        <v>0.00163490000000004</v>
      </c>
      <c r="F37" s="1"/>
      <c r="H37" s="0" t="n">
        <f aca="false">H36+G$41</f>
        <v>0.00273500814374071</v>
      </c>
      <c r="I37" s="0" t="n">
        <f aca="false">I36+H37</f>
        <v>0.00981942850309253</v>
      </c>
    </row>
    <row r="38" customFormat="false" ht="12.8" hidden="false" customHeight="false" outlineLevel="0" collapsed="false">
      <c r="A38" s="0" t="n">
        <v>37</v>
      </c>
      <c r="B38" s="0" t="n">
        <v>0.00763232475550169</v>
      </c>
      <c r="D38" s="0" t="n">
        <f aca="false">-LN(1-B38)</f>
        <v>0.00766159999999999</v>
      </c>
      <c r="E38" s="0" t="n">
        <f aca="false">D38-D37</f>
        <v>0.00224919999999997</v>
      </c>
      <c r="F38" s="1"/>
      <c r="H38" s="0" t="n">
        <f aca="false">H37+G$41</f>
        <v>0.00319084283436417</v>
      </c>
      <c r="I38" s="0" t="n">
        <f aca="false">I37+H38</f>
        <v>0.0130102713374567</v>
      </c>
    </row>
    <row r="39" customFormat="false" ht="12.8" hidden="false" customHeight="false" outlineLevel="0" collapsed="false">
      <c r="A39" s="0" t="n">
        <v>38</v>
      </c>
      <c r="B39" s="0" t="n">
        <v>0.0106866872436542</v>
      </c>
      <c r="D39" s="0" t="n">
        <f aca="false">-LN(1-B39)</f>
        <v>0.0107442</v>
      </c>
      <c r="E39" s="0" t="n">
        <f aca="false">D39-D38</f>
        <v>0.00308260000000005</v>
      </c>
      <c r="H39" s="0" t="n">
        <f aca="false">H38+G$41</f>
        <v>0.00364667752498762</v>
      </c>
      <c r="I39" s="0" t="n">
        <f aca="false">I38+H39</f>
        <v>0.0166569488624443</v>
      </c>
    </row>
    <row r="40" customFormat="false" ht="12.8" hidden="false" customHeight="false" outlineLevel="0" collapsed="false">
      <c r="A40" s="0" t="n">
        <v>39</v>
      </c>
      <c r="B40" s="0" t="n">
        <v>0.0148397887292506</v>
      </c>
      <c r="D40" s="0" t="n">
        <f aca="false">-LN(1-B40)</f>
        <v>0.014951</v>
      </c>
      <c r="E40" s="0" t="n">
        <f aca="false">D40-D39</f>
        <v>0.0042068</v>
      </c>
      <c r="H40" s="0" t="n">
        <f aca="false">H39+G$41</f>
        <v>0.00410251221561107</v>
      </c>
      <c r="I40" s="0" t="n">
        <f aca="false">I39+H40</f>
        <v>0.0207594610780554</v>
      </c>
    </row>
    <row r="41" customFormat="false" ht="12.8" hidden="false" customHeight="false" outlineLevel="0" collapsed="false">
      <c r="A41" s="0" t="n">
        <v>40</v>
      </c>
      <c r="B41" s="0" t="n">
        <v>0.0205053464906163</v>
      </c>
      <c r="C41" s="0" t="n">
        <v>0.025</v>
      </c>
      <c r="D41" s="0" t="n">
        <f aca="false">-LN(1-B41)</f>
        <v>0.0207185</v>
      </c>
      <c r="E41" s="0" t="n">
        <f aca="false">D41-D40</f>
        <v>0.00576749999999994</v>
      </c>
      <c r="F41" s="0" t="n">
        <f aca="false">-LN(1-C41)</f>
        <v>0.0253178079842899</v>
      </c>
      <c r="G41" s="0" t="n">
        <f aca="false">(F41-F31)/55</f>
        <v>0.000455834690623452</v>
      </c>
      <c r="H41" s="0" t="n">
        <f aca="false">H40+G$41</f>
        <v>0.00455834690623452</v>
      </c>
      <c r="I41" s="0" t="n">
        <f aca="false">I40+H41</f>
        <v>0.0253178079842899</v>
      </c>
    </row>
    <row r="42" customFormat="false" ht="12.8" hidden="false" customHeight="false" outlineLevel="0" collapsed="false">
      <c r="A42" s="0" t="n">
        <v>41</v>
      </c>
      <c r="B42" s="0" t="n">
        <v>0.0282737985950785</v>
      </c>
      <c r="D42" s="0" t="n">
        <f aca="false">-LN(1-B42)</f>
        <v>0.0286811999999999</v>
      </c>
      <c r="E42" s="0" t="n">
        <f aca="false">D42-D41</f>
        <v>0.00796269999999997</v>
      </c>
      <c r="H42" s="0" t="n">
        <f aca="false">G51+H41</f>
        <v>0.00582218102750925</v>
      </c>
      <c r="I42" s="0" t="n">
        <f aca="false">I41+H42</f>
        <v>0.0311399890117991</v>
      </c>
    </row>
    <row r="43" customFormat="false" ht="12.8" hidden="false" customHeight="false" outlineLevel="0" collapsed="false">
      <c r="A43" s="0" t="n">
        <v>42</v>
      </c>
      <c r="B43" s="0" t="n">
        <v>0.0364309231223756</v>
      </c>
      <c r="D43" s="0" t="n">
        <f aca="false">-LN(1-B43)</f>
        <v>0.0371111</v>
      </c>
      <c r="E43" s="0" t="n">
        <f aca="false">D43-D42</f>
        <v>0.00842990000000005</v>
      </c>
      <c r="H43" s="0" t="n">
        <f aca="false">H42+G$51</f>
        <v>0.00708601514878397</v>
      </c>
      <c r="I43" s="0" t="n">
        <f aca="false">I42+H43</f>
        <v>0.0382260041605831</v>
      </c>
    </row>
    <row r="44" customFormat="false" ht="12.8" hidden="false" customHeight="false" outlineLevel="0" collapsed="false">
      <c r="A44" s="0" t="n">
        <v>43</v>
      </c>
      <c r="B44" s="0" t="n">
        <v>0.0449552681835791</v>
      </c>
      <c r="D44" s="0" t="n">
        <f aca="false">-LN(1-B44)</f>
        <v>0.0459971</v>
      </c>
      <c r="E44" s="0" t="n">
        <f aca="false">D44-D43</f>
        <v>0.00888600000000004</v>
      </c>
      <c r="H44" s="0" t="n">
        <f aca="false">H43+G$51</f>
        <v>0.0083498492700587</v>
      </c>
      <c r="I44" s="0" t="n">
        <f aca="false">I43+H44</f>
        <v>0.0465758534306418</v>
      </c>
    </row>
    <row r="45" customFormat="false" ht="12.8" hidden="false" customHeight="false" outlineLevel="0" collapsed="false">
      <c r="A45" s="0" t="n">
        <v>44</v>
      </c>
      <c r="B45" s="0" t="n">
        <v>0.0537926046752484</v>
      </c>
      <c r="D45" s="0" t="n">
        <f aca="false">-LN(1-B45)</f>
        <v>0.0552935</v>
      </c>
      <c r="E45" s="0" t="n">
        <f aca="false">D45-D44</f>
        <v>0.00929639999999999</v>
      </c>
      <c r="H45" s="0" t="n">
        <f aca="false">H44+G$51</f>
        <v>0.00961368339133342</v>
      </c>
      <c r="I45" s="0" t="n">
        <f aca="false">I44+H45</f>
        <v>0.0561895368219752</v>
      </c>
    </row>
    <row r="46" customFormat="false" ht="12.8" hidden="false" customHeight="false" outlineLevel="0" collapsed="false">
      <c r="A46" s="0" t="n">
        <v>45</v>
      </c>
      <c r="B46" s="0" t="n">
        <v>0.0629082662609952</v>
      </c>
      <c r="D46" s="0" t="n">
        <f aca="false">-LN(1-B46)</f>
        <v>0.0649741</v>
      </c>
      <c r="E46" s="0" t="n">
        <f aca="false">D46-D45</f>
        <v>0.00968059999999993</v>
      </c>
      <c r="H46" s="0" t="n">
        <f aca="false">H45+G$51</f>
        <v>0.0108775175126081</v>
      </c>
      <c r="I46" s="0" t="n">
        <f aca="false">I45+H46</f>
        <v>0.0670670543345834</v>
      </c>
    </row>
    <row r="47" customFormat="false" ht="12.8" hidden="false" customHeight="false" outlineLevel="0" collapsed="false">
      <c r="A47" s="0" t="n">
        <v>46</v>
      </c>
      <c r="B47" s="0" t="n">
        <v>0.0722746972655793</v>
      </c>
      <c r="D47" s="0" t="n">
        <f aca="false">-LN(1-B47)</f>
        <v>0.0750196</v>
      </c>
      <c r="E47" s="0" t="n">
        <f aca="false">D47-D46</f>
        <v>0.0100455</v>
      </c>
      <c r="H47" s="0" t="n">
        <f aca="false">H46+G$51</f>
        <v>0.0121413516338829</v>
      </c>
      <c r="I47" s="0" t="n">
        <f aca="false">I46+H47</f>
        <v>0.0792084059684663</v>
      </c>
    </row>
    <row r="48" customFormat="false" ht="12.8" hidden="false" customHeight="false" outlineLevel="0" collapsed="false">
      <c r="A48" s="0" t="n">
        <v>47</v>
      </c>
      <c r="B48" s="0" t="n">
        <v>0.081853761637283</v>
      </c>
      <c r="D48" s="0" t="n">
        <f aca="false">-LN(1-B48)</f>
        <v>0.0853985999999999</v>
      </c>
      <c r="E48" s="0" t="n">
        <f aca="false">D48-D47</f>
        <v>0.0103789999999999</v>
      </c>
      <c r="H48" s="0" t="n">
        <f aca="false">H47+G$51</f>
        <v>0.0134051857551576</v>
      </c>
      <c r="I48" s="0" t="n">
        <f aca="false">I47+H48</f>
        <v>0.0926135917236238</v>
      </c>
    </row>
    <row r="49" customFormat="false" ht="12.8" hidden="false" customHeight="false" outlineLevel="0" collapsed="false">
      <c r="A49" s="0" t="n">
        <v>48</v>
      </c>
      <c r="B49" s="0" t="n">
        <v>0.0915830411485338</v>
      </c>
      <c r="D49" s="0" t="n">
        <f aca="false">-LN(1-B49)</f>
        <v>0.0960518</v>
      </c>
      <c r="E49" s="0" t="n">
        <f aca="false">D49-D48</f>
        <v>0.0106532000000001</v>
      </c>
      <c r="H49" s="0" t="n">
        <f aca="false">H48+G$51</f>
        <v>0.0146690198764323</v>
      </c>
      <c r="I49" s="0" t="n">
        <f aca="false">I48+H49</f>
        <v>0.107282611600056</v>
      </c>
    </row>
    <row r="50" customFormat="false" ht="12.8" hidden="false" customHeight="false" outlineLevel="0" collapsed="false">
      <c r="A50" s="0" t="n">
        <v>49</v>
      </c>
      <c r="B50" s="0" t="n">
        <v>0.10138878329381</v>
      </c>
      <c r="D50" s="0" t="n">
        <f aca="false">-LN(1-B50)</f>
        <v>0.1069048</v>
      </c>
      <c r="E50" s="0" t="n">
        <f aca="false">D50-D49</f>
        <v>0.010853</v>
      </c>
      <c r="H50" s="0" t="n">
        <f aca="false">H49+G$51</f>
        <v>0.015932853997707</v>
      </c>
      <c r="I50" s="0" t="n">
        <f aca="false">I49+H50</f>
        <v>0.123215465597763</v>
      </c>
    </row>
    <row r="51" customFormat="false" ht="12.8" hidden="false" customHeight="false" outlineLevel="0" collapsed="false">
      <c r="A51" s="0" t="n">
        <v>50</v>
      </c>
      <c r="B51" s="0" t="n">
        <v>0.111207785270213</v>
      </c>
      <c r="C51" s="0" t="n">
        <v>0.131</v>
      </c>
      <c r="D51" s="0" t="n">
        <f aca="false">-LN(1-B51)</f>
        <v>0.1178918</v>
      </c>
      <c r="E51" s="0" t="n">
        <f aca="false">D51-D50</f>
        <v>0.010987</v>
      </c>
      <c r="F51" s="0" t="n">
        <f aca="false">-LN(1-C51)</f>
        <v>0.140412153716745</v>
      </c>
      <c r="G51" s="0" t="n">
        <f aca="false">(F51-F41-10*H41)/55</f>
        <v>0.00126383412127473</v>
      </c>
      <c r="H51" s="0" t="n">
        <f aca="false">H50+G$51</f>
        <v>0.0171966881189818</v>
      </c>
      <c r="I51" s="0" t="n">
        <f aca="false">I50+H51</f>
        <v>0.140412153716745</v>
      </c>
    </row>
    <row r="52" customFormat="false" ht="12.8" hidden="false" customHeight="false" outlineLevel="0" collapsed="false">
      <c r="A52" s="0" t="n">
        <v>51</v>
      </c>
      <c r="B52" s="0" t="n">
        <v>0.120981733050167</v>
      </c>
      <c r="D52" s="0" t="n">
        <f aca="false">-LN(1-B52)</f>
        <v>0.1289496</v>
      </c>
      <c r="E52" s="0" t="n">
        <f aca="false">D52-D51</f>
        <v>0.0110578</v>
      </c>
      <c r="H52" s="0" t="n">
        <f aca="false">E52</f>
        <v>0.0110578</v>
      </c>
      <c r="I52" s="0" t="n">
        <f aca="false">I51+H52</f>
        <v>0.151469953716745</v>
      </c>
    </row>
    <row r="53" customFormat="false" ht="12.8" hidden="false" customHeight="false" outlineLevel="0" collapsed="false">
      <c r="A53" s="0" t="n">
        <v>52</v>
      </c>
      <c r="B53" s="0" t="n">
        <v>0.131181207824383</v>
      </c>
      <c r="D53" s="0" t="n">
        <f aca="false">-LN(1-B53)</f>
        <v>0.1406207</v>
      </c>
      <c r="E53" s="0" t="n">
        <f aca="false">D53-D52</f>
        <v>0.0116710999999999</v>
      </c>
      <c r="H53" s="1" t="n">
        <f aca="false">E53</f>
        <v>0.0116710999999999</v>
      </c>
      <c r="I53" s="0" t="n">
        <f aca="false">I52+H53</f>
        <v>0.163141053716745</v>
      </c>
    </row>
    <row r="54" customFormat="false" ht="12.8" hidden="false" customHeight="false" outlineLevel="0" collapsed="false">
      <c r="A54" s="0" t="n">
        <v>53</v>
      </c>
      <c r="B54" s="0" t="n">
        <v>0.141763176916344</v>
      </c>
      <c r="D54" s="0" t="n">
        <f aca="false">-LN(1-B54)</f>
        <v>0.1528752</v>
      </c>
      <c r="E54" s="0" t="n">
        <f aca="false">D54-D53</f>
        <v>0.0122545</v>
      </c>
      <c r="H54" s="1" t="n">
        <f aca="false">E54</f>
        <v>0.0122545</v>
      </c>
      <c r="I54" s="0" t="n">
        <f aca="false">I53+H54</f>
        <v>0.175395553716745</v>
      </c>
    </row>
    <row r="55" customFormat="false" ht="12.8" hidden="false" customHeight="false" outlineLevel="0" collapsed="false">
      <c r="A55" s="0" t="n">
        <v>54</v>
      </c>
      <c r="B55" s="0" t="n">
        <v>0.152689869808982</v>
      </c>
      <c r="D55" s="0" t="n">
        <f aca="false">-LN(1-B55)</f>
        <v>0.1656885</v>
      </c>
      <c r="E55" s="0" t="n">
        <f aca="false">D55-D54</f>
        <v>0.0128132999999999</v>
      </c>
      <c r="H55" s="1" t="n">
        <f aca="false">E55</f>
        <v>0.0128132999999999</v>
      </c>
      <c r="I55" s="0" t="n">
        <f aca="false">I54+H55</f>
        <v>0.188208853716745</v>
      </c>
    </row>
    <row r="56" customFormat="false" ht="12.8" hidden="false" customHeight="false" outlineLevel="0" collapsed="false">
      <c r="A56" s="0" t="n">
        <v>55</v>
      </c>
      <c r="B56" s="0" t="n">
        <v>0.163925119556427</v>
      </c>
      <c r="D56" s="0" t="n">
        <f aca="false">-LN(1-B56)</f>
        <v>0.1790371</v>
      </c>
      <c r="E56" s="0" t="n">
        <f aca="false">D56-D55</f>
        <v>0.0133486</v>
      </c>
      <c r="H56" s="1" t="n">
        <f aca="false">E56</f>
        <v>0.0133486</v>
      </c>
      <c r="I56" s="0" t="n">
        <f aca="false">I55+H56</f>
        <v>0.201557453716745</v>
      </c>
    </row>
    <row r="57" customFormat="false" ht="12.8" hidden="false" customHeight="false" outlineLevel="0" collapsed="false">
      <c r="A57" s="0" t="n">
        <v>56</v>
      </c>
      <c r="B57" s="0" t="n">
        <v>0.175426585739699</v>
      </c>
      <c r="D57" s="0" t="n">
        <f aca="false">-LN(1-B57)</f>
        <v>0.1928891</v>
      </c>
      <c r="E57" s="0" t="n">
        <f aca="false">D57-D56</f>
        <v>0.0138519999999999</v>
      </c>
      <c r="H57" s="1" t="n">
        <f aca="false">E57</f>
        <v>0.0138519999999999</v>
      </c>
      <c r="I57" s="0" t="n">
        <f aca="false">I56+H57</f>
        <v>0.215409453716745</v>
      </c>
    </row>
    <row r="58" customFormat="false" ht="12.8" hidden="false" customHeight="false" outlineLevel="0" collapsed="false">
      <c r="A58" s="0" t="n">
        <v>57</v>
      </c>
      <c r="B58" s="0" t="n">
        <v>0.187149928223794</v>
      </c>
      <c r="D58" s="0" t="n">
        <f aca="false">-LN(1-B58)</f>
        <v>0.2072086</v>
      </c>
      <c r="E58" s="0" t="n">
        <f aca="false">D58-D57</f>
        <v>0.0143195000000001</v>
      </c>
      <c r="H58" s="1" t="n">
        <f aca="false">E58</f>
        <v>0.0143195000000001</v>
      </c>
      <c r="I58" s="0" t="n">
        <f aca="false">I57+H58</f>
        <v>0.229728953716745</v>
      </c>
    </row>
    <row r="59" customFormat="false" ht="12.8" hidden="false" customHeight="false" outlineLevel="0" collapsed="false">
      <c r="A59" s="0" t="n">
        <v>58</v>
      </c>
      <c r="B59" s="0" t="n">
        <v>0.199052678504763</v>
      </c>
      <c r="D59" s="0" t="n">
        <f aca="false">-LN(1-B59)</f>
        <v>0.2219601</v>
      </c>
      <c r="E59" s="0" t="n">
        <f aca="false">D59-D58</f>
        <v>0.0147514999999999</v>
      </c>
      <c r="H59" s="1" t="n">
        <f aca="false">E59</f>
        <v>0.0147514999999999</v>
      </c>
      <c r="I59" s="0" t="n">
        <f aca="false">I58+H59</f>
        <v>0.244480453716745</v>
      </c>
    </row>
    <row r="60" customFormat="false" ht="12.8" hidden="false" customHeight="false" outlineLevel="0" collapsed="false">
      <c r="A60" s="0" t="n">
        <v>59</v>
      </c>
      <c r="B60" s="0" t="n">
        <v>0.21109928298338</v>
      </c>
      <c r="D60" s="0" t="n">
        <f aca="false">-LN(1-B60)</f>
        <v>0.2371148</v>
      </c>
      <c r="E60" s="0" t="n">
        <f aca="false">D60-D59</f>
        <v>0.0151547</v>
      </c>
      <c r="H60" s="1" t="n">
        <f aca="false">E60</f>
        <v>0.0151547</v>
      </c>
      <c r="I60" s="0" t="n">
        <f aca="false">I59+H60</f>
        <v>0.259635153716745</v>
      </c>
    </row>
    <row r="61" customFormat="false" ht="12.8" hidden="false" customHeight="false" outlineLevel="0" collapsed="false">
      <c r="A61" s="0" t="n">
        <v>60</v>
      </c>
      <c r="B61" s="0" t="n">
        <v>0.223250209171771</v>
      </c>
      <c r="C61" s="0" t="n">
        <v>0.304</v>
      </c>
      <c r="D61" s="0" t="n">
        <f aca="false">-LN(1-B61)</f>
        <v>0.252637</v>
      </c>
      <c r="E61" s="0" t="n">
        <f aca="false">D61-D60</f>
        <v>0.0155222</v>
      </c>
      <c r="H61" s="1" t="n">
        <f aca="false">E61</f>
        <v>0.0155222</v>
      </c>
      <c r="I61" s="0" t="n">
        <f aca="false">I60+H61</f>
        <v>0.275157353716745</v>
      </c>
    </row>
    <row r="62" customFormat="false" ht="12.8" hidden="false" customHeight="false" outlineLevel="0" collapsed="false">
      <c r="A62" s="0" t="n">
        <v>61</v>
      </c>
      <c r="B62" s="0" t="n">
        <v>0.235457680991602</v>
      </c>
      <c r="D62" s="0" t="n">
        <f aca="false">-LN(1-B62)</f>
        <v>0.2684779</v>
      </c>
      <c r="E62" s="0" t="n">
        <f aca="false">D62-D61</f>
        <v>0.0158408999999999</v>
      </c>
      <c r="H62" s="1"/>
    </row>
    <row r="63" customFormat="false" ht="12.8" hidden="false" customHeight="false" outlineLevel="0" collapsed="false">
      <c r="A63" s="0" t="n">
        <v>62</v>
      </c>
      <c r="B63" s="0" t="n">
        <v>0.247674949184598</v>
      </c>
      <c r="D63" s="0" t="n">
        <f aca="false">-LN(1-B63)</f>
        <v>0.2845868</v>
      </c>
      <c r="E63" s="0" t="n">
        <f aca="false">D63-D62</f>
        <v>0.0161089</v>
      </c>
      <c r="H63" s="1"/>
    </row>
    <row r="64" customFormat="false" ht="12.8" hidden="false" customHeight="false" outlineLevel="0" collapsed="false">
      <c r="A64" s="0" t="n">
        <v>63</v>
      </c>
      <c r="B64" s="0" t="n">
        <v>0.259863758799772</v>
      </c>
      <c r="D64" s="0" t="n">
        <f aca="false">-LN(1-B64)</f>
        <v>0.300921</v>
      </c>
      <c r="E64" s="0" t="n">
        <f aca="false">D64-D63</f>
        <v>0.0163342000000001</v>
      </c>
      <c r="H64" s="1"/>
    </row>
    <row r="65" customFormat="false" ht="12.8" hidden="false" customHeight="false" outlineLevel="0" collapsed="false">
      <c r="A65" s="0" t="n">
        <v>64</v>
      </c>
      <c r="B65" s="0" t="n">
        <v>0.271999249587805</v>
      </c>
      <c r="D65" s="0" t="n">
        <f aca="false">-LN(1-B65)</f>
        <v>0.3174532</v>
      </c>
      <c r="E65" s="0" t="n">
        <f aca="false">D65-D64</f>
        <v>0.0165322</v>
      </c>
      <c r="H65" s="1"/>
    </row>
    <row r="66" customFormat="false" ht="12.8" hidden="false" customHeight="false" outlineLevel="0" collapsed="false">
      <c r="A66" s="0" t="n">
        <v>65</v>
      </c>
      <c r="B66" s="0" t="n">
        <v>0.284057627073438</v>
      </c>
      <c r="D66" s="0" t="n">
        <f aca="false">-LN(1-B66)</f>
        <v>0.3341556</v>
      </c>
      <c r="E66" s="0" t="n">
        <f aca="false">D66-D65</f>
        <v>0.0167024000000001</v>
      </c>
      <c r="H66" s="1"/>
    </row>
    <row r="67" customFormat="false" ht="12.8" hidden="false" customHeight="false" outlineLevel="0" collapsed="false">
      <c r="A67" s="0" t="n">
        <v>66</v>
      </c>
      <c r="B67" s="0" t="n">
        <v>0.296010684650756</v>
      </c>
      <c r="D67" s="0" t="n">
        <f aca="false">-LN(1-B67)</f>
        <v>0.3509921</v>
      </c>
      <c r="E67" s="0" t="n">
        <f aca="false">D67-D66</f>
        <v>0.0168365</v>
      </c>
      <c r="H67" s="1"/>
    </row>
    <row r="68" customFormat="false" ht="12.8" hidden="false" customHeight="false" outlineLevel="0" collapsed="false">
      <c r="A68" s="0" t="n">
        <v>67</v>
      </c>
      <c r="B68" s="0" t="n">
        <v>0.307831115226711</v>
      </c>
      <c r="D68" s="0" t="n">
        <f aca="false">-LN(1-B68)</f>
        <v>0.3679253</v>
      </c>
      <c r="E68" s="0" t="n">
        <f aca="false">D68-D67</f>
        <v>0.0169332</v>
      </c>
      <c r="H68" s="1"/>
    </row>
    <row r="69" customFormat="false" ht="12.8" hidden="false" customHeight="false" outlineLevel="0" collapsed="false">
      <c r="A69" s="0" t="n">
        <v>68</v>
      </c>
      <c r="B69" s="0" t="n">
        <v>0.319499008585213</v>
      </c>
      <c r="D69" s="0" t="n">
        <f aca="false">-LN(1-B69)</f>
        <v>0.384926</v>
      </c>
      <c r="E69" s="0" t="n">
        <f aca="false">D69-D68</f>
        <v>0.0170007</v>
      </c>
      <c r="H69" s="1"/>
    </row>
    <row r="70" customFormat="false" ht="12.8" hidden="false" customHeight="false" outlineLevel="0" collapsed="false">
      <c r="A70" s="0" t="n">
        <v>69</v>
      </c>
      <c r="B70" s="0" t="n">
        <v>0.331001057785899</v>
      </c>
      <c r="D70" s="0" t="n">
        <f aca="false">-LN(1-B70)</f>
        <v>0.4019728</v>
      </c>
      <c r="E70" s="0" t="n">
        <f aca="false">D70-D69</f>
        <v>0.0170467999999999</v>
      </c>
      <c r="H70" s="1"/>
    </row>
    <row r="71" customFormat="false" ht="12.8" hidden="false" customHeight="false" outlineLevel="0" collapsed="false">
      <c r="A71" s="0" t="n">
        <v>70</v>
      </c>
      <c r="B71" s="0" t="n">
        <v>0.342311129061404</v>
      </c>
      <c r="C71" s="0" t="n">
        <v>0.483</v>
      </c>
      <c r="D71" s="0" t="n">
        <f aca="false">-LN(1-B71)</f>
        <v>0.4190233</v>
      </c>
      <c r="E71" s="0" t="n">
        <f aca="false">D71-D70</f>
        <v>0.0170505</v>
      </c>
      <c r="H71" s="1"/>
    </row>
    <row r="72" customFormat="false" ht="12.8" hidden="false" customHeight="false" outlineLevel="0" collapsed="false">
      <c r="A72" s="0" t="n">
        <v>71</v>
      </c>
      <c r="B72" s="0" t="n">
        <v>0.353578363482373</v>
      </c>
      <c r="D72" s="0" t="n">
        <f aca="false">-LN(1-B72)</f>
        <v>0.4363033</v>
      </c>
      <c r="E72" s="0" t="n">
        <f aca="false">D72-D71</f>
        <v>0.0172800000000001</v>
      </c>
      <c r="H72" s="1"/>
    </row>
    <row r="73" customFormat="false" ht="12.8" hidden="false" customHeight="false" outlineLevel="0" collapsed="false">
      <c r="A73" s="0" t="n">
        <v>72</v>
      </c>
      <c r="B73" s="0" t="n">
        <v>0.364754220090304</v>
      </c>
      <c r="D73" s="0" t="n">
        <f aca="false">-LN(1-B73)</f>
        <v>0.4537433</v>
      </c>
      <c r="E73" s="0" t="n">
        <f aca="false">D73-D72</f>
        <v>0.0174400000000001</v>
      </c>
      <c r="H73" s="1"/>
    </row>
    <row r="74" customFormat="false" ht="12.8" hidden="false" customHeight="false" outlineLevel="0" collapsed="false">
      <c r="A74" s="0" t="n">
        <v>73</v>
      </c>
      <c r="B74" s="0" t="n">
        <v>0.3758117665925</v>
      </c>
      <c r="D74" s="0" t="n">
        <f aca="false">-LN(1-B74)</f>
        <v>0.4713033</v>
      </c>
      <c r="E74" s="0" t="n">
        <f aca="false">D74-D73</f>
        <v>0.01756</v>
      </c>
      <c r="H74" s="1"/>
    </row>
    <row r="75" customFormat="false" ht="12.8" hidden="false" customHeight="false" outlineLevel="0" collapsed="false">
      <c r="A75" s="0" t="n">
        <v>74</v>
      </c>
      <c r="B75" s="0" t="n">
        <v>0.386732034060788</v>
      </c>
      <c r="D75" s="0" t="n">
        <f aca="false">-LN(1-B75)</f>
        <v>0.4889533</v>
      </c>
      <c r="E75" s="0" t="n">
        <f aca="false">D75-D74</f>
        <v>0.01765</v>
      </c>
      <c r="H75" s="1"/>
    </row>
    <row r="76" customFormat="false" ht="12.8" hidden="false" customHeight="false" outlineLevel="0" collapsed="false">
      <c r="A76" s="0" t="n">
        <v>75</v>
      </c>
      <c r="B76" s="0" t="n">
        <v>0.397497401039955</v>
      </c>
      <c r="D76" s="0" t="n">
        <f aca="false">-LN(1-B76)</f>
        <v>0.5066633</v>
      </c>
      <c r="E76" s="0" t="n">
        <f aca="false">D76-D75</f>
        <v>0.0177099999999999</v>
      </c>
      <c r="H76" s="1"/>
    </row>
    <row r="77" customFormat="false" ht="12.8" hidden="false" customHeight="false" outlineLevel="0" collapsed="false">
      <c r="A77" s="0" t="n">
        <v>76</v>
      </c>
      <c r="B77" s="0" t="n">
        <v>0.408085630100307</v>
      </c>
      <c r="D77" s="0" t="n">
        <f aca="false">-LN(1-B77)</f>
        <v>0.5243933</v>
      </c>
      <c r="E77" s="0" t="n">
        <f aca="false">D77-D76</f>
        <v>0.01773</v>
      </c>
      <c r="H77" s="1"/>
    </row>
    <row r="78" customFormat="false" ht="12.8" hidden="false" customHeight="false" outlineLevel="0" collapsed="false">
      <c r="A78" s="0" t="n">
        <v>77</v>
      </c>
      <c r="B78" s="0" t="n">
        <v>0.418476153926958</v>
      </c>
      <c r="D78" s="0" t="n">
        <f aca="false">-LN(1-B78)</f>
        <v>0.5421033</v>
      </c>
      <c r="E78" s="0" t="n">
        <f aca="false">D78-D77</f>
        <v>0.0177100000000001</v>
      </c>
      <c r="H78" s="1"/>
    </row>
    <row r="79" customFormat="false" ht="12.8" hidden="false" customHeight="false" outlineLevel="0" collapsed="false">
      <c r="A79" s="0" t="n">
        <v>78</v>
      </c>
      <c r="B79" s="0" t="n">
        <v>0.428655714962976</v>
      </c>
      <c r="D79" s="0" t="n">
        <f aca="false">-LN(1-B79)</f>
        <v>0.5597633</v>
      </c>
      <c r="E79" s="0" t="n">
        <f aca="false">D79-D78</f>
        <v>0.01766</v>
      </c>
      <c r="H79" s="1"/>
    </row>
    <row r="80" customFormat="false" ht="12.8" hidden="false" customHeight="false" outlineLevel="0" collapsed="false">
      <c r="A80" s="0" t="n">
        <v>79</v>
      </c>
      <c r="B80" s="0" t="n">
        <v>0.438629015178655</v>
      </c>
      <c r="D80" s="0" t="n">
        <f aca="false">-LN(1-B80)</f>
        <v>0.5773733</v>
      </c>
      <c r="E80" s="0" t="n">
        <f aca="false">D80-D79</f>
        <v>0.0176099999999999</v>
      </c>
      <c r="H80" s="1"/>
    </row>
    <row r="81" customFormat="false" ht="12.8" hidden="false" customHeight="false" outlineLevel="0" collapsed="false">
      <c r="A81" s="0" t="n">
        <v>80</v>
      </c>
      <c r="B81" s="0" t="n">
        <v>0.448384095453167</v>
      </c>
      <c r="C81" s="0" t="n">
        <v>0.584</v>
      </c>
      <c r="D81" s="0" t="n">
        <f aca="false">-LN(1-B81)</f>
        <v>0.5949033</v>
      </c>
      <c r="E81" s="0" t="n">
        <f aca="false">D81-D80</f>
        <v>0.01753</v>
      </c>
      <c r="H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51" activeCellId="0" sqref="H5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6.99999755049419E-007</v>
      </c>
      <c r="D2" s="0" t="n">
        <f aca="false">-LN(1-B2)</f>
        <v>7.00000000049362E-007</v>
      </c>
      <c r="E2" s="0" t="n">
        <f aca="false">D2</f>
        <v>7.00000000049362E-007</v>
      </c>
      <c r="H2" s="0" t="n">
        <f aca="false">E2</f>
        <v>7.00000000049362E-007</v>
      </c>
      <c r="I2" s="0" t="n">
        <f aca="false">D2</f>
        <v>7.00000000049362E-007</v>
      </c>
    </row>
    <row r="3" customFormat="false" ht="12.8" hidden="false" customHeight="false" outlineLevel="0" collapsed="false">
      <c r="A3" s="0" t="n">
        <v>2</v>
      </c>
      <c r="B3" s="0" t="n">
        <v>1.29999915499113E-006</v>
      </c>
      <c r="D3" s="0" t="n">
        <f aca="false">-LN(1-B3)</f>
        <v>1.29999999999076E-006</v>
      </c>
      <c r="E3" s="0" t="n">
        <f aca="false">D3-D2</f>
        <v>5.999999999414E-007</v>
      </c>
      <c r="H3" s="0" t="n">
        <f aca="false">E3</f>
        <v>5.999999999414E-007</v>
      </c>
      <c r="I3" s="0" t="n">
        <f aca="false">D3</f>
        <v>1.29999999999076E-006</v>
      </c>
    </row>
    <row r="4" customFormat="false" ht="12.8" hidden="false" customHeight="false" outlineLevel="0" collapsed="false">
      <c r="A4" s="0" t="n">
        <v>3</v>
      </c>
      <c r="B4" s="0" t="n">
        <v>1.79999838001432E-006</v>
      </c>
      <c r="D4" s="0" t="n">
        <f aca="false">-LN(1-B4)</f>
        <v>1.80000000001335E-006</v>
      </c>
      <c r="E4" s="0" t="n">
        <f aca="false">D4-D3</f>
        <v>5.0000000002259E-007</v>
      </c>
      <c r="H4" s="0" t="n">
        <f aca="false">E4</f>
        <v>5.0000000002259E-007</v>
      </c>
      <c r="I4" s="0" t="n">
        <f aca="false">D4</f>
        <v>1.80000000001335E-006</v>
      </c>
    </row>
    <row r="5" customFormat="false" ht="12.8" hidden="false" customHeight="false" outlineLevel="0" collapsed="false">
      <c r="A5" s="0" t="n">
        <v>4</v>
      </c>
      <c r="B5" s="0" t="n">
        <v>2.29999735501529E-006</v>
      </c>
      <c r="D5" s="0" t="n">
        <f aca="false">-LN(1-B5)</f>
        <v>2.30000000001327E-006</v>
      </c>
      <c r="E5" s="0" t="n">
        <f aca="false">D5-D4</f>
        <v>4.99999999999915E-007</v>
      </c>
      <c r="H5" s="0" t="n">
        <f aca="false">E5</f>
        <v>4.99999999999915E-007</v>
      </c>
      <c r="I5" s="0" t="n">
        <f aca="false">D5</f>
        <v>2.30000000001327E-006</v>
      </c>
    </row>
    <row r="6" customFormat="false" ht="12.8" hidden="false" customHeight="false" outlineLevel="0" collapsed="false">
      <c r="A6" s="0" t="n">
        <v>5</v>
      </c>
      <c r="B6" s="0" t="n">
        <v>2.79999607999404E-006</v>
      </c>
      <c r="D6" s="0" t="n">
        <f aca="false">-LN(1-B6)</f>
        <v>2.79999999999038E-006</v>
      </c>
      <c r="E6" s="0" t="n">
        <f aca="false">D6-D5</f>
        <v>4.99999999977114E-007</v>
      </c>
      <c r="H6" s="0" t="n">
        <f aca="false">E6</f>
        <v>4.99999999977114E-007</v>
      </c>
      <c r="I6" s="0" t="n">
        <f aca="false">D6</f>
        <v>2.79999999999038E-006</v>
      </c>
    </row>
    <row r="7" customFormat="false" ht="12.8" hidden="false" customHeight="false" outlineLevel="0" collapsed="false">
      <c r="A7" s="0" t="n">
        <v>6</v>
      </c>
      <c r="B7" s="0" t="n">
        <v>3.39999422005466E-006</v>
      </c>
      <c r="D7" s="0" t="n">
        <f aca="false">-LN(1-B7)</f>
        <v>3.40000000004811E-006</v>
      </c>
      <c r="E7" s="0" t="n">
        <f aca="false">D7-D6</f>
        <v>6.00000000057729E-007</v>
      </c>
      <c r="H7" s="0" t="n">
        <f aca="false">E7</f>
        <v>6.00000000057729E-007</v>
      </c>
      <c r="I7" s="0" t="n">
        <f aca="false">D7</f>
        <v>3.40000000004811E-006</v>
      </c>
    </row>
    <row r="8" customFormat="false" ht="12.8" hidden="false" customHeight="false" outlineLevel="0" collapsed="false">
      <c r="A8" s="0" t="n">
        <v>7</v>
      </c>
      <c r="B8" s="0" t="n">
        <v>4.09999159500796E-006</v>
      </c>
      <c r="D8" s="0" t="n">
        <f aca="false">-LN(1-B8)</f>
        <v>4.09999999999647E-006</v>
      </c>
      <c r="E8" s="0" t="n">
        <f aca="false">D8-D7</f>
        <v>6.99999999948362E-007</v>
      </c>
      <c r="H8" s="0" t="n">
        <f aca="false">E8</f>
        <v>6.99999999948362E-007</v>
      </c>
      <c r="I8" s="0" t="n">
        <f aca="false">D8</f>
        <v>4.09999999999647E-006</v>
      </c>
    </row>
    <row r="9" customFormat="false" ht="12.8" hidden="false" customHeight="false" outlineLevel="0" collapsed="false">
      <c r="A9" s="0" t="n">
        <v>8</v>
      </c>
      <c r="B9" s="0" t="n">
        <v>4.99998750003172E-006</v>
      </c>
      <c r="D9" s="0" t="n">
        <f aca="false">-LN(1-B9)</f>
        <v>5.00000000001089E-006</v>
      </c>
      <c r="E9" s="0" t="n">
        <f aca="false">D9-D8</f>
        <v>9.00000000014418E-007</v>
      </c>
      <c r="H9" s="0" t="n">
        <f aca="false">E9</f>
        <v>9.00000000014418E-007</v>
      </c>
      <c r="I9" s="0" t="n">
        <f aca="false">D9</f>
        <v>5.00000000001089E-006</v>
      </c>
    </row>
    <row r="10" customFormat="false" ht="12.8" hidden="false" customHeight="false" outlineLevel="0" collapsed="false">
      <c r="A10" s="0" t="n">
        <v>9</v>
      </c>
      <c r="B10" s="0" t="n">
        <v>6.09998139500245E-006</v>
      </c>
      <c r="D10" s="0" t="n">
        <f aca="false">-LN(1-B10)</f>
        <v>6.09999999996462E-006</v>
      </c>
      <c r="E10" s="0" t="n">
        <f aca="false">D10-D9</f>
        <v>1.09999999995373E-006</v>
      </c>
      <c r="H10" s="0" t="n">
        <f aca="false">E10</f>
        <v>1.09999999995373E-006</v>
      </c>
      <c r="I10" s="0" t="n">
        <f aca="false">D10</f>
        <v>6.09999999996462E-006</v>
      </c>
    </row>
    <row r="11" customFormat="false" ht="12.8" hidden="false" customHeight="false" outlineLevel="0" collapsed="false">
      <c r="A11" s="0" t="n">
        <v>10</v>
      </c>
      <c r="B11" s="0" t="n">
        <v>7.49997187510232E-006</v>
      </c>
      <c r="D11" s="0" t="n">
        <f aca="false">-LN(1-B11)</f>
        <v>7.50000000003201E-006</v>
      </c>
      <c r="E11" s="0" t="n">
        <f aca="false">D11-D10</f>
        <v>1.40000000006739E-006</v>
      </c>
      <c r="H11" s="0" t="n">
        <f aca="false">E11</f>
        <v>1.40000000006739E-006</v>
      </c>
      <c r="I11" s="0" t="n">
        <f aca="false">D11</f>
        <v>7.50000000003201E-006</v>
      </c>
    </row>
    <row r="12" customFormat="false" ht="12.8" hidden="false" customHeight="false" outlineLevel="0" collapsed="false">
      <c r="A12" s="0" t="n">
        <v>11</v>
      </c>
      <c r="B12" s="0" t="n">
        <v>9.29995675513773E-006</v>
      </c>
      <c r="D12" s="0" t="n">
        <f aca="false">-LN(1-B12)</f>
        <v>9.30000000000367E-006</v>
      </c>
      <c r="E12" s="0" t="n">
        <f aca="false">D12-D11</f>
        <v>1.79999999997166E-006</v>
      </c>
      <c r="H12" s="0" t="n">
        <f aca="false">E12</f>
        <v>1.79999999997166E-006</v>
      </c>
      <c r="I12" s="0" t="n">
        <f aca="false">D12</f>
        <v>9.30000000000367E-006</v>
      </c>
    </row>
    <row r="13" customFormat="false" ht="12.8" hidden="false" customHeight="false" outlineLevel="0" collapsed="false">
      <c r="A13" s="0" t="n">
        <v>12</v>
      </c>
      <c r="B13" s="0" t="n">
        <v>1.15999327202632E-005</v>
      </c>
      <c r="D13" s="0" t="n">
        <f aca="false">-LN(1-B13)</f>
        <v>1.1600000000003E-005</v>
      </c>
      <c r="E13" s="0" t="n">
        <f aca="false">D13-D12</f>
        <v>2.29999999999934E-006</v>
      </c>
      <c r="H13" s="0" t="n">
        <f aca="false">E13</f>
        <v>2.29999999999934E-006</v>
      </c>
      <c r="I13" s="0" t="n">
        <f aca="false">D13</f>
        <v>1.1600000000003E-005</v>
      </c>
    </row>
    <row r="14" customFormat="false" ht="12.8" hidden="false" customHeight="false" outlineLevel="0" collapsed="false">
      <c r="A14" s="0" t="n">
        <v>13</v>
      </c>
      <c r="B14" s="0" t="n">
        <v>1.44998948754527E-005</v>
      </c>
      <c r="D14" s="0" t="n">
        <f aca="false">-LN(1-B14)</f>
        <v>1.44999999999446E-005</v>
      </c>
      <c r="E14" s="0" t="n">
        <f aca="false">D14-D13</f>
        <v>2.89999999994155E-006</v>
      </c>
      <c r="H14" s="0" t="n">
        <f aca="false">E14</f>
        <v>2.89999999994155E-006</v>
      </c>
      <c r="I14" s="0" t="n">
        <f aca="false">D14</f>
        <v>1.44999999999446E-005</v>
      </c>
    </row>
    <row r="15" customFormat="false" ht="12.8" hidden="false" customHeight="false" outlineLevel="0" collapsed="false">
      <c r="A15" s="0" t="n">
        <v>14</v>
      </c>
      <c r="B15" s="0" t="n">
        <v>1.80998361959395E-005</v>
      </c>
      <c r="D15" s="0" t="n">
        <f aca="false">-LN(1-B15)</f>
        <v>1.80999999999512E-005</v>
      </c>
      <c r="E15" s="0" t="n">
        <f aca="false">D15-D14</f>
        <v>3.60000000000661E-006</v>
      </c>
      <c r="H15" s="0" t="n">
        <f aca="false">E15</f>
        <v>3.60000000000661E-006</v>
      </c>
      <c r="I15" s="0" t="n">
        <f aca="false">D15</f>
        <v>1.80999999999512E-005</v>
      </c>
    </row>
    <row r="16" customFormat="false" ht="12.8" hidden="false" customHeight="false" outlineLevel="0" collapsed="false">
      <c r="A16" s="0" t="n">
        <v>15</v>
      </c>
      <c r="B16" s="0" t="n">
        <v>2.25997446219317E-005</v>
      </c>
      <c r="D16" s="0" t="n">
        <f aca="false">-LN(1-B16)</f>
        <v>2.26000000000079E-005</v>
      </c>
      <c r="E16" s="0" t="n">
        <f aca="false">D16-D15</f>
        <v>4.50000000005667E-006</v>
      </c>
      <c r="H16" s="0" t="n">
        <f aca="false">E16</f>
        <v>4.50000000005667E-006</v>
      </c>
      <c r="I16" s="0" t="n">
        <f aca="false">D16</f>
        <v>2.26000000000079E-005</v>
      </c>
    </row>
    <row r="17" customFormat="false" ht="12.8" hidden="false" customHeight="false" outlineLevel="0" collapsed="false">
      <c r="A17" s="0" t="n">
        <v>16</v>
      </c>
      <c r="B17" s="0" t="n">
        <v>2.81996023837605E-005</v>
      </c>
      <c r="D17" s="0" t="n">
        <f aca="false">-LN(1-B17)</f>
        <v>2.82000000000229E-005</v>
      </c>
      <c r="E17" s="0" t="n">
        <f aca="false">D17-D16</f>
        <v>5.60000000001506E-006</v>
      </c>
      <c r="H17" s="0" t="n">
        <f aca="false">E17</f>
        <v>5.60000000001506E-006</v>
      </c>
      <c r="I17" s="0" t="n">
        <f aca="false">D17</f>
        <v>2.82000000000229E-005</v>
      </c>
    </row>
    <row r="18" customFormat="false" ht="12.8" hidden="false" customHeight="false" outlineLevel="0" collapsed="false">
      <c r="A18" s="0" t="n">
        <v>17</v>
      </c>
      <c r="B18" s="0" t="n">
        <v>3.4999387507173E-005</v>
      </c>
      <c r="D18" s="0" t="n">
        <f aca="false">-LN(1-B18)</f>
        <v>3.50000000000272E-005</v>
      </c>
      <c r="E18" s="0" t="n">
        <f aca="false">D18-D17</f>
        <v>6.80000000000434E-006</v>
      </c>
      <c r="H18" s="0" t="n">
        <f aca="false">E18</f>
        <v>6.80000000000434E-006</v>
      </c>
      <c r="I18" s="0" t="n">
        <f aca="false">D18</f>
        <v>3.50000000000272E-005</v>
      </c>
      <c r="K18" s="1"/>
      <c r="L18" s="1"/>
    </row>
    <row r="19" customFormat="false" ht="12.8" hidden="false" customHeight="false" outlineLevel="0" collapsed="false">
      <c r="A19" s="0" t="n">
        <v>18</v>
      </c>
      <c r="B19" s="0" t="n">
        <v>4.29990755133058E-005</v>
      </c>
      <c r="D19" s="0" t="n">
        <f aca="false">-LN(1-B19)</f>
        <v>4.30000000000548E-005</v>
      </c>
      <c r="E19" s="0" t="n">
        <f aca="false">D19-D18</f>
        <v>8.00000000002756E-006</v>
      </c>
      <c r="H19" s="0" t="n">
        <f aca="false">E19</f>
        <v>8.00000000002756E-006</v>
      </c>
      <c r="I19" s="0" t="n">
        <f aca="false">D19</f>
        <v>4.30000000000548E-005</v>
      </c>
    </row>
    <row r="20" customFormat="false" ht="12.8" hidden="false" customHeight="false" outlineLevel="0" collapsed="false">
      <c r="A20" s="0" t="n">
        <v>19</v>
      </c>
      <c r="B20" s="0" t="n">
        <v>5.20986428185211E-005</v>
      </c>
      <c r="D20" s="0" t="n">
        <f aca="false">-LN(1-B20)</f>
        <v>5.20999999999512E-005</v>
      </c>
      <c r="E20" s="0" t="n">
        <f aca="false">D20-D19</f>
        <v>9.09999999989642E-006</v>
      </c>
      <c r="H20" s="0" t="n">
        <f aca="false">E20</f>
        <v>9.09999999989642E-006</v>
      </c>
      <c r="I20" s="0" t="n">
        <f aca="false">D20</f>
        <v>5.20999999999512E-005</v>
      </c>
    </row>
    <row r="21" customFormat="false" ht="12.8" hidden="false" customHeight="false" outlineLevel="0" collapsed="false">
      <c r="A21" s="0" t="n">
        <v>20</v>
      </c>
      <c r="B21" s="0" t="n">
        <v>6.22980593952827E-005</v>
      </c>
      <c r="D21" s="0" t="n">
        <f aca="false">-LN(1-B21)</f>
        <v>6.22999999999826E-005</v>
      </c>
      <c r="E21" s="0" t="n">
        <f aca="false">D21-D20</f>
        <v>1.02000000000313E-005</v>
      </c>
      <c r="H21" s="0" t="n">
        <f aca="false">E21</f>
        <v>1.02000000000313E-005</v>
      </c>
      <c r="I21" s="0" t="n">
        <f aca="false">D21</f>
        <v>6.22999999999826E-005</v>
      </c>
      <c r="M21" s="1"/>
    </row>
    <row r="22" customFormat="false" ht="12.8" hidden="false" customHeight="false" outlineLevel="0" collapsed="false">
      <c r="A22" s="0" t="n">
        <v>21</v>
      </c>
      <c r="B22" s="0" t="n">
        <v>7.37972768469763E-005</v>
      </c>
      <c r="D22" s="0" t="n">
        <f aca="false">-LN(1-B22)</f>
        <v>7.37999999999864E-005</v>
      </c>
      <c r="E22" s="0" t="n">
        <f aca="false">D22-D21</f>
        <v>1.15000000000038E-005</v>
      </c>
      <c r="H22" s="0" t="n">
        <f aca="false">E22</f>
        <v>1.15000000000038E-005</v>
      </c>
      <c r="I22" s="0" t="n">
        <f aca="false">D22</f>
        <v>7.37999999999864E-005</v>
      </c>
    </row>
    <row r="23" customFormat="false" ht="12.8" hidden="false" customHeight="false" outlineLevel="0" collapsed="false">
      <c r="A23" s="0" t="n">
        <v>22</v>
      </c>
      <c r="B23" s="0" t="n">
        <v>8.65962503282525E-005</v>
      </c>
      <c r="D23" s="0" t="n">
        <f aca="false">-LN(1-B23)</f>
        <v>8.66000000000112E-005</v>
      </c>
      <c r="E23" s="0" t="n">
        <f aca="false">D23-D22</f>
        <v>1.28000000000248E-005</v>
      </c>
      <c r="H23" s="0" t="n">
        <f aca="false">E23</f>
        <v>1.28000000000248E-005</v>
      </c>
      <c r="I23" s="0" t="n">
        <f aca="false">D23</f>
        <v>8.66000000000112E-005</v>
      </c>
    </row>
    <row r="24" customFormat="false" ht="12.8" hidden="false" customHeight="false" outlineLevel="0" collapsed="false">
      <c r="A24" s="0" t="n">
        <v>23</v>
      </c>
      <c r="B24" s="0" t="n">
        <v>0.000100694929925149</v>
      </c>
      <c r="D24" s="0" t="n">
        <f aca="false">-LN(1-B24)</f>
        <v>0.000100699999999962</v>
      </c>
      <c r="E24" s="0" t="n">
        <f aca="false">D24-D23</f>
        <v>1.40999999999511E-005</v>
      </c>
      <c r="H24" s="0" t="n">
        <f aca="false">E24</f>
        <v>1.40999999999511E-005</v>
      </c>
      <c r="I24" s="0" t="n">
        <f aca="false">D24</f>
        <v>0.000100699999999962</v>
      </c>
    </row>
    <row r="25" customFormat="false" ht="12.8" hidden="false" customHeight="false" outlineLevel="0" collapsed="false">
      <c r="A25" s="0" t="n">
        <v>24</v>
      </c>
      <c r="B25" s="0" t="n">
        <v>0.000116193249041441</v>
      </c>
      <c r="D25" s="0" t="n">
        <f aca="false">-LN(1-B25)</f>
        <v>0.000116199999999951</v>
      </c>
      <c r="E25" s="0" t="n">
        <f aca="false">D25-D24</f>
        <v>1.54999999999889E-005</v>
      </c>
      <c r="H25" s="0" t="n">
        <f aca="false">E25</f>
        <v>1.54999999999889E-005</v>
      </c>
      <c r="I25" s="0" t="n">
        <f aca="false">D25</f>
        <v>0.000116199999999951</v>
      </c>
    </row>
    <row r="26" customFormat="false" ht="12.8" hidden="false" customHeight="false" outlineLevel="0" collapsed="false">
      <c r="A26" s="0" t="n">
        <v>25</v>
      </c>
      <c r="B26" s="0" t="n">
        <v>0.000133091142587971</v>
      </c>
      <c r="D26" s="0" t="n">
        <f aca="false">-LN(1-B26)</f>
        <v>0.000133099999999993</v>
      </c>
      <c r="E26" s="0" t="n">
        <f aca="false">D26-D25</f>
        <v>1.69000000000417E-005</v>
      </c>
      <c r="H26" s="0" t="n">
        <f aca="false">E26</f>
        <v>1.69000000000417E-005</v>
      </c>
      <c r="I26" s="0" t="n">
        <f aca="false">D26</f>
        <v>0.000133099999999993</v>
      </c>
    </row>
    <row r="27" customFormat="false" ht="12.8" hidden="false" customHeight="false" outlineLevel="0" collapsed="false">
      <c r="A27" s="0" t="n">
        <v>26</v>
      </c>
      <c r="B27" s="0" t="n">
        <v>0.000151488524454568</v>
      </c>
      <c r="D27" s="0" t="n">
        <f aca="false">-LN(1-B27)</f>
        <v>0.000151500000000046</v>
      </c>
      <c r="E27" s="0" t="n">
        <f aca="false">D27-D26</f>
        <v>1.84000000000531E-005</v>
      </c>
      <c r="H27" s="0" t="n">
        <f aca="false">E27</f>
        <v>1.84000000000531E-005</v>
      </c>
      <c r="I27" s="0" t="n">
        <f aca="false">D27</f>
        <v>0.000151500000000046</v>
      </c>
    </row>
    <row r="28" customFormat="false" ht="12.8" hidden="false" customHeight="false" outlineLevel="0" collapsed="false">
      <c r="A28" s="0" t="n">
        <v>27</v>
      </c>
      <c r="B28" s="0" t="n">
        <v>0.000171785243225031</v>
      </c>
      <c r="D28" s="0" t="n">
        <f aca="false">-LN(1-B28)</f>
        <v>0.000171799999999948</v>
      </c>
      <c r="E28" s="0" t="n">
        <f aca="false">D28-D27</f>
        <v>2.02999999999017E-005</v>
      </c>
      <c r="H28" s="0" t="n">
        <f aca="false">E28</f>
        <v>2.02999999999017E-005</v>
      </c>
      <c r="I28" s="0" t="n">
        <f aca="false">D28</f>
        <v>0.000171799999999948</v>
      </c>
    </row>
    <row r="29" customFormat="false" ht="12.8" hidden="false" customHeight="false" outlineLevel="0" collapsed="false">
      <c r="A29" s="0" t="n">
        <v>28</v>
      </c>
      <c r="B29" s="0" t="n">
        <v>0.000194181144400618</v>
      </c>
      <c r="D29" s="0" t="n">
        <f aca="false">-LN(1-B29)</f>
        <v>0.000194200000000013</v>
      </c>
      <c r="E29" s="0" t="n">
        <f aca="false">D29-D28</f>
        <v>2.24000000000649E-005</v>
      </c>
      <c r="H29" s="0" t="n">
        <f aca="false">E29</f>
        <v>2.24000000000649E-005</v>
      </c>
      <c r="I29" s="0" t="n">
        <f aca="false">D29</f>
        <v>0.000194200000000013</v>
      </c>
    </row>
    <row r="30" customFormat="false" ht="12.8" hidden="false" customHeight="false" outlineLevel="0" collapsed="false">
      <c r="A30" s="0" t="n">
        <v>29</v>
      </c>
      <c r="B30" s="0" t="n">
        <v>0.000219075999347895</v>
      </c>
      <c r="D30" s="0" t="n">
        <f aca="false">-LN(1-B30)</f>
        <v>0.000219100000000016</v>
      </c>
      <c r="E30" s="0" t="n">
        <f aca="false">D30-D29</f>
        <v>2.49000000000031E-005</v>
      </c>
      <c r="H30" s="0" t="n">
        <f aca="false">E30</f>
        <v>2.49000000000031E-005</v>
      </c>
      <c r="I30" s="0" t="n">
        <f aca="false">D30</f>
        <v>0.000219100000000016</v>
      </c>
    </row>
    <row r="31" customFormat="false" ht="12.8" hidden="false" customHeight="false" outlineLevel="0" collapsed="false">
      <c r="A31" s="0" t="n">
        <v>30</v>
      </c>
      <c r="B31" s="0" t="n">
        <v>0.000246869522703363</v>
      </c>
      <c r="D31" s="0" t="n">
        <f aca="false">-LN(1-B31)</f>
        <v>0.00024690000000003</v>
      </c>
      <c r="E31" s="0" t="n">
        <f aca="false">D31-D30</f>
        <v>2.78000000000148E-005</v>
      </c>
      <c r="F31" s="0" t="n">
        <f aca="false">D31</f>
        <v>0.00024690000000003</v>
      </c>
      <c r="H31" s="0" t="n">
        <f aca="false">E31</f>
        <v>2.78000000000148E-005</v>
      </c>
      <c r="I31" s="0" t="n">
        <f aca="false">D31</f>
        <v>0.00024690000000003</v>
      </c>
    </row>
    <row r="32" customFormat="false" ht="12.8" hidden="false" customHeight="false" outlineLevel="0" collapsed="false">
      <c r="A32" s="0" t="n">
        <v>31</v>
      </c>
      <c r="B32" s="0" t="n">
        <v>0.000277961361580537</v>
      </c>
      <c r="D32" s="0" t="n">
        <f aca="false">-LN(1-B32)</f>
        <v>0.00027799999999996</v>
      </c>
      <c r="E32" s="0" t="n">
        <f aca="false">D32-D31</f>
        <v>3.10999999999296E-005</v>
      </c>
      <c r="H32" s="0" t="n">
        <f aca="false">G41</f>
        <v>0.000233424355430099</v>
      </c>
      <c r="I32" s="0" t="n">
        <f aca="false">I31+H32</f>
        <v>0.00048032435543013</v>
      </c>
    </row>
    <row r="33" customFormat="false" ht="12.8" hidden="false" customHeight="false" outlineLevel="0" collapsed="false">
      <c r="A33" s="0" t="n">
        <v>32</v>
      </c>
      <c r="B33" s="0" t="n">
        <v>0.000312851051900376</v>
      </c>
      <c r="D33" s="0" t="n">
        <f aca="false">-LN(1-B33)</f>
        <v>0.000312899999999956</v>
      </c>
      <c r="E33" s="0" t="n">
        <f aca="false">D33-D32</f>
        <v>3.48999999999958E-005</v>
      </c>
      <c r="H33" s="0" t="n">
        <f aca="false">H32+G$41</f>
        <v>0.000466848710860198</v>
      </c>
      <c r="I33" s="0" t="n">
        <f aca="false">I32+H33</f>
        <v>0.000947173066290328</v>
      </c>
    </row>
    <row r="34" customFormat="false" ht="12.8" hidden="false" customHeight="false" outlineLevel="0" collapsed="false">
      <c r="A34" s="0" t="n">
        <v>33</v>
      </c>
      <c r="B34" s="0" t="n">
        <v>0.000351838090457246</v>
      </c>
      <c r="D34" s="0" t="n">
        <f aca="false">-LN(1-B34)</f>
        <v>0.000351900000000044</v>
      </c>
      <c r="E34" s="0" t="n">
        <f aca="false">D34-D33</f>
        <v>3.90000000000878E-005</v>
      </c>
      <c r="H34" s="0" t="n">
        <f aca="false">H33+G$41</f>
        <v>0.000700273066290297</v>
      </c>
      <c r="I34" s="0" t="n">
        <f aca="false">I33+H34</f>
        <v>0.00164744613258063</v>
      </c>
    </row>
    <row r="35" customFormat="false" ht="12.8" hidden="false" customHeight="false" outlineLevel="0" collapsed="false">
      <c r="A35" s="0" t="n">
        <v>34</v>
      </c>
      <c r="B35" s="0" t="n">
        <v>0.000395221879249008</v>
      </c>
      <c r="D35" s="0" t="n">
        <f aca="false">-LN(1-B35)</f>
        <v>0.000395299999999958</v>
      </c>
      <c r="E35" s="0" t="n">
        <f aca="false">D35-D34</f>
        <v>4.33999999999144E-005</v>
      </c>
      <c r="H35" s="0" t="n">
        <f aca="false">H34+G$41</f>
        <v>0.000933697421720396</v>
      </c>
      <c r="I35" s="0" t="n">
        <f aca="false">I34+H35</f>
        <v>0.00258114355430102</v>
      </c>
    </row>
    <row r="36" customFormat="false" ht="12.8" hidden="false" customHeight="false" outlineLevel="0" collapsed="false">
      <c r="A36" s="0" t="n">
        <v>35</v>
      </c>
      <c r="B36" s="0" t="n">
        <v>0.000443701535346786</v>
      </c>
      <c r="D36" s="0" t="n">
        <f aca="false">-LN(1-B36)</f>
        <v>0.000443800000000042</v>
      </c>
      <c r="E36" s="0" t="n">
        <f aca="false">D36-D35</f>
        <v>4.85000000000844E-005</v>
      </c>
      <c r="H36" s="0" t="n">
        <f aca="false">H35+G$41</f>
        <v>0.0011671217771505</v>
      </c>
      <c r="I36" s="0" t="n">
        <f aca="false">I35+H36</f>
        <v>0.00374826533145152</v>
      </c>
    </row>
    <row r="37" customFormat="false" ht="12.8" hidden="false" customHeight="false" outlineLevel="0" collapsed="false">
      <c r="A37" s="0" t="n">
        <v>36</v>
      </c>
      <c r="B37" s="0" t="n">
        <v>0.000498175869174</v>
      </c>
      <c r="D37" s="0" t="n">
        <f aca="false">-LN(1-B37)</f>
        <v>0.000498300000000014</v>
      </c>
      <c r="E37" s="0" t="n">
        <f aca="false">D37-D36</f>
        <v>5.44999999999713E-005</v>
      </c>
      <c r="H37" s="0" t="n">
        <f aca="false">H36+G$41</f>
        <v>0.00140054613258059</v>
      </c>
      <c r="I37" s="0" t="n">
        <f aca="false">I36+H37</f>
        <v>0.00514881146403211</v>
      </c>
    </row>
    <row r="38" customFormat="false" ht="12.8" hidden="false" customHeight="false" outlineLevel="0" collapsed="false">
      <c r="A38" s="0" t="n">
        <v>37</v>
      </c>
      <c r="B38" s="0" t="n">
        <v>0.000559643341213945</v>
      </c>
      <c r="D38" s="0" t="n">
        <f aca="false">-LN(1-B38)</f>
        <v>0.000559800000000051</v>
      </c>
      <c r="E38" s="0" t="n">
        <f aca="false">D38-D37</f>
        <v>6.15000000000376E-005</v>
      </c>
      <c r="H38" s="0" t="n">
        <f aca="false">H37+G$41</f>
        <v>0.00163397048801069</v>
      </c>
      <c r="I38" s="0" t="n">
        <f aca="false">I37+H38</f>
        <v>0.00678278195204281</v>
      </c>
    </row>
    <row r="39" customFormat="false" ht="12.8" hidden="false" customHeight="false" outlineLevel="0" collapsed="false">
      <c r="A39" s="0" t="n">
        <v>38</v>
      </c>
      <c r="B39" s="0" t="n">
        <v>0.00062870228384504</v>
      </c>
      <c r="D39" s="0" t="n">
        <f aca="false">-LN(1-B39)</f>
        <v>0.000628899999999971</v>
      </c>
      <c r="E39" s="0" t="n">
        <f aca="false">D39-D38</f>
        <v>6.90999999999193E-005</v>
      </c>
      <c r="H39" s="0" t="n">
        <f aca="false">H38+G$41</f>
        <v>0.00186739484344079</v>
      </c>
      <c r="I39" s="0" t="n">
        <f aca="false">I38+H39</f>
        <v>0.0086501767954836</v>
      </c>
    </row>
    <row r="40" customFormat="false" ht="12.8" hidden="false" customHeight="false" outlineLevel="0" collapsed="false">
      <c r="A40" s="0" t="n">
        <v>39</v>
      </c>
      <c r="B40" s="0" t="n">
        <v>0.000705950699468771</v>
      </c>
      <c r="D40" s="0" t="n">
        <f aca="false">-LN(1-B40)</f>
        <v>0.000706199999999973</v>
      </c>
      <c r="E40" s="0" t="n">
        <f aca="false">D40-D39</f>
        <v>7.73000000000021E-005</v>
      </c>
      <c r="H40" s="0" t="n">
        <f aca="false">H39+G$41</f>
        <v>0.00210081919887089</v>
      </c>
      <c r="I40" s="0" t="n">
        <f aca="false">I39+H40</f>
        <v>0.0107509959943545</v>
      </c>
    </row>
    <row r="41" customFormat="false" ht="12.8" hidden="false" customHeight="false" outlineLevel="0" collapsed="false">
      <c r="A41" s="0" t="n">
        <v>40</v>
      </c>
      <c r="B41" s="0" t="n">
        <v>0.00079278557932283</v>
      </c>
      <c r="C41" s="0" t="n">
        <v>0.013</v>
      </c>
      <c r="D41" s="0" t="n">
        <f aca="false">-LN(1-B41)</f>
        <v>0.00079309999999999</v>
      </c>
      <c r="E41" s="0" t="n">
        <f aca="false">D41-D40</f>
        <v>8.69000000000173E-005</v>
      </c>
      <c r="F41" s="0" t="n">
        <f aca="false">-LN(1-C41)</f>
        <v>0.0130852395486555</v>
      </c>
      <c r="G41" s="0" t="n">
        <f aca="false">(F41-F31)/55</f>
        <v>0.000233424355430099</v>
      </c>
      <c r="H41" s="0" t="n">
        <f aca="false">H40+G$41</f>
        <v>0.00233424355430099</v>
      </c>
      <c r="I41" s="0" t="n">
        <f aca="false">I40+H41</f>
        <v>0.0130852395486555</v>
      </c>
    </row>
    <row r="42" customFormat="false" ht="12.8" hidden="false" customHeight="false" outlineLevel="0" collapsed="false">
      <c r="A42" s="0" t="n">
        <v>41</v>
      </c>
      <c r="B42" s="0" t="n">
        <v>0.000891002821043818</v>
      </c>
      <c r="D42" s="0" t="n">
        <f aca="false">-LN(1-B42)</f>
        <v>0.000891399999999945</v>
      </c>
      <c r="E42" s="0" t="n">
        <f aca="false">D42-D41</f>
        <v>9.82999999999546E-005</v>
      </c>
      <c r="H42" s="0" t="n">
        <f aca="false">H41+G51</f>
        <v>0.00235741068325274</v>
      </c>
      <c r="I42" s="0" t="n">
        <f aca="false">I41+H42</f>
        <v>0.0154426502319082</v>
      </c>
    </row>
    <row r="43" customFormat="false" ht="12.8" hidden="false" customHeight="false" outlineLevel="0" collapsed="false">
      <c r="A43" s="0" t="n">
        <v>42</v>
      </c>
      <c r="B43" s="0" t="n">
        <v>0.00103316591619829</v>
      </c>
      <c r="D43" s="0" t="n">
        <f aca="false">-LN(1-B43)</f>
        <v>0.00103369999999996</v>
      </c>
      <c r="E43" s="0" t="n">
        <f aca="false">D43-D42</f>
        <v>0.000142300000000015</v>
      </c>
      <c r="H43" s="0" t="n">
        <f aca="false">H42+G$51</f>
        <v>0.00238057781220449</v>
      </c>
      <c r="I43" s="0" t="n">
        <f aca="false">I42+H43</f>
        <v>0.0178232280441127</v>
      </c>
    </row>
    <row r="44" customFormat="false" ht="12.8" hidden="false" customHeight="false" outlineLevel="0" collapsed="false">
      <c r="A44" s="0" t="n">
        <v>43</v>
      </c>
      <c r="B44" s="0" t="n">
        <v>0.00123793312782916</v>
      </c>
      <c r="D44" s="0" t="n">
        <f aca="false">-LN(1-B44)</f>
        <v>0.00123869999999996</v>
      </c>
      <c r="E44" s="0" t="n">
        <f aca="false">D44-D43</f>
        <v>0.000204999999999999</v>
      </c>
      <c r="H44" s="0" t="n">
        <f aca="false">H43+G$51</f>
        <v>0.00240374494115623</v>
      </c>
      <c r="I44" s="0" t="n">
        <f aca="false">I43+H44</f>
        <v>0.0202269729852689</v>
      </c>
    </row>
    <row r="45" customFormat="false" ht="12.8" hidden="false" customHeight="false" outlineLevel="0" collapsed="false">
      <c r="A45" s="0" t="n">
        <v>44</v>
      </c>
      <c r="B45" s="0" t="n">
        <v>0.00153052754624716</v>
      </c>
      <c r="D45" s="0" t="n">
        <f aca="false">-LN(1-B45)</f>
        <v>0.00153169999999996</v>
      </c>
      <c r="E45" s="0" t="n">
        <f aca="false">D45-D44</f>
        <v>0.000292999999999999</v>
      </c>
      <c r="H45" s="0" t="n">
        <f aca="false">H44+G$51</f>
        <v>0.00242691207010798</v>
      </c>
      <c r="I45" s="0" t="n">
        <f aca="false">I44+H45</f>
        <v>0.0226538850553769</v>
      </c>
    </row>
    <row r="46" customFormat="false" ht="12.8" hidden="false" customHeight="false" outlineLevel="0" collapsed="false">
      <c r="A46" s="0" t="n">
        <v>45</v>
      </c>
      <c r="B46" s="0" t="n">
        <v>0.00194680251689694</v>
      </c>
      <c r="D46" s="0" t="n">
        <f aca="false">-LN(1-B46)</f>
        <v>0.00194870000000004</v>
      </c>
      <c r="E46" s="0" t="n">
        <f aca="false">D46-D45</f>
        <v>0.000417000000000079</v>
      </c>
      <c r="H46" s="0" t="n">
        <f aca="false">H45+G$51</f>
        <v>0.00245007919905973</v>
      </c>
      <c r="I46" s="0" t="n">
        <f aca="false">I45+H46</f>
        <v>0.0251039642544367</v>
      </c>
    </row>
    <row r="47" customFormat="false" ht="12.8" hidden="false" customHeight="false" outlineLevel="0" collapsed="false">
      <c r="A47" s="0" t="n">
        <v>46</v>
      </c>
      <c r="B47" s="0" t="n">
        <v>0.00253677692944387</v>
      </c>
      <c r="D47" s="0" t="n">
        <f aca="false">-LN(1-B47)</f>
        <v>0.00253999999999996</v>
      </c>
      <c r="E47" s="0" t="n">
        <f aca="false">D47-D46</f>
        <v>0.000591299999999921</v>
      </c>
      <c r="H47" s="0" t="n">
        <f aca="false">H46+G$51</f>
        <v>0.00247324632801148</v>
      </c>
      <c r="I47" s="0" t="n">
        <f aca="false">I46+H47</f>
        <v>0.0275772105824481</v>
      </c>
    </row>
    <row r="48" customFormat="false" ht="12.8" hidden="false" customHeight="false" outlineLevel="0" collapsed="false">
      <c r="A48" s="0" t="n">
        <v>47</v>
      </c>
      <c r="B48" s="0" t="n">
        <v>0.00336921142625024</v>
      </c>
      <c r="D48" s="0" t="n">
        <f aca="false">-LN(1-B48)</f>
        <v>0.0033749</v>
      </c>
      <c r="E48" s="0" t="n">
        <f aca="false">D48-D47</f>
        <v>0.000834900000000045</v>
      </c>
      <c r="H48" s="0" t="n">
        <f aca="false">H47+G$51</f>
        <v>0.00249641345696323</v>
      </c>
      <c r="I48" s="0" t="n">
        <f aca="false">I47+H48</f>
        <v>0.0300736240394114</v>
      </c>
    </row>
    <row r="49" customFormat="false" ht="12.8" hidden="false" customHeight="false" outlineLevel="0" collapsed="false">
      <c r="A49" s="0" t="n">
        <v>48</v>
      </c>
      <c r="B49" s="0" t="n">
        <v>0.00453558303581136</v>
      </c>
      <c r="D49" s="0" t="n">
        <f aca="false">-LN(1-B49)</f>
        <v>0.00454590000000004</v>
      </c>
      <c r="E49" s="0" t="n">
        <f aca="false">D49-D48</f>
        <v>0.00117100000000004</v>
      </c>
      <c r="H49" s="0" t="n">
        <f aca="false">H48+G$51</f>
        <v>0.00251958058591497</v>
      </c>
      <c r="I49" s="0" t="n">
        <f aca="false">I48+H49</f>
        <v>0.0325932046253263</v>
      </c>
    </row>
    <row r="50" customFormat="false" ht="12.8" hidden="false" customHeight="false" outlineLevel="0" collapsed="false">
      <c r="A50" s="0" t="n">
        <v>49</v>
      </c>
      <c r="B50" s="0" t="n">
        <v>0.0061571664818777</v>
      </c>
      <c r="D50" s="0" t="n">
        <f aca="false">-LN(1-B50)</f>
        <v>0.00617619999999996</v>
      </c>
      <c r="E50" s="0" t="n">
        <f aca="false">D50-D49</f>
        <v>0.00163029999999992</v>
      </c>
      <c r="H50" s="0" t="n">
        <f aca="false">H49+G$51</f>
        <v>0.00254274771486672</v>
      </c>
      <c r="I50" s="0" t="n">
        <f aca="false">I49+H50</f>
        <v>0.0351359523401931</v>
      </c>
    </row>
    <row r="51" customFormat="false" ht="12.8" hidden="false" customHeight="false" outlineLevel="0" collapsed="false">
      <c r="A51" s="0" t="n">
        <v>50</v>
      </c>
      <c r="B51" s="0" t="n">
        <v>0.0083961537535362</v>
      </c>
      <c r="C51" s="0" t="n">
        <v>0.037</v>
      </c>
      <c r="D51" s="0" t="n">
        <f aca="false">-LN(1-B51)</f>
        <v>0.0084316</v>
      </c>
      <c r="E51" s="0" t="n">
        <f aca="false">D51-D50</f>
        <v>0.00225540000000004</v>
      </c>
      <c r="F51" s="0" t="n">
        <f aca="false">-LN(1-C51)</f>
        <v>0.0377018671840115</v>
      </c>
      <c r="G51" s="0" t="n">
        <f aca="false">(F51-F41-10*H41)/55</f>
        <v>2.3167128951748E-005</v>
      </c>
      <c r="H51" s="0" t="n">
        <f aca="false">H50+G$51</f>
        <v>0.00256591484381847</v>
      </c>
      <c r="I51" s="0" t="n">
        <f aca="false">I50+H51</f>
        <v>0.0377018671840115</v>
      </c>
    </row>
    <row r="52" customFormat="false" ht="12.8" hidden="false" customHeight="false" outlineLevel="0" collapsed="false">
      <c r="A52" s="0" t="n">
        <v>51</v>
      </c>
      <c r="B52" s="0" t="n">
        <v>0.0114673430073751</v>
      </c>
      <c r="D52" s="0" t="n">
        <f aca="false">-LN(1-B52)</f>
        <v>0.0115336</v>
      </c>
      <c r="E52" s="0" t="n">
        <f aca="false">D52-D51</f>
        <v>0.00310199999999996</v>
      </c>
      <c r="H52" s="1" t="n">
        <f aca="false">E52</f>
        <v>0.00310199999999996</v>
      </c>
      <c r="I52" s="0" t="n">
        <f aca="false">I51+H52</f>
        <v>0.0408038671840115</v>
      </c>
    </row>
    <row r="53" customFormat="false" ht="12.8" hidden="false" customHeight="false" outlineLevel="0" collapsed="false">
      <c r="A53" s="0" t="n">
        <v>52</v>
      </c>
      <c r="B53" s="0" t="n">
        <v>0.0156526044724297</v>
      </c>
      <c r="D53" s="0" t="n">
        <f aca="false">-LN(1-B53)</f>
        <v>0.0157764</v>
      </c>
      <c r="E53" s="0" t="n">
        <f aca="false">D53-D52</f>
        <v>0.00424280000000006</v>
      </c>
      <c r="H53" s="1" t="n">
        <f aca="false">E53</f>
        <v>0.00424280000000006</v>
      </c>
      <c r="I53" s="0" t="n">
        <f aca="false">I52+H53</f>
        <v>0.0450466671840115</v>
      </c>
    </row>
    <row r="54" customFormat="false" ht="12.8" hidden="false" customHeight="false" outlineLevel="0" collapsed="false">
      <c r="A54" s="0" t="n">
        <v>53</v>
      </c>
      <c r="B54" s="0" t="n">
        <v>0.0213189684409409</v>
      </c>
      <c r="D54" s="0" t="n">
        <f aca="false">-LN(1-B54)</f>
        <v>0.0215495</v>
      </c>
      <c r="E54" s="0" t="n">
        <f aca="false">D54-D53</f>
        <v>0.00577309999999995</v>
      </c>
      <c r="H54" s="1" t="n">
        <f aca="false">E54</f>
        <v>0.00577309999999995</v>
      </c>
      <c r="I54" s="0" t="n">
        <f aca="false">I53+H54</f>
        <v>0.0508197671840115</v>
      </c>
    </row>
    <row r="55" customFormat="false" ht="12.8" hidden="false" customHeight="false" outlineLevel="0" collapsed="false">
      <c r="A55" s="0" t="n">
        <v>54</v>
      </c>
      <c r="B55" s="0" t="n">
        <v>0.0289449323577742</v>
      </c>
      <c r="D55" s="0" t="n">
        <f aca="false">-LN(1-B55)</f>
        <v>0.0293721</v>
      </c>
      <c r="E55" s="0" t="n">
        <f aca="false">D55-D54</f>
        <v>0.00782260000000005</v>
      </c>
      <c r="H55" s="1" t="n">
        <f aca="false">E55</f>
        <v>0.00782260000000005</v>
      </c>
      <c r="I55" s="0" t="n">
        <f aca="false">I54+H55</f>
        <v>0.0586423671840115</v>
      </c>
    </row>
    <row r="56" customFormat="false" ht="12.8" hidden="false" customHeight="false" outlineLevel="0" collapsed="false">
      <c r="A56" s="0" t="n">
        <v>55</v>
      </c>
      <c r="B56" s="0" t="n">
        <v>0.0391460897133273</v>
      </c>
      <c r="D56" s="0" t="n">
        <f aca="false">-LN(1-B56)</f>
        <v>0.0399329</v>
      </c>
      <c r="E56" s="0" t="n">
        <f aca="false">D56-D55</f>
        <v>0.0105608</v>
      </c>
      <c r="H56" s="1" t="n">
        <f aca="false">E56</f>
        <v>0.0105608</v>
      </c>
      <c r="I56" s="0" t="n">
        <f aca="false">I55+H56</f>
        <v>0.0692031671840116</v>
      </c>
    </row>
    <row r="57" customFormat="false" ht="12.8" hidden="false" customHeight="false" outlineLevel="0" collapsed="false">
      <c r="A57" s="0" t="n">
        <v>56</v>
      </c>
      <c r="B57" s="0" t="n">
        <v>0.0492001488038982</v>
      </c>
      <c r="D57" s="0" t="n">
        <f aca="false">-LN(1-B57)</f>
        <v>0.0504517</v>
      </c>
      <c r="E57" s="0" t="n">
        <f aca="false">D57-D56</f>
        <v>0.0105188</v>
      </c>
      <c r="H57" s="1" t="n">
        <f aca="false">E57</f>
        <v>0.0105188</v>
      </c>
      <c r="I57" s="0" t="n">
        <f aca="false">I56+H57</f>
        <v>0.0797219671840116</v>
      </c>
    </row>
    <row r="58" customFormat="false" ht="12.8" hidden="false" customHeight="false" outlineLevel="0" collapsed="false">
      <c r="A58" s="0" t="n">
        <v>57</v>
      </c>
      <c r="B58" s="0" t="n">
        <v>0.0590720407698737</v>
      </c>
      <c r="D58" s="0" t="n">
        <f aca="false">-LN(1-B58)</f>
        <v>0.0608887</v>
      </c>
      <c r="E58" s="0" t="n">
        <f aca="false">D58-D57</f>
        <v>0.010437</v>
      </c>
      <c r="H58" s="1" t="n">
        <f aca="false">E58</f>
        <v>0.010437</v>
      </c>
      <c r="I58" s="0" t="n">
        <f aca="false">I57+H58</f>
        <v>0.0901589671840116</v>
      </c>
    </row>
    <row r="59" customFormat="false" ht="12.8" hidden="false" customHeight="false" outlineLevel="0" collapsed="false">
      <c r="A59" s="0" t="n">
        <v>58</v>
      </c>
      <c r="B59" s="0" t="n">
        <v>0.0687324836854734</v>
      </c>
      <c r="D59" s="0" t="n">
        <f aca="false">-LN(1-B59)</f>
        <v>0.0712087</v>
      </c>
      <c r="E59" s="0" t="n">
        <f aca="false">D59-D58</f>
        <v>0.01032</v>
      </c>
      <c r="H59" s="1" t="n">
        <f aca="false">E59</f>
        <v>0.01032</v>
      </c>
      <c r="I59" s="0" t="n">
        <f aca="false">I58+H59</f>
        <v>0.100478967184012</v>
      </c>
    </row>
    <row r="60" customFormat="false" ht="12.8" hidden="false" customHeight="false" outlineLevel="0" collapsed="false">
      <c r="A60" s="0" t="n">
        <v>59</v>
      </c>
      <c r="B60" s="0" t="n">
        <v>0.0781611926054122</v>
      </c>
      <c r="D60" s="0" t="n">
        <f aca="false">-LN(1-B60)</f>
        <v>0.0813849</v>
      </c>
      <c r="E60" s="0" t="n">
        <f aca="false">D60-D59</f>
        <v>0.0101761999999999</v>
      </c>
      <c r="H60" s="1" t="n">
        <f aca="false">E60</f>
        <v>0.0101761999999999</v>
      </c>
      <c r="I60" s="0" t="n">
        <f aca="false">I59+H60</f>
        <v>0.110655167184011</v>
      </c>
    </row>
    <row r="61" customFormat="false" ht="12.8" hidden="false" customHeight="false" outlineLevel="0" collapsed="false">
      <c r="A61" s="0" t="n">
        <v>60</v>
      </c>
      <c r="B61" s="0" t="n">
        <v>0.0857699103629878</v>
      </c>
      <c r="C61" s="0" t="n">
        <v>0.106</v>
      </c>
      <c r="D61" s="0" t="n">
        <f aca="false">-LN(1-B61)</f>
        <v>0.089673</v>
      </c>
      <c r="E61" s="0" t="n">
        <f aca="false">D61-D60</f>
        <v>0.00828810000000002</v>
      </c>
      <c r="H61" s="1" t="n">
        <f aca="false">E61</f>
        <v>0.00828810000000002</v>
      </c>
      <c r="I61" s="0" t="n">
        <f aca="false">I60+H61</f>
        <v>0.118943267184012</v>
      </c>
    </row>
    <row r="62" customFormat="false" ht="12.8" hidden="false" customHeight="false" outlineLevel="0" collapsed="false">
      <c r="A62" s="0" t="n">
        <v>61</v>
      </c>
      <c r="B62" s="0" t="n">
        <v>0.0918982071487918</v>
      </c>
      <c r="D62" s="0" t="n">
        <f aca="false">-LN(1-B62)</f>
        <v>0.0963988000000001</v>
      </c>
      <c r="E62" s="0" t="n">
        <f aca="false">D62-D61</f>
        <v>0.00672580000000007</v>
      </c>
    </row>
    <row r="63" customFormat="false" ht="12.8" hidden="false" customHeight="false" outlineLevel="0" collapsed="false">
      <c r="A63" s="0" t="n">
        <v>62</v>
      </c>
      <c r="B63" s="0" t="n">
        <v>0.0968236941055191</v>
      </c>
      <c r="D63" s="0" t="n">
        <f aca="false">-LN(1-B63)</f>
        <v>0.1018375</v>
      </c>
      <c r="E63" s="0" t="n">
        <f aca="false">D63-D62</f>
        <v>0.00543869999999991</v>
      </c>
    </row>
    <row r="64" customFormat="false" ht="12.8" hidden="false" customHeight="false" outlineLevel="0" collapsed="false">
      <c r="A64" s="0" t="n">
        <v>63</v>
      </c>
      <c r="B64" s="0" t="n">
        <v>0.100775631491245</v>
      </c>
      <c r="D64" s="0" t="n">
        <f aca="false">-LN(1-B64)</f>
        <v>0.1062227</v>
      </c>
      <c r="E64" s="0" t="n">
        <f aca="false">D64-D63</f>
        <v>0.00438520000000006</v>
      </c>
    </row>
    <row r="65" customFormat="false" ht="12.8" hidden="false" customHeight="false" outlineLevel="0" collapsed="false">
      <c r="A65" s="0" t="n">
        <v>64</v>
      </c>
      <c r="B65" s="0" t="n">
        <v>0.103943670286949</v>
      </c>
      <c r="D65" s="0" t="n">
        <f aca="false">-LN(1-B65)</f>
        <v>0.109752</v>
      </c>
      <c r="E65" s="0" t="n">
        <f aca="false">D65-D64</f>
        <v>0.0035293</v>
      </c>
    </row>
    <row r="66" customFormat="false" ht="12.8" hidden="false" customHeight="false" outlineLevel="0" collapsed="false">
      <c r="A66" s="0" t="n">
        <v>65</v>
      </c>
      <c r="B66" s="0" t="n">
        <v>0.106480660534804</v>
      </c>
      <c r="D66" s="0" t="n">
        <f aca="false">-LN(1-B66)</f>
        <v>0.1125873</v>
      </c>
      <c r="E66" s="0" t="n">
        <f aca="false">D66-D65</f>
        <v>0.00283530000000003</v>
      </c>
    </row>
    <row r="67" customFormat="false" ht="12.8" hidden="false" customHeight="false" outlineLevel="0" collapsed="false">
      <c r="A67" s="0" t="n">
        <v>66</v>
      </c>
      <c r="B67" s="0" t="n">
        <v>0.108509056097226</v>
      </c>
      <c r="D67" s="0" t="n">
        <f aca="false">-LN(1-B67)</f>
        <v>0.11486</v>
      </c>
      <c r="E67" s="0" t="n">
        <f aca="false">D67-D66</f>
        <v>0.00227269999999999</v>
      </c>
    </row>
    <row r="68" customFormat="false" ht="12.8" hidden="false" customHeight="false" outlineLevel="0" collapsed="false">
      <c r="A68" s="0" t="n">
        <v>67</v>
      </c>
      <c r="B68" s="0" t="n">
        <v>0.110127958332819</v>
      </c>
      <c r="D68" s="0" t="n">
        <f aca="false">-LN(1-B68)</f>
        <v>0.1166776</v>
      </c>
      <c r="E68" s="0" t="n">
        <f aca="false">D68-D67</f>
        <v>0.0018176</v>
      </c>
    </row>
    <row r="69" customFormat="false" ht="12.8" hidden="false" customHeight="false" outlineLevel="0" collapsed="false">
      <c r="A69" s="0" t="n">
        <v>68</v>
      </c>
      <c r="B69" s="0" t="n">
        <v>0.111418226349454</v>
      </c>
      <c r="D69" s="0" t="n">
        <f aca="false">-LN(1-B69)</f>
        <v>0.1181286</v>
      </c>
      <c r="E69" s="0" t="n">
        <f aca="false">D69-D68</f>
        <v>0.00145099999999995</v>
      </c>
    </row>
    <row r="70" customFormat="false" ht="12.8" hidden="false" customHeight="false" outlineLevel="0" collapsed="false">
      <c r="A70" s="0" t="n">
        <v>69</v>
      </c>
      <c r="B70" s="0" t="n">
        <v>0.112445720941325</v>
      </c>
      <c r="D70" s="0" t="n">
        <f aca="false">-LN(1-B70)</f>
        <v>0.1192856</v>
      </c>
      <c r="E70" s="0" t="n">
        <f aca="false">D70-D69</f>
        <v>0.00115700000000006</v>
      </c>
    </row>
    <row r="71" customFormat="false" ht="12.8" hidden="false" customHeight="false" outlineLevel="0" collapsed="false">
      <c r="A71" s="0" t="n">
        <v>70</v>
      </c>
      <c r="B71" s="0" t="n">
        <v>0.113262072727853</v>
      </c>
      <c r="C71" s="0" t="n">
        <v>0.2</v>
      </c>
      <c r="D71" s="0" t="n">
        <f aca="false">-LN(1-B71)</f>
        <v>0.1202058</v>
      </c>
      <c r="E71" s="0" t="n">
        <f aca="false">D71-D70</f>
        <v>0.000920199999999954</v>
      </c>
    </row>
    <row r="72" customFormat="false" ht="12.8" hidden="false" customHeight="false" outlineLevel="0" collapsed="false">
      <c r="A72" s="0" t="n">
        <v>71</v>
      </c>
      <c r="B72" s="0" t="n">
        <v>0.114086355649247</v>
      </c>
      <c r="D72" s="0" t="n">
        <f aca="false">-LN(1-B72)</f>
        <v>0.1211358</v>
      </c>
      <c r="E72" s="0" t="n">
        <f aca="false">D72-D71</f>
        <v>0.000930000000000014</v>
      </c>
    </row>
    <row r="73" customFormat="false" ht="12.8" hidden="false" customHeight="false" outlineLevel="0" collapsed="false">
      <c r="A73" s="0" t="n">
        <v>72</v>
      </c>
      <c r="B73" s="0" t="n">
        <v>0.114918723200898</v>
      </c>
      <c r="D73" s="0" t="n">
        <f aca="false">-LN(1-B73)</f>
        <v>0.1220758</v>
      </c>
      <c r="E73" s="0" t="n">
        <f aca="false">D73-D72</f>
        <v>0.000939999999999955</v>
      </c>
    </row>
    <row r="74" customFormat="false" ht="12.8" hidden="false" customHeight="false" outlineLevel="0" collapsed="false">
      <c r="A74" s="0" t="n">
        <v>73</v>
      </c>
      <c r="B74" s="0" t="n">
        <v>0.115759151147375</v>
      </c>
      <c r="D74" s="0" t="n">
        <f aca="false">-LN(1-B74)</f>
        <v>0.1230258</v>
      </c>
      <c r="E74" s="0" t="n">
        <f aca="false">D74-D73</f>
        <v>0.000950000000000048</v>
      </c>
    </row>
    <row r="75" customFormat="false" ht="12.8" hidden="false" customHeight="false" outlineLevel="0" collapsed="false">
      <c r="A75" s="0" t="n">
        <v>74</v>
      </c>
      <c r="B75" s="0" t="n">
        <v>0.116598781066426</v>
      </c>
      <c r="D75" s="0" t="n">
        <f aca="false">-LN(1-B75)</f>
        <v>0.1239758</v>
      </c>
      <c r="E75" s="0" t="n">
        <f aca="false">D75-D74</f>
        <v>0.000950000000000006</v>
      </c>
    </row>
    <row r="76" customFormat="false" ht="12.8" hidden="false" customHeight="false" outlineLevel="0" collapsed="false">
      <c r="A76" s="0" t="n">
        <v>75</v>
      </c>
      <c r="B76" s="0" t="n">
        <v>0.117446439295553</v>
      </c>
      <c r="D76" s="0" t="n">
        <f aca="false">-LN(1-B76)</f>
        <v>0.1249358</v>
      </c>
      <c r="E76" s="0" t="n">
        <f aca="false">D76-D75</f>
        <v>0.000960000000000044</v>
      </c>
    </row>
    <row r="77" customFormat="false" ht="12.8" hidden="false" customHeight="false" outlineLevel="0" collapsed="false">
      <c r="A77" s="0" t="n">
        <v>76</v>
      </c>
      <c r="B77" s="0" t="n">
        <v>0.118293284163255</v>
      </c>
      <c r="D77" s="0" t="n">
        <f aca="false">-LN(1-B77)</f>
        <v>0.1258958</v>
      </c>
      <c r="E77" s="0" t="n">
        <f aca="false">D77-D76</f>
        <v>0.000959999999999933</v>
      </c>
    </row>
    <row r="78" customFormat="false" ht="12.8" hidden="false" customHeight="false" outlineLevel="0" collapsed="false">
      <c r="A78" s="0" t="n">
        <v>77</v>
      </c>
      <c r="B78" s="0" t="n">
        <v>0.119139316449985</v>
      </c>
      <c r="D78" s="0" t="n">
        <f aca="false">-LN(1-B78)</f>
        <v>0.1268558</v>
      </c>
      <c r="E78" s="0" t="n">
        <f aca="false">D78-D77</f>
        <v>0.000960000000000072</v>
      </c>
    </row>
    <row r="79" customFormat="false" ht="12.8" hidden="false" customHeight="false" outlineLevel="0" collapsed="false">
      <c r="A79" s="0" t="n">
        <v>78</v>
      </c>
      <c r="B79" s="0" t="n">
        <v>0.119975736736816</v>
      </c>
      <c r="D79" s="0" t="n">
        <f aca="false">-LN(1-B79)</f>
        <v>0.1278058</v>
      </c>
      <c r="E79" s="0" t="n">
        <f aca="false">D79-D78</f>
        <v>0.000950000000000006</v>
      </c>
    </row>
    <row r="80" customFormat="false" ht="12.8" hidden="false" customHeight="false" outlineLevel="0" collapsed="false">
      <c r="A80" s="0" t="n">
        <v>79</v>
      </c>
      <c r="B80" s="0" t="n">
        <v>0.120811362801689</v>
      </c>
      <c r="D80" s="0" t="n">
        <f aca="false">-LN(1-B80)</f>
        <v>0.1287558</v>
      </c>
      <c r="E80" s="0" t="n">
        <f aca="false">D80-D79</f>
        <v>0.000949999999999895</v>
      </c>
    </row>
    <row r="81" customFormat="false" ht="12.8" hidden="false" customHeight="false" outlineLevel="0" collapsed="false">
      <c r="A81" s="0" t="n">
        <v>80</v>
      </c>
      <c r="B81" s="0" t="n">
        <v>0.121646195398757</v>
      </c>
      <c r="C81" s="0" t="n">
        <v>0.305</v>
      </c>
      <c r="D81" s="0" t="n">
        <f aca="false">-LN(1-B81)</f>
        <v>0.1297058</v>
      </c>
      <c r="E81" s="0" t="n">
        <f aca="false">D81-D80</f>
        <v>0.000950000000000117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9</v>
      </c>
      <c r="C2" s="0" t="s">
        <v>9</v>
      </c>
      <c r="D2" s="0" t="s">
        <v>10</v>
      </c>
      <c r="E2" s="0" t="s">
        <v>10</v>
      </c>
    </row>
    <row r="3" customFormat="false" ht="12.8" hidden="false" customHeight="false" outlineLevel="0" collapsed="false">
      <c r="A3" s="0" t="s">
        <v>0</v>
      </c>
      <c r="B3" s="0" t="s">
        <v>11</v>
      </c>
      <c r="C3" s="0" t="s">
        <v>2</v>
      </c>
      <c r="D3" s="0" t="s">
        <v>11</v>
      </c>
      <c r="E3" s="0" t="s">
        <v>2</v>
      </c>
    </row>
    <row r="4" customFormat="false" ht="12.8" hidden="false" customHeight="false" outlineLevel="0" collapsed="false">
      <c r="A4" s="0" t="n">
        <f aca="false">BRCA1!A31</f>
        <v>30</v>
      </c>
      <c r="B4" s="2" t="n">
        <f aca="false">1-EXP(-(BRCA1!D31-BRCA1!D$30))</f>
        <v>2.77996135835679E-005</v>
      </c>
      <c r="C4" s="2" t="n">
        <f aca="false">1-EXP(-(BRCA1!I31-BRCA1!I$30))</f>
        <v>2.77996135835679E-005</v>
      </c>
      <c r="D4" s="2" t="n">
        <f aca="false">1-EXP(-(BRCA2!D31-BRCA2!D$30))</f>
        <v>2.77996135835679E-005</v>
      </c>
      <c r="E4" s="2" t="n">
        <f aca="false">1-EXP(-(BRCA2!I31-BRCA2!I$30))</f>
        <v>2.77996135835679E-005</v>
      </c>
    </row>
    <row r="5" customFormat="false" ht="12.8" hidden="false" customHeight="false" outlineLevel="0" collapsed="false">
      <c r="A5" s="0" t="n">
        <f aca="false">BRCA1!A32</f>
        <v>31</v>
      </c>
      <c r="B5" s="2" t="n">
        <f aca="false">1-EXP(-(BRCA1!D32-BRCA1!D$30))</f>
        <v>0.000373730145484141</v>
      </c>
      <c r="C5" s="2" t="n">
        <f aca="false">1-EXP(-(BRCA1!I32-BRCA1!I$30))</f>
        <v>0.000483517758218088</v>
      </c>
      <c r="D5" s="2" t="n">
        <f aca="false">1-EXP(-(BRCA2!D32-BRCA2!D$30))</f>
        <v>5.88982654290415E-005</v>
      </c>
      <c r="E5" s="2" t="n">
        <f aca="false">1-EXP(-(BRCA2!I32-BRCA2!I$30))</f>
        <v>0.00026119023931892</v>
      </c>
    </row>
    <row r="6" customFormat="false" ht="12.8" hidden="false" customHeight="false" outlineLevel="0" collapsed="false">
      <c r="A6" s="0" t="n">
        <f aca="false">BRCA1!A33</f>
        <v>32</v>
      </c>
      <c r="B6" s="2" t="n">
        <f aca="false">1-EXP(-(BRCA1!D33-BRCA1!D$30))</f>
        <v>0.000847041058016251</v>
      </c>
      <c r="C6" s="2" t="n">
        <f aca="false">1-EXP(-(BRCA1!I33-BRCA1!I$30))</f>
        <v>0.00139433108773279</v>
      </c>
      <c r="D6" s="2" t="n">
        <f aca="false">1-EXP(-(BRCA2!D33-BRCA2!D$30))</f>
        <v>9.37956009174901E-005</v>
      </c>
      <c r="E6" s="2" t="n">
        <f aca="false">1-EXP(-(BRCA2!I33-BRCA2!I$30))</f>
        <v>0.000727808085407733</v>
      </c>
    </row>
    <row r="7" customFormat="false" ht="12.8" hidden="false" customHeight="false" outlineLevel="0" collapsed="false">
      <c r="A7" s="0" t="n">
        <f aca="false">BRCA1!A34</f>
        <v>33</v>
      </c>
      <c r="B7" s="2" t="n">
        <f aca="false">1-EXP(-(BRCA1!D34-BRCA1!D$30))</f>
        <v>0.00149118707403029</v>
      </c>
      <c r="C7" s="2" t="n">
        <f aca="false">1-EXP(-(BRCA1!I34-BRCA1!I$30))</f>
        <v>0.00275899510169741</v>
      </c>
      <c r="D7" s="2" t="n">
        <f aca="false">1-EXP(-(BRCA2!D34-BRCA2!D$30))</f>
        <v>0.000132791182470338</v>
      </c>
      <c r="E7" s="2" t="n">
        <f aca="false">1-EXP(-(BRCA2!I34-BRCA2!I$30))</f>
        <v>0.00142732653174882</v>
      </c>
    </row>
    <row r="8" customFormat="false" ht="12.8" hidden="false" customHeight="false" outlineLevel="0" collapsed="false">
      <c r="A8" s="0" t="n">
        <f aca="false">BRCA1!A35</f>
        <v>34</v>
      </c>
      <c r="B8" s="2" t="n">
        <f aca="false">1-EXP(-(BRCA1!D35-BRCA1!D$30))</f>
        <v>0.00236400133727377</v>
      </c>
      <c r="C8" s="2" t="n">
        <f aca="false">1-EXP(-(BRCA1!I35-BRCA1!I$30))</f>
        <v>0.00457564659263821</v>
      </c>
      <c r="D8" s="2" t="n">
        <f aca="false">1-EXP(-(BRCA2!D35-BRCA2!D$30))</f>
        <v>0.000176184477691632</v>
      </c>
      <c r="E8" s="2" t="n">
        <f aca="false">1-EXP(-(BRCA2!I35-BRCA2!I$30))</f>
        <v>0.00235925612453358</v>
      </c>
    </row>
    <row r="9" customFormat="false" ht="12.8" hidden="false" customHeight="false" outlineLevel="0" collapsed="false">
      <c r="A9" s="0" t="n">
        <f aca="false">BRCA1!A36</f>
        <v>35</v>
      </c>
      <c r="B9" s="2" t="n">
        <f aca="false">1-EXP(-(BRCA1!D36-BRCA1!D$30))</f>
        <v>0.00355207639757926</v>
      </c>
      <c r="C9" s="2" t="n">
        <f aca="false">1-EXP(-(BRCA1!I36-BRCA1!I$30))</f>
        <v>0.00684180788519206</v>
      </c>
      <c r="D9" s="2" t="n">
        <f aca="false">1-EXP(-(BRCA2!D36-BRCA2!D$30))</f>
        <v>0.000224674756845733</v>
      </c>
      <c r="E9" s="2" t="n">
        <f aca="false">1-EXP(-(BRCA2!I36-BRCA2!I$30))</f>
        <v>0.00352294514698781</v>
      </c>
    </row>
    <row r="10" customFormat="false" ht="12.8" hidden="false" customHeight="false" outlineLevel="0" collapsed="false">
      <c r="A10" s="0" t="n">
        <f aca="false">BRCA1!A37</f>
        <v>36</v>
      </c>
      <c r="B10" s="2" t="n">
        <f aca="false">1-EXP(-(BRCA1!D37-BRCA1!D$30))</f>
        <v>0.00517983813147738</v>
      </c>
      <c r="C10" s="2" t="n">
        <f aca="false">1-EXP(-(BRCA1!I37-BRCA1!I$30))</f>
        <v>0.00955439246728251</v>
      </c>
      <c r="D10" s="2" t="n">
        <f aca="false">1-EXP(-(BRCA2!D37-BRCA2!D$30))</f>
        <v>0.000279161027307184</v>
      </c>
      <c r="E10" s="2" t="n">
        <f aca="false">1-EXP(-(BRCA2!I37-BRCA2!I$30))</f>
        <v>0.0049175803789091</v>
      </c>
    </row>
    <row r="11" customFormat="false" ht="12.8" hidden="false" customHeight="false" outlineLevel="0" collapsed="false">
      <c r="A11" s="0" t="n">
        <f aca="false">BRCA1!A38</f>
        <v>37</v>
      </c>
      <c r="B11" s="2" t="n">
        <f aca="false">1-EXP(-(BRCA1!D38-BRCA1!D$30))</f>
        <v>0.00741487317690503</v>
      </c>
      <c r="C11" s="2" t="n">
        <f aca="false">1-EXP(-(BRCA1!I38-BRCA1!I$30))</f>
        <v>0.0127097119954016</v>
      </c>
      <c r="D11" s="2" t="n">
        <f aca="false">1-EXP(-(BRCA2!D38-BRCA2!D$30))</f>
        <v>0.000340641968345712</v>
      </c>
      <c r="E11" s="2" t="n">
        <f aca="false">1-EXP(-(BRCA2!I38-BRCA2!I$30))</f>
        <v>0.0065421880437625</v>
      </c>
    </row>
    <row r="12" customFormat="false" ht="12.8" hidden="false" customHeight="false" outlineLevel="0" collapsed="false">
      <c r="A12" s="0" t="n">
        <f aca="false">BRCA1!A39</f>
        <v>38</v>
      </c>
      <c r="B12" s="2" t="n">
        <f aca="false">1-EXP(-(BRCA1!D39-BRCA1!D$30))</f>
        <v>0.0104699049491961</v>
      </c>
      <c r="C12" s="2" t="n">
        <f aca="false">1-EXP(-(BRCA1!I39-BRCA1!I$30))</f>
        <v>0.0163034846517435</v>
      </c>
      <c r="D12" s="2" t="n">
        <f aca="false">1-EXP(-(BRCA2!D39-BRCA2!D$30))</f>
        <v>0.00040971604344886</v>
      </c>
      <c r="E12" s="2" t="n">
        <f aca="false">1-EXP(-(BRCA2!I39-BRCA2!I$30))</f>
        <v>0.00839563494178963</v>
      </c>
    </row>
    <row r="13" customFormat="false" ht="12.8" hidden="false" customHeight="false" outlineLevel="0" collapsed="false">
      <c r="A13" s="0" t="n">
        <f aca="false">BRCA1!A40</f>
        <v>39</v>
      </c>
      <c r="B13" s="2" t="n">
        <f aca="false">1-EXP(-(BRCA1!D40-BRCA1!D$30))</f>
        <v>0.0146239164790197</v>
      </c>
      <c r="C13" s="2" t="n">
        <f aca="false">1-EXP(-(BRCA1!I40-BRCA1!I$30))</f>
        <v>0.0203308448266819</v>
      </c>
      <c r="D13" s="2" t="n">
        <f aca="false">1-EXP(-(BRCA2!D40-BRCA2!D$30))</f>
        <v>0.000486981386054741</v>
      </c>
      <c r="E13" s="2" t="n">
        <f aca="false">1-EXP(-(BRCA2!I40-BRCA2!I$30))</f>
        <v>0.0104766297672847</v>
      </c>
    </row>
    <row r="14" customFormat="false" ht="12.8" hidden="false" customHeight="false" outlineLevel="0" collapsed="false">
      <c r="A14" s="0" t="n">
        <f aca="false">BRCA1!A41</f>
        <v>40</v>
      </c>
      <c r="B14" s="2" t="n">
        <f aca="false">1-EXP(-(BRCA1!D41-BRCA1!D$30))</f>
        <v>0.0202907157000879</v>
      </c>
      <c r="C14" s="2" t="n">
        <f aca="false">1-EXP(-(BRCA1!I41-BRCA1!I$30))</f>
        <v>0.0247863540959459</v>
      </c>
      <c r="D14" s="2" t="n">
        <f aca="false">1-EXP(-(BRCA2!D41-BRCA2!D$30))</f>
        <v>0.00057383529351529</v>
      </c>
      <c r="E14" s="2" t="n">
        <f aca="false">1-EXP(-(BRCA2!I41-BRCA2!I$30))</f>
        <v>0.012783724607896</v>
      </c>
    </row>
    <row r="15" customFormat="false" ht="12.8" hidden="false" customHeight="false" outlineLevel="0" collapsed="false">
      <c r="A15" s="0" t="n">
        <f aca="false">BRCA1!A42</f>
        <v>41</v>
      </c>
      <c r="B15" s="2" t="n">
        <f aca="false">1-EXP(-(BRCA1!D42-BRCA1!D$30))</f>
        <v>0.0280608700588814</v>
      </c>
      <c r="C15" s="2" t="n">
        <f aca="false">1-EXP(-(BRCA1!I42-BRCA1!I$30))</f>
        <v>0.0304477277195164</v>
      </c>
      <c r="D15" s="2" t="n">
        <f aca="false">1-EXP(-(BRCA2!D42-BRCA2!D$30))</f>
        <v>0.000672074056991545</v>
      </c>
      <c r="E15" s="2" t="n">
        <f aca="false">1-EXP(-(BRCA2!I42-BRCA2!I$30))</f>
        <v>0.0151082577859855</v>
      </c>
    </row>
    <row r="16" customFormat="false" ht="12.8" hidden="false" customHeight="false" outlineLevel="0" collapsed="false">
      <c r="A16" s="0" t="n">
        <f aca="false">BRCA1!A43</f>
        <v>42</v>
      </c>
      <c r="B16" s="2" t="n">
        <f aca="false">1-EXP(-(BRCA1!D43-BRCA1!D$30))</f>
        <v>0.0362197820079673</v>
      </c>
      <c r="C16" s="2" t="n">
        <f aca="false">1-EXP(-(BRCA1!I43-BRCA1!I$30))</f>
        <v>0.0372937058105949</v>
      </c>
      <c r="D16" s="2" t="n">
        <f aca="false">1-EXP(-(BRCA2!D43-BRCA2!D$30))</f>
        <v>0.000814268303492738</v>
      </c>
      <c r="E16" s="2" t="n">
        <f aca="false">1-EXP(-(BRCA2!I43-BRCA2!I$30))</f>
        <v>0.0174500806631775</v>
      </c>
    </row>
    <row r="17" customFormat="false" ht="12.8" hidden="false" customHeight="false" outlineLevel="0" collapsed="false">
      <c r="A17" s="0" t="n">
        <f aca="false">BRCA1!A44</f>
        <v>43</v>
      </c>
      <c r="B17" s="2" t="n">
        <f aca="false">1-EXP(-(BRCA1!D44-BRCA1!D$30))</f>
        <v>0.0447459949577934</v>
      </c>
      <c r="C17" s="2" t="n">
        <f aca="false">1-EXP(-(BRCA1!I44-BRCA1!I$30))</f>
        <v>0.0452986915373977</v>
      </c>
      <c r="D17" s="2" t="n">
        <f aca="false">1-EXP(-(BRCA2!D44-BRCA2!D$30))</f>
        <v>0.00101908038453491</v>
      </c>
      <c r="E17" s="2" t="n">
        <f aca="false">1-EXP(-(BRCA2!I44-BRCA2!I$30))</f>
        <v>0.0198090437525821</v>
      </c>
    </row>
    <row r="18" customFormat="false" ht="12.8" hidden="false" customHeight="false" outlineLevel="0" collapsed="false">
      <c r="A18" s="0" t="n">
        <f aca="false">BRCA1!A45</f>
        <v>44</v>
      </c>
      <c r="B18" s="2" t="n">
        <f aca="false">1-EXP(-(BRCA1!D45-BRCA1!D$30))</f>
        <v>0.0535852679220208</v>
      </c>
      <c r="C18" s="2" t="n">
        <f aca="false">1-EXP(-(BRCA1!I45-BRCA1!I$30))</f>
        <v>0.0544329105546041</v>
      </c>
      <c r="D18" s="2" t="n">
        <f aca="false">1-EXP(-(BRCA2!D45-BRCA2!D$30))</f>
        <v>0.00131173891741343</v>
      </c>
      <c r="E18" s="2" t="n">
        <f aca="false">1-EXP(-(BRCA2!I45-BRCA2!I$30))</f>
        <v>0.0221849967346471</v>
      </c>
    </row>
    <row r="19" customFormat="false" ht="12.8" hidden="false" customHeight="false" outlineLevel="0" collapsed="false">
      <c r="A19" s="0" t="n">
        <f aca="false">BRCA1!A46</f>
        <v>45</v>
      </c>
      <c r="B19" s="2" t="n">
        <f aca="false">1-EXP(-(BRCA1!D46-BRCA1!D$30))</f>
        <v>0.0627029269680349</v>
      </c>
      <c r="C19" s="2" t="n">
        <f aca="false">1-EXP(-(BRCA1!I46-BRCA1!I$30))</f>
        <v>0.0646625954761266</v>
      </c>
      <c r="D19" s="2" t="n">
        <f aca="false">1-EXP(-(BRCA2!D46-BRCA2!D$30))</f>
        <v>0.00172810510390164</v>
      </c>
      <c r="E19" s="2" t="n">
        <f aca="false">1-EXP(-(BRCA2!I46-BRCA2!I$30))</f>
        <v>0.0245777884730715</v>
      </c>
    </row>
    <row r="20" customFormat="false" ht="12.8" hidden="false" customHeight="false" outlineLevel="0" collapsed="false">
      <c r="A20" s="0" t="n">
        <f aca="false">BRCA1!A47</f>
        <v>46</v>
      </c>
      <c r="B20" s="2" t="n">
        <f aca="false">1-EXP(-(BRCA1!D47-BRCA1!D$30))</f>
        <v>0.0720714103824854</v>
      </c>
      <c r="C20" s="2" t="n">
        <f aca="false">1-EXP(-(BRCA1!I47-BRCA1!I$30))</f>
        <v>0.0759501937899849</v>
      </c>
      <c r="D20" s="2" t="n">
        <f aca="false">1-EXP(-(BRCA2!D47-BRCA2!D$30))</f>
        <v>0.00231820879400424</v>
      </c>
      <c r="E20" s="2" t="n">
        <f aca="false">1-EXP(-(BRCA2!I47-BRCA2!I$30))</f>
        <v>0.0269872670307726</v>
      </c>
    </row>
    <row r="21" customFormat="false" ht="12.8" hidden="false" customHeight="false" outlineLevel="0" collapsed="false">
      <c r="A21" s="0" t="n">
        <f aca="false">BRCA1!A48</f>
        <v>47</v>
      </c>
      <c r="B21" s="2" t="n">
        <f aca="false">1-EXP(-(BRCA1!D48-BRCA1!D$30))</f>
        <v>0.0816525737571302</v>
      </c>
      <c r="C21" s="2" t="n">
        <f aca="false">1-EXP(-(BRCA1!I48-BRCA1!I$30))</f>
        <v>0.0882545974242134</v>
      </c>
      <c r="D21" s="2" t="n">
        <f aca="false">1-EXP(-(BRCA2!D48-BRCA2!D$30))</f>
        <v>0.00315082569719072</v>
      </c>
      <c r="E21" s="2" t="n">
        <f aca="false">1-EXP(-(BRCA2!I48-BRCA2!I$30))</f>
        <v>0.0294132796859087</v>
      </c>
    </row>
    <row r="22" customFormat="false" ht="12.8" hidden="false" customHeight="false" outlineLevel="0" collapsed="false">
      <c r="A22" s="0" t="n">
        <f aca="false">BRCA1!A49</f>
        <v>48</v>
      </c>
      <c r="B22" s="2" t="n">
        <f aca="false">1-EXP(-(BRCA1!D49-BRCA1!D$30))</f>
        <v>0.0913839851870651</v>
      </c>
      <c r="C22" s="2" t="n">
        <f aca="false">1-EXP(-(BRCA1!I49-BRCA1!I$30))</f>
        <v>0.101531392000714</v>
      </c>
      <c r="D22" s="2" t="n">
        <f aca="false">1-EXP(-(BRCA2!D49-BRCA2!D$30))</f>
        <v>0.00431745288676932</v>
      </c>
      <c r="E22" s="2" t="n">
        <f aca="false">1-EXP(-(BRCA2!I49-BRCA2!I$30))</f>
        <v>0.0318556729479517</v>
      </c>
    </row>
    <row r="23" customFormat="false" ht="12.8" hidden="false" customHeight="false" outlineLevel="0" collapsed="false">
      <c r="A23" s="0" t="n">
        <f aca="false">BRCA1!A50</f>
        <v>49</v>
      </c>
      <c r="B23" s="2" t="n">
        <f aca="false">1-EXP(-(BRCA1!D50-BRCA1!D$30))</f>
        <v>0.101191876005823</v>
      </c>
      <c r="C23" s="2" t="n">
        <f aca="false">1-EXP(-(BRCA1!I50-BRCA1!I$30))</f>
        <v>0.115733123663506</v>
      </c>
      <c r="D23" s="2" t="n">
        <f aca="false">1-EXP(-(BRCA2!D50-BRCA2!D$30))</f>
        <v>0.00593939166069335</v>
      </c>
      <c r="E23" s="2" t="n">
        <f aca="false">1-EXP(-(BRCA2!I50-BRCA2!I$30))</f>
        <v>0.0343142925738097</v>
      </c>
    </row>
    <row r="24" customFormat="false" ht="12.8" hidden="false" customHeight="false" outlineLevel="0" collapsed="false">
      <c r="A24" s="0" t="n">
        <f aca="false">BRCA1!A51</f>
        <v>50</v>
      </c>
      <c r="B24" s="2" t="n">
        <f aca="false">1-EXP(-(BRCA1!D51-BRCA1!D$30))</f>
        <v>0.111013029561257</v>
      </c>
      <c r="C24" s="2" t="n">
        <f aca="false">1-EXP(-(BRCA1!I51-BRCA1!I$30))</f>
        <v>0.130809581240387</v>
      </c>
      <c r="D24" s="2" t="n">
        <f aca="false">1-EXP(-(BRCA2!D51-BRCA2!D$30))</f>
        <v>0.00817886954820812</v>
      </c>
      <c r="E24" s="2" t="n">
        <f aca="false">1-EXP(-(BRCA2!I51-BRCA2!I$30))</f>
        <v>0.0367889835839957</v>
      </c>
    </row>
    <row r="25" customFormat="false" ht="12.8" hidden="false" customHeight="false" outlineLevel="0" collapsed="false">
      <c r="A25" s="0" t="n">
        <f aca="false">BRCA1!A52</f>
        <v>51</v>
      </c>
      <c r="B25" s="2" t="n">
        <f aca="false">1-EXP(-(BRCA1!D52-BRCA1!D$30))</f>
        <v>0.120789119047785</v>
      </c>
      <c r="C25" s="2" t="n">
        <f aca="false">1-EXP(-(BRCA1!I52-BRCA1!I$30))</f>
        <v>0.140367970280029</v>
      </c>
      <c r="D25" s="2" t="n">
        <f aca="false">1-EXP(-(BRCA2!D52-BRCA2!D$30))</f>
        <v>0.0112507317733338</v>
      </c>
      <c r="E25" s="2" t="n">
        <f aca="false">1-EXP(-(BRCA2!I52-BRCA2!I$30))</f>
        <v>0.0397722347422016</v>
      </c>
    </row>
    <row r="26" customFormat="false" ht="12.8" hidden="false" customHeight="false" outlineLevel="0" collapsed="false">
      <c r="A26" s="0" t="n">
        <f aca="false">BRCA1!A53</f>
        <v>52</v>
      </c>
      <c r="B26" s="2" t="n">
        <f aca="false">1-EXP(-(BRCA1!D53-BRCA1!D$30))</f>
        <v>0.130990828771753</v>
      </c>
      <c r="C26" s="2" t="n">
        <f aca="false">1-EXP(-(BRCA1!I53-BRCA1!I$30))</f>
        <v>0.150342501563276</v>
      </c>
      <c r="D26" s="2" t="n">
        <f aca="false">1-EXP(-(BRCA2!D53-BRCA2!D$30))</f>
        <v>0.0154369103296391</v>
      </c>
      <c r="E26" s="2" t="n">
        <f aca="false">1-EXP(-(BRCA2!I53-BRCA2!I$30))</f>
        <v>0.0438376586158399</v>
      </c>
    </row>
    <row r="27" customFormat="false" ht="12.8" hidden="false" customHeight="false" outlineLevel="0" collapsed="false">
      <c r="A27" s="0" t="n">
        <f aca="false">BRCA1!A54</f>
        <v>53</v>
      </c>
      <c r="B27" s="2" t="n">
        <f aca="false">1-EXP(-(BRCA1!D54-BRCA1!D$30))</f>
        <v>0.141575116627154</v>
      </c>
      <c r="C27" s="2" t="n">
        <f aca="false">1-EXP(-(BRCA1!I54-BRCA1!I$30))</f>
        <v>0.160691091474293</v>
      </c>
      <c r="D27" s="2" t="n">
        <f aca="false">1-EXP(-(BRCA2!D54-BRCA2!D$30))</f>
        <v>0.0211045159345121</v>
      </c>
      <c r="E27" s="2" t="n">
        <f aca="false">1-EXP(-(BRCA2!I54-BRCA2!I$30))</f>
        <v>0.049341776231108</v>
      </c>
    </row>
    <row r="28" customFormat="false" ht="12.8" hidden="false" customHeight="false" outlineLevel="0" collapsed="false">
      <c r="A28" s="0" t="n">
        <f aca="false">BRCA1!A55</f>
        <v>54</v>
      </c>
      <c r="B28" s="2" t="n">
        <f aca="false">1-EXP(-(BRCA1!D55-BRCA1!D$30))</f>
        <v>0.152504203820491</v>
      </c>
      <c r="C28" s="2" t="n">
        <f aca="false">1-EXP(-(BRCA1!I55-BRCA1!I$30))</f>
        <v>0.171376802502823</v>
      </c>
      <c r="D28" s="2" t="n">
        <f aca="false">1-EXP(-(BRCA2!D55-BRCA2!D$30))</f>
        <v>0.0287321508830944</v>
      </c>
      <c r="E28" s="2" t="n">
        <f aca="false">1-EXP(-(BRCA2!I55-BRCA2!I$30))</f>
        <v>0.056749384101216</v>
      </c>
    </row>
    <row r="29" customFormat="false" ht="12.8" hidden="false" customHeight="false" outlineLevel="0" collapsed="false">
      <c r="A29" s="0" t="n">
        <f aca="false">BRCA1!A56</f>
        <v>55</v>
      </c>
      <c r="B29" s="2" t="n">
        <f aca="false">1-EXP(-(BRCA1!D56-BRCA1!D$30))</f>
        <v>0.163741915480848</v>
      </c>
      <c r="C29" s="2" t="n">
        <f aca="false">1-EXP(-(BRCA1!I56-BRCA1!I$30))</f>
        <v>0.182364265343977</v>
      </c>
      <c r="D29" s="2" t="n">
        <f aca="false">1-EXP(-(BRCA2!D56-BRCA2!D$30))</f>
        <v>0.0389355435570944</v>
      </c>
      <c r="E29" s="2" t="n">
        <f aca="false">1-EXP(-(BRCA2!I56-BRCA2!I$30))</f>
        <v>0.066658449281082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2025-05-16T16:01:58Z</dcterms:created>
  <dc:creator/>
  <dc:description/>
  <dc:language>en-GB</dc:language>
  <cp:lastModifiedBy/>
  <dcterms:modified xsi:type="dcterms:W3CDTF">2025-05-16T22:15:19Z</dcterms:modified>
  <cp:revision>7</cp:revision>
  <dc:subject/>
  <dc:title/>
</cp:coreProperties>
</file>