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RCA1" sheetId="1" state="visible" r:id="rId2"/>
    <sheet name="BRCA2" sheetId="2" state="visible" r:id="rId3"/>
    <sheet name="SummaryTab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<sst xmlns="http://schemas.openxmlformats.org/spreadsheetml/2006/main" count="27" uniqueCount="12">
  <si>
    <t xml:space="preserve">Age</t>
  </si>
  <si>
    <t xml:space="preserve">BOADICEA (1950+)</t>
  </si>
  <si>
    <t xml:space="preserve">Chen</t>
  </si>
  <si>
    <t xml:space="preserve">BOADICEA H</t>
  </si>
  <si>
    <t xml:space="preserve">BOADICEA hazard</t>
  </si>
  <si>
    <t xml:space="preserve">Chen H</t>
  </si>
  <si>
    <t xml:space="preserve">Correction</t>
  </si>
  <si>
    <t xml:space="preserve">Chen h correction</t>
  </si>
  <si>
    <t xml:space="preserve">Chen H correction</t>
  </si>
  <si>
    <t xml:space="preserve">BRCA1</t>
  </si>
  <si>
    <t xml:space="preserve">BRCA2</t>
  </si>
  <si>
    <t xml:space="preserve">Boadicea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</si>
</sst>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54" activeCellId="0" sqref="D5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f aca="false">-LN(1-B2)</f>
        <v>-0</v>
      </c>
      <c r="E2" s="1" t="n">
        <f aca="false">D2</f>
        <v>-0</v>
      </c>
      <c r="H2" s="2" t="n">
        <f aca="false">E2</f>
        <v>-0</v>
      </c>
      <c r="I2" s="2" t="n">
        <f aca="false">D2</f>
        <v>-0</v>
      </c>
    </row>
    <row r="3" customFormat="false" ht="12.8" hidden="false" customHeight="false" outlineLevel="0" collapsed="false">
      <c r="A3" s="1" t="n">
        <v>2</v>
      </c>
      <c r="B3" s="1" t="n">
        <v>0</v>
      </c>
      <c r="D3" s="1" t="n">
        <f aca="false">-LN(1-B3)</f>
        <v>-0</v>
      </c>
      <c r="E3" s="1" t="n">
        <f aca="false">D3-D2</f>
        <v>0</v>
      </c>
      <c r="H3" s="2" t="n">
        <f aca="false">E3</f>
        <v>0</v>
      </c>
      <c r="I3" s="2" t="n">
        <f aca="false">D3</f>
        <v>-0</v>
      </c>
    </row>
    <row r="4" customFormat="false" ht="12.8" hidden="false" customHeight="false" outlineLevel="0" collapsed="false">
      <c r="A4" s="1" t="n">
        <v>3</v>
      </c>
      <c r="B4" s="1" t="n">
        <v>0</v>
      </c>
      <c r="D4" s="1" t="n">
        <f aca="false">-LN(1-B4)</f>
        <v>-0</v>
      </c>
      <c r="E4" s="1" t="n">
        <f aca="false">D4-D3</f>
        <v>0</v>
      </c>
      <c r="H4" s="2" t="n">
        <f aca="false">E4</f>
        <v>0</v>
      </c>
      <c r="I4" s="2" t="n">
        <f aca="false">D4</f>
        <v>-0</v>
      </c>
    </row>
    <row r="5" customFormat="false" ht="12.8" hidden="false" customHeight="false" outlineLevel="0" collapsed="false">
      <c r="A5" s="1" t="n">
        <v>4</v>
      </c>
      <c r="B5" s="1" t="n">
        <v>0</v>
      </c>
      <c r="D5" s="1" t="n">
        <f aca="false">-LN(1-B5)</f>
        <v>-0</v>
      </c>
      <c r="E5" s="1" t="n">
        <f aca="false">D5-D4</f>
        <v>0</v>
      </c>
      <c r="H5" s="2" t="n">
        <f aca="false">E5</f>
        <v>0</v>
      </c>
      <c r="I5" s="2" t="n">
        <f aca="false">D5</f>
        <v>-0</v>
      </c>
    </row>
    <row r="6" customFormat="false" ht="12.8" hidden="false" customHeight="false" outlineLevel="0" collapsed="false">
      <c r="A6" s="1" t="n">
        <v>5</v>
      </c>
      <c r="B6" s="1" t="n">
        <v>0</v>
      </c>
      <c r="D6" s="1" t="n">
        <f aca="false">-LN(1-B6)</f>
        <v>-0</v>
      </c>
      <c r="E6" s="1" t="n">
        <f aca="false">D6-D5</f>
        <v>0</v>
      </c>
      <c r="H6" s="2" t="n">
        <f aca="false">E6</f>
        <v>0</v>
      </c>
      <c r="I6" s="2" t="n">
        <f aca="false">D6</f>
        <v>-0</v>
      </c>
    </row>
    <row r="7" customFormat="false" ht="12.8" hidden="false" customHeight="false" outlineLevel="0" collapsed="false">
      <c r="A7" s="1" t="n">
        <v>6</v>
      </c>
      <c r="B7" s="1" t="n">
        <v>0</v>
      </c>
      <c r="D7" s="1" t="n">
        <f aca="false">-LN(1-B7)</f>
        <v>-0</v>
      </c>
      <c r="E7" s="1" t="n">
        <f aca="false">D7-D6</f>
        <v>0</v>
      </c>
      <c r="H7" s="2" t="n">
        <f aca="false">E7</f>
        <v>0</v>
      </c>
      <c r="I7" s="2" t="n">
        <f aca="false">D7</f>
        <v>-0</v>
      </c>
    </row>
    <row r="8" customFormat="false" ht="12.8" hidden="false" customHeight="false" outlineLevel="0" collapsed="false">
      <c r="A8" s="1" t="n">
        <v>7</v>
      </c>
      <c r="B8" s="1" t="n">
        <v>0</v>
      </c>
      <c r="D8" s="1" t="n">
        <f aca="false">-LN(1-B8)</f>
        <v>-0</v>
      </c>
      <c r="E8" s="1" t="n">
        <f aca="false">D8-D7</f>
        <v>0</v>
      </c>
      <c r="H8" s="2" t="n">
        <f aca="false">E8</f>
        <v>0</v>
      </c>
      <c r="I8" s="2" t="n">
        <f aca="false">D8</f>
        <v>-0</v>
      </c>
    </row>
    <row r="9" customFormat="false" ht="12.8" hidden="false" customHeight="false" outlineLevel="0" collapsed="false">
      <c r="A9" s="1" t="n">
        <v>8</v>
      </c>
      <c r="B9" s="1" t="n">
        <v>0</v>
      </c>
      <c r="D9" s="1" t="n">
        <f aca="false">-LN(1-B9)</f>
        <v>-0</v>
      </c>
      <c r="E9" s="1" t="n">
        <f aca="false">D9-D8</f>
        <v>0</v>
      </c>
      <c r="H9" s="2" t="n">
        <f aca="false">E9</f>
        <v>0</v>
      </c>
      <c r="I9" s="2" t="n">
        <f aca="false">D9</f>
        <v>-0</v>
      </c>
    </row>
    <row r="10" customFormat="false" ht="12.8" hidden="false" customHeight="false" outlineLevel="0" collapsed="false">
      <c r="A10" s="1" t="n">
        <v>9</v>
      </c>
      <c r="B10" s="1" t="n">
        <v>0</v>
      </c>
      <c r="D10" s="1" t="n">
        <f aca="false">-LN(1-B10)</f>
        <v>-0</v>
      </c>
      <c r="E10" s="1" t="n">
        <f aca="false">D10-D9</f>
        <v>0</v>
      </c>
      <c r="H10" s="2" t="n">
        <f aca="false">E10</f>
        <v>0</v>
      </c>
      <c r="I10" s="2" t="n">
        <f aca="false">D10</f>
        <v>-0</v>
      </c>
    </row>
    <row r="11" customFormat="false" ht="12.8" hidden="false" customHeight="false" outlineLevel="0" collapsed="false">
      <c r="A11" s="1" t="n">
        <v>10</v>
      </c>
      <c r="B11" s="1" t="n">
        <v>0</v>
      </c>
      <c r="D11" s="1" t="n">
        <f aca="false">-LN(1-B11)</f>
        <v>-0</v>
      </c>
      <c r="E11" s="1" t="n">
        <f aca="false">D11-D10</f>
        <v>0</v>
      </c>
      <c r="H11" s="2" t="n">
        <f aca="false">E11</f>
        <v>0</v>
      </c>
      <c r="I11" s="2" t="n">
        <f aca="false">D11</f>
        <v>-0</v>
      </c>
    </row>
    <row r="12" customFormat="false" ht="12.8" hidden="false" customHeight="false" outlineLevel="0" collapsed="false">
      <c r="A12" s="1" t="n">
        <v>11</v>
      </c>
      <c r="B12" s="1" t="n">
        <v>0</v>
      </c>
      <c r="D12" s="1" t="n">
        <f aca="false">-LN(1-B12)</f>
        <v>-0</v>
      </c>
      <c r="E12" s="1" t="n">
        <f aca="false">D12-D11</f>
        <v>0</v>
      </c>
      <c r="H12" s="2" t="n">
        <f aca="false">E12</f>
        <v>0</v>
      </c>
      <c r="I12" s="2" t="n">
        <f aca="false">D12</f>
        <v>-0</v>
      </c>
    </row>
    <row r="13" customFormat="false" ht="12.8" hidden="false" customHeight="false" outlineLevel="0" collapsed="false">
      <c r="A13" s="1" t="n">
        <v>12</v>
      </c>
      <c r="B13" s="1" t="n">
        <v>0</v>
      </c>
      <c r="D13" s="1" t="n">
        <f aca="false">-LN(1-B13)</f>
        <v>-0</v>
      </c>
      <c r="E13" s="1" t="n">
        <f aca="false">D13-D12</f>
        <v>0</v>
      </c>
      <c r="H13" s="2" t="n">
        <f aca="false">E13</f>
        <v>0</v>
      </c>
      <c r="I13" s="2" t="n">
        <f aca="false">D13</f>
        <v>-0</v>
      </c>
    </row>
    <row r="14" customFormat="false" ht="12.8" hidden="false" customHeight="false" outlineLevel="0" collapsed="false">
      <c r="A14" s="1" t="n">
        <v>13</v>
      </c>
      <c r="B14" s="1" t="n">
        <v>0</v>
      </c>
      <c r="D14" s="1" t="n">
        <f aca="false">-LN(1-B14)</f>
        <v>-0</v>
      </c>
      <c r="E14" s="1" t="n">
        <f aca="false">D14-D13</f>
        <v>0</v>
      </c>
      <c r="H14" s="2" t="n">
        <f aca="false">E14</f>
        <v>0</v>
      </c>
      <c r="I14" s="2" t="n">
        <f aca="false">D14</f>
        <v>-0</v>
      </c>
    </row>
    <row r="15" customFormat="false" ht="12.8" hidden="false" customHeight="false" outlineLevel="0" collapsed="false">
      <c r="A15" s="1" t="n">
        <v>14</v>
      </c>
      <c r="B15" s="1" t="n">
        <v>0</v>
      </c>
      <c r="D15" s="1" t="n">
        <f aca="false">-LN(1-B15)</f>
        <v>-0</v>
      </c>
      <c r="E15" s="1" t="n">
        <f aca="false">D15-D14</f>
        <v>0</v>
      </c>
      <c r="H15" s="2" t="n">
        <f aca="false">E15</f>
        <v>0</v>
      </c>
      <c r="I15" s="2" t="n">
        <f aca="false">D15</f>
        <v>-0</v>
      </c>
    </row>
    <row r="16" customFormat="false" ht="12.8" hidden="false" customHeight="false" outlineLevel="0" collapsed="false">
      <c r="A16" s="1" t="n">
        <v>15</v>
      </c>
      <c r="B16" s="1" t="n">
        <v>0</v>
      </c>
      <c r="D16" s="1" t="n">
        <f aca="false">-LN(1-B16)</f>
        <v>-0</v>
      </c>
      <c r="E16" s="1" t="n">
        <f aca="false">D16-D15</f>
        <v>0</v>
      </c>
      <c r="H16" s="2" t="n">
        <f aca="false">E16</f>
        <v>0</v>
      </c>
      <c r="I16" s="2" t="n">
        <f aca="false">D16</f>
        <v>-0</v>
      </c>
    </row>
    <row r="17" customFormat="false" ht="12.8" hidden="false" customHeight="false" outlineLevel="0" collapsed="false">
      <c r="A17" s="1" t="n">
        <v>16</v>
      </c>
      <c r="B17" s="1" t="n">
        <v>0</v>
      </c>
      <c r="D17" s="1" t="n">
        <f aca="false">-LN(1-B17)</f>
        <v>-0</v>
      </c>
      <c r="E17" s="1" t="n">
        <f aca="false">D17-D16</f>
        <v>0</v>
      </c>
      <c r="H17" s="2" t="n">
        <f aca="false">E17</f>
        <v>0</v>
      </c>
      <c r="I17" s="2" t="n">
        <f aca="false">D17</f>
        <v>-0</v>
      </c>
    </row>
    <row r="18" customFormat="false" ht="12.8" hidden="false" customHeight="false" outlineLevel="0" collapsed="false">
      <c r="A18" s="1" t="n">
        <v>17</v>
      </c>
      <c r="B18" s="1" t="n">
        <v>0</v>
      </c>
      <c r="D18" s="1" t="n">
        <f aca="false">-LN(1-B18)</f>
        <v>-0</v>
      </c>
      <c r="E18" s="1" t="n">
        <f aca="false">D18-D17</f>
        <v>0</v>
      </c>
      <c r="H18" s="2" t="n">
        <f aca="false">E18</f>
        <v>0</v>
      </c>
      <c r="I18" s="2" t="n">
        <f aca="false">D18</f>
        <v>-0</v>
      </c>
    </row>
    <row r="19" customFormat="false" ht="12.8" hidden="false" customHeight="false" outlineLevel="0" collapsed="false">
      <c r="A19" s="1" t="n">
        <v>18</v>
      </c>
      <c r="B19" s="1" t="n">
        <v>0</v>
      </c>
      <c r="D19" s="1" t="n">
        <f aca="false">-LN(1-B19)</f>
        <v>-0</v>
      </c>
      <c r="E19" s="1" t="n">
        <f aca="false">D19-D18</f>
        <v>0</v>
      </c>
      <c r="H19" s="2" t="n">
        <f aca="false">E19</f>
        <v>0</v>
      </c>
      <c r="I19" s="2" t="n">
        <f aca="false">D19</f>
        <v>-0</v>
      </c>
    </row>
    <row r="20" customFormat="false" ht="12.8" hidden="false" customHeight="false" outlineLevel="0" collapsed="false">
      <c r="A20" s="1" t="n">
        <v>19</v>
      </c>
      <c r="B20" s="1" t="n">
        <v>0</v>
      </c>
      <c r="D20" s="1" t="n">
        <f aca="false">-LN(1-B20)</f>
        <v>-0</v>
      </c>
      <c r="E20" s="1" t="n">
        <f aca="false">D20-D19</f>
        <v>0</v>
      </c>
      <c r="H20" s="2" t="n">
        <f aca="false">E20</f>
        <v>0</v>
      </c>
      <c r="I20" s="2" t="n">
        <f aca="false">D20</f>
        <v>-0</v>
      </c>
    </row>
    <row r="21" customFormat="false" ht="12.8" hidden="false" customHeight="false" outlineLevel="0" collapsed="false">
      <c r="A21" s="1" t="n">
        <v>20</v>
      </c>
      <c r="B21" s="1" t="n">
        <v>0</v>
      </c>
      <c r="D21" s="1" t="n">
        <f aca="false">-LN(1-B21)</f>
        <v>-0</v>
      </c>
      <c r="E21" s="1" t="n">
        <f aca="false">D21-D20</f>
        <v>0</v>
      </c>
      <c r="H21" s="2" t="n">
        <f aca="false">E21</f>
        <v>0</v>
      </c>
      <c r="I21" s="2" t="n">
        <f aca="false">D21</f>
        <v>-0</v>
      </c>
    </row>
    <row r="22" customFormat="false" ht="12.8" hidden="false" customHeight="false" outlineLevel="0" collapsed="false">
      <c r="A22" s="1" t="n">
        <v>21</v>
      </c>
      <c r="B22" s="1" t="n">
        <v>2.25E-005</v>
      </c>
      <c r="D22" s="1" t="n">
        <f aca="false">-LN(1-B22)</f>
        <v>2.25002531288333E-005</v>
      </c>
      <c r="E22" s="1" t="n">
        <f aca="false">D22-D21</f>
        <v>2.25002531288333E-005</v>
      </c>
      <c r="H22" s="2" t="n">
        <f aca="false">E22</f>
        <v>2.25002531288333E-005</v>
      </c>
      <c r="I22" s="2" t="n">
        <f aca="false">D22</f>
        <v>2.25002531288333E-005</v>
      </c>
    </row>
    <row r="23" customFormat="false" ht="12.8" hidden="false" customHeight="false" outlineLevel="0" collapsed="false">
      <c r="A23" s="1" t="n">
        <v>22</v>
      </c>
      <c r="B23" s="1" t="n">
        <v>4.81E-005</v>
      </c>
      <c r="D23" s="1" t="n">
        <f aca="false">-LN(1-B23)</f>
        <v>4.81011568420916E-005</v>
      </c>
      <c r="E23" s="1" t="n">
        <f aca="false">D23-D22</f>
        <v>2.56009037132583E-005</v>
      </c>
      <c r="H23" s="2" t="n">
        <f aca="false">E23</f>
        <v>2.56009037132583E-005</v>
      </c>
      <c r="I23" s="2" t="n">
        <f aca="false">D23</f>
        <v>4.81011568420916E-005</v>
      </c>
    </row>
    <row r="24" customFormat="false" ht="12.8" hidden="false" customHeight="false" outlineLevel="0" collapsed="false">
      <c r="A24" s="1" t="n">
        <v>23</v>
      </c>
      <c r="B24" s="1" t="n">
        <v>7.73E-005</v>
      </c>
      <c r="D24" s="1" t="n">
        <f aca="false">-LN(1-B24)</f>
        <v>7.73029877989191E-005</v>
      </c>
      <c r="E24" s="1" t="n">
        <f aca="false">D24-D23</f>
        <v>2.92018309568275E-005</v>
      </c>
      <c r="H24" s="2" t="n">
        <f aca="false">E24</f>
        <v>2.92018309568275E-005</v>
      </c>
      <c r="I24" s="2" t="n">
        <f aca="false">D24</f>
        <v>7.73029877989191E-005</v>
      </c>
    </row>
    <row r="25" customFormat="false" ht="12.8" hidden="false" customHeight="false" outlineLevel="0" collapsed="false">
      <c r="A25" s="1" t="n">
        <v>24</v>
      </c>
      <c r="B25" s="1" t="n">
        <v>0.0001102</v>
      </c>
      <c r="D25" s="1" t="n">
        <f aca="false">-LN(1-B25)</f>
        <v>0.000110206072466077</v>
      </c>
      <c r="E25" s="1" t="n">
        <f aca="false">D25-D24</f>
        <v>3.29030846671581E-005</v>
      </c>
      <c r="H25" s="2" t="n">
        <f aca="false">E25</f>
        <v>3.29030846671581E-005</v>
      </c>
      <c r="I25" s="2" t="n">
        <f aca="false">D25</f>
        <v>0.000110206072466077</v>
      </c>
    </row>
    <row r="26" customFormat="false" ht="12.8" hidden="false" customHeight="false" outlineLevel="0" collapsed="false">
      <c r="A26" s="1" t="n">
        <v>25</v>
      </c>
      <c r="B26" s="1" t="n">
        <v>0.000147</v>
      </c>
      <c r="D26" s="1" t="n">
        <f aca="false">-LN(1-B26)</f>
        <v>0.000147010805558966</v>
      </c>
      <c r="E26" s="1" t="n">
        <f aca="false">D26-D25</f>
        <v>3.68047330928888E-005</v>
      </c>
      <c r="H26" s="2" t="n">
        <f aca="false">E26</f>
        <v>3.68047330928888E-005</v>
      </c>
      <c r="I26" s="2" t="n">
        <f aca="false">D26</f>
        <v>0.000147010805558966</v>
      </c>
    </row>
    <row r="27" customFormat="false" ht="12.8" hidden="false" customHeight="false" outlineLevel="0" collapsed="false">
      <c r="A27" s="1" t="n">
        <v>26</v>
      </c>
      <c r="B27" s="1" t="n">
        <v>0.0001877</v>
      </c>
      <c r="D27" s="1" t="n">
        <f aca="false">-LN(1-B27)</f>
        <v>0.000187717617849628</v>
      </c>
      <c r="E27" s="1" t="n">
        <f aca="false">D27-D26</f>
        <v>4.07068122906616E-005</v>
      </c>
      <c r="H27" s="2" t="n">
        <f aca="false">E27</f>
        <v>4.07068122906616E-005</v>
      </c>
      <c r="I27" s="2" t="n">
        <f aca="false">D27</f>
        <v>0.000187717617849628</v>
      </c>
    </row>
    <row r="28" customFormat="false" ht="12.8" hidden="false" customHeight="false" outlineLevel="0" collapsed="false">
      <c r="A28" s="1" t="n">
        <v>27</v>
      </c>
      <c r="B28" s="1" t="n">
        <v>0.0002323</v>
      </c>
      <c r="D28" s="1" t="n">
        <f aca="false">-LN(1-B28)</f>
        <v>0.000232326985824249</v>
      </c>
      <c r="E28" s="1" t="n">
        <f aca="false">D28-D27</f>
        <v>4.46093679746211E-005</v>
      </c>
      <c r="H28" s="2" t="n">
        <f aca="false">E28</f>
        <v>4.46093679746211E-005</v>
      </c>
      <c r="I28" s="2" t="n">
        <f aca="false">D28</f>
        <v>0.000232326985824249</v>
      </c>
    </row>
    <row r="29" customFormat="false" ht="12.8" hidden="false" customHeight="false" outlineLevel="0" collapsed="false">
      <c r="A29" s="1" t="n">
        <v>28</v>
      </c>
      <c r="B29" s="1" t="n">
        <v>0.0002807</v>
      </c>
      <c r="D29" s="1" t="n">
        <f aca="false">-LN(1-B29)</f>
        <v>0.000280739403618926</v>
      </c>
      <c r="E29" s="1" t="n">
        <f aca="false">D29-D28</f>
        <v>4.8412417794677E-005</v>
      </c>
      <c r="H29" s="2" t="n">
        <f aca="false">E29</f>
        <v>4.8412417794677E-005</v>
      </c>
      <c r="I29" s="2" t="n">
        <f aca="false">D29</f>
        <v>0.000280739403618926</v>
      </c>
    </row>
    <row r="30" customFormat="false" ht="12.8" hidden="false" customHeight="false" outlineLevel="0" collapsed="false">
      <c r="A30" s="1" t="n">
        <v>29</v>
      </c>
      <c r="B30" s="1" t="n">
        <v>0.0003329</v>
      </c>
      <c r="D30" s="1" t="n">
        <f aca="false">-LN(1-B30)</f>
        <v>0.000332955423505634</v>
      </c>
      <c r="E30" s="1" t="n">
        <f aca="false">D30-D29</f>
        <v>5.22160198867083E-005</v>
      </c>
      <c r="H30" s="1" t="n">
        <f aca="false">E30</f>
        <v>5.22160198867083E-005</v>
      </c>
      <c r="I30" s="1" t="n">
        <f aca="false">D30</f>
        <v>0.000332955423505634</v>
      </c>
    </row>
    <row r="31" customFormat="false" ht="12.8" hidden="false" customHeight="false" outlineLevel="0" collapsed="false">
      <c r="A31" s="1" t="n">
        <v>30</v>
      </c>
      <c r="B31" s="1" t="n">
        <v>0.0003889</v>
      </c>
      <c r="D31" s="1" t="n">
        <f aca="false">-LN(1-B31)</f>
        <v>0.000388975641216907</v>
      </c>
      <c r="E31" s="1" t="n">
        <f aca="false">D31-D30</f>
        <v>5.60202177112733E-005</v>
      </c>
      <c r="F31" s="1" t="n">
        <f aca="false">D31</f>
        <v>0.000388975641216907</v>
      </c>
      <c r="H31" s="1" t="n">
        <f aca="false">E31</f>
        <v>5.60202177112733E-005</v>
      </c>
      <c r="I31" s="1" t="n">
        <f aca="false">I30+H31</f>
        <v>0.000388975641216907</v>
      </c>
    </row>
    <row r="32" customFormat="false" ht="12.8" hidden="false" customHeight="false" outlineLevel="0" collapsed="false">
      <c r="A32" s="1" t="n">
        <v>31</v>
      </c>
      <c r="B32" s="1" t="n">
        <v>0.0010537</v>
      </c>
      <c r="D32" s="1" t="n">
        <f aca="false">-LN(1-B32)</f>
        <v>0.00105425553212213</v>
      </c>
      <c r="E32" s="1" t="n">
        <f aca="false">D32-D31</f>
        <v>0.000665279890905223</v>
      </c>
      <c r="H32" s="1" t="n">
        <f aca="false">G41</f>
        <v>0.000453251497146782</v>
      </c>
      <c r="I32" s="1" t="n">
        <f aca="false">I31+H32</f>
        <v>0.000842227138363689</v>
      </c>
    </row>
    <row r="33" customFormat="false" ht="12.8" hidden="false" customHeight="false" outlineLevel="0" collapsed="false">
      <c r="A33" s="1" t="n">
        <v>32</v>
      </c>
      <c r="B33" s="1" t="n">
        <v>0.0019173</v>
      </c>
      <c r="D33" s="1" t="n">
        <f aca="false">-LN(1-B33)</f>
        <v>0.00191914037238523</v>
      </c>
      <c r="E33" s="1" t="n">
        <f aca="false">D33-D32</f>
        <v>0.000864884840263097</v>
      </c>
      <c r="H33" s="1" t="n">
        <f aca="false">H32+G$41</f>
        <v>0.000906502994293563</v>
      </c>
      <c r="I33" s="1" t="n">
        <f aca="false">I32+H33</f>
        <v>0.00174873013265725</v>
      </c>
    </row>
    <row r="34" customFormat="false" ht="12.8" hidden="false" customHeight="false" outlineLevel="0" collapsed="false">
      <c r="A34" s="1" t="n">
        <v>33</v>
      </c>
      <c r="B34" s="1" t="n">
        <v>0.0030347</v>
      </c>
      <c r="D34" s="1" t="n">
        <f aca="false">-LN(1-B34)</f>
        <v>0.00303931403922603</v>
      </c>
      <c r="E34" s="1" t="n">
        <f aca="false">D34-D33</f>
        <v>0.0011201736668408</v>
      </c>
      <c r="F34" s="2"/>
      <c r="H34" s="1" t="n">
        <f aca="false">H33+G$41</f>
        <v>0.00135975449144035</v>
      </c>
      <c r="I34" s="1" t="n">
        <f aca="false">I33+H34</f>
        <v>0.0031084846240976</v>
      </c>
    </row>
    <row r="35" customFormat="false" ht="12.8" hidden="false" customHeight="false" outlineLevel="0" collapsed="false">
      <c r="A35" s="1" t="n">
        <v>34</v>
      </c>
      <c r="B35" s="1" t="n">
        <v>0.0044778</v>
      </c>
      <c r="D35" s="1" t="n">
        <f aca="false">-LN(1-B35)</f>
        <v>0.00448785537495307</v>
      </c>
      <c r="E35" s="1" t="n">
        <f aca="false">D35-D34</f>
        <v>0.00144854133572704</v>
      </c>
      <c r="F35" s="2"/>
      <c r="H35" s="1" t="n">
        <f aca="false">H34+G$41</f>
        <v>0.00181300598858713</v>
      </c>
      <c r="I35" s="1" t="n">
        <f aca="false">I34+H35</f>
        <v>0.00492149061268472</v>
      </c>
    </row>
    <row r="36" customFormat="false" ht="12.8" hidden="false" customHeight="false" outlineLevel="0" collapsed="false">
      <c r="A36" s="1" t="n">
        <v>35</v>
      </c>
      <c r="B36" s="1" t="n">
        <v>0.0063472</v>
      </c>
      <c r="D36" s="1" t="n">
        <f aca="false">-LN(1-B36)</f>
        <v>0.00636742911818929</v>
      </c>
      <c r="E36" s="1" t="n">
        <f aca="false">D36-D35</f>
        <v>0.00187957374323622</v>
      </c>
      <c r="F36" s="2"/>
      <c r="H36" s="1" t="n">
        <f aca="false">H35+G$41</f>
        <v>0.00226625748573391</v>
      </c>
      <c r="I36" s="1" t="n">
        <f aca="false">I35+H36</f>
        <v>0.00718774809841863</v>
      </c>
    </row>
    <row r="37" customFormat="false" ht="12.8" hidden="false" customHeight="false" outlineLevel="0" collapsed="false">
      <c r="A37" s="1" t="n">
        <v>36</v>
      </c>
      <c r="B37" s="1" t="n">
        <v>0.0087815</v>
      </c>
      <c r="D37" s="1" t="n">
        <f aca="false">-LN(1-B37)</f>
        <v>0.00882028459602006</v>
      </c>
      <c r="E37" s="1" t="n">
        <f aca="false">D37-D36</f>
        <v>0.00245285547783077</v>
      </c>
      <c r="F37" s="2"/>
      <c r="H37" s="1" t="n">
        <f aca="false">H36+G$41</f>
        <v>0.00271950898288069</v>
      </c>
      <c r="I37" s="1" t="n">
        <f aca="false">I36+H37</f>
        <v>0.00990725708129932</v>
      </c>
    </row>
    <row r="38" customFormat="false" ht="12.8" hidden="false" customHeight="false" outlineLevel="0" collapsed="false">
      <c r="A38" s="1" t="n">
        <v>37</v>
      </c>
      <c r="B38" s="1" t="n">
        <v>0.0119631</v>
      </c>
      <c r="D38" s="1" t="n">
        <f aca="false">-LN(1-B38)</f>
        <v>0.0120352337535574</v>
      </c>
      <c r="E38" s="1" t="n">
        <f aca="false">D38-D37</f>
        <v>0.00321494915753737</v>
      </c>
      <c r="F38" s="2"/>
      <c r="H38" s="1" t="n">
        <f aca="false">H37+G$41</f>
        <v>0.00317276048002747</v>
      </c>
      <c r="I38" s="1" t="n">
        <f aca="false">I37+H38</f>
        <v>0.0130800175613268</v>
      </c>
    </row>
    <row r="39" customFormat="false" ht="12.8" hidden="false" customHeight="false" outlineLevel="0" collapsed="false">
      <c r="A39" s="1" t="n">
        <v>38</v>
      </c>
      <c r="B39" s="1" t="n">
        <v>0.0161203</v>
      </c>
      <c r="D39" s="1" t="n">
        <f aca="false">-LN(1-B39)</f>
        <v>0.0162516455013304</v>
      </c>
      <c r="E39" s="1" t="n">
        <f aca="false">D39-D38</f>
        <v>0.004216411747773</v>
      </c>
      <c r="H39" s="1" t="n">
        <f aca="false">H38+G$41</f>
        <v>0.00362601197717425</v>
      </c>
      <c r="I39" s="1" t="n">
        <f aca="false">I38+H39</f>
        <v>0.0167060295385011</v>
      </c>
    </row>
    <row r="40" customFormat="false" ht="12.8" hidden="false" customHeight="false" outlineLevel="0" collapsed="false">
      <c r="A40" s="1" t="n">
        <v>39</v>
      </c>
      <c r="B40" s="1" t="n">
        <v>0.0215396</v>
      </c>
      <c r="D40" s="1" t="n">
        <f aca="false">-LN(1-B40)</f>
        <v>0.0217749630722501</v>
      </c>
      <c r="E40" s="1" t="n">
        <f aca="false">D40-D39</f>
        <v>0.00552331757091968</v>
      </c>
      <c r="H40" s="1" t="n">
        <f aca="false">H39+G$41</f>
        <v>0.00407926347432104</v>
      </c>
      <c r="I40" s="1" t="n">
        <f aca="false">I39+H40</f>
        <v>0.0207852930128221</v>
      </c>
    </row>
    <row r="41" customFormat="false" ht="12.8" hidden="false" customHeight="false" outlineLevel="0" collapsed="false">
      <c r="A41" s="1" t="n">
        <v>40</v>
      </c>
      <c r="B41" s="1" t="n">
        <v>0.0286087</v>
      </c>
      <c r="C41" s="1" t="n">
        <v>0.025</v>
      </c>
      <c r="D41" s="1" t="n">
        <f aca="false">-LN(1-B41)</f>
        <v>0.0290259052563682</v>
      </c>
      <c r="E41" s="1" t="n">
        <f aca="false">D41-D40</f>
        <v>0.00725094218411804</v>
      </c>
      <c r="F41" s="1" t="n">
        <f aca="false">-LN(1-C41)</f>
        <v>0.0253178079842899</v>
      </c>
      <c r="G41" s="1" t="n">
        <f aca="false">(F41-F31)/55</f>
        <v>0.000453251497146782</v>
      </c>
      <c r="H41" s="1" t="n">
        <f aca="false">H40+G$41</f>
        <v>0.00453251497146782</v>
      </c>
      <c r="I41" s="1" t="n">
        <f aca="false">I40+H41</f>
        <v>0.0253178079842899</v>
      </c>
    </row>
    <row r="42" customFormat="false" ht="12.8" hidden="false" customHeight="false" outlineLevel="0" collapsed="false">
      <c r="A42" s="1" t="n">
        <v>41</v>
      </c>
      <c r="B42" s="1" t="n">
        <v>0.037844</v>
      </c>
      <c r="D42" s="1" t="n">
        <f aca="false">-LN(1-B42)</f>
        <v>0.0385786793011305</v>
      </c>
      <c r="E42" s="1" t="n">
        <f aca="false">D42-D41</f>
        <v>0.00955277404476239</v>
      </c>
      <c r="H42" s="1" t="n">
        <f aca="false">G51+H41</f>
        <v>0.00580104580815467</v>
      </c>
      <c r="I42" s="1" t="n">
        <f aca="false">I41+H42</f>
        <v>0.0311188537924446</v>
      </c>
    </row>
    <row r="43" customFormat="false" ht="12.8" hidden="false" customHeight="false" outlineLevel="0" collapsed="false">
      <c r="A43" s="1" t="n">
        <v>42</v>
      </c>
      <c r="B43" s="1" t="n">
        <v>0.047066</v>
      </c>
      <c r="D43" s="1" t="n">
        <f aca="false">-LN(1-B43)</f>
        <v>0.0482096327104324</v>
      </c>
      <c r="E43" s="1" t="n">
        <f aca="false">D43-D42</f>
        <v>0.00963095340930183</v>
      </c>
      <c r="H43" s="1" t="n">
        <f aca="false">H42+G$51</f>
        <v>0.00706957664484153</v>
      </c>
      <c r="I43" s="1" t="n">
        <f aca="false">I42+H43</f>
        <v>0.0381884304372861</v>
      </c>
    </row>
    <row r="44" customFormat="false" ht="12.8" hidden="false" customHeight="false" outlineLevel="0" collapsed="false">
      <c r="A44" s="1" t="n">
        <v>43</v>
      </c>
      <c r="B44" s="1" t="n">
        <v>0.0562613</v>
      </c>
      <c r="D44" s="1" t="n">
        <f aca="false">-LN(1-B44)</f>
        <v>0.0579059520005194</v>
      </c>
      <c r="E44" s="1" t="n">
        <f aca="false">D44-D43</f>
        <v>0.00969631929008699</v>
      </c>
      <c r="H44" s="1" t="n">
        <f aca="false">H43+G$51</f>
        <v>0.00833810748152838</v>
      </c>
      <c r="I44" s="1" t="n">
        <f aca="false">I43+H44</f>
        <v>0.0465265379188145</v>
      </c>
    </row>
    <row r="45" customFormat="false" ht="12.8" hidden="false" customHeight="false" outlineLevel="0" collapsed="false">
      <c r="A45" s="1" t="n">
        <v>44</v>
      </c>
      <c r="B45" s="1" t="n">
        <v>0.0654093</v>
      </c>
      <c r="D45" s="1" t="n">
        <f aca="false">-LN(1-B45)</f>
        <v>0.0676465995464034</v>
      </c>
      <c r="E45" s="1" t="n">
        <f aca="false">D45-D44</f>
        <v>0.00974064754588406</v>
      </c>
      <c r="H45" s="1" t="n">
        <f aca="false">H44+G$51</f>
        <v>0.00960663831821523</v>
      </c>
      <c r="I45" s="1" t="n">
        <f aca="false">I44+H45</f>
        <v>0.0561331762370297</v>
      </c>
    </row>
    <row r="46" customFormat="false" ht="12.8" hidden="false" customHeight="false" outlineLevel="0" collapsed="false">
      <c r="A46" s="1" t="n">
        <v>45</v>
      </c>
      <c r="B46" s="1" t="n">
        <v>0.0745205</v>
      </c>
      <c r="D46" s="1" t="n">
        <f aca="false">-LN(1-B46)</f>
        <v>0.0774432974029909</v>
      </c>
      <c r="E46" s="1" t="n">
        <f aca="false">D46-D45</f>
        <v>0.00979669785658746</v>
      </c>
      <c r="H46" s="1" t="n">
        <f aca="false">H45+G$51</f>
        <v>0.0108751691549021</v>
      </c>
      <c r="I46" s="1" t="n">
        <f aca="false">I45+H46</f>
        <v>0.0670083453919318</v>
      </c>
    </row>
    <row r="47" customFormat="false" ht="12.8" hidden="false" customHeight="false" outlineLevel="0" collapsed="false">
      <c r="A47" s="1" t="n">
        <v>46</v>
      </c>
      <c r="B47" s="1" t="n">
        <v>0.0836153</v>
      </c>
      <c r="D47" s="1" t="n">
        <f aca="false">-LN(1-B47)</f>
        <v>0.0873190243082134</v>
      </c>
      <c r="E47" s="1" t="n">
        <f aca="false">D47-D46</f>
        <v>0.00987572690522254</v>
      </c>
      <c r="H47" s="1" t="n">
        <f aca="false">H46+G$51</f>
        <v>0.0121436999915889</v>
      </c>
      <c r="I47" s="1" t="n">
        <f aca="false">I46+H47</f>
        <v>0.0791520453835207</v>
      </c>
    </row>
    <row r="48" customFormat="false" ht="12.8" hidden="false" customHeight="false" outlineLevel="0" collapsed="false">
      <c r="A48" s="1" t="n">
        <v>47</v>
      </c>
      <c r="B48" s="1" t="n">
        <v>0.0927025</v>
      </c>
      <c r="D48" s="1" t="n">
        <f aca="false">-LN(1-B48)</f>
        <v>0.0972848782385436</v>
      </c>
      <c r="E48" s="1" t="n">
        <f aca="false">D48-D47</f>
        <v>0.00996585393033016</v>
      </c>
      <c r="H48" s="1" t="n">
        <f aca="false">H47+G$51</f>
        <v>0.0134122308282758</v>
      </c>
      <c r="I48" s="1" t="n">
        <f aca="false">I47+H48</f>
        <v>0.0925642762117965</v>
      </c>
    </row>
    <row r="49" customFormat="false" ht="12.8" hidden="false" customHeight="false" outlineLevel="0" collapsed="false">
      <c r="A49" s="1" t="n">
        <v>48</v>
      </c>
      <c r="B49" s="1" t="n">
        <v>0.1017648</v>
      </c>
      <c r="D49" s="1" t="n">
        <f aca="false">-LN(1-B49)</f>
        <v>0.107323329606296</v>
      </c>
      <c r="E49" s="1" t="n">
        <f aca="false">D49-D48</f>
        <v>0.0100384513677525</v>
      </c>
      <c r="H49" s="1" t="n">
        <f aca="false">H48+G$51</f>
        <v>0.0146807616649626</v>
      </c>
      <c r="I49" s="1" t="n">
        <f aca="false">I48+H49</f>
        <v>0.107245037876759</v>
      </c>
    </row>
    <row r="50" customFormat="false" ht="12.8" hidden="false" customHeight="false" outlineLevel="0" collapsed="false">
      <c r="A50" s="1" t="n">
        <v>49</v>
      </c>
      <c r="B50" s="1" t="n">
        <v>0.1107695</v>
      </c>
      <c r="D50" s="1" t="n">
        <f aca="false">-LN(1-B50)</f>
        <v>0.117398796985517</v>
      </c>
      <c r="E50" s="1" t="n">
        <f aca="false">D50-D49</f>
        <v>0.0100754673792211</v>
      </c>
      <c r="H50" s="1" t="n">
        <f aca="false">H49+G$51</f>
        <v>0.0159492925016495</v>
      </c>
      <c r="I50" s="1" t="n">
        <f aca="false">I49+H50</f>
        <v>0.123194330378409</v>
      </c>
    </row>
    <row r="51" customFormat="false" ht="12.8" hidden="false" customHeight="false" outlineLevel="0" collapsed="false">
      <c r="A51" s="1" t="n">
        <v>50</v>
      </c>
      <c r="B51" s="1" t="n">
        <v>0.119684</v>
      </c>
      <c r="C51" s="1" t="n">
        <v>0.131</v>
      </c>
      <c r="D51" s="1" t="n">
        <f aca="false">-LN(1-B51)</f>
        <v>0.127474345058504</v>
      </c>
      <c r="E51" s="1" t="n">
        <f aca="false">D51-D50</f>
        <v>0.010075548072987</v>
      </c>
      <c r="F51" s="1" t="n">
        <f aca="false">-LN(1-C51)</f>
        <v>0.140412153716745</v>
      </c>
      <c r="G51" s="1" t="n">
        <f aca="false">(F51-F41-10*H41)/55</f>
        <v>0.00126853083668685</v>
      </c>
      <c r="H51" s="1" t="n">
        <f aca="false">H50+G$51</f>
        <v>0.0172178233383364</v>
      </c>
      <c r="I51" s="1" t="n">
        <f aca="false">I50+H51</f>
        <v>0.140412153716745</v>
      </c>
    </row>
    <row r="52" customFormat="false" ht="12.8" hidden="false" customHeight="false" outlineLevel="0" collapsed="false">
      <c r="A52" s="1" t="n">
        <v>51</v>
      </c>
      <c r="B52" s="1" t="n">
        <v>0.1284753</v>
      </c>
      <c r="D52" s="1" t="n">
        <f aca="false">-LN(1-B52)</f>
        <v>0.137511072484501</v>
      </c>
      <c r="E52" s="1" t="n">
        <f aca="false">D52-D51</f>
        <v>0.0100367274259971</v>
      </c>
      <c r="H52" s="1" t="n">
        <f aca="false">E52</f>
        <v>0.0100367274259971</v>
      </c>
      <c r="I52" s="1" t="n">
        <f aca="false">I51+H52</f>
        <v>0.150448881142742</v>
      </c>
    </row>
    <row r="53" customFormat="false" ht="12.8" hidden="false" customHeight="false" outlineLevel="0" collapsed="false">
      <c r="A53" s="1" t="n">
        <v>52</v>
      </c>
      <c r="B53" s="1" t="n">
        <v>0.1375828</v>
      </c>
      <c r="D53" s="1" t="n">
        <f aca="false">-LN(1-B53)</f>
        <v>0.148016134684917</v>
      </c>
      <c r="E53" s="1" t="n">
        <f aca="false">D53-D52</f>
        <v>0.0105050622004159</v>
      </c>
      <c r="H53" s="2" t="n">
        <f aca="false">E53</f>
        <v>0.0105050622004159</v>
      </c>
      <c r="I53" s="1" t="n">
        <f aca="false">I52+H53</f>
        <v>0.160953943343158</v>
      </c>
    </row>
    <row r="54" customFormat="false" ht="12.8" hidden="false" customHeight="false" outlineLevel="0" collapsed="false">
      <c r="A54" s="1" t="n">
        <v>53</v>
      </c>
      <c r="B54" s="1" t="n">
        <v>0.1469741</v>
      </c>
      <c r="D54" s="1" t="n">
        <f aca="false">-LN(1-B54)</f>
        <v>0.158965368528205</v>
      </c>
      <c r="E54" s="1" t="n">
        <f aca="false">D54-D53</f>
        <v>0.010949233843288</v>
      </c>
      <c r="H54" s="2" t="n">
        <f aca="false">E54</f>
        <v>0.010949233843288</v>
      </c>
      <c r="I54" s="1" t="n">
        <f aca="false">I53+H54</f>
        <v>0.171903177186446</v>
      </c>
    </row>
    <row r="55" customFormat="false" ht="12.8" hidden="false" customHeight="false" outlineLevel="0" collapsed="false">
      <c r="A55" s="1" t="n">
        <v>54</v>
      </c>
      <c r="B55" s="1" t="n">
        <v>0.1566172</v>
      </c>
      <c r="D55" s="1" t="n">
        <f aca="false">-LN(1-B55)</f>
        <v>0.170334331522402</v>
      </c>
      <c r="E55" s="1" t="n">
        <f aca="false">D55-D54</f>
        <v>0.0113689629941968</v>
      </c>
      <c r="H55" s="2" t="n">
        <f aca="false">E55</f>
        <v>0.0113689629941968</v>
      </c>
      <c r="I55" s="1" t="n">
        <f aca="false">I54+H55</f>
        <v>0.183272140180643</v>
      </c>
    </row>
    <row r="56" customFormat="false" ht="12.8" hidden="false" customHeight="false" outlineLevel="0" collapsed="false">
      <c r="A56" s="1" t="n">
        <v>55</v>
      </c>
      <c r="B56" s="1" t="n">
        <v>0.1664863</v>
      </c>
      <c r="D56" s="1" t="n">
        <f aca="false">-LN(1-B56)</f>
        <v>0.182105140213712</v>
      </c>
      <c r="E56" s="1" t="n">
        <f aca="false">D56-D55</f>
        <v>0.0117708086913102</v>
      </c>
      <c r="H56" s="2" t="n">
        <f aca="false">E56</f>
        <v>0.0117708086913102</v>
      </c>
      <c r="I56" s="1" t="n">
        <f aca="false">I55+H56</f>
        <v>0.195042948871953</v>
      </c>
    </row>
    <row r="57" customFormat="false" ht="12.8" hidden="false" customHeight="false" outlineLevel="0" collapsed="false">
      <c r="A57" s="1" t="n">
        <v>56</v>
      </c>
      <c r="B57" s="1" t="n">
        <v>0.1765538</v>
      </c>
      <c r="D57" s="1" t="n">
        <f aca="false">-LN(1-B57)</f>
        <v>0.194257062403274</v>
      </c>
      <c r="E57" s="1" t="n">
        <f aca="false">D57-D56</f>
        <v>0.0121519221895616</v>
      </c>
      <c r="H57" s="2" t="n">
        <f aca="false">E57</f>
        <v>0.0121519221895616</v>
      </c>
      <c r="I57" s="1" t="n">
        <f aca="false">I56+H57</f>
        <v>0.207194871061515</v>
      </c>
    </row>
    <row r="58" customFormat="false" ht="12.8" hidden="false" customHeight="false" outlineLevel="0" collapsed="false">
      <c r="A58" s="1" t="n">
        <v>57</v>
      </c>
      <c r="B58" s="1" t="n">
        <v>0.1867909</v>
      </c>
      <c r="D58" s="1" t="n">
        <f aca="false">-LN(1-B58)</f>
        <v>0.206767006931482</v>
      </c>
      <c r="E58" s="1" t="n">
        <f aca="false">D58-D57</f>
        <v>0.0125099445282081</v>
      </c>
      <c r="H58" s="2" t="n">
        <f aca="false">E58</f>
        <v>0.0125099445282081</v>
      </c>
      <c r="I58" s="1" t="n">
        <f aca="false">I57+H58</f>
        <v>0.219704815589723</v>
      </c>
    </row>
    <row r="59" customFormat="false" ht="12.8" hidden="false" customHeight="false" outlineLevel="0" collapsed="false">
      <c r="A59" s="1" t="n">
        <v>58</v>
      </c>
      <c r="B59" s="1" t="n">
        <v>0.1971705</v>
      </c>
      <c r="D59" s="1" t="n">
        <f aca="false">-LN(1-B59)</f>
        <v>0.219612916347443</v>
      </c>
      <c r="E59" s="1" t="n">
        <f aca="false">D59-D58</f>
        <v>0.0128459094159609</v>
      </c>
      <c r="H59" s="2" t="n">
        <f aca="false">E59</f>
        <v>0.0128459094159609</v>
      </c>
      <c r="I59" s="1" t="n">
        <f aca="false">I58+H59</f>
        <v>0.232550725005684</v>
      </c>
    </row>
    <row r="60" customFormat="false" ht="12.8" hidden="false" customHeight="false" outlineLevel="0" collapsed="false">
      <c r="A60" s="1" t="n">
        <v>59</v>
      </c>
      <c r="B60" s="1" t="n">
        <v>0.2076811</v>
      </c>
      <c r="D60" s="1" t="n">
        <f aca="false">-LN(1-B60)</f>
        <v>0.232791316694927</v>
      </c>
      <c r="E60" s="1" t="n">
        <f aca="false">D60-D59</f>
        <v>0.0131784003474845</v>
      </c>
      <c r="H60" s="2" t="n">
        <f aca="false">E60</f>
        <v>0.0131784003474845</v>
      </c>
      <c r="I60" s="1" t="n">
        <f aca="false">I59+H60</f>
        <v>0.245729125353168</v>
      </c>
    </row>
    <row r="61" customFormat="false" ht="12.8" hidden="false" customHeight="false" outlineLevel="0" collapsed="false">
      <c r="A61" s="1" t="n">
        <v>60</v>
      </c>
      <c r="B61" s="1" t="n">
        <v>0.2183323</v>
      </c>
      <c r="C61" s="1" t="n">
        <v>0.304</v>
      </c>
      <c r="D61" s="1" t="n">
        <f aca="false">-LN(1-B61)</f>
        <v>0.24632556480912</v>
      </c>
      <c r="E61" s="1" t="n">
        <f aca="false">D61-D60</f>
        <v>0.0135342481141931</v>
      </c>
      <c r="H61" s="2" t="n">
        <f aca="false">E61</f>
        <v>0.0135342481141931</v>
      </c>
      <c r="I61" s="1" t="n">
        <f aca="false">I60+H61</f>
        <v>0.259263373467361</v>
      </c>
    </row>
    <row r="62" customFormat="false" ht="12.8" hidden="false" customHeight="false" outlineLevel="0" collapsed="false">
      <c r="A62" s="1" t="n">
        <v>61</v>
      </c>
      <c r="B62" s="1" t="n">
        <v>0.2291395</v>
      </c>
      <c r="D62" s="1" t="n">
        <f aca="false">-LN(1-B62)</f>
        <v>0.260247855641452</v>
      </c>
      <c r="E62" s="1" t="n">
        <f aca="false">D62-D61</f>
        <v>0.0139222908323314</v>
      </c>
      <c r="H62" s="2"/>
    </row>
    <row r="63" customFormat="false" ht="12.8" hidden="false" customHeight="false" outlineLevel="0" collapsed="false">
      <c r="A63" s="1" t="n">
        <v>62</v>
      </c>
      <c r="B63" s="1" t="n">
        <v>0.2401124</v>
      </c>
      <c r="D63" s="1" t="n">
        <f aca="false">-LN(1-B63)</f>
        <v>0.274584751376107</v>
      </c>
      <c r="E63" s="1" t="n">
        <f aca="false">D63-D62</f>
        <v>0.0143368957346556</v>
      </c>
      <c r="H63" s="2"/>
    </row>
    <row r="64" customFormat="false" ht="12.8" hidden="false" customHeight="false" outlineLevel="0" collapsed="false">
      <c r="A64" s="1" t="n">
        <v>63</v>
      </c>
      <c r="B64" s="1" t="n">
        <v>0.2512464</v>
      </c>
      <c r="D64" s="1" t="n">
        <f aca="false">-LN(1-B64)</f>
        <v>0.289345321550681</v>
      </c>
      <c r="E64" s="1" t="n">
        <f aca="false">D64-D63</f>
        <v>0.0147605701745734</v>
      </c>
      <c r="H64" s="2"/>
    </row>
    <row r="65" customFormat="false" ht="12.8" hidden="false" customHeight="false" outlineLevel="0" collapsed="false">
      <c r="A65" s="1" t="n">
        <v>64</v>
      </c>
      <c r="B65" s="1" t="n">
        <v>0.2625284</v>
      </c>
      <c r="D65" s="1" t="n">
        <f aca="false">-LN(1-B65)</f>
        <v>0.304527699984209</v>
      </c>
      <c r="E65" s="1" t="n">
        <f aca="false">D65-D64</f>
        <v>0.015182378433528</v>
      </c>
      <c r="H65" s="2"/>
    </row>
    <row r="66" customFormat="false" ht="12.8" hidden="false" customHeight="false" outlineLevel="0" collapsed="false">
      <c r="A66" s="1" t="n">
        <v>65</v>
      </c>
      <c r="B66" s="1" t="n">
        <v>0.2739436</v>
      </c>
      <c r="D66" s="1" t="n">
        <f aca="false">-LN(1-B66)</f>
        <v>0.320127581224325</v>
      </c>
      <c r="E66" s="1" t="n">
        <f aca="false">D66-D65</f>
        <v>0.0155998812401161</v>
      </c>
      <c r="H66" s="2"/>
    </row>
    <row r="67" customFormat="false" ht="12.8" hidden="false" customHeight="false" outlineLevel="0" collapsed="false">
      <c r="A67" s="1" t="n">
        <v>66</v>
      </c>
      <c r="B67" s="1" t="n">
        <v>0.2854734</v>
      </c>
      <c r="D67" s="1" t="n">
        <f aca="false">-LN(1-B67)</f>
        <v>0.33613505347384</v>
      </c>
      <c r="E67" s="1" t="n">
        <f aca="false">D67-D66</f>
        <v>0.0160074722495153</v>
      </c>
      <c r="H67" s="2"/>
    </row>
    <row r="68" customFormat="false" ht="12.8" hidden="false" customHeight="false" outlineLevel="0" collapsed="false">
      <c r="A68" s="1" t="n">
        <v>67</v>
      </c>
      <c r="B68" s="1" t="n">
        <v>0.2970964</v>
      </c>
      <c r="D68" s="1" t="n">
        <f aca="false">-LN(1-B68)</f>
        <v>0.352535523174468</v>
      </c>
      <c r="E68" s="1" t="n">
        <f aca="false">D68-D67</f>
        <v>0.0164004697006284</v>
      </c>
      <c r="H68" s="2"/>
    </row>
    <row r="69" customFormat="false" ht="12.8" hidden="false" customHeight="false" outlineLevel="0" collapsed="false">
      <c r="A69" s="1" t="n">
        <v>68</v>
      </c>
      <c r="B69" s="1" t="n">
        <v>0.3087863</v>
      </c>
      <c r="D69" s="1" t="n">
        <f aca="false">-LN(1-B69)</f>
        <v>0.369306241086865</v>
      </c>
      <c r="E69" s="1" t="n">
        <f aca="false">D69-D68</f>
        <v>0.0167707179123963</v>
      </c>
      <c r="H69" s="2"/>
    </row>
    <row r="70" customFormat="false" ht="12.8" hidden="false" customHeight="false" outlineLevel="0" collapsed="false">
      <c r="A70" s="1" t="n">
        <v>69</v>
      </c>
      <c r="B70" s="1" t="n">
        <v>0.3205167</v>
      </c>
      <c r="D70" s="1" t="n">
        <f aca="false">-LN(1-B70)</f>
        <v>0.386422622587731</v>
      </c>
      <c r="E70" s="1" t="n">
        <f aca="false">D70-D69</f>
        <v>0.0171163815008662</v>
      </c>
      <c r="H70" s="2"/>
    </row>
    <row r="71" customFormat="false" ht="12.8" hidden="false" customHeight="false" outlineLevel="0" collapsed="false">
      <c r="A71" s="1" t="n">
        <v>70</v>
      </c>
      <c r="B71" s="1" t="n">
        <v>0.3322613</v>
      </c>
      <c r="C71" s="1" t="n">
        <v>0.483</v>
      </c>
      <c r="D71" s="1" t="n">
        <f aca="false">-LN(1-B71)</f>
        <v>0.40385834963619</v>
      </c>
      <c r="E71" s="1" t="n">
        <f aca="false">D71-D70</f>
        <v>0.0174357270484589</v>
      </c>
      <c r="H71" s="2"/>
    </row>
    <row r="72" customFormat="false" ht="12.8" hidden="false" customHeight="false" outlineLevel="0" collapsed="false">
      <c r="A72" s="1" t="n">
        <v>71</v>
      </c>
      <c r="B72" s="1" t="n">
        <v>0.3439907</v>
      </c>
      <c r="D72" s="1" t="n">
        <f aca="false">-LN(1-B72)</f>
        <v>0.42158031330927</v>
      </c>
      <c r="E72" s="1" t="n">
        <f aca="false">D72-D71</f>
        <v>0.0177219636730801</v>
      </c>
      <c r="H72" s="2"/>
    </row>
    <row r="73" customFormat="false" ht="12.8" hidden="false" customHeight="false" outlineLevel="0" collapsed="false">
      <c r="A73" s="1" t="n">
        <v>72</v>
      </c>
      <c r="B73" s="1" t="n">
        <v>0.3556755</v>
      </c>
      <c r="D73" s="1" t="n">
        <f aca="false">-LN(1-B73)</f>
        <v>0.439552797796106</v>
      </c>
      <c r="E73" s="1" t="n">
        <f aca="false">D73-D72</f>
        <v>0.017972484486836</v>
      </c>
      <c r="H73" s="2"/>
    </row>
    <row r="74" customFormat="false" ht="12.8" hidden="false" customHeight="false" outlineLevel="0" collapsed="false">
      <c r="A74" s="1" t="n">
        <v>73</v>
      </c>
      <c r="B74" s="1" t="n">
        <v>0.3672915</v>
      </c>
      <c r="D74" s="1" t="n">
        <f aca="false">-LN(1-B74)</f>
        <v>0.457745468432422</v>
      </c>
      <c r="E74" s="1" t="n">
        <f aca="false">D74-D73</f>
        <v>0.0181926706363157</v>
      </c>
      <c r="H74" s="2"/>
    </row>
    <row r="75" customFormat="false" ht="12.8" hidden="false" customHeight="false" outlineLevel="0" collapsed="false">
      <c r="A75" s="1" t="n">
        <v>74</v>
      </c>
      <c r="B75" s="1" t="n">
        <v>0.3788163</v>
      </c>
      <c r="D75" s="1" t="n">
        <f aca="false">-LN(1-B75)</f>
        <v>0.476128427588249</v>
      </c>
      <c r="E75" s="1" t="n">
        <f aca="false">D75-D74</f>
        <v>0.0183829591558273</v>
      </c>
      <c r="H75" s="2"/>
    </row>
    <row r="76" customFormat="false" ht="12.8" hidden="false" customHeight="false" outlineLevel="0" collapsed="false">
      <c r="A76" s="1" t="n">
        <v>75</v>
      </c>
      <c r="B76" s="1" t="n">
        <v>0.3902045</v>
      </c>
      <c r="D76" s="1" t="n">
        <f aca="false">-LN(1-B76)</f>
        <v>0.494631623923889</v>
      </c>
      <c r="E76" s="1" t="n">
        <f aca="false">D76-D75</f>
        <v>0.0185031963356405</v>
      </c>
      <c r="H76" s="2"/>
    </row>
    <row r="77" customFormat="false" ht="12.8" hidden="false" customHeight="false" outlineLevel="0" collapsed="false">
      <c r="A77" s="1" t="n">
        <v>76</v>
      </c>
      <c r="B77" s="1" t="n">
        <v>0.4013945</v>
      </c>
      <c r="D77" s="1" t="n">
        <f aca="false">-LN(1-B77)</f>
        <v>0.513152495500169</v>
      </c>
      <c r="E77" s="1" t="n">
        <f aca="false">D77-D76</f>
        <v>0.0185208715762797</v>
      </c>
      <c r="H77" s="2"/>
    </row>
    <row r="78" customFormat="false" ht="12.8" hidden="false" customHeight="false" outlineLevel="0" collapsed="false">
      <c r="A78" s="1" t="n">
        <v>77</v>
      </c>
      <c r="B78" s="1" t="n">
        <v>0.4123304</v>
      </c>
      <c r="D78" s="1" t="n">
        <f aca="false">-LN(1-B78)</f>
        <v>0.531590393773059</v>
      </c>
      <c r="E78" s="1" t="n">
        <f aca="false">D78-D77</f>
        <v>0.0184378982728894</v>
      </c>
      <c r="H78" s="2"/>
    </row>
    <row r="79" customFormat="false" ht="12.8" hidden="false" customHeight="false" outlineLevel="0" collapsed="false">
      <c r="A79" s="1" t="n">
        <v>78</v>
      </c>
      <c r="B79" s="1" t="n">
        <v>0.4229746</v>
      </c>
      <c r="D79" s="1" t="n">
        <f aca="false">-LN(1-B79)</f>
        <v>0.549868992645697</v>
      </c>
      <c r="E79" s="1" t="n">
        <f aca="false">D79-D78</f>
        <v>0.0182785988726387</v>
      </c>
      <c r="H79" s="2"/>
    </row>
    <row r="80" customFormat="false" ht="12.8" hidden="false" customHeight="false" outlineLevel="0" collapsed="false">
      <c r="A80" s="1" t="n">
        <v>79</v>
      </c>
      <c r="B80" s="1" t="n">
        <v>0.433307</v>
      </c>
      <c r="D80" s="1" t="n">
        <f aca="false">-LN(1-B80)</f>
        <v>0.567937568097428</v>
      </c>
      <c r="E80" s="1" t="n">
        <f aca="false">D80-D79</f>
        <v>0.018068575451731</v>
      </c>
      <c r="H80" s="2"/>
    </row>
    <row r="81" customFormat="false" ht="12.8" hidden="false" customHeight="false" outlineLevel="0" collapsed="false">
      <c r="A81" s="1" t="n">
        <v>80</v>
      </c>
      <c r="B81" s="1" t="n">
        <v>0.4433069</v>
      </c>
      <c r="C81" s="1" t="n">
        <v>0.584</v>
      </c>
      <c r="D81" s="1" t="n">
        <f aca="false">-LN(1-B81)</f>
        <v>0.585741178336884</v>
      </c>
      <c r="E81" s="1" t="n">
        <f aca="false">D81-D80</f>
        <v>0.017803610239456</v>
      </c>
      <c r="H8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</v>
      </c>
      <c r="B2" s="1" t="n">
        <v>0</v>
      </c>
      <c r="D2" s="1" t="n">
        <f aca="false">-LN(1-B2)</f>
        <v>-0</v>
      </c>
      <c r="E2" s="1" t="n">
        <f aca="false">D2</f>
        <v>-0</v>
      </c>
      <c r="H2" s="1" t="n">
        <f aca="false">E2</f>
        <v>-0</v>
      </c>
      <c r="I2" s="1" t="n">
        <f aca="false">D2</f>
        <v>-0</v>
      </c>
    </row>
    <row r="3" customFormat="false" ht="12.8" hidden="false" customHeight="false" outlineLevel="0" collapsed="false">
      <c r="A3" s="1" t="n">
        <v>2</v>
      </c>
      <c r="B3" s="1" t="n">
        <v>0</v>
      </c>
      <c r="D3" s="1" t="n">
        <f aca="false">-LN(1-B3)</f>
        <v>-0</v>
      </c>
      <c r="E3" s="1" t="n">
        <f aca="false">D3-D2</f>
        <v>0</v>
      </c>
      <c r="H3" s="1" t="n">
        <f aca="false">E3</f>
        <v>0</v>
      </c>
      <c r="I3" s="1" t="n">
        <f aca="false">D3</f>
        <v>-0</v>
      </c>
    </row>
    <row r="4" customFormat="false" ht="12.8" hidden="false" customHeight="false" outlineLevel="0" collapsed="false">
      <c r="A4" s="1" t="n">
        <v>3</v>
      </c>
      <c r="B4" s="1" t="n">
        <v>0</v>
      </c>
      <c r="D4" s="1" t="n">
        <f aca="false">-LN(1-B4)</f>
        <v>-0</v>
      </c>
      <c r="E4" s="1" t="n">
        <f aca="false">D4-D3</f>
        <v>0</v>
      </c>
      <c r="H4" s="1" t="n">
        <f aca="false">E4</f>
        <v>0</v>
      </c>
      <c r="I4" s="1" t="n">
        <f aca="false">D4</f>
        <v>-0</v>
      </c>
    </row>
    <row r="5" customFormat="false" ht="12.8" hidden="false" customHeight="false" outlineLevel="0" collapsed="false">
      <c r="A5" s="1" t="n">
        <v>4</v>
      </c>
      <c r="B5" s="1" t="n">
        <v>0</v>
      </c>
      <c r="D5" s="1" t="n">
        <f aca="false">-LN(1-B5)</f>
        <v>-0</v>
      </c>
      <c r="E5" s="1" t="n">
        <f aca="false">D5-D4</f>
        <v>0</v>
      </c>
      <c r="H5" s="1" t="n">
        <f aca="false">E5</f>
        <v>0</v>
      </c>
      <c r="I5" s="1" t="n">
        <f aca="false">D5</f>
        <v>-0</v>
      </c>
    </row>
    <row r="6" customFormat="false" ht="12.8" hidden="false" customHeight="false" outlineLevel="0" collapsed="false">
      <c r="A6" s="1" t="n">
        <v>5</v>
      </c>
      <c r="B6" s="1" t="n">
        <v>0</v>
      </c>
      <c r="D6" s="1" t="n">
        <f aca="false">-LN(1-B6)</f>
        <v>-0</v>
      </c>
      <c r="E6" s="1" t="n">
        <f aca="false">D6-D5</f>
        <v>0</v>
      </c>
      <c r="H6" s="1" t="n">
        <f aca="false">E6</f>
        <v>0</v>
      </c>
      <c r="I6" s="1" t="n">
        <f aca="false">D6</f>
        <v>-0</v>
      </c>
    </row>
    <row r="7" customFormat="false" ht="12.8" hidden="false" customHeight="false" outlineLevel="0" collapsed="false">
      <c r="A7" s="1" t="n">
        <v>6</v>
      </c>
      <c r="B7" s="1" t="n">
        <v>0</v>
      </c>
      <c r="D7" s="1" t="n">
        <f aca="false">-LN(1-B7)</f>
        <v>-0</v>
      </c>
      <c r="E7" s="1" t="n">
        <f aca="false">D7-D6</f>
        <v>0</v>
      </c>
      <c r="H7" s="1" t="n">
        <f aca="false">E7</f>
        <v>0</v>
      </c>
      <c r="I7" s="1" t="n">
        <f aca="false">D7</f>
        <v>-0</v>
      </c>
    </row>
    <row r="8" customFormat="false" ht="12.8" hidden="false" customHeight="false" outlineLevel="0" collapsed="false">
      <c r="A8" s="1" t="n">
        <v>7</v>
      </c>
      <c r="B8" s="1" t="n">
        <v>0</v>
      </c>
      <c r="D8" s="1" t="n">
        <f aca="false">-LN(1-B8)</f>
        <v>-0</v>
      </c>
      <c r="E8" s="1" t="n">
        <f aca="false">D8-D7</f>
        <v>0</v>
      </c>
      <c r="H8" s="1" t="n">
        <f aca="false">E8</f>
        <v>0</v>
      </c>
      <c r="I8" s="1" t="n">
        <f aca="false">D8</f>
        <v>-0</v>
      </c>
    </row>
    <row r="9" customFormat="false" ht="12.8" hidden="false" customHeight="false" outlineLevel="0" collapsed="false">
      <c r="A9" s="1" t="n">
        <v>8</v>
      </c>
      <c r="B9" s="1" t="n">
        <v>0</v>
      </c>
      <c r="D9" s="1" t="n">
        <f aca="false">-LN(1-B9)</f>
        <v>-0</v>
      </c>
      <c r="E9" s="1" t="n">
        <f aca="false">D9-D8</f>
        <v>0</v>
      </c>
      <c r="H9" s="1" t="n">
        <f aca="false">E9</f>
        <v>0</v>
      </c>
      <c r="I9" s="1" t="n">
        <f aca="false">D9</f>
        <v>-0</v>
      </c>
    </row>
    <row r="10" customFormat="false" ht="12.8" hidden="false" customHeight="false" outlineLevel="0" collapsed="false">
      <c r="A10" s="1" t="n">
        <v>9</v>
      </c>
      <c r="B10" s="1" t="n">
        <v>0</v>
      </c>
      <c r="D10" s="1" t="n">
        <f aca="false">-LN(1-B10)</f>
        <v>-0</v>
      </c>
      <c r="E10" s="1" t="n">
        <f aca="false">D10-D9</f>
        <v>0</v>
      </c>
      <c r="H10" s="1" t="n">
        <f aca="false">E10</f>
        <v>0</v>
      </c>
      <c r="I10" s="1" t="n">
        <f aca="false">D10</f>
        <v>-0</v>
      </c>
    </row>
    <row r="11" customFormat="false" ht="12.8" hidden="false" customHeight="false" outlineLevel="0" collapsed="false">
      <c r="A11" s="1" t="n">
        <v>10</v>
      </c>
      <c r="B11" s="1" t="n">
        <v>0</v>
      </c>
      <c r="D11" s="1" t="n">
        <f aca="false">-LN(1-B11)</f>
        <v>-0</v>
      </c>
      <c r="E11" s="1" t="n">
        <f aca="false">D11-D10</f>
        <v>0</v>
      </c>
      <c r="H11" s="1" t="n">
        <f aca="false">E11</f>
        <v>0</v>
      </c>
      <c r="I11" s="1" t="n">
        <f aca="false">D11</f>
        <v>-0</v>
      </c>
    </row>
    <row r="12" customFormat="false" ht="12.8" hidden="false" customHeight="false" outlineLevel="0" collapsed="false">
      <c r="A12" s="1" t="n">
        <v>11</v>
      </c>
      <c r="B12" s="1" t="n">
        <v>0</v>
      </c>
      <c r="D12" s="1" t="n">
        <f aca="false">-LN(1-B12)</f>
        <v>-0</v>
      </c>
      <c r="E12" s="1" t="n">
        <f aca="false">D12-D11</f>
        <v>0</v>
      </c>
      <c r="H12" s="1" t="n">
        <f aca="false">E12</f>
        <v>0</v>
      </c>
      <c r="I12" s="1" t="n">
        <f aca="false">D12</f>
        <v>-0</v>
      </c>
    </row>
    <row r="13" customFormat="false" ht="12.8" hidden="false" customHeight="false" outlineLevel="0" collapsed="false">
      <c r="A13" s="1" t="n">
        <v>12</v>
      </c>
      <c r="B13" s="1" t="n">
        <v>0</v>
      </c>
      <c r="D13" s="1" t="n">
        <f aca="false">-LN(1-B13)</f>
        <v>-0</v>
      </c>
      <c r="E13" s="1" t="n">
        <f aca="false">D13-D12</f>
        <v>0</v>
      </c>
      <c r="H13" s="1" t="n">
        <f aca="false">E13</f>
        <v>0</v>
      </c>
      <c r="I13" s="1" t="n">
        <f aca="false">D13</f>
        <v>-0</v>
      </c>
    </row>
    <row r="14" customFormat="false" ht="12.8" hidden="false" customHeight="false" outlineLevel="0" collapsed="false">
      <c r="A14" s="1" t="n">
        <v>13</v>
      </c>
      <c r="B14" s="1" t="n">
        <v>0</v>
      </c>
      <c r="D14" s="1" t="n">
        <f aca="false">-LN(1-B14)</f>
        <v>-0</v>
      </c>
      <c r="E14" s="1" t="n">
        <f aca="false">D14-D13</f>
        <v>0</v>
      </c>
      <c r="H14" s="1" t="n">
        <f aca="false">E14</f>
        <v>0</v>
      </c>
      <c r="I14" s="1" t="n">
        <f aca="false">D14</f>
        <v>-0</v>
      </c>
    </row>
    <row r="15" customFormat="false" ht="12.8" hidden="false" customHeight="false" outlineLevel="0" collapsed="false">
      <c r="A15" s="1" t="n">
        <v>14</v>
      </c>
      <c r="B15" s="1" t="n">
        <v>0</v>
      </c>
      <c r="D15" s="1" t="n">
        <f aca="false">-LN(1-B15)</f>
        <v>-0</v>
      </c>
      <c r="E15" s="1" t="n">
        <f aca="false">D15-D14</f>
        <v>0</v>
      </c>
      <c r="H15" s="1" t="n">
        <f aca="false">E15</f>
        <v>0</v>
      </c>
      <c r="I15" s="1" t="n">
        <f aca="false">D15</f>
        <v>-0</v>
      </c>
    </row>
    <row r="16" customFormat="false" ht="12.8" hidden="false" customHeight="false" outlineLevel="0" collapsed="false">
      <c r="A16" s="1" t="n">
        <v>15</v>
      </c>
      <c r="B16" s="1" t="n">
        <v>0</v>
      </c>
      <c r="D16" s="1" t="n">
        <f aca="false">-LN(1-B16)</f>
        <v>-0</v>
      </c>
      <c r="E16" s="1" t="n">
        <f aca="false">D16-D15</f>
        <v>0</v>
      </c>
      <c r="H16" s="1" t="n">
        <f aca="false">E16</f>
        <v>0</v>
      </c>
      <c r="I16" s="1" t="n">
        <f aca="false">D16</f>
        <v>-0</v>
      </c>
    </row>
    <row r="17" customFormat="false" ht="12.8" hidden="false" customHeight="false" outlineLevel="0" collapsed="false">
      <c r="A17" s="1" t="n">
        <v>16</v>
      </c>
      <c r="B17" s="1" t="n">
        <v>0</v>
      </c>
      <c r="D17" s="1" t="n">
        <f aca="false">-LN(1-B17)</f>
        <v>-0</v>
      </c>
      <c r="E17" s="1" t="n">
        <f aca="false">D17-D16</f>
        <v>0</v>
      </c>
      <c r="H17" s="1" t="n">
        <f aca="false">E17</f>
        <v>0</v>
      </c>
      <c r="I17" s="1" t="n">
        <f aca="false">D17</f>
        <v>-0</v>
      </c>
    </row>
    <row r="18" customFormat="false" ht="12.8" hidden="false" customHeight="false" outlineLevel="0" collapsed="false">
      <c r="A18" s="1" t="n">
        <v>17</v>
      </c>
      <c r="B18" s="1" t="n">
        <v>0</v>
      </c>
      <c r="D18" s="1" t="n">
        <f aca="false">-LN(1-B18)</f>
        <v>-0</v>
      </c>
      <c r="E18" s="1" t="n">
        <f aca="false">D18-D17</f>
        <v>0</v>
      </c>
      <c r="H18" s="1" t="n">
        <f aca="false">E18</f>
        <v>0</v>
      </c>
      <c r="I18" s="1" t="n">
        <f aca="false">D18</f>
        <v>-0</v>
      </c>
      <c r="K18" s="2"/>
      <c r="L18" s="2"/>
    </row>
    <row r="19" customFormat="false" ht="12.8" hidden="false" customHeight="false" outlineLevel="0" collapsed="false">
      <c r="A19" s="1" t="n">
        <v>18</v>
      </c>
      <c r="B19" s="1" t="n">
        <v>0</v>
      </c>
      <c r="D19" s="1" t="n">
        <f aca="false">-LN(1-B19)</f>
        <v>-0</v>
      </c>
      <c r="E19" s="1" t="n">
        <f aca="false">D19-D18</f>
        <v>0</v>
      </c>
      <c r="H19" s="1" t="n">
        <f aca="false">E19</f>
        <v>0</v>
      </c>
      <c r="I19" s="1" t="n">
        <f aca="false">D19</f>
        <v>-0</v>
      </c>
    </row>
    <row r="20" customFormat="false" ht="12.8" hidden="false" customHeight="false" outlineLevel="0" collapsed="false">
      <c r="A20" s="1" t="n">
        <v>19</v>
      </c>
      <c r="B20" s="1" t="n">
        <v>0</v>
      </c>
      <c r="D20" s="1" t="n">
        <f aca="false">-LN(1-B20)</f>
        <v>-0</v>
      </c>
      <c r="E20" s="1" t="n">
        <f aca="false">D20-D19</f>
        <v>0</v>
      </c>
      <c r="H20" s="1" t="n">
        <f aca="false">E20</f>
        <v>0</v>
      </c>
      <c r="I20" s="1" t="n">
        <f aca="false">D20</f>
        <v>-0</v>
      </c>
    </row>
    <row r="21" customFormat="false" ht="12.8" hidden="false" customHeight="false" outlineLevel="0" collapsed="false">
      <c r="A21" s="1" t="n">
        <v>20</v>
      </c>
      <c r="B21" s="1" t="n">
        <v>0</v>
      </c>
      <c r="D21" s="1" t="n">
        <f aca="false">-LN(1-B21)</f>
        <v>-0</v>
      </c>
      <c r="E21" s="1" t="n">
        <f aca="false">D21-D20</f>
        <v>0</v>
      </c>
      <c r="H21" s="1" t="n">
        <f aca="false">E21</f>
        <v>0</v>
      </c>
      <c r="I21" s="1" t="n">
        <f aca="false">D21</f>
        <v>-0</v>
      </c>
      <c r="M21" s="2"/>
    </row>
    <row r="22" customFormat="false" ht="12.8" hidden="false" customHeight="false" outlineLevel="0" collapsed="false">
      <c r="A22" s="1" t="n">
        <v>21</v>
      </c>
      <c r="B22" s="1" t="n">
        <v>2.25E-005</v>
      </c>
      <c r="D22" s="1" t="n">
        <f aca="false">-LN(1-B22)</f>
        <v>2.25002531288333E-005</v>
      </c>
      <c r="E22" s="1" t="n">
        <f aca="false">D22-D21</f>
        <v>2.25002531288333E-005</v>
      </c>
      <c r="H22" s="1" t="n">
        <f aca="false">E22</f>
        <v>2.25002531288333E-005</v>
      </c>
      <c r="I22" s="1" t="n">
        <f aca="false">D22</f>
        <v>2.25002531288333E-005</v>
      </c>
    </row>
    <row r="23" customFormat="false" ht="12.8" hidden="false" customHeight="false" outlineLevel="0" collapsed="false">
      <c r="A23" s="1" t="n">
        <v>22</v>
      </c>
      <c r="B23" s="1" t="n">
        <v>4.81E-005</v>
      </c>
      <c r="D23" s="1" t="n">
        <f aca="false">-LN(1-B23)</f>
        <v>4.81011568420916E-005</v>
      </c>
      <c r="E23" s="1" t="n">
        <f aca="false">D23-D22</f>
        <v>2.56009037132583E-005</v>
      </c>
      <c r="H23" s="1" t="n">
        <f aca="false">E23</f>
        <v>2.56009037132583E-005</v>
      </c>
      <c r="I23" s="1" t="n">
        <f aca="false">D23</f>
        <v>4.81011568420916E-005</v>
      </c>
    </row>
    <row r="24" customFormat="false" ht="12.8" hidden="false" customHeight="false" outlineLevel="0" collapsed="false">
      <c r="A24" s="1" t="n">
        <v>23</v>
      </c>
      <c r="B24" s="1" t="n">
        <v>7.73E-005</v>
      </c>
      <c r="D24" s="1" t="n">
        <f aca="false">-LN(1-B24)</f>
        <v>7.73029877989191E-005</v>
      </c>
      <c r="E24" s="1" t="n">
        <f aca="false">D24-D23</f>
        <v>2.92018309568275E-005</v>
      </c>
      <c r="H24" s="1" t="n">
        <f aca="false">E24</f>
        <v>2.92018309568275E-005</v>
      </c>
      <c r="I24" s="1" t="n">
        <f aca="false">D24</f>
        <v>7.73029877989191E-005</v>
      </c>
    </row>
    <row r="25" customFormat="false" ht="12.8" hidden="false" customHeight="false" outlineLevel="0" collapsed="false">
      <c r="A25" s="1" t="n">
        <v>24</v>
      </c>
      <c r="B25" s="1" t="n">
        <v>0.0001102</v>
      </c>
      <c r="D25" s="1" t="n">
        <f aca="false">-LN(1-B25)</f>
        <v>0.000110206072466077</v>
      </c>
      <c r="E25" s="1" t="n">
        <f aca="false">D25-D24</f>
        <v>3.29030846671581E-005</v>
      </c>
      <c r="H25" s="1" t="n">
        <f aca="false">E25</f>
        <v>3.29030846671581E-005</v>
      </c>
      <c r="I25" s="1" t="n">
        <f aca="false">D25</f>
        <v>0.000110206072466077</v>
      </c>
    </row>
    <row r="26" customFormat="false" ht="12.8" hidden="false" customHeight="false" outlineLevel="0" collapsed="false">
      <c r="A26" s="1" t="n">
        <v>25</v>
      </c>
      <c r="B26" s="1" t="n">
        <v>0.000147</v>
      </c>
      <c r="D26" s="1" t="n">
        <f aca="false">-LN(1-B26)</f>
        <v>0.000147010805558966</v>
      </c>
      <c r="E26" s="1" t="n">
        <f aca="false">D26-D25</f>
        <v>3.68047330928888E-005</v>
      </c>
      <c r="H26" s="1" t="n">
        <f aca="false">E26</f>
        <v>3.68047330928888E-005</v>
      </c>
      <c r="I26" s="1" t="n">
        <f aca="false">D26</f>
        <v>0.000147010805558966</v>
      </c>
    </row>
    <row r="27" customFormat="false" ht="12.8" hidden="false" customHeight="false" outlineLevel="0" collapsed="false">
      <c r="A27" s="1" t="n">
        <v>26</v>
      </c>
      <c r="B27" s="1" t="n">
        <v>0.0001877</v>
      </c>
      <c r="D27" s="1" t="n">
        <f aca="false">-LN(1-B27)</f>
        <v>0.000187717617849628</v>
      </c>
      <c r="E27" s="1" t="n">
        <f aca="false">D27-D26</f>
        <v>4.07068122906616E-005</v>
      </c>
      <c r="H27" s="1" t="n">
        <f aca="false">E27</f>
        <v>4.07068122906616E-005</v>
      </c>
      <c r="I27" s="1" t="n">
        <f aca="false">D27</f>
        <v>0.000187717617849628</v>
      </c>
    </row>
    <row r="28" customFormat="false" ht="12.8" hidden="false" customHeight="false" outlineLevel="0" collapsed="false">
      <c r="A28" s="1" t="n">
        <v>27</v>
      </c>
      <c r="B28" s="1" t="n">
        <v>0.0002323</v>
      </c>
      <c r="D28" s="1" t="n">
        <f aca="false">-LN(1-B28)</f>
        <v>0.000232326985824249</v>
      </c>
      <c r="E28" s="1" t="n">
        <f aca="false">D28-D27</f>
        <v>4.46093679746211E-005</v>
      </c>
      <c r="H28" s="1" t="n">
        <f aca="false">E28</f>
        <v>4.46093679746211E-005</v>
      </c>
      <c r="I28" s="1" t="n">
        <f aca="false">D28</f>
        <v>0.000232326985824249</v>
      </c>
    </row>
    <row r="29" customFormat="false" ht="12.8" hidden="false" customHeight="false" outlineLevel="0" collapsed="false">
      <c r="A29" s="1" t="n">
        <v>28</v>
      </c>
      <c r="B29" s="1" t="n">
        <v>0.0002807</v>
      </c>
      <c r="D29" s="1" t="n">
        <f aca="false">-LN(1-B29)</f>
        <v>0.000280739403618926</v>
      </c>
      <c r="E29" s="1" t="n">
        <f aca="false">D29-D28</f>
        <v>4.8412417794677E-005</v>
      </c>
      <c r="H29" s="1" t="n">
        <f aca="false">E29</f>
        <v>4.8412417794677E-005</v>
      </c>
      <c r="I29" s="1" t="n">
        <f aca="false">D29</f>
        <v>0.000280739403618926</v>
      </c>
    </row>
    <row r="30" customFormat="false" ht="12.8" hidden="false" customHeight="false" outlineLevel="0" collapsed="false">
      <c r="A30" s="1" t="n">
        <v>29</v>
      </c>
      <c r="B30" s="1" t="n">
        <v>0.0003329</v>
      </c>
      <c r="D30" s="1" t="n">
        <f aca="false">-LN(1-B30)</f>
        <v>0.000332955423505634</v>
      </c>
      <c r="E30" s="1" t="n">
        <f aca="false">D30-D29</f>
        <v>5.22160198867083E-005</v>
      </c>
      <c r="H30" s="1" t="n">
        <f aca="false">E30</f>
        <v>5.22160198867083E-005</v>
      </c>
      <c r="I30" s="1" t="n">
        <f aca="false">D30</f>
        <v>0.000332955423505634</v>
      </c>
    </row>
    <row r="31" customFormat="false" ht="12.8" hidden="false" customHeight="false" outlineLevel="0" collapsed="false">
      <c r="A31" s="1" t="n">
        <v>30</v>
      </c>
      <c r="B31" s="1" t="n">
        <v>0.0003889</v>
      </c>
      <c r="D31" s="1" t="n">
        <f aca="false">-LN(1-B31)</f>
        <v>0.000388975641216907</v>
      </c>
      <c r="E31" s="1" t="n">
        <f aca="false">D31-D30</f>
        <v>5.60202177112733E-005</v>
      </c>
      <c r="F31" s="1" t="n">
        <f aca="false">D31</f>
        <v>0.000388975641216907</v>
      </c>
      <c r="H31" s="1" t="n">
        <f aca="false">E31</f>
        <v>5.60202177112733E-005</v>
      </c>
      <c r="I31" s="1" t="n">
        <f aca="false">D31</f>
        <v>0.000388975641216907</v>
      </c>
    </row>
    <row r="32" customFormat="false" ht="12.8" hidden="false" customHeight="false" outlineLevel="0" collapsed="false">
      <c r="A32" s="1" t="n">
        <v>31</v>
      </c>
      <c r="B32" s="1" t="n">
        <v>0.0004492</v>
      </c>
      <c r="D32" s="1" t="n">
        <f aca="false">-LN(1-B32)</f>
        <v>0.000449300920543509</v>
      </c>
      <c r="E32" s="1" t="n">
        <f aca="false">D32-D31</f>
        <v>6.03252793266016E-005</v>
      </c>
      <c r="H32" s="1" t="n">
        <f aca="false">G41</f>
        <v>0.000230841161953429</v>
      </c>
      <c r="I32" s="1" t="n">
        <f aca="false">I31+H32</f>
        <v>0.000619816803170336</v>
      </c>
    </row>
    <row r="33" customFormat="false" ht="12.8" hidden="false" customHeight="false" outlineLevel="0" collapsed="false">
      <c r="A33" s="1" t="n">
        <v>32</v>
      </c>
      <c r="B33" s="1" t="n">
        <v>0.0005136</v>
      </c>
      <c r="D33" s="1" t="n">
        <f aca="false">-LN(1-B33)</f>
        <v>0.000513731937657391</v>
      </c>
      <c r="E33" s="1" t="n">
        <f aca="false">D33-D32</f>
        <v>6.44310171138821E-005</v>
      </c>
      <c r="H33" s="1" t="n">
        <f aca="false">H32+G$41</f>
        <v>0.000461682323906858</v>
      </c>
      <c r="I33" s="1" t="n">
        <f aca="false">I32+H33</f>
        <v>0.00108149912707719</v>
      </c>
    </row>
    <row r="34" customFormat="false" ht="12.8" hidden="false" customHeight="false" outlineLevel="0" collapsed="false">
      <c r="A34" s="1" t="n">
        <v>33</v>
      </c>
      <c r="B34" s="1" t="n">
        <v>0.0005821</v>
      </c>
      <c r="D34" s="1" t="n">
        <f aca="false">-LN(1-B34)</f>
        <v>0.000582269485980081</v>
      </c>
      <c r="E34" s="1" t="n">
        <f aca="false">D34-D33</f>
        <v>6.85375483226898E-005</v>
      </c>
      <c r="H34" s="1" t="n">
        <f aca="false">H33+G$41</f>
        <v>0.000692523485860287</v>
      </c>
      <c r="I34" s="1" t="n">
        <f aca="false">I33+H34</f>
        <v>0.00177402261293748</v>
      </c>
    </row>
    <row r="35" customFormat="false" ht="12.8" hidden="false" customHeight="false" outlineLevel="0" collapsed="false">
      <c r="A35" s="1" t="n">
        <v>34</v>
      </c>
      <c r="B35" s="1" t="n">
        <v>0.000655</v>
      </c>
      <c r="D35" s="1" t="n">
        <f aca="false">-LN(1-B35)</f>
        <v>0.000655214606216459</v>
      </c>
      <c r="E35" s="1" t="n">
        <f aca="false">D35-D34</f>
        <v>7.29451202363785E-005</v>
      </c>
      <c r="H35" s="1" t="n">
        <f aca="false">H34+G$41</f>
        <v>0.000923364647813716</v>
      </c>
      <c r="I35" s="1" t="n">
        <f aca="false">I34+H35</f>
        <v>0.0026973872607512</v>
      </c>
    </row>
    <row r="36" customFormat="false" ht="12.8" hidden="false" customHeight="false" outlineLevel="0" collapsed="false">
      <c r="A36" s="1" t="n">
        <v>35</v>
      </c>
      <c r="B36" s="1" t="n">
        <v>0.0007327</v>
      </c>
      <c r="D36" s="1" t="n">
        <f aca="false">-LN(1-B36)</f>
        <v>0.000732968555833616</v>
      </c>
      <c r="E36" s="1" t="n">
        <f aca="false">D36-D35</f>
        <v>7.7753949617157E-005</v>
      </c>
      <c r="H36" s="1" t="n">
        <f aca="false">H35+G$41</f>
        <v>0.00115420580976714</v>
      </c>
      <c r="I36" s="1" t="n">
        <f aca="false">I35+H36</f>
        <v>0.00385159307051834</v>
      </c>
    </row>
    <row r="37" customFormat="false" ht="12.8" hidden="false" customHeight="false" outlineLevel="0" collapsed="false">
      <c r="A37" s="1" t="n">
        <v>36</v>
      </c>
      <c r="B37" s="1" t="n">
        <v>0.0008162</v>
      </c>
      <c r="D37" s="1" t="n">
        <f aca="false">-LN(1-B37)</f>
        <v>0.000816533272577103</v>
      </c>
      <c r="E37" s="1" t="n">
        <f aca="false">D37-D36</f>
        <v>8.35647167434867E-005</v>
      </c>
      <c r="H37" s="1" t="n">
        <f aca="false">H36+G$41</f>
        <v>0.00138504697172057</v>
      </c>
      <c r="I37" s="1" t="n">
        <f aca="false">I36+H37</f>
        <v>0.00523664004223892</v>
      </c>
    </row>
    <row r="38" customFormat="false" ht="12.8" hidden="false" customHeight="false" outlineLevel="0" collapsed="false">
      <c r="A38" s="1" t="n">
        <v>37</v>
      </c>
      <c r="B38" s="1" t="n">
        <v>0.0009063</v>
      </c>
      <c r="D38" s="1" t="n">
        <f aca="false">-LN(1-B38)</f>
        <v>0.000906710938152619</v>
      </c>
      <c r="E38" s="1" t="n">
        <f aca="false">D38-D37</f>
        <v>9.01776655755166E-005</v>
      </c>
      <c r="H38" s="1" t="n">
        <f aca="false">H37+G$41</f>
        <v>0.001615888133674</v>
      </c>
      <c r="I38" s="1" t="n">
        <f aca="false">I37+H38</f>
        <v>0.00685252817591292</v>
      </c>
    </row>
    <row r="39" customFormat="false" ht="12.8" hidden="false" customHeight="false" outlineLevel="0" collapsed="false">
      <c r="A39" s="1" t="n">
        <v>38</v>
      </c>
      <c r="B39" s="1" t="n">
        <v>0.0010038</v>
      </c>
      <c r="D39" s="1" t="n">
        <f aca="false">-LN(1-B39)</f>
        <v>0.00100430414462182</v>
      </c>
      <c r="E39" s="1" t="n">
        <f aca="false">D39-D38</f>
        <v>9.7593206469197E-005</v>
      </c>
      <c r="H39" s="1" t="n">
        <f aca="false">H38+G$41</f>
        <v>0.00184672929562743</v>
      </c>
      <c r="I39" s="1" t="n">
        <f aca="false">I38+H39</f>
        <v>0.00869925747154035</v>
      </c>
    </row>
    <row r="40" customFormat="false" ht="12.8" hidden="false" customHeight="false" outlineLevel="0" collapsed="false">
      <c r="A40" s="1" t="n">
        <v>39</v>
      </c>
      <c r="B40" s="1" t="n">
        <v>0.0011091</v>
      </c>
      <c r="D40" s="1" t="n">
        <f aca="false">-LN(1-B40)</f>
        <v>0.00110971550655261</v>
      </c>
      <c r="E40" s="1" t="n">
        <f aca="false">D40-D39</f>
        <v>0.000105411361930791</v>
      </c>
      <c r="H40" s="1" t="n">
        <f aca="false">H39+G$41</f>
        <v>0.00207757045758086</v>
      </c>
      <c r="I40" s="1" t="n">
        <f aca="false">I39+H40</f>
        <v>0.0107768279291212</v>
      </c>
    </row>
    <row r="41" customFormat="false" ht="12.8" hidden="false" customHeight="false" outlineLevel="0" collapsed="false">
      <c r="A41" s="1" t="n">
        <v>40</v>
      </c>
      <c r="B41" s="1" t="n">
        <v>0.0012234</v>
      </c>
      <c r="C41" s="1" t="n">
        <v>0.013</v>
      </c>
      <c r="D41" s="1" t="n">
        <f aca="false">-LN(1-B41)</f>
        <v>0.00122414896469791</v>
      </c>
      <c r="E41" s="1" t="n">
        <f aca="false">D41-D40</f>
        <v>0.000114433458145304</v>
      </c>
      <c r="F41" s="1" t="n">
        <f aca="false">-LN(1-C41)</f>
        <v>0.0130852395486555</v>
      </c>
      <c r="G41" s="1" t="n">
        <f aca="false">(F41-F31)/55</f>
        <v>0.000230841161953429</v>
      </c>
      <c r="H41" s="1" t="n">
        <f aca="false">H40+G$41</f>
        <v>0.00230841161953429</v>
      </c>
      <c r="I41" s="1" t="n">
        <f aca="false">I40+H41</f>
        <v>0.0130852395486555</v>
      </c>
    </row>
    <row r="42" customFormat="false" ht="12.8" hidden="false" customHeight="false" outlineLevel="0" collapsed="false">
      <c r="A42" s="1" t="n">
        <v>41</v>
      </c>
      <c r="B42" s="1" t="n">
        <v>0.0013479</v>
      </c>
      <c r="D42" s="1" t="n">
        <f aca="false">-LN(1-B42)</f>
        <v>0.00134880923433477</v>
      </c>
      <c r="E42" s="1" t="n">
        <f aca="false">D42-D41</f>
        <v>0.00012466026963686</v>
      </c>
      <c r="H42" s="1" t="n">
        <f aca="false">H41+G51</f>
        <v>0.00233627546389816</v>
      </c>
      <c r="I42" s="1" t="n">
        <f aca="false">I41+H42</f>
        <v>0.0154215150125537</v>
      </c>
    </row>
    <row r="43" customFormat="false" ht="12.8" hidden="false" customHeight="false" outlineLevel="0" collapsed="false">
      <c r="A43" s="1" t="n">
        <v>42</v>
      </c>
      <c r="B43" s="1" t="n">
        <v>0.0015167</v>
      </c>
      <c r="D43" s="1" t="n">
        <f aca="false">-LN(1-B43)</f>
        <v>0.00151785135376447</v>
      </c>
      <c r="E43" s="1" t="n">
        <f aca="false">D43-D42</f>
        <v>0.000169042119429698</v>
      </c>
      <c r="H43" s="1" t="n">
        <f aca="false">H42+G$51</f>
        <v>0.00236413930826204</v>
      </c>
      <c r="I43" s="1" t="n">
        <f aca="false">I42+H43</f>
        <v>0.0177856543208157</v>
      </c>
    </row>
    <row r="44" customFormat="false" ht="12.8" hidden="false" customHeight="false" outlineLevel="0" collapsed="false">
      <c r="A44" s="1" t="n">
        <v>43</v>
      </c>
      <c r="B44" s="1" t="n">
        <v>0.0017461</v>
      </c>
      <c r="D44" s="1" t="n">
        <f aca="false">-LN(1-B44)</f>
        <v>0.0017476262094733</v>
      </c>
      <c r="E44" s="1" t="n">
        <f aca="false">D44-D43</f>
        <v>0.000229774855708831</v>
      </c>
      <c r="H44" s="1" t="n">
        <f aca="false">H43+G$51</f>
        <v>0.00239200315262591</v>
      </c>
      <c r="I44" s="1" t="n">
        <f aca="false">I43+H44</f>
        <v>0.0201776574734416</v>
      </c>
    </row>
    <row r="45" customFormat="false" ht="12.8" hidden="false" customHeight="false" outlineLevel="0" collapsed="false">
      <c r="A45" s="1" t="n">
        <v>44</v>
      </c>
      <c r="B45" s="1" t="n">
        <v>0.0020581</v>
      </c>
      <c r="D45" s="1" t="n">
        <f aca="false">-LN(1-B45)</f>
        <v>0.00206022079818106</v>
      </c>
      <c r="E45" s="1" t="n">
        <f aca="false">D45-D44</f>
        <v>0.00031259458870776</v>
      </c>
      <c r="H45" s="1" t="n">
        <f aca="false">H44+G$51</f>
        <v>0.00241986699698979</v>
      </c>
      <c r="I45" s="1" t="n">
        <f aca="false">I44+H45</f>
        <v>0.0225975244704314</v>
      </c>
    </row>
    <row r="46" customFormat="false" ht="12.8" hidden="false" customHeight="false" outlineLevel="0" collapsed="false">
      <c r="A46" s="1" t="n">
        <v>45</v>
      </c>
      <c r="B46" s="1" t="n">
        <v>0.0024841</v>
      </c>
      <c r="D46" s="1" t="n">
        <f aca="false">-LN(1-B46)</f>
        <v>0.00248719049553251</v>
      </c>
      <c r="E46" s="1" t="n">
        <f aca="false">D46-D45</f>
        <v>0.000426969697351453</v>
      </c>
      <c r="H46" s="1" t="n">
        <f aca="false">H45+G$51</f>
        <v>0.00244773084135366</v>
      </c>
      <c r="I46" s="1" t="n">
        <f aca="false">I45+H46</f>
        <v>0.0250452553117851</v>
      </c>
    </row>
    <row r="47" customFormat="false" ht="12.8" hidden="false" customHeight="false" outlineLevel="0" collapsed="false">
      <c r="A47" s="1" t="n">
        <v>46</v>
      </c>
      <c r="B47" s="1" t="n">
        <v>0.0030679</v>
      </c>
      <c r="D47" s="1" t="n">
        <f aca="false">-LN(1-B47)</f>
        <v>0.00307261565244157</v>
      </c>
      <c r="E47" s="1" t="n">
        <f aca="false">D47-D46</f>
        <v>0.000585425156909058</v>
      </c>
      <c r="H47" s="1" t="n">
        <f aca="false">H46+G$51</f>
        <v>0.00247559468571754</v>
      </c>
      <c r="I47" s="1" t="n">
        <f aca="false">I46+H47</f>
        <v>0.0275208499975026</v>
      </c>
    </row>
    <row r="48" customFormat="false" ht="12.8" hidden="false" customHeight="false" outlineLevel="0" collapsed="false">
      <c r="A48" s="1" t="n">
        <v>47</v>
      </c>
      <c r="B48" s="1" t="n">
        <v>0.0038698</v>
      </c>
      <c r="D48" s="1" t="n">
        <f aca="false">-LN(1-B48)</f>
        <v>0.00387730704946523</v>
      </c>
      <c r="E48" s="1" t="n">
        <f aca="false">D48-D47</f>
        <v>0.000804691397023662</v>
      </c>
      <c r="H48" s="1" t="n">
        <f aca="false">H47+G$51</f>
        <v>0.00250345853008141</v>
      </c>
      <c r="I48" s="1" t="n">
        <f aca="false">I47+H48</f>
        <v>0.030024308527584</v>
      </c>
    </row>
    <row r="49" customFormat="false" ht="12.8" hidden="false" customHeight="false" outlineLevel="0" collapsed="false">
      <c r="A49" s="1" t="n">
        <v>48</v>
      </c>
      <c r="B49" s="1" t="n">
        <v>0.0049699</v>
      </c>
      <c r="D49" s="1" t="n">
        <f aca="false">-LN(1-B49)</f>
        <v>0.00498229102482287</v>
      </c>
      <c r="E49" s="1" t="n">
        <f aca="false">D49-D48</f>
        <v>0.00110498397535764</v>
      </c>
      <c r="H49" s="1" t="n">
        <f aca="false">H48+G$51</f>
        <v>0.00253132237444529</v>
      </c>
      <c r="I49" s="1" t="n">
        <f aca="false">I48+H49</f>
        <v>0.0325556309020293</v>
      </c>
    </row>
    <row r="50" customFormat="false" ht="12.8" hidden="false" customHeight="false" outlineLevel="0" collapsed="false">
      <c r="A50" s="1" t="n">
        <v>49</v>
      </c>
      <c r="B50" s="1" t="n">
        <v>0.0064744</v>
      </c>
      <c r="D50" s="1" t="n">
        <f aca="false">-LN(1-B50)</f>
        <v>0.00649544983356514</v>
      </c>
      <c r="E50" s="1" t="n">
        <f aca="false">D50-D49</f>
        <v>0.00151315880874227</v>
      </c>
      <c r="H50" s="1" t="n">
        <f aca="false">H49+G$51</f>
        <v>0.00255918621880916</v>
      </c>
      <c r="I50" s="1" t="n">
        <f aca="false">I49+H50</f>
        <v>0.0351148171208385</v>
      </c>
    </row>
    <row r="51" customFormat="false" ht="12.8" hidden="false" customHeight="false" outlineLevel="0" collapsed="false">
      <c r="A51" s="1" t="n">
        <v>50</v>
      </c>
      <c r="B51" s="1" t="n">
        <v>0.0085246</v>
      </c>
      <c r="C51" s="1" t="n">
        <v>0.037</v>
      </c>
      <c r="D51" s="1" t="n">
        <f aca="false">-LN(1-B51)</f>
        <v>0.00856114222266865</v>
      </c>
      <c r="E51" s="1" t="n">
        <f aca="false">D51-D50</f>
        <v>0.00206569238910351</v>
      </c>
      <c r="F51" s="1" t="n">
        <f aca="false">-LN(1-C51)</f>
        <v>0.0377018671840115</v>
      </c>
      <c r="G51" s="1" t="n">
        <f aca="false">(F51-F41-10*H41)/55</f>
        <v>2.78638443638746E-005</v>
      </c>
      <c r="H51" s="1" t="n">
        <f aca="false">H50+G$51</f>
        <v>0.00258705006317304</v>
      </c>
      <c r="I51" s="1" t="n">
        <f aca="false">I50+H51</f>
        <v>0.0377018671840115</v>
      </c>
    </row>
    <row r="52" customFormat="false" ht="12.8" hidden="false" customHeight="false" outlineLevel="0" collapsed="false">
      <c r="A52" s="1" t="n">
        <v>51</v>
      </c>
      <c r="B52" s="1" t="n">
        <v>0.0113072</v>
      </c>
      <c r="D52" s="1" t="n">
        <f aca="false">-LN(1-B52)</f>
        <v>0.0113716123954413</v>
      </c>
      <c r="E52" s="1" t="n">
        <f aca="false">D52-D51</f>
        <v>0.00281047017277269</v>
      </c>
      <c r="H52" s="2" t="n">
        <f aca="false">E52</f>
        <v>0.00281047017277269</v>
      </c>
      <c r="I52" s="1" t="n">
        <f aca="false">I51+H52</f>
        <v>0.0405123373567842</v>
      </c>
    </row>
    <row r="53" customFormat="false" ht="12.8" hidden="false" customHeight="false" outlineLevel="0" collapsed="false">
      <c r="A53" s="1" t="n">
        <v>52</v>
      </c>
      <c r="B53" s="1" t="n">
        <v>0.0150678</v>
      </c>
      <c r="D53" s="1" t="n">
        <f aca="false">-LN(1-B53)</f>
        <v>0.0151824726664221</v>
      </c>
      <c r="E53" s="1" t="n">
        <f aca="false">D53-D52</f>
        <v>0.00381086027098081</v>
      </c>
      <c r="H53" s="2" t="n">
        <f aca="false">E53</f>
        <v>0.00381086027098081</v>
      </c>
      <c r="I53" s="1" t="n">
        <f aca="false">I52+H53</f>
        <v>0.044323197627765</v>
      </c>
    </row>
    <row r="54" customFormat="false" ht="12.8" hidden="false" customHeight="false" outlineLevel="0" collapsed="false">
      <c r="A54" s="1" t="n">
        <v>53</v>
      </c>
      <c r="B54" s="1" t="n">
        <v>0.0201245</v>
      </c>
      <c r="D54" s="1" t="n">
        <f aca="false">-LN(1-B54)</f>
        <v>0.020329756204214</v>
      </c>
      <c r="E54" s="1" t="n">
        <f aca="false">D54-D53</f>
        <v>0.00514728353779185</v>
      </c>
      <c r="H54" s="2" t="n">
        <f aca="false">E54</f>
        <v>0.00514728353779185</v>
      </c>
      <c r="I54" s="1" t="n">
        <f aca="false">I53+H54</f>
        <v>0.0494704811655569</v>
      </c>
    </row>
    <row r="55" customFormat="false" ht="12.8" hidden="false" customHeight="false" outlineLevel="0" collapsed="false">
      <c r="A55" s="1" t="n">
        <v>54</v>
      </c>
      <c r="B55" s="1" t="n">
        <v>0.0268901</v>
      </c>
      <c r="D55" s="1" t="n">
        <f aca="false">-LN(1-B55)</f>
        <v>0.0272582535341746</v>
      </c>
      <c r="E55" s="1" t="n">
        <f aca="false">D55-D54</f>
        <v>0.00692849732996059</v>
      </c>
      <c r="H55" s="2" t="n">
        <f aca="false">E55</f>
        <v>0.00692849732996059</v>
      </c>
      <c r="I55" s="1" t="n">
        <f aca="false">I54+H55</f>
        <v>0.0563989784955175</v>
      </c>
    </row>
    <row r="56" customFormat="false" ht="12.8" hidden="false" customHeight="false" outlineLevel="0" collapsed="false">
      <c r="A56" s="1" t="n">
        <v>55</v>
      </c>
      <c r="B56" s="1" t="n">
        <v>0.0359007</v>
      </c>
      <c r="D56" s="1" t="n">
        <f aca="false">-LN(1-B56)</f>
        <v>0.0365609813778268</v>
      </c>
      <c r="E56" s="1" t="n">
        <f aca="false">D56-D55</f>
        <v>0.00930272784365218</v>
      </c>
      <c r="H56" s="2" t="n">
        <f aca="false">E56</f>
        <v>0.00930272784365218</v>
      </c>
      <c r="I56" s="1" t="n">
        <f aca="false">I55+H56</f>
        <v>0.0657017063391696</v>
      </c>
    </row>
    <row r="57" customFormat="false" ht="12.8" hidden="false" customHeight="false" outlineLevel="0" collapsed="false">
      <c r="A57" s="1" t="n">
        <v>56</v>
      </c>
      <c r="B57" s="1" t="n">
        <v>0.0447455</v>
      </c>
      <c r="D57" s="1" t="n">
        <f aca="false">-LN(1-B57)</f>
        <v>0.0457774818575347</v>
      </c>
      <c r="E57" s="1" t="n">
        <f aca="false">D57-D56</f>
        <v>0.00921650047970795</v>
      </c>
      <c r="H57" s="2" t="n">
        <f aca="false">E57</f>
        <v>0.00921650047970795</v>
      </c>
      <c r="I57" s="1" t="n">
        <f aca="false">I56+H57</f>
        <v>0.0749182068188776</v>
      </c>
    </row>
    <row r="58" customFormat="false" ht="12.8" hidden="false" customHeight="false" outlineLevel="0" collapsed="false">
      <c r="A58" s="1" t="n">
        <v>57</v>
      </c>
      <c r="B58" s="1" t="n">
        <v>0.0534035</v>
      </c>
      <c r="D58" s="1" t="n">
        <f aca="false">-LN(1-B58)</f>
        <v>0.054882358960307</v>
      </c>
      <c r="E58" s="1" t="n">
        <f aca="false">D58-D57</f>
        <v>0.00910487710277227</v>
      </c>
      <c r="H58" s="2" t="n">
        <f aca="false">E58</f>
        <v>0.00910487710277227</v>
      </c>
      <c r="I58" s="1" t="n">
        <f aca="false">I57+H58</f>
        <v>0.0840230839216498</v>
      </c>
    </row>
    <row r="59" customFormat="false" ht="12.8" hidden="false" customHeight="false" outlineLevel="0" collapsed="false">
      <c r="A59" s="1" t="n">
        <v>58</v>
      </c>
      <c r="B59" s="1" t="n">
        <v>0.0618585</v>
      </c>
      <c r="D59" s="1" t="n">
        <f aca="false">-LN(1-B59)</f>
        <v>0.0638544884745989</v>
      </c>
      <c r="E59" s="1" t="n">
        <f aca="false">D59-D58</f>
        <v>0.00897212951429192</v>
      </c>
      <c r="H59" s="2" t="n">
        <f aca="false">E59</f>
        <v>0.00897212951429192</v>
      </c>
      <c r="I59" s="1" t="n">
        <f aca="false">I58+H59</f>
        <v>0.0929952134359417</v>
      </c>
    </row>
    <row r="60" customFormat="false" ht="12.8" hidden="false" customHeight="false" outlineLevel="0" collapsed="false">
      <c r="A60" s="1" t="n">
        <v>59</v>
      </c>
      <c r="B60" s="1" t="n">
        <v>0.0701087</v>
      </c>
      <c r="D60" s="1" t="n">
        <f aca="false">-LN(1-B60)</f>
        <v>0.0726875813864662</v>
      </c>
      <c r="E60" s="1" t="n">
        <f aca="false">D60-D59</f>
        <v>0.00883309291186725</v>
      </c>
      <c r="H60" s="2" t="n">
        <f aca="false">E60</f>
        <v>0.00883309291186725</v>
      </c>
      <c r="I60" s="1" t="n">
        <f aca="false">I59+H60</f>
        <v>0.101828306347809</v>
      </c>
    </row>
    <row r="61" customFormat="false" ht="12.8" hidden="false" customHeight="false" outlineLevel="0" collapsed="false">
      <c r="A61" s="1" t="n">
        <v>60</v>
      </c>
      <c r="B61" s="1" t="n">
        <v>0.0775273</v>
      </c>
      <c r="C61" s="1" t="n">
        <v>0.106</v>
      </c>
      <c r="D61" s="1" t="n">
        <f aca="false">-LN(1-B61)</f>
        <v>0.0806974970012859</v>
      </c>
      <c r="E61" s="1" t="n">
        <f aca="false">D61-D60</f>
        <v>0.00800991561481971</v>
      </c>
      <c r="H61" s="2" t="n">
        <f aca="false">E61</f>
        <v>0.00800991561481971</v>
      </c>
      <c r="I61" s="1" t="n">
        <f aca="false">I60+H61</f>
        <v>0.109838221962629</v>
      </c>
    </row>
    <row r="62" customFormat="false" ht="12.8" hidden="false" customHeight="false" outlineLevel="0" collapsed="false">
      <c r="A62" s="1" t="n">
        <v>61</v>
      </c>
      <c r="B62" s="1" t="n">
        <v>0.0842145</v>
      </c>
      <c r="D62" s="1" t="n">
        <f aca="false">-LN(1-B62)</f>
        <v>0.0879731120358307</v>
      </c>
      <c r="E62" s="1" t="n">
        <f aca="false">D62-D61</f>
        <v>0.00727561503454482</v>
      </c>
    </row>
    <row r="63" customFormat="false" ht="12.8" hidden="false" customHeight="false" outlineLevel="0" collapsed="false">
      <c r="A63" s="1" t="n">
        <v>62</v>
      </c>
      <c r="B63" s="1" t="n">
        <v>0.0902535</v>
      </c>
      <c r="D63" s="1" t="n">
        <f aca="false">-LN(1-B63)</f>
        <v>0.0945892897080406</v>
      </c>
      <c r="E63" s="1" t="n">
        <f aca="false">D63-D62</f>
        <v>0.00661617767220987</v>
      </c>
    </row>
    <row r="64" customFormat="false" ht="12.8" hidden="false" customHeight="false" outlineLevel="0" collapsed="false">
      <c r="A64" s="1" t="n">
        <v>63</v>
      </c>
      <c r="B64" s="1" t="n">
        <v>0.0957094</v>
      </c>
      <c r="D64" s="1" t="n">
        <f aca="false">-LN(1-B64)</f>
        <v>0.100604510070222</v>
      </c>
      <c r="E64" s="1" t="n">
        <f aca="false">D64-D63</f>
        <v>0.0060152203621814</v>
      </c>
    </row>
    <row r="65" customFormat="false" ht="12.8" hidden="false" customHeight="false" outlineLevel="0" collapsed="false">
      <c r="A65" s="1" t="n">
        <v>64</v>
      </c>
      <c r="B65" s="1" t="n">
        <v>0.100637</v>
      </c>
      <c r="D65" s="1" t="n">
        <f aca="false">-LN(1-B65)</f>
        <v>0.106068544028545</v>
      </c>
      <c r="E65" s="1" t="n">
        <f aca="false">D65-D64</f>
        <v>0.00546403395832316</v>
      </c>
    </row>
    <row r="66" customFormat="false" ht="12.8" hidden="false" customHeight="false" outlineLevel="0" collapsed="false">
      <c r="A66" s="1" t="n">
        <v>65</v>
      </c>
      <c r="B66" s="1" t="n">
        <v>0.1050854</v>
      </c>
      <c r="D66" s="1" t="n">
        <f aca="false">-LN(1-B66)</f>
        <v>0.111026984254377</v>
      </c>
      <c r="E66" s="1" t="n">
        <f aca="false">D66-D65</f>
        <v>0.00495844022583182</v>
      </c>
    </row>
    <row r="67" customFormat="false" ht="12.8" hidden="false" customHeight="false" outlineLevel="0" collapsed="false">
      <c r="A67" s="1" t="n">
        <v>66</v>
      </c>
      <c r="B67" s="1" t="n">
        <v>0.1090979</v>
      </c>
      <c r="D67" s="1" t="n">
        <f aca="false">-LN(1-B67)</f>
        <v>0.115520734091407</v>
      </c>
      <c r="E67" s="1" t="n">
        <f aca="false">D67-D66</f>
        <v>0.00449374983703023</v>
      </c>
    </row>
    <row r="68" customFormat="false" ht="12.8" hidden="false" customHeight="false" outlineLevel="0" collapsed="false">
      <c r="A68" s="1" t="n">
        <v>67</v>
      </c>
      <c r="B68" s="1" t="n">
        <v>0.1127134</v>
      </c>
      <c r="D68" s="1" t="n">
        <f aca="false">-LN(1-B68)</f>
        <v>0.119587237249697</v>
      </c>
      <c r="E68" s="1" t="n">
        <f aca="false">D68-D67</f>
        <v>0.00406650315828976</v>
      </c>
    </row>
    <row r="69" customFormat="false" ht="12.8" hidden="false" customHeight="false" outlineLevel="0" collapsed="false">
      <c r="A69" s="1" t="n">
        <v>68</v>
      </c>
      <c r="B69" s="1" t="n">
        <v>0.1159666</v>
      </c>
      <c r="D69" s="1" t="n">
        <f aca="false">-LN(1-B69)</f>
        <v>0.123260434252816</v>
      </c>
      <c r="E69" s="1" t="n">
        <f aca="false">D69-D68</f>
        <v>0.00367319700311908</v>
      </c>
    </row>
    <row r="70" customFormat="false" ht="12.8" hidden="false" customHeight="false" outlineLevel="0" collapsed="false">
      <c r="A70" s="1" t="n">
        <v>69</v>
      </c>
      <c r="B70" s="1" t="n">
        <v>0.1188894</v>
      </c>
      <c r="D70" s="1" t="n">
        <f aca="false">-LN(1-B70)</f>
        <v>0.126572121765293</v>
      </c>
      <c r="E70" s="1" t="n">
        <f aca="false">D70-D69</f>
        <v>0.00331168751247708</v>
      </c>
    </row>
    <row r="71" customFormat="false" ht="12.8" hidden="false" customHeight="false" outlineLevel="0" collapsed="false">
      <c r="A71" s="1" t="n">
        <v>70</v>
      </c>
      <c r="B71" s="1" t="n">
        <v>0.1215114</v>
      </c>
      <c r="C71" s="1" t="n">
        <v>0.2</v>
      </c>
      <c r="D71" s="1" t="n">
        <f aca="false">-LN(1-B71)</f>
        <v>0.129552348103952</v>
      </c>
      <c r="E71" s="1" t="n">
        <f aca="false">D71-D70</f>
        <v>0.00298022633865927</v>
      </c>
    </row>
    <row r="72" customFormat="false" ht="12.8" hidden="false" customHeight="false" outlineLevel="0" collapsed="false">
      <c r="A72" s="1" t="n">
        <v>71</v>
      </c>
      <c r="B72" s="1" t="n">
        <v>0.1238592</v>
      </c>
      <c r="D72" s="1" t="n">
        <f aca="false">-LN(1-B72)</f>
        <v>0.132228470367916</v>
      </c>
      <c r="E72" s="1" t="n">
        <f aca="false">D72-D71</f>
        <v>0.00267612226396391</v>
      </c>
    </row>
    <row r="73" customFormat="false" ht="12.8" hidden="false" customHeight="false" outlineLevel="0" collapsed="false">
      <c r="A73" s="1" t="n">
        <v>72</v>
      </c>
      <c r="B73" s="1" t="n">
        <v>0.1262728</v>
      </c>
      <c r="D73" s="1" t="n">
        <f aca="false">-LN(1-B73)</f>
        <v>0.134987080195183</v>
      </c>
      <c r="E73" s="1" t="n">
        <f aca="false">D73-D72</f>
        <v>0.00275860982726692</v>
      </c>
    </row>
    <row r="74" customFormat="false" ht="12.8" hidden="false" customHeight="false" outlineLevel="0" collapsed="false">
      <c r="A74" s="1" t="n">
        <v>73</v>
      </c>
      <c r="B74" s="1" t="n">
        <v>0.1287492</v>
      </c>
      <c r="D74" s="1" t="n">
        <f aca="false">-LN(1-B74)</f>
        <v>0.137825398686878</v>
      </c>
      <c r="E74" s="1" t="n">
        <f aca="false">D74-D73</f>
        <v>0.00283831849169489</v>
      </c>
    </row>
    <row r="75" customFormat="false" ht="12.8" hidden="false" customHeight="false" outlineLevel="0" collapsed="false">
      <c r="A75" s="1" t="n">
        <v>74</v>
      </c>
      <c r="B75" s="1" t="n">
        <v>0.1312855</v>
      </c>
      <c r="D75" s="1" t="n">
        <f aca="false">-LN(1-B75)</f>
        <v>0.140740746247415</v>
      </c>
      <c r="E75" s="1" t="n">
        <f aca="false">D75-D74</f>
        <v>0.00291534756053732</v>
      </c>
    </row>
    <row r="76" customFormat="false" ht="12.8" hidden="false" customHeight="false" outlineLevel="0" collapsed="false">
      <c r="A76" s="1" t="n">
        <v>75</v>
      </c>
      <c r="B76" s="1" t="n">
        <v>0.1338728</v>
      </c>
      <c r="D76" s="1" t="n">
        <f aca="false">-LN(1-B76)</f>
        <v>0.143723498988749</v>
      </c>
      <c r="E76" s="1" t="n">
        <f aca="false">D76-D75</f>
        <v>0.00298275274133311</v>
      </c>
    </row>
    <row r="77" customFormat="false" ht="12.8" hidden="false" customHeight="false" outlineLevel="0" collapsed="false">
      <c r="A77" s="1" t="n">
        <v>76</v>
      </c>
      <c r="B77" s="1" t="n">
        <v>0.1364977</v>
      </c>
      <c r="D77" s="1" t="n">
        <f aca="false">-LN(1-B77)</f>
        <v>0.146758717820491</v>
      </c>
      <c r="E77" s="1" t="n">
        <f aca="false">D77-D76</f>
        <v>0.00303521883174287</v>
      </c>
    </row>
    <row r="78" customFormat="false" ht="12.8" hidden="false" customHeight="false" outlineLevel="0" collapsed="false">
      <c r="A78" s="1" t="n">
        <v>77</v>
      </c>
      <c r="B78" s="1" t="n">
        <v>0.1391461</v>
      </c>
      <c r="D78" s="1" t="n">
        <f aca="false">-LN(1-B78)</f>
        <v>0.149830475363924</v>
      </c>
      <c r="E78" s="1" t="n">
        <f aca="false">D78-D77</f>
        <v>0.00307175754343264</v>
      </c>
    </row>
    <row r="79" customFormat="false" ht="12.8" hidden="false" customHeight="false" outlineLevel="0" collapsed="false">
      <c r="A79" s="1" t="n">
        <v>78</v>
      </c>
      <c r="B79" s="1" t="n">
        <v>0.141807</v>
      </c>
      <c r="D79" s="1" t="n">
        <f aca="false">-LN(1-B79)</f>
        <v>0.15292626306483</v>
      </c>
      <c r="E79" s="1" t="n">
        <f aca="false">D79-D78</f>
        <v>0.00309578770090557</v>
      </c>
    </row>
    <row r="80" customFormat="false" ht="12.8" hidden="false" customHeight="false" outlineLevel="0" collapsed="false">
      <c r="A80" s="1" t="n">
        <v>79</v>
      </c>
      <c r="B80" s="1" t="n">
        <v>0.144473</v>
      </c>
      <c r="D80" s="1" t="n">
        <f aca="false">-LN(1-B80)</f>
        <v>0.15603762565697</v>
      </c>
      <c r="E80" s="1" t="n">
        <f aca="false">D80-D79</f>
        <v>0.00311136259214009</v>
      </c>
    </row>
    <row r="81" customFormat="false" ht="12.8" hidden="false" customHeight="false" outlineLevel="0" collapsed="false">
      <c r="A81" s="1" t="n">
        <v>80</v>
      </c>
      <c r="B81" s="1" t="n">
        <v>0.1471354</v>
      </c>
      <c r="C81" s="1" t="n">
        <v>0.305</v>
      </c>
      <c r="D81" s="1" t="n">
        <f aca="false">-LN(1-B81)</f>
        <v>0.159154477970436</v>
      </c>
      <c r="E81" s="1" t="n">
        <f aca="false">D81-D80</f>
        <v>0.00311685231346606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1" t="s">
        <v>9</v>
      </c>
      <c r="C2" s="1" t="s">
        <v>9</v>
      </c>
      <c r="D2" s="1" t="s">
        <v>10</v>
      </c>
      <c r="E2" s="1" t="s">
        <v>10</v>
      </c>
    </row>
    <row r="3" customFormat="false" ht="12.8" hidden="false" customHeight="false" outlineLevel="0" collapsed="false">
      <c r="A3" s="1" t="s">
        <v>0</v>
      </c>
      <c r="B3" s="1" t="s">
        <v>11</v>
      </c>
      <c r="C3" s="1" t="s">
        <v>2</v>
      </c>
      <c r="D3" s="1" t="s">
        <v>11</v>
      </c>
      <c r="E3" s="1" t="s">
        <v>2</v>
      </c>
    </row>
    <row r="4" customFormat="false" ht="12.8" hidden="false" customHeight="false" outlineLevel="0" collapsed="false">
      <c r="A4" s="1" t="n">
        <f aca="false">BRCA1!A31</f>
        <v>30</v>
      </c>
      <c r="B4" s="3" t="n">
        <f aca="false">1-EXP(-(BRCA1!D31-BRCA1!D$30))</f>
        <v>5.60186486081582E-005</v>
      </c>
      <c r="C4" s="3" t="n">
        <f aca="false">1-EXP(-(BRCA1!I31-BRCA1!I$30))</f>
        <v>5.60186486081582E-005</v>
      </c>
      <c r="D4" s="3" t="n">
        <f aca="false">1-EXP(-(BRCA2!D31-BRCA2!D$30))</f>
        <v>5.60186486081582E-005</v>
      </c>
      <c r="E4" s="3" t="n">
        <f aca="false">1-EXP(-(BRCA2!I31-BRCA2!I$30))</f>
        <v>5.60186486081582E-005</v>
      </c>
    </row>
    <row r="5" customFormat="false" ht="12.8" hidden="false" customHeight="false" outlineLevel="0" collapsed="false">
      <c r="A5" s="1" t="n">
        <f aca="false">BRCA1!A32</f>
        <v>31</v>
      </c>
      <c r="B5" s="3" t="n">
        <f aca="false">1-EXP(-(BRCA1!D32-BRCA1!D$30))</f>
        <v>0.00072104003422746</v>
      </c>
      <c r="C5" s="3" t="n">
        <f aca="false">1-EXP(-(BRCA1!I32-BRCA1!I$30))</f>
        <v>0.000509142058029433</v>
      </c>
      <c r="D5" s="3" t="n">
        <f aca="false">1-EXP(-(BRCA2!D32-BRCA2!D$30))</f>
        <v>0.000116338729163057</v>
      </c>
      <c r="E5" s="3" t="n">
        <f aca="false">1-EXP(-(BRCA2!I32-BRCA2!I$30))</f>
        <v>0.000286820238873164</v>
      </c>
    </row>
    <row r="6" customFormat="false" ht="12.8" hidden="false" customHeight="false" outlineLevel="0" collapsed="false">
      <c r="A6" s="1" t="n">
        <f aca="false">BRCA1!A33</f>
        <v>32</v>
      </c>
      <c r="B6" s="3" t="n">
        <f aca="false">1-EXP(-(BRCA1!D33-BRCA1!D$30))</f>
        <v>0.00158492762240559</v>
      </c>
      <c r="C6" s="3" t="n">
        <f aca="false">1-EXP(-(BRCA1!I33-BRCA1!I$30))</f>
        <v>0.00141477297293813</v>
      </c>
      <c r="D6" s="3" t="n">
        <f aca="false">1-EXP(-(BRCA2!D33-BRCA2!D$30))</f>
        <v>0.0001807601750623</v>
      </c>
      <c r="E6" s="3" t="n">
        <f aca="false">1-EXP(-(BRCA2!I33-BRCA2!I$30))</f>
        <v>0.000748263614624101</v>
      </c>
    </row>
    <row r="7" customFormat="false" ht="12.8" hidden="false" customHeight="false" outlineLevel="0" collapsed="false">
      <c r="A7" s="1" t="n">
        <f aca="false">BRCA1!A34</f>
        <v>33</v>
      </c>
      <c r="B7" s="3" t="n">
        <f aca="false">1-EXP(-(BRCA1!D34-BRCA1!D$30))</f>
        <v>0.00270269972873971</v>
      </c>
      <c r="C7" s="3" t="n">
        <f aca="false">1-EXP(-(BRCA1!I34-BRCA1!I$30))</f>
        <v>0.00277168098052605</v>
      </c>
      <c r="D7" s="3" t="n">
        <f aca="false">1-EXP(-(BRCA2!D34-BRCA2!D$30))</f>
        <v>0.000249282986306221</v>
      </c>
      <c r="E7" s="3" t="n">
        <f aca="false">1-EXP(-(BRCA2!I34-BRCA2!I$30))</f>
        <v>0.00144002935070131</v>
      </c>
    </row>
    <row r="8" customFormat="false" ht="12.8" hidden="false" customHeight="false" outlineLevel="0" collapsed="false">
      <c r="A8" s="1" t="n">
        <f aca="false">BRCA1!A35</f>
        <v>34</v>
      </c>
      <c r="B8" s="3" t="n">
        <f aca="false">1-EXP(-(BRCA1!D35-BRCA1!D$30))</f>
        <v>0.00414628029671083</v>
      </c>
      <c r="C8" s="3" t="n">
        <f aca="false">1-EXP(-(BRCA1!I35-BRCA1!I$30))</f>
        <v>0.00457802394480511</v>
      </c>
      <c r="D8" s="3" t="n">
        <f aca="false">1-EXP(-(BRCA2!D35-BRCA2!D$30))</f>
        <v>0.000322207262797747</v>
      </c>
      <c r="E8" s="3" t="n">
        <f aca="false">1-EXP(-(BRCA2!I35-BRCA2!I$30))</f>
        <v>0.00236163877006179</v>
      </c>
    </row>
    <row r="9" customFormat="false" ht="12.8" hidden="false" customHeight="false" outlineLevel="0" collapsed="false">
      <c r="A9" s="1" t="n">
        <f aca="false">BRCA1!A36</f>
        <v>35</v>
      </c>
      <c r="B9" s="3" t="n">
        <f aca="false">1-EXP(-(BRCA1!D36-BRCA1!D$30))</f>
        <v>0.00601630282721122</v>
      </c>
      <c r="C9" s="3" t="n">
        <f aca="false">1-EXP(-(BRCA1!I36-BRCA1!I$30))</f>
        <v>0.00683135217411057</v>
      </c>
      <c r="D9" s="3" t="n">
        <f aca="false">1-EXP(-(BRCA2!D36-BRCA2!D$30))</f>
        <v>0.00039993313774167</v>
      </c>
      <c r="E9" s="3" t="n">
        <f aca="false">1-EXP(-(BRCA2!I36-BRCA2!I$30))</f>
        <v>0.00351245449578275</v>
      </c>
    </row>
    <row r="10" customFormat="false" ht="12.8" hidden="false" customHeight="false" outlineLevel="0" collapsed="false">
      <c r="A10" s="1" t="n">
        <f aca="false">BRCA1!A37</f>
        <v>36</v>
      </c>
      <c r="B10" s="3" t="n">
        <f aca="false">1-EXP(-(BRCA1!D37-BRCA1!D$30))</f>
        <v>0.00845141347554601</v>
      </c>
      <c r="C10" s="3" t="n">
        <f aca="false">1-EXP(-(BRCA1!I37-BRCA1!I$30))</f>
        <v>0.00952861395721316</v>
      </c>
      <c r="D10" s="3" t="n">
        <f aca="false">1-EXP(-(BRCA2!D37-BRCA2!D$30))</f>
        <v>0.000483460944148417</v>
      </c>
      <c r="E10" s="3" t="n">
        <f aca="false">1-EXP(-(BRCA2!I37-BRCA2!I$30))</f>
        <v>0.00489168118567829</v>
      </c>
    </row>
    <row r="11" customFormat="false" ht="12.8" hidden="false" customHeight="false" outlineLevel="0" collapsed="false">
      <c r="A11" s="1" t="n">
        <f aca="false">BRCA1!A38</f>
        <v>37</v>
      </c>
      <c r="B11" s="3" t="n">
        <f aca="false">1-EXP(-(BRCA1!D38-BRCA1!D$30))</f>
        <v>0.0116340729828961</v>
      </c>
      <c r="C11" s="3" t="n">
        <f aca="false">1-EXP(-(BRCA1!I38-BRCA1!I$30))</f>
        <v>0.0126661624505291</v>
      </c>
      <c r="D11" s="3" t="n">
        <f aca="false">1-EXP(-(BRCA2!D38-BRCA2!D$30))</f>
        <v>0.000573590948426794</v>
      </c>
      <c r="E11" s="3" t="n">
        <f aca="false">1-EXP(-(BRCA2!I38-BRCA2!I$30))</f>
        <v>0.00649836644834489</v>
      </c>
    </row>
    <row r="12" customFormat="false" ht="12.8" hidden="false" customHeight="false" outlineLevel="0" collapsed="false">
      <c r="A12" s="1" t="n">
        <f aca="false">BRCA1!A39</f>
        <v>38</v>
      </c>
      <c r="B12" s="3" t="n">
        <f aca="false">1-EXP(-(BRCA1!D39-BRCA1!D$30))</f>
        <v>0.0157926573756404</v>
      </c>
      <c r="C12" s="3" t="n">
        <f aca="false">1-EXP(-(BRCA1!I39-BRCA1!I$30))</f>
        <v>0.0162397638946697</v>
      </c>
      <c r="D12" s="3" t="n">
        <f aca="false">1-EXP(-(BRCA2!D39-BRCA2!D$30))</f>
        <v>0.000671123416985497</v>
      </c>
      <c r="E12" s="3" t="n">
        <f aca="false">1-EXP(-(BRCA2!I39-BRCA2!I$30))</f>
        <v>0.00833140193915793</v>
      </c>
    </row>
    <row r="13" customFormat="false" ht="12.8" hidden="false" customHeight="false" outlineLevel="0" collapsed="false">
      <c r="A13" s="1" t="n">
        <f aca="false">BRCA1!A40</f>
        <v>39</v>
      </c>
      <c r="B13" s="3" t="n">
        <f aca="false">1-EXP(-(BRCA1!D40-BRCA1!D$30))</f>
        <v>0.0212137620613902</v>
      </c>
      <c r="C13" s="3" t="n">
        <f aca="false">1-EXP(-(BRCA1!I40-BRCA1!I$30))</f>
        <v>0.0202446071344181</v>
      </c>
      <c r="D13" s="3" t="n">
        <f aca="false">1-EXP(-(BRCA2!D40-BRCA2!D$30))</f>
        <v>0.000776458483028986</v>
      </c>
      <c r="E13" s="3" t="n">
        <f aca="false">1-EXP(-(BRCA2!I40-BRCA2!I$30))</f>
        <v>0.0103895246344555</v>
      </c>
    </row>
    <row r="14" customFormat="false" ht="12.8" hidden="false" customHeight="false" outlineLevel="0" collapsed="false">
      <c r="A14" s="1" t="n">
        <f aca="false">BRCA1!A41</f>
        <v>40</v>
      </c>
      <c r="B14" s="3" t="n">
        <f aca="false">1-EXP(-(BRCA1!D41-BRCA1!D$30))</f>
        <v>0.0282852161484559</v>
      </c>
      <c r="C14" s="3" t="n">
        <f aca="false">1-EXP(-(BRCA1!I41-BRCA1!I$30))</f>
        <v>0.0246753144121679</v>
      </c>
      <c r="D14" s="3" t="n">
        <f aca="false">1-EXP(-(BRCA2!D41-BRCA2!D$30))</f>
        <v>0.000890796546170192</v>
      </c>
      <c r="E14" s="3" t="n">
        <f aca="false">1-EXP(-(BRCA2!I41-BRCA2!I$30))</f>
        <v>0.0126713182818561</v>
      </c>
    </row>
    <row r="15" customFormat="false" ht="12.8" hidden="false" customHeight="false" outlineLevel="0" collapsed="false">
      <c r="A15" s="1" t="n">
        <f aca="false">BRCA1!A42</f>
        <v>41</v>
      </c>
      <c r="B15" s="3" t="n">
        <f aca="false">1-EXP(-(BRCA1!D42-BRCA1!D$30))</f>
        <v>0.0375235916036448</v>
      </c>
      <c r="C15" s="3" t="n">
        <f aca="false">1-EXP(-(BRCA1!I42-BRCA1!I$30))</f>
        <v>0.0303168384007769</v>
      </c>
      <c r="D15" s="3" t="n">
        <f aca="false">1-EXP(-(BRCA2!D42-BRCA2!D$30))</f>
        <v>0.00101533800602216</v>
      </c>
      <c r="E15" s="3" t="n">
        <f aca="false">1-EXP(-(BRCA2!I42-BRCA2!I$30))</f>
        <v>0.0149752976425706</v>
      </c>
    </row>
    <row r="16" customFormat="false" ht="12.8" hidden="false" customHeight="false" outlineLevel="0" collapsed="false">
      <c r="A16" s="1" t="n">
        <f aca="false">BRCA1!A43</f>
        <v>42</v>
      </c>
      <c r="B16" s="3" t="n">
        <f aca="false">1-EXP(-(BRCA1!D43-BRCA1!D$30))</f>
        <v>0.0467486626297895</v>
      </c>
      <c r="C16" s="3" t="n">
        <f aca="false">1-EXP(-(BRCA1!I43-BRCA1!I$30))</f>
        <v>0.0371479129794808</v>
      </c>
      <c r="D16" s="3" t="n">
        <f aca="false">1-EXP(-(BRCA2!D43-BRCA2!D$30))</f>
        <v>0.00118419421825533</v>
      </c>
      <c r="E16" s="3" t="n">
        <f aca="false">1-EXP(-(BRCA2!I43-BRCA2!I$30))</f>
        <v>0.0173012827013116</v>
      </c>
    </row>
    <row r="17" customFormat="false" ht="12.8" hidden="false" customHeight="false" outlineLevel="0" collapsed="false">
      <c r="A17" s="1" t="n">
        <f aca="false">BRCA1!A44</f>
        <v>43</v>
      </c>
      <c r="B17" s="3" t="n">
        <f aca="false">1-EXP(-(BRCA1!D44-BRCA1!D$30))</f>
        <v>0.055947024764544</v>
      </c>
      <c r="C17" s="3" t="n">
        <f aca="false">1-EXP(-(BRCA1!I44-BRCA1!I$30))</f>
        <v>0.0451428993218972</v>
      </c>
      <c r="D17" s="3" t="n">
        <f aca="false">1-EXP(-(BRCA2!D44-BRCA2!D$30))</f>
        <v>0.00141367061094644</v>
      </c>
      <c r="E17" s="3" t="n">
        <f aca="false">1-EXP(-(BRCA2!I44-BRCA2!I$30))</f>
        <v>0.019649092028065</v>
      </c>
    </row>
    <row r="18" customFormat="false" ht="12.8" hidden="false" customHeight="false" outlineLevel="0" collapsed="false">
      <c r="A18" s="1" t="n">
        <f aca="false">BRCA1!A45</f>
        <v>44</v>
      </c>
      <c r="B18" s="3" t="n">
        <f aca="false">1-EXP(-(BRCA1!D45-BRCA1!D$30))</f>
        <v>0.0650980711478851</v>
      </c>
      <c r="C18" s="3" t="n">
        <f aca="false">1-EXP(-(BRCA1!I45-BRCA1!I$30))</f>
        <v>0.0542719461999496</v>
      </c>
      <c r="D18" s="3" t="n">
        <f aca="false">1-EXP(-(BRCA2!D45-BRCA2!D$30))</f>
        <v>0.00172577451033451</v>
      </c>
      <c r="E18" s="3" t="n">
        <f aca="false">1-EXP(-(BRCA2!I45-BRCA2!I$30))</f>
        <v>0.0220185428016275</v>
      </c>
    </row>
    <row r="19" customFormat="false" ht="12.8" hidden="false" customHeight="false" outlineLevel="0" collapsed="false">
      <c r="A19" s="1" t="n">
        <f aca="false">BRCA1!A46</f>
        <v>45</v>
      </c>
      <c r="B19" s="3" t="n">
        <f aca="false">1-EXP(-(BRCA1!D46-BRCA1!D$30))</f>
        <v>0.0742123052764265</v>
      </c>
      <c r="C19" s="3" t="n">
        <f aca="false">1-EXP(-(BRCA1!I46-BRCA1!I$30))</f>
        <v>0.0645011756425168</v>
      </c>
      <c r="D19" s="3" t="n">
        <f aca="false">1-EXP(-(BRCA2!D46-BRCA2!D$30))</f>
        <v>0.00215191637296053</v>
      </c>
      <c r="E19" s="3" t="n">
        <f aca="false">1-EXP(-(BRCA2!I46-BRCA2!I$30))</f>
        <v>0.0244094508332823</v>
      </c>
    </row>
    <row r="20" customFormat="false" ht="12.8" hidden="false" customHeight="false" outlineLevel="0" collapsed="false">
      <c r="A20" s="1" t="n">
        <f aca="false">BRCA1!A47</f>
        <v>46</v>
      </c>
      <c r="B20" s="3" t="n">
        <f aca="false">1-EXP(-(BRCA1!D47-BRCA1!D$30))</f>
        <v>0.0833101339435898</v>
      </c>
      <c r="C20" s="3" t="n">
        <f aca="false">1-EXP(-(BRCA1!I47-BRCA1!I$30))</f>
        <v>0.0757928923331285</v>
      </c>
      <c r="D20" s="3" t="n">
        <f aca="false">1-EXP(-(BRCA2!D47-BRCA2!D$30))</f>
        <v>0.00273591078470026</v>
      </c>
      <c r="E20" s="3" t="n">
        <f aca="false">1-EXP(-(BRCA2!I47-BRCA2!I$30))</f>
        <v>0.0268216305906075</v>
      </c>
    </row>
    <row r="21" customFormat="false" ht="12.8" hidden="false" customHeight="false" outlineLevel="0" collapsed="false">
      <c r="A21" s="1" t="n">
        <f aca="false">BRCA1!A48</f>
        <v>47</v>
      </c>
      <c r="B21" s="3" t="n">
        <f aca="false">1-EXP(-(BRCA1!D48-BRCA1!D$30))</f>
        <v>0.0924003600798706</v>
      </c>
      <c r="C21" s="3" t="n">
        <f aca="false">1-EXP(-(BRCA1!I48-BRCA1!I$30))</f>
        <v>0.0881058149359308</v>
      </c>
      <c r="D21" s="3" t="n">
        <f aca="false">1-EXP(-(BRCA2!D48-BRCA2!D$30))</f>
        <v>0.00353807782610838</v>
      </c>
      <c r="E21" s="3" t="n">
        <f aca="false">1-EXP(-(BRCA2!I48-BRCA2!I$30))</f>
        <v>0.0292548952214141</v>
      </c>
    </row>
    <row r="22" customFormat="false" ht="12.8" hidden="false" customHeight="false" outlineLevel="0" collapsed="false">
      <c r="A22" s="1" t="n">
        <f aca="false">BRCA1!A49</f>
        <v>48</v>
      </c>
      <c r="B22" s="3" t="n">
        <f aca="false">1-EXP(-(BRCA1!D49-BRCA1!D$30))</f>
        <v>0.101465677924181</v>
      </c>
      <c r="C22" s="3" t="n">
        <f aca="false">1-EXP(-(BRCA1!I49-BRCA1!I$30))</f>
        <v>0.10139532736416</v>
      </c>
      <c r="D22" s="3" t="n">
        <f aca="false">1-EXP(-(BRCA2!D49-BRCA2!D$30))</f>
        <v>0.00463854417135468</v>
      </c>
      <c r="E22" s="3" t="n">
        <f aca="false">1-EXP(-(BRCA2!I49-BRCA2!I$30))</f>
        <v>0.0317090565778086</v>
      </c>
    </row>
    <row r="23" customFormat="false" ht="12.8" hidden="false" customHeight="false" outlineLevel="0" collapsed="false">
      <c r="A23" s="1" t="n">
        <f aca="false">BRCA1!A50</f>
        <v>49</v>
      </c>
      <c r="B23" s="3" t="n">
        <f aca="false">1-EXP(-(BRCA1!D50-BRCA1!D$30))</f>
        <v>0.110473376587066</v>
      </c>
      <c r="C23" s="3" t="n">
        <f aca="false">1-EXP(-(BRCA1!I50-BRCA1!I$30))</f>
        <v>0.115613747852282</v>
      </c>
      <c r="D23" s="3" t="n">
        <f aca="false">1-EXP(-(BRCA2!D50-BRCA2!D$30))</f>
        <v>0.00614354518619253</v>
      </c>
      <c r="E23" s="3" t="n">
        <f aca="false">1-EXP(-(BRCA2!I50-BRCA2!I$30))</f>
        <v>0.0341839252403762</v>
      </c>
    </row>
    <row r="24" customFormat="false" ht="12.8" hidden="false" customHeight="false" outlineLevel="0" collapsed="false">
      <c r="A24" s="1" t="n">
        <f aca="false">BRCA1!A51</f>
        <v>50</v>
      </c>
      <c r="B24" s="3" t="n">
        <f aca="false">1-EXP(-(BRCA1!D51-BRCA1!D$30))</f>
        <v>0.119390845212371</v>
      </c>
      <c r="C24" s="3" t="n">
        <f aca="false">1-EXP(-(BRCA1!I51-BRCA1!I$30))</f>
        <v>0.130710613563255</v>
      </c>
      <c r="D24" s="3" t="n">
        <f aca="false">1-EXP(-(BRCA2!D51-BRCA2!D$30))</f>
        <v>0.00819442792505631</v>
      </c>
      <c r="E24" s="3" t="n">
        <f aca="false">1-EXP(-(BRCA2!I51-BRCA2!I$30))</f>
        <v>0.0366793105424796</v>
      </c>
    </row>
    <row r="25" customFormat="false" ht="12.8" hidden="false" customHeight="false" outlineLevel="0" collapsed="false">
      <c r="A25" s="1" t="n">
        <f aca="false">BRCA1!A52</f>
        <v>51</v>
      </c>
      <c r="B25" s="3" t="n">
        <f aca="false">1-EXP(-(BRCA1!D52-BRCA1!D$30))</f>
        <v>0.128185072810739</v>
      </c>
      <c r="C25" s="3" t="n">
        <f aca="false">1-EXP(-(BRCA1!I52-BRCA1!I$30))</f>
        <v>0.139391795982956</v>
      </c>
      <c r="D25" s="3" t="n">
        <f aca="false">1-EXP(-(BRCA2!D52-BRCA2!D$30))</f>
        <v>0.0109779545610734</v>
      </c>
      <c r="E25" s="3" t="n">
        <f aca="false">1-EXP(-(BRCA2!I52-BRCA2!I$30))</f>
        <v>0.0393828936575872</v>
      </c>
    </row>
    <row r="26" customFormat="false" ht="12.8" hidden="false" customHeight="false" outlineLevel="0" collapsed="false">
      <c r="A26" s="1" t="n">
        <f aca="false">BRCA1!A53</f>
        <v>52</v>
      </c>
      <c r="B26" s="3" t="n">
        <f aca="false">1-EXP(-(BRCA1!D53-BRCA1!D$30))</f>
        <v>0.13729560570714</v>
      </c>
      <c r="C26" s="3" t="n">
        <f aca="false">1-EXP(-(BRCA1!I53-BRCA1!I$30))</f>
        <v>0.14838521776215</v>
      </c>
      <c r="D26" s="3" t="n">
        <f aca="false">1-EXP(-(BRCA2!D53-BRCA2!D$30))</f>
        <v>0.0147398068817109</v>
      </c>
      <c r="E26" s="3" t="n">
        <f aca="false">1-EXP(-(BRCA2!I53-BRCA2!I$30))</f>
        <v>0.043036704720145</v>
      </c>
    </row>
    <row r="27" customFormat="false" ht="12.8" hidden="false" customHeight="false" outlineLevel="0" collapsed="false">
      <c r="A27" s="1" t="n">
        <f aca="false">BRCA1!A54</f>
        <v>53</v>
      </c>
      <c r="B27" s="3" t="n">
        <f aca="false">1-EXP(-(BRCA1!D54-BRCA1!D$30))</f>
        <v>0.146690033112023</v>
      </c>
      <c r="C27" s="3" t="n">
        <f aca="false">1-EXP(-(BRCA1!I54-BRCA1!I$30))</f>
        <v>0.157658884734968</v>
      </c>
      <c r="D27" s="3" t="n">
        <f aca="false">1-EXP(-(BRCA2!D54-BRCA2!D$30))</f>
        <v>0.0197981908177233</v>
      </c>
      <c r="E27" s="3" t="n">
        <f aca="false">1-EXP(-(BRCA2!I54-BRCA2!I$30))</f>
        <v>0.047949810713879</v>
      </c>
    </row>
    <row r="28" customFormat="false" ht="12.8" hidden="false" customHeight="false" outlineLevel="0" collapsed="false">
      <c r="A28" s="1" t="n">
        <f aca="false">BRCA1!A55</f>
        <v>54</v>
      </c>
      <c r="B28" s="3" t="n">
        <f aca="false">1-EXP(-(BRCA1!D55-BRCA1!D$30))</f>
        <v>0.15633634436904</v>
      </c>
      <c r="C28" s="3" t="n">
        <f aca="false">1-EXP(-(BRCA1!I55-BRCA1!I$30))</f>
        <v>0.167181197725244</v>
      </c>
      <c r="D28" s="3" t="n">
        <f aca="false">1-EXP(-(BRCA2!D55-BRCA2!D$30))</f>
        <v>0.026566043835993</v>
      </c>
      <c r="E28" s="3" t="n">
        <f aca="false">1-EXP(-(BRCA2!I55-BRCA2!I$30))</f>
        <v>0.0545232894472837</v>
      </c>
    </row>
    <row r="29" customFormat="false" ht="12.8" hidden="false" customHeight="false" outlineLevel="0" collapsed="false">
      <c r="A29" s="1" t="n">
        <f aca="false">BRCA1!A56</f>
        <v>55</v>
      </c>
      <c r="B29" s="3" t="n">
        <f aca="false">1-EXP(-(BRCA1!D56-BRCA1!D$30))</f>
        <v>0.166208730886512</v>
      </c>
      <c r="C29" s="3" t="n">
        <f aca="false">1-EXP(-(BRCA1!I56-BRCA1!I$30))</f>
        <v>0.176926679897195</v>
      </c>
      <c r="D29" s="3" t="n">
        <f aca="false">1-EXP(-(BRCA2!D56-BRCA2!D$30))</f>
        <v>0.035579644463642</v>
      </c>
      <c r="E29" s="3" t="n">
        <f aca="false">1-EXP(-(BRCA2!I56-BRCA2!I$30))</f>
        <v>0.0632780174056635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2025-05-16T16:01:58Z</dcterms:created>
  <dc:creator/>
  <dc:description/>
  <dc:language>en-GB</dc:language>
  <cp:lastModifiedBy/>
  <dcterms:modified xsi:type="dcterms:W3CDTF">2025-05-20T18:30:30Z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