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80ABBCBF-6E5A-F14D-BF6C-DC4163141579}" xr6:coauthVersionLast="45" xr6:coauthVersionMax="45" xr10:uidLastSave="{00000000-0000-0000-0000-000000000000}"/>
  <bookViews>
    <workbookView xWindow="2320" yWindow="1300" windowWidth="29540" windowHeight="19280" firstSheet="1" activeTab="9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ensitivity Report 1" sheetId="9" r:id="rId7"/>
    <sheet name="Abstract2_vary" sheetId="8" r:id="rId8"/>
    <sheet name="Sheet7" sheetId="7" r:id="rId9"/>
    <sheet name="Sensitivity Report 3" sheetId="12" r:id="rId10"/>
    <sheet name="excel-easy" sheetId="10" r:id="rId11"/>
  </sheets>
  <definedNames>
    <definedName name="quads">Sheet7!$B$2:$E$6</definedName>
    <definedName name="solver_adj" localSheetId="3" hidden="1">Abstract2_nice!$B$10:$C$10</definedName>
    <definedName name="solver_adj" localSheetId="7" hidden="1">Abstract2_vary!$B$10:$C$10</definedName>
    <definedName name="solver_adj" localSheetId="5" hidden="1">Abstract2Model!$B$10:$D$10</definedName>
    <definedName name="solver_adj" localSheetId="10" hidden="1">'excel-easy'!$B$10:$D$10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cvg" localSheetId="10" hidden="1">0.0001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drv" localSheetId="10" hidden="1">1</definedName>
    <definedName name="solver_eng" localSheetId="3" hidden="1">2</definedName>
    <definedName name="solver_eng" localSheetId="7" hidden="1">2</definedName>
    <definedName name="solver_eng" localSheetId="5" hidden="1">2</definedName>
    <definedName name="solver_eng" localSheetId="10" hidden="1">2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itr" localSheetId="10" hidden="1">2147483647</definedName>
    <definedName name="solver_lhs1" localSheetId="3" hidden="1">Abstract2_nice!$D$6:$D$8</definedName>
    <definedName name="solver_lhs1" localSheetId="7" hidden="1">Abstract2_vary!$D$6:$D$8</definedName>
    <definedName name="solver_lhs1" localSheetId="5" hidden="1">Abstract2Model!$E$6:$E$8</definedName>
    <definedName name="solver_lhs1" localSheetId="10" hidden="1">'excel-easy'!$E$6:$E$7</definedName>
    <definedName name="solver_lin" localSheetId="3" hidden="1">1</definedName>
    <definedName name="solver_lin" localSheetId="7" hidden="1">1</definedName>
    <definedName name="solver_lin" localSheetId="5" hidden="1">1</definedName>
    <definedName name="solver_lin" localSheetId="10" hidden="1">1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ip" localSheetId="10" hidden="1">2147483647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ni" localSheetId="10" hidden="1">30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rt" localSheetId="10" hidden="1">0.075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msl" localSheetId="10" hidden="1">2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od" localSheetId="10" hidden="1">2147483647</definedName>
    <definedName name="solver_num" localSheetId="3" hidden="1">1</definedName>
    <definedName name="solver_num" localSheetId="7" hidden="1">1</definedName>
    <definedName name="solver_num" localSheetId="5" hidden="1">1</definedName>
    <definedName name="solver_num" localSheetId="10" hidden="1">1</definedName>
    <definedName name="solver_opt" localSheetId="3" hidden="1">Abstract2_nice!$D$4</definedName>
    <definedName name="solver_opt" localSheetId="7" hidden="1">Abstract2_vary!$D$4</definedName>
    <definedName name="solver_opt" localSheetId="5" hidden="1">Abstract2Model!$E$4</definedName>
    <definedName name="solver_opt" localSheetId="10" hidden="1">'excel-easy'!$E$4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pre" localSheetId="10" hidden="1">0.000001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bv" localSheetId="10" hidden="1">1</definedName>
    <definedName name="solver_rel1" localSheetId="3" hidden="1">1</definedName>
    <definedName name="solver_rel1" localSheetId="7" hidden="1">1</definedName>
    <definedName name="solver_rel1" localSheetId="5" hidden="1">1</definedName>
    <definedName name="solver_rel1" localSheetId="10" hidden="1">1</definedName>
    <definedName name="solver_rhs1" localSheetId="3" hidden="1">Abstract2_nice!$F$6:$F$8</definedName>
    <definedName name="solver_rhs1" localSheetId="7" hidden="1">Abstract2_vary!$F$6:$F$8</definedName>
    <definedName name="solver_rhs1" localSheetId="5" hidden="1">Abstract2Model!$G$6:$G$8</definedName>
    <definedName name="solver_rhs1" localSheetId="10" hidden="1">'excel-easy'!$G$6:$G$7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lx" localSheetId="10" hidden="1">2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rsd" localSheetId="10" hidden="1">0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cl" localSheetId="10" hidden="1">1</definedName>
    <definedName name="solver_sho" localSheetId="3" hidden="1">2</definedName>
    <definedName name="solver_sho" localSheetId="7" hidden="1">2</definedName>
    <definedName name="solver_sho" localSheetId="5" hidden="1">2</definedName>
    <definedName name="solver_sho" localSheetId="10" hidden="1">2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ssz" localSheetId="10" hidden="1">100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im" localSheetId="10" hidden="1">2147483647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ol" localSheetId="10" hidden="1">0.01</definedName>
    <definedName name="solver_typ" localSheetId="3" hidden="1">1</definedName>
    <definedName name="solver_typ" localSheetId="7" hidden="1">1</definedName>
    <definedName name="solver_typ" localSheetId="5" hidden="1">1</definedName>
    <definedName name="solver_typ" localSheetId="10" hidden="1">1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al" localSheetId="10" hidden="1">0</definedName>
    <definedName name="solver_ver" localSheetId="3" hidden="1">2</definedName>
    <definedName name="solver_ver" localSheetId="7" hidden="1">2</definedName>
    <definedName name="solver_ver" localSheetId="5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0" l="1"/>
  <c r="E6" i="10"/>
  <c r="E4" i="10"/>
  <c r="D8" i="8" l="1"/>
  <c r="D7" i="8"/>
  <c r="D6" i="8"/>
  <c r="D4" i="8"/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<sst xmlns="http://schemas.openxmlformats.org/spreadsheetml/2006/main" count="204" uniqueCount="110">
  <si>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</si>
  <si>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</si>
  <si>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</si>
  <si>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</si>
  <si>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</si>
  <si>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</si>
  <si>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</si>
  <si>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</si>
  <si>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</si>
  <si>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</si>
  <si>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</si>
  <si>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</si>
  <si>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</si>
  <si>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</si>
  <si>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</si>
  <si>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</si>
  <si>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</si>
  <si>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</si>
  <si>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</si>
  <si>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</si>
  <si>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</si>
  <si>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</si>
  <si>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</si>
  <si>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</si>
  <si>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</si>
  <si>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</si>
  <si>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</si>
  <si>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</si>
  <si>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</si>
  <si>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</si>
  <si>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</si>
  <si>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</si>
  <si>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</si>
  <si>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</si>
  <si>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</si>
  <si>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</si>
  <si>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</si>
  <si>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</si>
  <si>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</si>
  <si>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</si>
  <si>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</si>
  <si>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</si>
  <si>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</si>
  <si>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</si>
  <si>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</si>
  <si>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</si>
  <si>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</si>
  <si>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</si>
  <si>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</si>
  <si>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</si>
  <si>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</si>
  <si>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</si>
  <si>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</si>
  <si>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</si>
  <si>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</si>
  <si>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</si>
  <si>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</si>
  <si>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</si>
  <si>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</si>
  <si>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</si>
  <si>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Microsoft Excel 16.31 Sensitivity Report</t>
  </si>
  <si>
    <t>Worksheet: [Nachtfliegen_02.xlsx]Abstract2_vary</t>
  </si>
  <si>
    <t>Report Created: 2/4/20 3:05:53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</si>
  <si>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</si>
  <si>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</si>
  <si>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</si>
  <si>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</si>
  <si>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</si>
  <si>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</si>
  <si>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</si>
  <si>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</si>
  <si>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</si>
  <si>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</si>
  <si>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</si>
  <si>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</si>
  <si>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</si>
  <si>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</si>
  <si>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</si>
  <si>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</si>
  <si>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</si>
  <si>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</si>
  <si>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Changing Cells Thing1</t>
  </si>
  <si>
    <t>$C$10</t>
  </si>
  <si>
    <t>Changing Cells Thing2</t>
  </si>
  <si>
    <t>$D$6</t>
  </si>
  <si>
    <t>$D$7</t>
  </si>
  <si>
    <t>$D$8</t>
  </si>
  <si>
    <t>Bicycles</t>
  </si>
  <si>
    <t>https://www.excel-easy.com/examples/sensitivity-analysis.html#reduced-cost</t>
  </si>
  <si>
    <t>Mopeds</t>
  </si>
  <si>
    <t>Child Seats</t>
  </si>
  <si>
    <t>Capital</t>
  </si>
  <si>
    <t>Storage</t>
  </si>
  <si>
    <t>Order Size</t>
  </si>
  <si>
    <t>$B$9</t>
  </si>
  <si>
    <t>Order Size Bicycles</t>
  </si>
  <si>
    <t>$C$9</t>
  </si>
  <si>
    <t>Order Size Mopeds</t>
  </si>
  <si>
    <t>$D$9</t>
  </si>
  <si>
    <t>Order Size Child Seats</t>
  </si>
  <si>
    <t>$E$5</t>
  </si>
  <si>
    <t>$E$6</t>
  </si>
  <si>
    <t>Reduced Cost: for Zeroed changing cells, how much would coefficient have to change for changing cell to become non-zero?</t>
  </si>
  <si>
    <t>Objective Coefficient: e.g. $23, Changing-Cell times X</t>
  </si>
  <si>
    <t>Allowable Increase: This solution stays optimal up to…</t>
  </si>
  <si>
    <t>Allowable Decrease: This solution stays optimal down to…</t>
  </si>
  <si>
    <t>Shadow Price: for each extra unit of this Resource, objective function will improve by X</t>
  </si>
  <si>
    <t>Constraint R.H. Side: resource limit</t>
  </si>
  <si>
    <t>Worksheet: [Nachtfliegen_02.xlsx]excel-easy</t>
  </si>
  <si>
    <t>Report Created: 2/6/20 11:11:19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</si>
</sst>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53948</xdr:colOff>
      <xdr:row>0</xdr:row>
      <xdr:rowOff>52479</xdr:rowOff>
    </xdr:from>
    <xdr:to>
      <xdr:col>6</xdr:col>
      <xdr:colOff>802933</xdr:colOff>
      <xdr:row>17</xdr:row>
      <xdr:rowOff>146942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8" y="52479"/>
          <a:ext cx="5692539" cy="3573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38"/>
  <sheetViews>
    <sheetView topLeftCell="A23" zoomScale="260" zoomScaleNormal="260" workbookViewId="0">
      <selection activeCell="H19" sqref="H19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1" spans="1:2" x14ac:dyDescent="0.2">
      <c r="B21" t="s">
        <v>102</v>
      </c>
    </row>
    <row r="22" spans="1:2" x14ac:dyDescent="0.2">
      <c r="B22" t="s">
        <v>103</v>
      </c>
    </row>
    <row r="23" spans="1:2" x14ac:dyDescent="0.2">
      <c r="B23" t="s">
        <v>104</v>
      </c>
    </row>
    <row r="24" spans="1:2" x14ac:dyDescent="0.2">
      <c r="B24" t="s">
        <v>105</v>
      </c>
    </row>
    <row r="25" spans="1:2" x14ac:dyDescent="0.2">
      <c r="B25" t="s">
        <v>106</v>
      </c>
    </row>
    <row r="26" spans="1:2" x14ac:dyDescent="0.2">
      <c r="B26" t="s">
        <v>107</v>
      </c>
    </row>
    <row r="31" spans="1:2" x14ac:dyDescent="0.2">
      <c r="A31" t="s">
        <v>18</v>
      </c>
      <c r="B31" t="s">
        <v>19</v>
      </c>
    </row>
    <row r="33" spans="1:2" x14ac:dyDescent="0.2">
      <c r="A33" t="s">
        <v>20</v>
      </c>
      <c r="B33" t="s">
        <v>21</v>
      </c>
    </row>
    <row r="34" spans="1:2" x14ac:dyDescent="0.2">
      <c r="B34" t="s">
        <v>22</v>
      </c>
    </row>
    <row r="35" spans="1:2" x14ac:dyDescent="0.2">
      <c r="B35" t="s">
        <v>23</v>
      </c>
    </row>
    <row r="36" spans="1:2" x14ac:dyDescent="0.2">
      <c r="B36" t="s">
        <v>24</v>
      </c>
    </row>
    <row r="37" spans="1:2" x14ac:dyDescent="0.2">
      <c r="B37" t="s">
        <v>25</v>
      </c>
    </row>
    <row r="38" spans="1:2" x14ac:dyDescent="0.2">
      <c r="B38" t="s">
        <v>26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C0CC-BB9D-EC48-971C-A074A176084D}">
  <dimension ref="A1:H17"/>
  <sheetViews>
    <sheetView showGridLines="0" tabSelected="1" zoomScale="196" zoomScaleNormal="196" workbookViewId="0">
      <selection activeCell="R38" sqref="R38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9.33203125" bestFit="1" customWidth="1"/>
    <col min="4" max="4" width="6.1640625" bestFit="1" customWidth="1"/>
    <col min="5" max="5" width="12.16406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10" t="s">
        <v>60</v>
      </c>
    </row>
    <row r="2" spans="1:8" x14ac:dyDescent="0.2">
      <c r="A2" s="10" t="s">
        <v>108</v>
      </c>
    </row>
    <row r="3" spans="1:8" x14ac:dyDescent="0.2">
      <c r="A3" s="10" t="s">
        <v>109</v>
      </c>
    </row>
    <row r="6" spans="1:8" ht="17" thickBot="1" x14ac:dyDescent="0.25">
      <c r="A6" t="s">
        <v>63</v>
      </c>
    </row>
    <row r="7" spans="1:8" x14ac:dyDescent="0.2">
      <c r="B7" s="19"/>
      <c r="C7" s="19"/>
      <c r="D7" s="19" t="s">
        <v>66</v>
      </c>
      <c r="E7" s="19" t="s">
        <v>68</v>
      </c>
      <c r="F7" s="19" t="s">
        <v>70</v>
      </c>
      <c r="G7" s="19" t="s">
        <v>72</v>
      </c>
      <c r="H7" s="19" t="s">
        <v>72</v>
      </c>
    </row>
    <row r="8" spans="1:8" ht="17" thickBot="1" x14ac:dyDescent="0.25">
      <c r="B8" s="20" t="s">
        <v>64</v>
      </c>
      <c r="C8" s="20" t="s">
        <v>65</v>
      </c>
      <c r="D8" s="20" t="s">
        <v>67</v>
      </c>
      <c r="E8" s="20" t="s">
        <v>69</v>
      </c>
      <c r="F8" s="20" t="s">
        <v>71</v>
      </c>
      <c r="G8" s="20" t="s">
        <v>73</v>
      </c>
      <c r="H8" s="20" t="s">
        <v>74</v>
      </c>
    </row>
    <row r="9" spans="1:8" x14ac:dyDescent="0.2">
      <c r="B9" s="11" t="s">
        <v>94</v>
      </c>
      <c r="C9" s="11" t="s">
        <v>95</v>
      </c>
      <c r="D9" s="11">
        <v>94</v>
      </c>
      <c r="E9" s="11">
        <v>0</v>
      </c>
      <c r="F9" s="11">
        <v>100</v>
      </c>
      <c r="G9" s="11">
        <v>50</v>
      </c>
      <c r="H9" s="11">
        <v>12.5</v>
      </c>
    </row>
    <row r="10" spans="1:8" x14ac:dyDescent="0.2">
      <c r="B10" s="11" t="s">
        <v>96</v>
      </c>
      <c r="C10" s="11" t="s">
        <v>97</v>
      </c>
      <c r="D10" s="11">
        <v>54</v>
      </c>
      <c r="E10" s="11">
        <v>0</v>
      </c>
      <c r="F10" s="11">
        <v>300</v>
      </c>
      <c r="G10" s="11">
        <v>66.666666666666657</v>
      </c>
      <c r="H10" s="11">
        <v>100.00000000000001</v>
      </c>
    </row>
    <row r="11" spans="1:8" ht="17" thickBot="1" x14ac:dyDescent="0.25">
      <c r="B11" s="12" t="s">
        <v>98</v>
      </c>
      <c r="C11" s="12" t="s">
        <v>99</v>
      </c>
      <c r="D11" s="12">
        <v>0</v>
      </c>
      <c r="E11" s="12">
        <v>-20</v>
      </c>
      <c r="F11" s="12">
        <v>50</v>
      </c>
      <c r="G11" s="12">
        <v>20</v>
      </c>
      <c r="H11" s="12">
        <v>1E+30</v>
      </c>
    </row>
    <row r="13" spans="1:8" ht="17" thickBot="1" x14ac:dyDescent="0.25">
      <c r="A13" t="s">
        <v>75</v>
      </c>
    </row>
    <row r="14" spans="1:8" x14ac:dyDescent="0.2">
      <c r="B14" s="19"/>
      <c r="C14" s="19"/>
      <c r="D14" s="19" t="s">
        <v>66</v>
      </c>
      <c r="E14" s="19" t="s">
        <v>76</v>
      </c>
      <c r="F14" s="19" t="s">
        <v>78</v>
      </c>
      <c r="G14" s="19" t="s">
        <v>72</v>
      </c>
      <c r="H14" s="19" t="s">
        <v>72</v>
      </c>
    </row>
    <row r="15" spans="1:8" ht="17" thickBot="1" x14ac:dyDescent="0.25">
      <c r="B15" s="20" t="s">
        <v>64</v>
      </c>
      <c r="C15" s="20" t="s">
        <v>65</v>
      </c>
      <c r="D15" s="20" t="s">
        <v>67</v>
      </c>
      <c r="E15" s="20" t="s">
        <v>77</v>
      </c>
      <c r="F15" s="20" t="s">
        <v>79</v>
      </c>
      <c r="G15" s="20" t="s">
        <v>73</v>
      </c>
      <c r="H15" s="20" t="s">
        <v>74</v>
      </c>
    </row>
    <row r="16" spans="1:8" x14ac:dyDescent="0.2">
      <c r="B16" s="11" t="s">
        <v>100</v>
      </c>
      <c r="C16" s="11" t="s">
        <v>91</v>
      </c>
      <c r="D16" s="11">
        <v>93000</v>
      </c>
      <c r="E16" s="11">
        <v>0.16666666666666669</v>
      </c>
      <c r="F16" s="11">
        <v>93000</v>
      </c>
      <c r="G16" s="11">
        <v>28200</v>
      </c>
      <c r="H16" s="11">
        <v>32400.000000000004</v>
      </c>
    </row>
    <row r="17" spans="2:8" ht="17" thickBot="1" x14ac:dyDescent="0.25">
      <c r="B17" s="12" t="s">
        <v>101</v>
      </c>
      <c r="C17" s="12" t="s">
        <v>92</v>
      </c>
      <c r="D17" s="12">
        <v>101</v>
      </c>
      <c r="E17" s="12">
        <v>100</v>
      </c>
      <c r="F17" s="12">
        <v>101</v>
      </c>
      <c r="G17" s="12">
        <v>54</v>
      </c>
      <c r="H17" s="12">
        <v>23.5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D83D-DBC2-C049-8BB2-C5D8C2A36F99}">
  <dimension ref="A1:H19"/>
  <sheetViews>
    <sheetView zoomScale="257" zoomScaleNormal="257" workbookViewId="0">
      <selection activeCell="G10" sqref="G10"/>
    </sheetView>
  </sheetViews>
  <sheetFormatPr baseColWidth="10" defaultRowHeight="16" x14ac:dyDescent="0.2"/>
  <cols>
    <col min="2" max="3" width="7.83203125" customWidth="1"/>
    <col min="4" max="4" width="9.33203125" customWidth="1"/>
    <col min="5" max="5" width="8.5" customWidth="1"/>
    <col min="6" max="6" width="3.5" customWidth="1"/>
    <col min="7" max="7" width="7.33203125" customWidth="1"/>
  </cols>
  <sheetData>
    <row r="1" spans="1:8" x14ac:dyDescent="0.2">
      <c r="A1" s="17" t="s">
        <v>88</v>
      </c>
    </row>
    <row r="2" spans="1:8" x14ac:dyDescent="0.2">
      <c r="A2" s="17"/>
    </row>
    <row r="3" spans="1:8" x14ac:dyDescent="0.2">
      <c r="B3" s="1" t="s">
        <v>87</v>
      </c>
      <c r="C3" s="1" t="s">
        <v>89</v>
      </c>
      <c r="D3" s="1" t="s">
        <v>90</v>
      </c>
      <c r="E3" s="1"/>
      <c r="F3" s="1"/>
      <c r="G3" s="1"/>
      <c r="H3" s="1"/>
    </row>
    <row r="4" spans="1:8" x14ac:dyDescent="0.2">
      <c r="A4" t="s">
        <v>32</v>
      </c>
      <c r="B4" s="6">
        <v>100</v>
      </c>
      <c r="C4" s="6">
        <v>300</v>
      </c>
      <c r="D4" s="6">
        <v>50</v>
      </c>
      <c r="E4" s="18">
        <f>SUMPRODUCT(B4:D4,$B$10:$D$10)</f>
        <v>25600</v>
      </c>
      <c r="F4" s="1"/>
      <c r="G4" s="1"/>
      <c r="H4" s="1"/>
    </row>
    <row r="5" spans="1:8" x14ac:dyDescent="0.2">
      <c r="B5" s="1"/>
      <c r="C5" s="1"/>
      <c r="D5" s="1"/>
      <c r="E5" s="1"/>
      <c r="F5" s="1"/>
      <c r="G5" s="1"/>
      <c r="H5" s="1"/>
    </row>
    <row r="6" spans="1:8" x14ac:dyDescent="0.2">
      <c r="A6" t="s">
        <v>91</v>
      </c>
      <c r="B6" s="6">
        <v>300</v>
      </c>
      <c r="C6" s="6">
        <v>1200</v>
      </c>
      <c r="D6" s="6">
        <v>120</v>
      </c>
      <c r="E6" s="1">
        <f>SUMPRODUCT(B6:D6,$B$10:$D$10)</f>
        <v>93000</v>
      </c>
      <c r="F6" s="1" t="s">
        <v>38</v>
      </c>
      <c r="G6" s="6">
        <v>93000</v>
      </c>
      <c r="H6" s="1"/>
    </row>
    <row r="7" spans="1:8" x14ac:dyDescent="0.2">
      <c r="A7" t="s">
        <v>92</v>
      </c>
      <c r="B7" s="6">
        <v>0.5</v>
      </c>
      <c r="C7" s="6">
        <v>1</v>
      </c>
      <c r="D7" s="6">
        <v>0.5</v>
      </c>
      <c r="E7" s="1">
        <f>SUMPRODUCT(B7:D7,$B$10:$D$10)</f>
        <v>101</v>
      </c>
      <c r="F7" s="1" t="s">
        <v>38</v>
      </c>
      <c r="G7" s="6">
        <v>101</v>
      </c>
      <c r="H7" s="1"/>
    </row>
    <row r="8" spans="1:8" x14ac:dyDescent="0.2">
      <c r="B8" s="1"/>
      <c r="C8" s="1"/>
      <c r="D8" s="1"/>
      <c r="E8" s="1"/>
      <c r="F8" s="1"/>
      <c r="G8" s="1"/>
      <c r="H8" s="1"/>
    </row>
    <row r="9" spans="1:8" x14ac:dyDescent="0.2">
      <c r="B9" s="1" t="s">
        <v>87</v>
      </c>
      <c r="C9" s="1" t="s">
        <v>89</v>
      </c>
      <c r="D9" s="1" t="s">
        <v>90</v>
      </c>
      <c r="E9" s="1"/>
      <c r="F9" s="1"/>
      <c r="G9" s="1"/>
      <c r="H9" s="1"/>
    </row>
    <row r="10" spans="1:8" x14ac:dyDescent="0.2">
      <c r="A10" t="s">
        <v>93</v>
      </c>
      <c r="B10" s="9">
        <v>94</v>
      </c>
      <c r="C10" s="9">
        <v>54</v>
      </c>
      <c r="D10" s="9">
        <v>0</v>
      </c>
      <c r="E10" s="1"/>
      <c r="F10" s="1"/>
      <c r="G10" s="1"/>
      <c r="H10" s="1"/>
    </row>
    <row r="11" spans="1:8" x14ac:dyDescent="0.2">
      <c r="B11" s="1"/>
      <c r="C11" s="1"/>
      <c r="D11" s="1"/>
      <c r="E11" s="1"/>
      <c r="F11" s="1"/>
      <c r="G11" s="1"/>
      <c r="H11" s="1"/>
    </row>
    <row r="12" spans="1:8" x14ac:dyDescent="0.2">
      <c r="B12" s="1"/>
      <c r="C12" s="1"/>
      <c r="D12" s="1"/>
      <c r="E12" s="1"/>
      <c r="F12" s="1"/>
      <c r="G12" s="1"/>
      <c r="H12" s="1"/>
    </row>
    <row r="13" spans="1:8" x14ac:dyDescent="0.2">
      <c r="B13" s="1"/>
      <c r="C13" s="1"/>
      <c r="D13" s="1"/>
      <c r="E13" s="1"/>
      <c r="F13" s="1"/>
      <c r="G13" s="1"/>
      <c r="H13" s="1"/>
    </row>
    <row r="14" spans="1:8" x14ac:dyDescent="0.2">
      <c r="B14" s="1"/>
      <c r="C14" s="1"/>
      <c r="D14" s="1"/>
      <c r="E14" s="1"/>
      <c r="F14" s="1"/>
      <c r="G14" s="1"/>
      <c r="H14" s="1"/>
    </row>
    <row r="15" spans="1:8" x14ac:dyDescent="0.2">
      <c r="B15" s="1"/>
      <c r="C15" s="1"/>
      <c r="D15" s="1"/>
      <c r="E15" s="1"/>
      <c r="F15" s="1"/>
      <c r="G15" s="1"/>
      <c r="H15" s="1"/>
    </row>
    <row r="16" spans="1:8" x14ac:dyDescent="0.2">
      <c r="B16" s="1"/>
      <c r="C16" s="1"/>
      <c r="D16" s="1"/>
      <c r="E16" s="1"/>
      <c r="F16" s="1"/>
      <c r="G16" s="1"/>
      <c r="H16" s="1"/>
    </row>
    <row r="17" spans="2:8" x14ac:dyDescent="0.2">
      <c r="B17" s="1"/>
      <c r="C17" s="1"/>
      <c r="D17" s="1"/>
      <c r="E17" s="1"/>
      <c r="F17" s="1"/>
      <c r="G17" s="1"/>
      <c r="H17" s="1"/>
    </row>
    <row r="18" spans="2:8" x14ac:dyDescent="0.2">
      <c r="B18" s="1"/>
      <c r="C18" s="1"/>
      <c r="D18" s="1"/>
      <c r="E18" s="1"/>
      <c r="F18" s="1"/>
      <c r="G18" s="1"/>
      <c r="H18" s="1"/>
    </row>
    <row r="19" spans="2:8" x14ac:dyDescent="0.2">
      <c r="B19" s="1"/>
      <c r="C19" s="1"/>
      <c r="D19" s="1"/>
      <c r="E19" s="1"/>
      <c r="F19" s="1"/>
      <c r="G19" s="1"/>
      <c r="H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985-0DCE-E34E-ACEB-D3AA3AB3F36C}">
  <dimension ref="A1:H17"/>
  <sheetViews>
    <sheetView showGridLines="0" topLeftCell="A5" zoomScale="179" zoomScaleNormal="179" workbookViewId="0">
      <selection activeCell="I18" sqref="I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10" t="s">
        <v>60</v>
      </c>
    </row>
    <row r="2" spans="1:8" x14ac:dyDescent="0.2">
      <c r="A2" s="10" t="s">
        <v>61</v>
      </c>
    </row>
    <row r="3" spans="1:8" x14ac:dyDescent="0.2">
      <c r="A3" s="10" t="s">
        <v>62</v>
      </c>
    </row>
    <row r="6" spans="1:8" ht="17" thickBot="1" x14ac:dyDescent="0.25">
      <c r="A6" t="s">
        <v>63</v>
      </c>
    </row>
    <row r="7" spans="1:8" x14ac:dyDescent="0.2">
      <c r="B7" s="13"/>
      <c r="C7" s="13"/>
      <c r="D7" s="13" t="s">
        <v>66</v>
      </c>
      <c r="E7" s="13" t="s">
        <v>68</v>
      </c>
      <c r="F7" s="13" t="s">
        <v>70</v>
      </c>
      <c r="G7" s="13" t="s">
        <v>72</v>
      </c>
      <c r="H7" s="13" t="s">
        <v>72</v>
      </c>
    </row>
    <row r="8" spans="1:8" ht="17" thickBot="1" x14ac:dyDescent="0.25">
      <c r="B8" s="14" t="s">
        <v>64</v>
      </c>
      <c r="C8" s="14" t="s">
        <v>65</v>
      </c>
      <c r="D8" s="14" t="s">
        <v>67</v>
      </c>
      <c r="E8" s="14" t="s">
        <v>69</v>
      </c>
      <c r="F8" s="14" t="s">
        <v>71</v>
      </c>
      <c r="G8" s="14" t="s">
        <v>73</v>
      </c>
      <c r="H8" s="14" t="s">
        <v>74</v>
      </c>
    </row>
    <row r="9" spans="1:8" x14ac:dyDescent="0.2">
      <c r="B9" s="11" t="s">
        <v>80</v>
      </c>
      <c r="C9" s="11" t="s">
        <v>81</v>
      </c>
      <c r="D9" s="11">
        <v>0</v>
      </c>
      <c r="E9" s="11">
        <v>0</v>
      </c>
      <c r="F9" s="11">
        <v>2</v>
      </c>
      <c r="G9" s="11">
        <v>0</v>
      </c>
      <c r="H9" s="11">
        <v>1E+30</v>
      </c>
    </row>
    <row r="10" spans="1:8" ht="17" thickBot="1" x14ac:dyDescent="0.25">
      <c r="B10" s="12" t="s">
        <v>82</v>
      </c>
      <c r="C10" s="12" t="s">
        <v>83</v>
      </c>
      <c r="D10" s="12">
        <v>1.3333333333333333</v>
      </c>
      <c r="E10" s="12">
        <v>0</v>
      </c>
      <c r="F10" s="12">
        <v>3</v>
      </c>
      <c r="G10" s="12">
        <v>1E+30</v>
      </c>
      <c r="H10" s="12">
        <v>0</v>
      </c>
    </row>
    <row r="12" spans="1:8" ht="17" thickBot="1" x14ac:dyDescent="0.25">
      <c r="A12" t="s">
        <v>75</v>
      </c>
    </row>
    <row r="13" spans="1:8" x14ac:dyDescent="0.2">
      <c r="B13" s="13"/>
      <c r="C13" s="13"/>
      <c r="D13" s="13" t="s">
        <v>66</v>
      </c>
      <c r="E13" s="13" t="s">
        <v>76</v>
      </c>
      <c r="F13" s="13" t="s">
        <v>78</v>
      </c>
      <c r="G13" s="13" t="s">
        <v>72</v>
      </c>
      <c r="H13" s="13" t="s">
        <v>72</v>
      </c>
    </row>
    <row r="14" spans="1:8" ht="17" thickBot="1" x14ac:dyDescent="0.25">
      <c r="B14" s="14" t="s">
        <v>64</v>
      </c>
      <c r="C14" s="14" t="s">
        <v>65</v>
      </c>
      <c r="D14" s="14" t="s">
        <v>67</v>
      </c>
      <c r="E14" s="14" t="s">
        <v>77</v>
      </c>
      <c r="F14" s="14" t="s">
        <v>79</v>
      </c>
      <c r="G14" s="14" t="s">
        <v>73</v>
      </c>
      <c r="H14" s="14" t="s">
        <v>74</v>
      </c>
    </row>
    <row r="15" spans="1:8" x14ac:dyDescent="0.2">
      <c r="B15" s="11" t="s">
        <v>84</v>
      </c>
      <c r="C15" s="11" t="s">
        <v>33</v>
      </c>
      <c r="D15" s="11">
        <v>2.6666666666666665</v>
      </c>
      <c r="E15" s="11">
        <v>0</v>
      </c>
      <c r="F15" s="11">
        <v>3</v>
      </c>
      <c r="G15" s="11">
        <v>1E+30</v>
      </c>
      <c r="H15" s="11">
        <v>0.33333333333333348</v>
      </c>
    </row>
    <row r="16" spans="1:8" x14ac:dyDescent="0.2">
      <c r="B16" s="11" t="s">
        <v>85</v>
      </c>
      <c r="C16" s="11" t="s">
        <v>34</v>
      </c>
      <c r="D16" s="11">
        <v>4</v>
      </c>
      <c r="E16" s="11">
        <v>1</v>
      </c>
      <c r="F16" s="11">
        <v>4</v>
      </c>
      <c r="G16" s="11">
        <v>0.50000000000000022</v>
      </c>
      <c r="H16" s="11">
        <v>4</v>
      </c>
    </row>
    <row r="17" spans="2:8" ht="17" thickBot="1" x14ac:dyDescent="0.25">
      <c r="B17" s="12" t="s">
        <v>86</v>
      </c>
      <c r="C17" s="12" t="s">
        <v>35</v>
      </c>
      <c r="D17" s="12">
        <v>1.3333333333333333</v>
      </c>
      <c r="E17" s="12">
        <v>0</v>
      </c>
      <c r="F17" s="12">
        <v>5</v>
      </c>
      <c r="G17" s="12">
        <v>1E+30</v>
      </c>
      <c r="H17" s="12">
        <v>3.666666666666667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zoomScale="228" zoomScaleNormal="228" workbookViewId="0">
      <selection activeCell="F9" sqref="F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6">
        <f t="shared" ref="D6:D8" si="0">SUMPRODUCT(B6:C6,$B$10:$C$10)</f>
        <v>2.6666666666666665</v>
      </c>
      <c r="E6" t="s">
        <v>38</v>
      </c>
      <c r="F6" s="7">
        <v>6</v>
      </c>
    </row>
    <row r="7" spans="1:6" x14ac:dyDescent="0.2">
      <c r="A7" t="s">
        <v>34</v>
      </c>
      <c r="B7" s="6">
        <v>2</v>
      </c>
      <c r="C7" s="6">
        <v>3</v>
      </c>
      <c r="D7" s="16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6">
        <f t="shared" si="0"/>
        <v>1.3333333333333333</v>
      </c>
      <c r="E8" t="s">
        <v>38</v>
      </c>
      <c r="F8" s="7">
        <v>10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5">
        <v>0</v>
      </c>
      <c r="C10" s="15">
        <v>1.3333333333333333</v>
      </c>
      <c r="D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D11" sqref="D11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 t="shared" ref="C8:C14" si="0">VLOOKUP(B8,quads,2,FALSE)</f>
        <v>QuadOne</v>
      </c>
    </row>
    <row r="9" spans="1:5" x14ac:dyDescent="0.2">
      <c r="B9" t="s">
        <v>53</v>
      </c>
      <c r="C9" t="e">
        <f t="shared" si="0"/>
        <v>#N/A</v>
      </c>
    </row>
    <row r="10" spans="1:5" x14ac:dyDescent="0.2">
      <c r="B10" t="s">
        <v>43</v>
      </c>
      <c r="C10" t="str">
        <f t="shared" si="0"/>
        <v>QuadAwesome</v>
      </c>
    </row>
    <row r="11" spans="1:5" x14ac:dyDescent="0.2">
      <c r="B11" t="s">
        <v>54</v>
      </c>
      <c r="C11" t="e">
        <f t="shared" si="0"/>
        <v>#N/A</v>
      </c>
    </row>
    <row r="12" spans="1:5" x14ac:dyDescent="0.2">
      <c r="B12" t="s">
        <v>44</v>
      </c>
      <c r="C12" t="str">
        <f t="shared" si="0"/>
        <v>QuadThensome</v>
      </c>
    </row>
    <row r="13" spans="1:5" x14ac:dyDescent="0.2">
      <c r="B13" t="s">
        <v>45</v>
      </c>
      <c r="C13" t="str">
        <f t="shared" si="0"/>
        <v>QuadMaximus</v>
      </c>
    </row>
    <row r="14" spans="1:5" x14ac:dyDescent="0.2">
      <c r="B14" t="s">
        <v>46</v>
      </c>
      <c r="C14" t="str">
        <f t="shared" si="0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Notes</vt:lpstr>
      <vt:lpstr>Abstract1</vt:lpstr>
      <vt:lpstr>AbstractModel</vt:lpstr>
      <vt:lpstr>Abstract2_nice</vt:lpstr>
      <vt:lpstr>Abstract2</vt:lpstr>
      <vt:lpstr>Abstract2Model</vt:lpstr>
      <vt:lpstr>Sensitivity Report 1</vt:lpstr>
      <vt:lpstr>Abstract2_vary</vt:lpstr>
      <vt:lpstr>Sheet7</vt:lpstr>
      <vt:lpstr>Sensitivity Report 3</vt:lpstr>
      <vt:lpstr>excel-easy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2020-02-06T17:36:58Z</dcterms:modified>
</cp:coreProperties>
</file>