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nr01a/Documents/data/ACU/20S/20S-MS/MSGit/01_Linear/"/>
    </mc:Choice>
  </mc:AlternateContent>
  <xr:revisionPtr revIDLastSave="0" documentId="13_ncr:1_{42328DF9-E5BB-EE46-A6B6-BF111EE4BAA6}" xr6:coauthVersionLast="45" xr6:coauthVersionMax="45" xr10:uidLastSave="{00000000-0000-0000-0000-000000000000}"/>
  <bookViews>
    <workbookView xWindow="260" yWindow="1400" windowWidth="28180" windowHeight="17960" firstSheet="3" activeTab="10" xr2:uid="{5F676AC7-A13B-AB42-A588-3E89E1D3E02D}"/>
  </bookViews>
  <sheets>
    <sheet name="Notes" sheetId="9" r:id="rId1"/>
    <sheet name="Quad_68" sheetId="11" r:id="rId2"/>
    <sheet name="Quad_68_New" sheetId="1" r:id="rId3"/>
    <sheet name="Quad_68_New_Solve" sheetId="17" r:id="rId4"/>
    <sheet name="Quad_19_68" sheetId="10" r:id="rId5"/>
    <sheet name="Quad_19_68_Solve" sheetId="16" r:id="rId6"/>
    <sheet name="QuadTwo" sheetId="12" r:id="rId7"/>
    <sheet name="Quad2Solve" sheetId="18" r:id="rId8"/>
    <sheet name="Quad2Plants" sheetId="15" r:id="rId9"/>
    <sheet name="Quad2Plants_Solve" sheetId="19" r:id="rId10"/>
    <sheet name="Quad3_Plants_3Plants" sheetId="20" r:id="rId11"/>
    <sheet name="Sensitivity Report 1" sheetId="21" r:id="rId12"/>
  </sheets>
  <definedNames>
    <definedName name="solver_adj" localSheetId="9" hidden="1">Quad2Plants_Solve!$B$9:$C$9</definedName>
    <definedName name="solver_adj" localSheetId="7" hidden="1">Quad2Solve!$B$9:$C$9</definedName>
    <definedName name="solver_adj" localSheetId="10" hidden="1">Quad3_Plants_3Plants!$B$10:$C$10</definedName>
    <definedName name="solver_cvg" localSheetId="9" hidden="1">0.0001</definedName>
    <definedName name="solver_cvg" localSheetId="7" hidden="1">0.0001</definedName>
    <definedName name="solver_cvg" localSheetId="10" hidden="1">0.0001</definedName>
    <definedName name="solver_drv" localSheetId="9" hidden="1">1</definedName>
    <definedName name="solver_drv" localSheetId="7" hidden="1">1</definedName>
    <definedName name="solver_drv" localSheetId="10" hidden="1">1</definedName>
    <definedName name="solver_eng" localSheetId="4" hidden="1">1</definedName>
    <definedName name="solver_eng" localSheetId="8" hidden="1">1</definedName>
    <definedName name="solver_eng" localSheetId="9" hidden="1">2</definedName>
    <definedName name="solver_eng" localSheetId="7" hidden="1">2</definedName>
    <definedName name="solver_eng" localSheetId="10" hidden="1">2</definedName>
    <definedName name="solver_itr" localSheetId="9" hidden="1">2147483647</definedName>
    <definedName name="solver_itr" localSheetId="7" hidden="1">2147483647</definedName>
    <definedName name="solver_itr" localSheetId="10" hidden="1">2147483647</definedName>
    <definedName name="solver_lhs1" localSheetId="9" hidden="1">Quad2Plants_Solve!$D$6:$D$7</definedName>
    <definedName name="solver_lhs1" localSheetId="7" hidden="1">Quad2Solve!$D$6</definedName>
    <definedName name="solver_lhs1" localSheetId="10" hidden="1">Quad3_Plants_3Plants!$D$6:$D$8</definedName>
    <definedName name="solver_lin" localSheetId="4" hidden="1">2</definedName>
    <definedName name="solver_lin" localSheetId="8" hidden="1">2</definedName>
    <definedName name="solver_lin" localSheetId="9" hidden="1">1</definedName>
    <definedName name="solver_lin" localSheetId="7" hidden="1">1</definedName>
    <definedName name="solver_lin" localSheetId="10" hidden="1">1</definedName>
    <definedName name="solver_mip" localSheetId="9" hidden="1">2147483647</definedName>
    <definedName name="solver_mip" localSheetId="7" hidden="1">2147483647</definedName>
    <definedName name="solver_mip" localSheetId="10" hidden="1">2147483647</definedName>
    <definedName name="solver_mni" localSheetId="9" hidden="1">30</definedName>
    <definedName name="solver_mni" localSheetId="7" hidden="1">30</definedName>
    <definedName name="solver_mni" localSheetId="10" hidden="1">30</definedName>
    <definedName name="solver_mrt" localSheetId="9" hidden="1">0.075</definedName>
    <definedName name="solver_mrt" localSheetId="7" hidden="1">0.075</definedName>
    <definedName name="solver_mrt" localSheetId="10" hidden="1">0.075</definedName>
    <definedName name="solver_msl" localSheetId="9" hidden="1">2</definedName>
    <definedName name="solver_msl" localSheetId="7" hidden="1">2</definedName>
    <definedName name="solver_msl" localSheetId="10" hidden="1">2</definedName>
    <definedName name="solver_neg" localSheetId="4" hidden="1">1</definedName>
    <definedName name="solver_neg" localSheetId="8" hidden="1">1</definedName>
    <definedName name="solver_neg" localSheetId="9" hidden="1">1</definedName>
    <definedName name="solver_neg" localSheetId="7" hidden="1">2</definedName>
    <definedName name="solver_neg" localSheetId="10" hidden="1">1</definedName>
    <definedName name="solver_nod" localSheetId="9" hidden="1">2147483647</definedName>
    <definedName name="solver_nod" localSheetId="7" hidden="1">2147483647</definedName>
    <definedName name="solver_nod" localSheetId="10" hidden="1">2147483647</definedName>
    <definedName name="solver_num" localSheetId="4" hidden="1">0</definedName>
    <definedName name="solver_num" localSheetId="8" hidden="1">0</definedName>
    <definedName name="solver_num" localSheetId="9" hidden="1">1</definedName>
    <definedName name="solver_num" localSheetId="7" hidden="1">1</definedName>
    <definedName name="solver_num" localSheetId="10" hidden="1">1</definedName>
    <definedName name="solver_opt" localSheetId="4" hidden="1">Quad_19_68!$H$3</definedName>
    <definedName name="solver_opt" localSheetId="8" hidden="1">Quad2Plants!$H$6</definedName>
    <definedName name="solver_opt" localSheetId="9" hidden="1">Quad2Plants_Solve!$D$4</definedName>
    <definedName name="solver_opt" localSheetId="7" hidden="1">Quad2Solve!$D$4</definedName>
    <definedName name="solver_opt" localSheetId="10" hidden="1">Quad3_Plants_3Plants!$D$4</definedName>
    <definedName name="solver_pre" localSheetId="9" hidden="1">0.000001</definedName>
    <definedName name="solver_pre" localSheetId="7" hidden="1">0.000001</definedName>
    <definedName name="solver_pre" localSheetId="10" hidden="1">0.000001</definedName>
    <definedName name="solver_rbv" localSheetId="9" hidden="1">1</definedName>
    <definedName name="solver_rbv" localSheetId="7" hidden="1">1</definedName>
    <definedName name="solver_rbv" localSheetId="10" hidden="1">1</definedName>
    <definedName name="solver_rel1" localSheetId="9" hidden="1">1</definedName>
    <definedName name="solver_rel1" localSheetId="7" hidden="1">1</definedName>
    <definedName name="solver_rel1" localSheetId="10" hidden="1">1</definedName>
    <definedName name="solver_rhs1" localSheetId="9" hidden="1">Quad2Plants_Solve!$F$6:$F$7</definedName>
    <definedName name="solver_rhs1" localSheetId="7" hidden="1">Quad2Solve!$F$6</definedName>
    <definedName name="solver_rhs1" localSheetId="10" hidden="1">Quad3_Plants_3Plants!$F$6:$F$8</definedName>
    <definedName name="solver_rlx" localSheetId="9" hidden="1">1</definedName>
    <definedName name="solver_rlx" localSheetId="7" hidden="1">2</definedName>
    <definedName name="solver_rlx" localSheetId="10" hidden="1">1</definedName>
    <definedName name="solver_rsd" localSheetId="9" hidden="1">0</definedName>
    <definedName name="solver_rsd" localSheetId="7" hidden="1">0</definedName>
    <definedName name="solver_rsd" localSheetId="10" hidden="1">0</definedName>
    <definedName name="solver_scl" localSheetId="9" hidden="1">2</definedName>
    <definedName name="solver_scl" localSheetId="7" hidden="1">1</definedName>
    <definedName name="solver_scl" localSheetId="10" hidden="1">2</definedName>
    <definedName name="solver_sho" localSheetId="9" hidden="1">2</definedName>
    <definedName name="solver_sho" localSheetId="7" hidden="1">2</definedName>
    <definedName name="solver_sho" localSheetId="10" hidden="1">2</definedName>
    <definedName name="solver_ssz" localSheetId="9" hidden="1">100</definedName>
    <definedName name="solver_ssz" localSheetId="7" hidden="1">100</definedName>
    <definedName name="solver_ssz" localSheetId="10" hidden="1">100</definedName>
    <definedName name="solver_tim" localSheetId="9" hidden="1">2147483647</definedName>
    <definedName name="solver_tim" localSheetId="7" hidden="1">2147483647</definedName>
    <definedName name="solver_tim" localSheetId="10" hidden="1">2147483647</definedName>
    <definedName name="solver_tol" localSheetId="9" hidden="1">0.01</definedName>
    <definedName name="solver_tol" localSheetId="7" hidden="1">0.01</definedName>
    <definedName name="solver_tol" localSheetId="10" hidden="1">0.01</definedName>
    <definedName name="solver_typ" localSheetId="4" hidden="1">1</definedName>
    <definedName name="solver_typ" localSheetId="8" hidden="1">1</definedName>
    <definedName name="solver_typ" localSheetId="9" hidden="1">1</definedName>
    <definedName name="solver_typ" localSheetId="7" hidden="1">1</definedName>
    <definedName name="solver_typ" localSheetId="10" hidden="1">1</definedName>
    <definedName name="solver_val" localSheetId="4" hidden="1">0</definedName>
    <definedName name="solver_val" localSheetId="8" hidden="1">0</definedName>
    <definedName name="solver_val" localSheetId="9" hidden="1">0</definedName>
    <definedName name="solver_val" localSheetId="7" hidden="1">0</definedName>
    <definedName name="solver_val" localSheetId="10" hidden="1">0</definedName>
    <definedName name="solver_ver" localSheetId="4" hidden="1">2</definedName>
    <definedName name="solver_ver" localSheetId="8" hidden="1">2</definedName>
    <definedName name="solver_ver" localSheetId="9" hidden="1">2</definedName>
    <definedName name="solver_ver" localSheetId="7" hidden="1">2</definedName>
    <definedName name="solver_ver" localSheetId="1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20" l="1"/>
  <c r="D7" i="20" l="1"/>
  <c r="D6" i="20"/>
  <c r="D4" i="20"/>
  <c r="D7" i="19"/>
  <c r="D6" i="19"/>
  <c r="D4" i="19"/>
  <c r="D9" i="18"/>
  <c r="D6" i="18"/>
  <c r="D4" i="18"/>
  <c r="B9" i="17" l="1"/>
  <c r="B10" i="16"/>
  <c r="D7" i="15"/>
  <c r="D6" i="15"/>
  <c r="D4" i="15"/>
  <c r="B10" i="10"/>
  <c r="B9" i="1"/>
</calcChain>
</file>

<file path=xl/sharedStrings.xml><?xml version="1.0" encoding="utf-8"?>
<sst xmlns="http://schemas.openxmlformats.org/spreadsheetml/2006/main" count="217" uniqueCount="111">
  <si>
    <t>Produce</t>
  </si>
  <si>
    <t>Data Table</t>
  </si>
  <si>
    <t>Total Profit</t>
  </si>
  <si>
    <t>Unit Profit</t>
  </si>
  <si>
    <t>Terms:</t>
  </si>
  <si>
    <t>Data Cell</t>
  </si>
  <si>
    <t>Changing Cell</t>
  </si>
  <si>
    <t>Target Cell</t>
  </si>
  <si>
    <t>Objective Function</t>
  </si>
  <si>
    <t>Goal: </t>
  </si>
  <si>
    <t>Maximize Profit</t>
  </si>
  <si>
    <t>Decision: </t>
  </si>
  <si>
    <t>How many to produce?</t>
  </si>
  <si>
    <t>Nachtfliegen Enterprises Produces a Quadcopter</t>
  </si>
  <si>
    <t>Setting:</t>
  </si>
  <si>
    <t>Challenge:</t>
  </si>
  <si>
    <t>How to optimize something?</t>
  </si>
  <si>
    <t>Tools:</t>
  </si>
  <si>
    <t>Scenario</t>
  </si>
  <si>
    <t>Goal Seek</t>
  </si>
  <si>
    <t>Nachtfliegen 01</t>
  </si>
  <si>
    <t>Constraint</t>
  </si>
  <si>
    <t>Plant</t>
  </si>
  <si>
    <t>must be less than the plant can make</t>
  </si>
  <si>
    <t>Possible Constraints</t>
  </si>
  <si>
    <t>Plant produce at least X.  Explain?</t>
  </si>
  <si>
    <t>Plant produce less than X . Explain?</t>
  </si>
  <si>
    <t>Plant is limited to producing 68</t>
  </si>
  <si>
    <t>Profit less than X.  Explain?</t>
  </si>
  <si>
    <t>Profit isn't a changing cell.</t>
  </si>
  <si>
    <t>Plant can only make 68</t>
  </si>
  <si>
    <t>QuadOne</t>
  </si>
  <si>
    <t>Plant must make at least 19</t>
  </si>
  <si>
    <t>Constraints</t>
  </si>
  <si>
    <t>&gt;= min and &lt;= max</t>
  </si>
  <si>
    <t>To do</t>
  </si>
  <si>
    <t>Run Solver</t>
  </si>
  <si>
    <t>QuadTwo</t>
  </si>
  <si>
    <t>To Do</t>
  </si>
  <si>
    <t>sumproduct() ?</t>
  </si>
  <si>
    <t>?</t>
  </si>
  <si>
    <t>Where to put "Total Profit"</t>
  </si>
  <si>
    <t>Review "Data Cells"</t>
  </si>
  <si>
    <t>&lt;=</t>
  </si>
  <si>
    <t>Unit Limits</t>
  </si>
  <si>
    <t>Unit Limits vs Total Limits</t>
  </si>
  <si>
    <t>Hours</t>
  </si>
  <si>
    <t>Topic:</t>
  </si>
  <si>
    <t>feasible region</t>
  </si>
  <si>
    <t>16,0... 1,3</t>
  </si>
  <si>
    <t>Plant 1</t>
  </si>
  <si>
    <t>Plant 2</t>
  </si>
  <si>
    <t>Plants</t>
  </si>
  <si>
    <t>Next:</t>
  </si>
  <si>
    <t>To do:</t>
  </si>
  <si>
    <t>new model</t>
  </si>
  <si>
    <t xml:space="preserve">Next: </t>
  </si>
  <si>
    <t>solve</t>
  </si>
  <si>
    <t>Two Quads</t>
  </si>
  <si>
    <t>Linear</t>
  </si>
  <si>
    <t>Feasible Region</t>
  </si>
  <si>
    <t>Proportional</t>
  </si>
  <si>
    <t>Minimize Cost</t>
  </si>
  <si>
    <t>Solver</t>
  </si>
  <si>
    <t>Excel Table</t>
  </si>
  <si>
    <t>Pivot Table</t>
  </si>
  <si>
    <t>Resource Allocation</t>
  </si>
  <si>
    <t>Binding</t>
  </si>
  <si>
    <t>Plant Hours</t>
  </si>
  <si>
    <t>Experiment with Plant Hours requirements</t>
  </si>
  <si>
    <t>NonNegativity: Don't Break The Universe</t>
  </si>
  <si>
    <t>Break the Universe</t>
  </si>
  <si>
    <t>Henceforth, what is a Column represent?</t>
  </si>
  <si>
    <t>sumproduct()</t>
  </si>
  <si>
    <t>Plant is limited to 68</t>
  </si>
  <si>
    <t>Unit Cost</t>
  </si>
  <si>
    <t>Total Costs</t>
  </si>
  <si>
    <t>Plant 3</t>
  </si>
  <si>
    <t>(after Hillier &amp; Hillier)</t>
  </si>
  <si>
    <t>3 Plants</t>
  </si>
  <si>
    <t>binding constraints</t>
  </si>
  <si>
    <t>binding</t>
  </si>
  <si>
    <t>Microsoft Excel 16.31 Sensitivity Report</t>
  </si>
  <si>
    <t>Worksheet: [Nachtfliegen_01.xlsx]Quad3_Plants_Solve (2)</t>
  </si>
  <si>
    <t>Report Created: 1/28/20 8:23:43 PM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</si>
  <si>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</si>
  <si>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</si>
  <si>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</si>
  <si>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</si>
  <si>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</si>
  <si>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</si>
  <si>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</si>
  <si>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</si>
  <si>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</si>
  <si>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</si>
  <si>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</si>
  <si>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</si>
  <si>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</si>
  <si>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</si>
  <si>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R.H. Side</t>
  </si>
  <si>
    <t>$B$10</t>
  </si>
  <si>
    <t>Produce Hours</t>
  </si>
  <si>
    <t>$C$10</t>
  </si>
  <si>
    <t>Produce QuadTwo</t>
  </si>
  <si>
    <t>$D$6</t>
  </si>
  <si>
    <t>Plant 1 Plants</t>
  </si>
  <si>
    <t>$D$7</t>
  </si>
  <si>
    <t>Plant 2 Plants</t>
  </si>
  <si>
    <t>$D$8</t>
  </si>
  <si>
    <t>Plant 3 Plants</t>
  </si>
  <si>
    <t>Plant 2 13hrs, 14…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</si>
</sst>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1">
    <xf numFmtId="0" fontId="0" fillId="0" borderId="0" xfId="0"/>
    <xf numFmtId="6" fontId="0" fillId="0" borderId="0" xfId="0" applyNumberFormat="1"/>
    <xf numFmtId="0" fontId="0" fillId="0" borderId="0" xfId="0" applyAlignment="1">
      <alignment horizontal="center"/>
    </xf>
    <xf numFmtId="6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6" fontId="0" fillId="3" borderId="0" xfId="0" applyNumberFormat="1" applyFill="1" applyAlignment="1">
      <alignment horizontal="center"/>
    </xf>
    <xf numFmtId="0" fontId="0" fillId="2" borderId="0" xfId="0" applyNumberFormat="1" applyFill="1" applyAlignment="1">
      <alignment horizontal="center"/>
    </xf>
    <xf numFmtId="6" fontId="0" fillId="4" borderId="0" xfId="0" applyNumberFormat="1" applyFill="1" applyAlignment="1">
      <alignment horizontal="center"/>
    </xf>
    <xf numFmtId="0" fontId="0" fillId="3" borderId="0" xfId="0" applyNumberFormat="1" applyFill="1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44" fontId="0" fillId="5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3" xfId="0" applyFill="1" applyBorder="1" applyAlignment="1"/>
    <xf numFmtId="0" fontId="0" fillId="0" borderId="4" xfId="0" applyFill="1" applyBorder="1" applyAlignment="1"/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2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B1C53-D347-A546-AB8E-B5C3ABC7DB3F}">
  <dimension ref="A1:B26"/>
  <sheetViews>
    <sheetView topLeftCell="A4" zoomScale="235" zoomScaleNormal="235" workbookViewId="0">
      <selection activeCell="B15" sqref="B15"/>
    </sheetView>
  </sheetViews>
  <sheetFormatPr baseColWidth="10" defaultRowHeight="16" x14ac:dyDescent="0.2"/>
  <cols>
    <col min="2" max="2" width="19.5" customWidth="1"/>
  </cols>
  <sheetData>
    <row r="1" spans="1:2" x14ac:dyDescent="0.2">
      <c r="A1" t="s">
        <v>15</v>
      </c>
      <c r="B1" t="s">
        <v>16</v>
      </c>
    </row>
    <row r="3" spans="1:2" x14ac:dyDescent="0.2">
      <c r="A3" t="s">
        <v>14</v>
      </c>
      <c r="B3" t="s">
        <v>13</v>
      </c>
    </row>
    <row r="5" spans="1:2" x14ac:dyDescent="0.2">
      <c r="A5" t="s">
        <v>4</v>
      </c>
      <c r="B5" t="s">
        <v>5</v>
      </c>
    </row>
    <row r="6" spans="1:2" x14ac:dyDescent="0.2">
      <c r="B6" t="s">
        <v>6</v>
      </c>
    </row>
    <row r="7" spans="1:2" x14ac:dyDescent="0.2">
      <c r="B7" t="s">
        <v>7</v>
      </c>
    </row>
    <row r="8" spans="1:2" x14ac:dyDescent="0.2">
      <c r="B8" t="s">
        <v>8</v>
      </c>
    </row>
    <row r="9" spans="1:2" x14ac:dyDescent="0.2">
      <c r="B9" t="s">
        <v>60</v>
      </c>
    </row>
    <row r="10" spans="1:2" x14ac:dyDescent="0.2">
      <c r="B10" t="s">
        <v>67</v>
      </c>
    </row>
    <row r="11" spans="1:2" x14ac:dyDescent="0.2">
      <c r="B11" t="s">
        <v>59</v>
      </c>
    </row>
    <row r="12" spans="1:2" x14ac:dyDescent="0.2">
      <c r="B12" t="s">
        <v>61</v>
      </c>
    </row>
    <row r="13" spans="1:2" x14ac:dyDescent="0.2">
      <c r="B13" t="s">
        <v>66</v>
      </c>
    </row>
    <row r="14" spans="1:2" x14ac:dyDescent="0.2">
      <c r="B14" t="s">
        <v>70</v>
      </c>
    </row>
    <row r="16" spans="1:2" x14ac:dyDescent="0.2">
      <c r="A16" t="s">
        <v>9</v>
      </c>
      <c r="B16" t="s">
        <v>10</v>
      </c>
    </row>
    <row r="17" spans="1:2" x14ac:dyDescent="0.2">
      <c r="B17" t="s">
        <v>62</v>
      </c>
    </row>
    <row r="19" spans="1:2" x14ac:dyDescent="0.2">
      <c r="A19" t="s">
        <v>11</v>
      </c>
      <c r="B19" t="s">
        <v>12</v>
      </c>
    </row>
    <row r="21" spans="1:2" x14ac:dyDescent="0.2">
      <c r="A21" t="s">
        <v>17</v>
      </c>
      <c r="B21" t="s">
        <v>18</v>
      </c>
    </row>
    <row r="22" spans="1:2" x14ac:dyDescent="0.2">
      <c r="B22" t="s">
        <v>19</v>
      </c>
    </row>
    <row r="23" spans="1:2" x14ac:dyDescent="0.2">
      <c r="B23" t="s">
        <v>1</v>
      </c>
    </row>
    <row r="24" spans="1:2" x14ac:dyDescent="0.2">
      <c r="B24" t="s">
        <v>63</v>
      </c>
    </row>
    <row r="25" spans="1:2" x14ac:dyDescent="0.2">
      <c r="B25" t="s">
        <v>64</v>
      </c>
    </row>
    <row r="26" spans="1:2" x14ac:dyDescent="0.2">
      <c r="B26" t="s">
        <v>65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98E62-0470-CF40-8AC6-76E0AF3013A3}">
  <dimension ref="A1:H34"/>
  <sheetViews>
    <sheetView zoomScale="195" zoomScaleNormal="195" workbookViewId="0">
      <selection activeCell="C11" sqref="C11"/>
    </sheetView>
  </sheetViews>
  <sheetFormatPr baseColWidth="10" defaultRowHeight="16" x14ac:dyDescent="0.2"/>
  <cols>
    <col min="1" max="1" width="10.33203125" customWidth="1"/>
    <col min="2" max="2" width="9.6640625" customWidth="1"/>
    <col min="3" max="3" width="9.1640625" customWidth="1"/>
    <col min="4" max="4" width="8.1640625" customWidth="1"/>
    <col min="5" max="5" width="3.33203125" customWidth="1"/>
    <col min="6" max="6" width="5.83203125" customWidth="1"/>
    <col min="7" max="7" width="4" customWidth="1"/>
  </cols>
  <sheetData>
    <row r="1" spans="1:8" x14ac:dyDescent="0.2">
      <c r="A1" t="s">
        <v>20</v>
      </c>
      <c r="D1" s="12" t="s">
        <v>52</v>
      </c>
    </row>
    <row r="2" spans="1:8" x14ac:dyDescent="0.2">
      <c r="A2" s="6"/>
      <c r="D2" s="12"/>
    </row>
    <row r="3" spans="1:8" x14ac:dyDescent="0.2">
      <c r="B3" s="12" t="s">
        <v>31</v>
      </c>
      <c r="C3" t="s">
        <v>37</v>
      </c>
      <c r="D3" s="12"/>
      <c r="E3" s="12"/>
    </row>
    <row r="4" spans="1:8" x14ac:dyDescent="0.2">
      <c r="A4" s="5" t="s">
        <v>3</v>
      </c>
      <c r="B4" s="7">
        <v>2</v>
      </c>
      <c r="C4" s="7">
        <v>5</v>
      </c>
      <c r="D4" s="11">
        <f>SUMPRODUCT(B4:C4,$B$9:$C$9)</f>
        <v>62</v>
      </c>
    </row>
    <row r="5" spans="1:8" x14ac:dyDescent="0.2">
      <c r="A5" s="5"/>
      <c r="B5" s="15" t="s">
        <v>46</v>
      </c>
      <c r="C5" s="15"/>
      <c r="D5" s="12"/>
      <c r="E5" s="12"/>
    </row>
    <row r="6" spans="1:8" x14ac:dyDescent="0.2">
      <c r="A6" s="5" t="s">
        <v>50</v>
      </c>
      <c r="B6" s="10">
        <v>1</v>
      </c>
      <c r="C6" s="10"/>
      <c r="D6" s="12">
        <f t="shared" ref="D6:D7" si="0">SUMPRODUCT(B6:C6,$B$9:$C$9)</f>
        <v>16</v>
      </c>
      <c r="E6" s="12" t="s">
        <v>43</v>
      </c>
      <c r="F6" s="10">
        <v>16</v>
      </c>
    </row>
    <row r="7" spans="1:8" x14ac:dyDescent="0.2">
      <c r="A7" s="5" t="s">
        <v>51</v>
      </c>
      <c r="B7" s="10"/>
      <c r="C7" s="10">
        <v>2</v>
      </c>
      <c r="D7" s="12">
        <f t="shared" si="0"/>
        <v>12</v>
      </c>
      <c r="E7" s="12" t="s">
        <v>43</v>
      </c>
      <c r="F7" s="10">
        <v>12</v>
      </c>
      <c r="G7" s="5"/>
      <c r="H7" s="5"/>
    </row>
    <row r="8" spans="1:8" x14ac:dyDescent="0.2">
      <c r="A8" s="5"/>
      <c r="B8" s="12"/>
      <c r="D8" s="12"/>
      <c r="E8" s="12"/>
    </row>
    <row r="9" spans="1:8" x14ac:dyDescent="0.2">
      <c r="A9" s="5" t="s">
        <v>0</v>
      </c>
      <c r="B9" s="8">
        <v>16</v>
      </c>
      <c r="C9" s="8">
        <v>6</v>
      </c>
      <c r="D9" s="12"/>
      <c r="E9" s="12"/>
    </row>
    <row r="10" spans="1:8" x14ac:dyDescent="0.2">
      <c r="D10" s="12"/>
    </row>
    <row r="11" spans="1:8" x14ac:dyDescent="0.2">
      <c r="A11" s="5" t="s">
        <v>38</v>
      </c>
      <c r="B11" t="s">
        <v>79</v>
      </c>
      <c r="D11" s="12"/>
    </row>
    <row r="12" spans="1:8" x14ac:dyDescent="0.2">
      <c r="A12" s="5"/>
      <c r="D12" s="12"/>
    </row>
    <row r="13" spans="1:8" x14ac:dyDescent="0.2">
      <c r="A13" s="5"/>
      <c r="D13" s="12"/>
    </row>
    <row r="14" spans="1:8" x14ac:dyDescent="0.2">
      <c r="A14" s="5"/>
      <c r="D14" s="12"/>
    </row>
    <row r="15" spans="1:8" x14ac:dyDescent="0.2">
      <c r="A15" s="5" t="s">
        <v>47</v>
      </c>
      <c r="B15" t="s">
        <v>48</v>
      </c>
      <c r="D15" s="12"/>
    </row>
    <row r="16" spans="1:8" x14ac:dyDescent="0.2">
      <c r="A16" s="5"/>
      <c r="C16" t="s">
        <v>49</v>
      </c>
      <c r="D16" s="12"/>
    </row>
    <row r="17" spans="1:1" x14ac:dyDescent="0.2">
      <c r="A17" s="5"/>
    </row>
    <row r="18" spans="1:1" x14ac:dyDescent="0.2">
      <c r="A18" s="5"/>
    </row>
    <row r="19" spans="1:1" x14ac:dyDescent="0.2">
      <c r="A19" s="5"/>
    </row>
    <row r="20" spans="1:1" x14ac:dyDescent="0.2">
      <c r="A20" s="5"/>
    </row>
    <row r="21" spans="1:1" x14ac:dyDescent="0.2">
      <c r="A21" s="5"/>
    </row>
    <row r="22" spans="1:1" x14ac:dyDescent="0.2">
      <c r="A22" s="5"/>
    </row>
    <row r="23" spans="1:1" x14ac:dyDescent="0.2">
      <c r="A23" s="5"/>
    </row>
    <row r="24" spans="1:1" x14ac:dyDescent="0.2">
      <c r="A24" s="5"/>
    </row>
    <row r="25" spans="1:1" x14ac:dyDescent="0.2">
      <c r="A25" s="5"/>
    </row>
    <row r="26" spans="1:1" x14ac:dyDescent="0.2">
      <c r="A26" s="5"/>
    </row>
    <row r="27" spans="1:1" x14ac:dyDescent="0.2">
      <c r="A27" s="5"/>
    </row>
    <row r="28" spans="1:1" x14ac:dyDescent="0.2">
      <c r="A28" s="5"/>
    </row>
    <row r="29" spans="1:1" x14ac:dyDescent="0.2">
      <c r="A29" s="5"/>
    </row>
    <row r="30" spans="1:1" x14ac:dyDescent="0.2">
      <c r="A30" s="5"/>
    </row>
    <row r="31" spans="1:1" x14ac:dyDescent="0.2">
      <c r="A31" s="5"/>
    </row>
    <row r="32" spans="1:1" x14ac:dyDescent="0.2">
      <c r="A32" s="5"/>
    </row>
    <row r="33" spans="1:1" x14ac:dyDescent="0.2">
      <c r="A33" s="5"/>
    </row>
    <row r="34" spans="1:1" x14ac:dyDescent="0.2">
      <c r="A34" s="5"/>
    </row>
  </sheetData>
  <mergeCells count="1">
    <mergeCell ref="B5:C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3BF7D-CA5A-954C-A025-2B2320027208}">
  <dimension ref="A1:G32"/>
  <sheetViews>
    <sheetView tabSelected="1" zoomScale="195" zoomScaleNormal="195" workbookViewId="0">
      <selection activeCell="B13" sqref="B13"/>
    </sheetView>
  </sheetViews>
  <sheetFormatPr baseColWidth="10" defaultRowHeight="16" x14ac:dyDescent="0.2"/>
  <cols>
    <col min="1" max="1" width="10.33203125" customWidth="1"/>
    <col min="2" max="2" width="9.6640625" customWidth="1"/>
    <col min="3" max="3" width="9.1640625" customWidth="1"/>
    <col min="4" max="4" width="8.1640625" customWidth="1"/>
    <col min="5" max="5" width="3.33203125" customWidth="1"/>
    <col min="6" max="6" width="5.83203125" customWidth="1"/>
    <col min="7" max="7" width="4" customWidth="1"/>
    <col min="9" max="9" width="7.6640625" customWidth="1"/>
    <col min="10" max="11" width="7.1640625" customWidth="1"/>
  </cols>
  <sheetData>
    <row r="1" spans="1:7" x14ac:dyDescent="0.2">
      <c r="A1" t="s">
        <v>20</v>
      </c>
      <c r="D1" s="12" t="s">
        <v>52</v>
      </c>
      <c r="E1" t="s">
        <v>78</v>
      </c>
    </row>
    <row r="2" spans="1:7" x14ac:dyDescent="0.2">
      <c r="A2" s="6"/>
      <c r="D2" s="12"/>
    </row>
    <row r="3" spans="1:7" x14ac:dyDescent="0.2">
      <c r="B3" s="12" t="s">
        <v>31</v>
      </c>
      <c r="C3" t="s">
        <v>37</v>
      </c>
      <c r="D3" s="12"/>
      <c r="E3" s="12"/>
    </row>
    <row r="4" spans="1:7" x14ac:dyDescent="0.2">
      <c r="A4" s="5" t="s">
        <v>3</v>
      </c>
      <c r="B4" s="7">
        <v>3</v>
      </c>
      <c r="C4" s="7">
        <v>5</v>
      </c>
      <c r="D4" s="13">
        <f>SUMPRODUCT(B4:C4,$B$10:$C$10)</f>
        <v>36</v>
      </c>
    </row>
    <row r="5" spans="1:7" x14ac:dyDescent="0.2">
      <c r="A5" s="5"/>
      <c r="B5" s="15" t="s">
        <v>46</v>
      </c>
      <c r="C5" s="15"/>
      <c r="D5" s="12"/>
      <c r="E5" s="12"/>
    </row>
    <row r="6" spans="1:7" x14ac:dyDescent="0.2">
      <c r="A6" s="5" t="s">
        <v>50</v>
      </c>
      <c r="B6" s="10">
        <v>1</v>
      </c>
      <c r="C6" s="10"/>
      <c r="D6" s="12">
        <f t="shared" ref="D6:D8" si="0">SUMPRODUCT(B6:C6,$B$10:$C$10)</f>
        <v>2</v>
      </c>
      <c r="E6" s="12" t="s">
        <v>43</v>
      </c>
      <c r="F6" s="10">
        <v>4</v>
      </c>
    </row>
    <row r="7" spans="1:7" x14ac:dyDescent="0.2">
      <c r="A7" s="5" t="s">
        <v>51</v>
      </c>
      <c r="B7" s="10"/>
      <c r="C7" s="10">
        <v>2</v>
      </c>
      <c r="D7" s="12">
        <f t="shared" si="0"/>
        <v>12</v>
      </c>
      <c r="E7" s="12" t="s">
        <v>43</v>
      </c>
      <c r="F7" s="10">
        <v>12</v>
      </c>
      <c r="G7" s="5"/>
    </row>
    <row r="8" spans="1:7" x14ac:dyDescent="0.2">
      <c r="A8" s="5" t="s">
        <v>77</v>
      </c>
      <c r="B8" s="10">
        <v>3</v>
      </c>
      <c r="C8" s="10">
        <v>2</v>
      </c>
      <c r="D8" s="14">
        <f t="shared" si="0"/>
        <v>18</v>
      </c>
      <c r="E8" s="14" t="s">
        <v>43</v>
      </c>
      <c r="F8" s="10">
        <v>18</v>
      </c>
      <c r="G8" s="5"/>
    </row>
    <row r="9" spans="1:7" x14ac:dyDescent="0.2">
      <c r="A9" s="5"/>
      <c r="B9" s="12"/>
      <c r="D9" s="12"/>
      <c r="E9" s="12"/>
    </row>
    <row r="10" spans="1:7" x14ac:dyDescent="0.2">
      <c r="A10" s="5" t="s">
        <v>0</v>
      </c>
      <c r="B10" s="8">
        <v>2</v>
      </c>
      <c r="C10" s="8">
        <v>6</v>
      </c>
      <c r="D10" s="12"/>
      <c r="E10" s="12"/>
    </row>
    <row r="11" spans="1:7" x14ac:dyDescent="0.2">
      <c r="D11" s="12"/>
    </row>
    <row r="12" spans="1:7" x14ac:dyDescent="0.2">
      <c r="A12" s="5" t="s">
        <v>38</v>
      </c>
      <c r="B12" t="s">
        <v>110</v>
      </c>
      <c r="D12" s="12"/>
    </row>
    <row r="13" spans="1:7" x14ac:dyDescent="0.2">
      <c r="A13" s="5"/>
      <c r="D13" s="12"/>
    </row>
    <row r="14" spans="1:7" x14ac:dyDescent="0.2">
      <c r="A14" s="5" t="s">
        <v>47</v>
      </c>
      <c r="B14" t="s">
        <v>80</v>
      </c>
      <c r="D14" s="12"/>
    </row>
    <row r="15" spans="1:7" x14ac:dyDescent="0.2">
      <c r="A15" s="5"/>
    </row>
    <row r="16" spans="1:7" x14ac:dyDescent="0.2">
      <c r="A16" s="5"/>
      <c r="B16">
        <v>12</v>
      </c>
      <c r="C16" s="20">
        <v>36</v>
      </c>
      <c r="D16">
        <v>2</v>
      </c>
      <c r="E16">
        <v>6</v>
      </c>
    </row>
    <row r="17" spans="1:5" x14ac:dyDescent="0.2">
      <c r="A17" s="5"/>
      <c r="B17">
        <v>13</v>
      </c>
      <c r="C17" s="20">
        <v>36.5</v>
      </c>
      <c r="D17">
        <v>1.667</v>
      </c>
      <c r="E17">
        <v>6.5</v>
      </c>
    </row>
    <row r="18" spans="1:5" x14ac:dyDescent="0.2">
      <c r="A18" s="5"/>
      <c r="B18">
        <v>14</v>
      </c>
      <c r="C18" s="20">
        <v>39</v>
      </c>
      <c r="D18">
        <v>1.3</v>
      </c>
      <c r="E18">
        <v>7</v>
      </c>
    </row>
    <row r="19" spans="1:5" x14ac:dyDescent="0.2">
      <c r="A19" s="5"/>
      <c r="B19">
        <v>15</v>
      </c>
      <c r="C19" s="20">
        <v>40.5</v>
      </c>
      <c r="D19">
        <v>1</v>
      </c>
      <c r="E19">
        <v>7.5</v>
      </c>
    </row>
    <row r="20" spans="1:5" x14ac:dyDescent="0.2">
      <c r="A20" s="5"/>
      <c r="B20">
        <v>16</v>
      </c>
      <c r="C20" s="20">
        <v>42</v>
      </c>
    </row>
    <row r="21" spans="1:5" x14ac:dyDescent="0.2">
      <c r="A21" s="5"/>
      <c r="B21">
        <v>17</v>
      </c>
      <c r="C21" s="20">
        <v>43.5</v>
      </c>
    </row>
    <row r="22" spans="1:5" x14ac:dyDescent="0.2">
      <c r="A22" s="5"/>
      <c r="B22">
        <v>18</v>
      </c>
      <c r="C22" s="20">
        <v>45</v>
      </c>
      <c r="D22">
        <v>0</v>
      </c>
      <c r="E22">
        <v>9</v>
      </c>
    </row>
    <row r="23" spans="1:5" x14ac:dyDescent="0.2">
      <c r="A23" s="5"/>
      <c r="B23">
        <v>19</v>
      </c>
      <c r="C23" s="20">
        <v>45</v>
      </c>
      <c r="D23">
        <v>0</v>
      </c>
      <c r="E23">
        <v>9</v>
      </c>
    </row>
    <row r="24" spans="1:5" x14ac:dyDescent="0.2">
      <c r="A24" s="5"/>
      <c r="B24">
        <v>20</v>
      </c>
    </row>
    <row r="25" spans="1:5" x14ac:dyDescent="0.2">
      <c r="A25" s="5"/>
    </row>
    <row r="26" spans="1:5" x14ac:dyDescent="0.2">
      <c r="A26" s="5"/>
    </row>
    <row r="27" spans="1:5" x14ac:dyDescent="0.2">
      <c r="A27" s="5"/>
    </row>
    <row r="28" spans="1:5" x14ac:dyDescent="0.2">
      <c r="A28" s="5"/>
    </row>
    <row r="29" spans="1:5" x14ac:dyDescent="0.2">
      <c r="A29" s="5"/>
    </row>
    <row r="30" spans="1:5" x14ac:dyDescent="0.2">
      <c r="A30" s="5"/>
    </row>
    <row r="31" spans="1:5" x14ac:dyDescent="0.2">
      <c r="A31" s="5"/>
    </row>
    <row r="32" spans="1:5" x14ac:dyDescent="0.2">
      <c r="A32" s="5"/>
    </row>
  </sheetData>
  <mergeCells count="1">
    <mergeCell ref="B5:C5"/>
  </mergeCells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0A2F-2699-9242-AC2D-597E973BB0E8}">
  <dimension ref="A1:H17"/>
  <sheetViews>
    <sheetView showGridLines="0" zoomScale="185" zoomScaleNormal="185" workbookViewId="0">
      <selection activeCell="G16" sqref="G16"/>
    </sheetView>
  </sheetViews>
  <sheetFormatPr baseColWidth="10" defaultRowHeight="16" x14ac:dyDescent="0.2"/>
  <cols>
    <col min="1" max="1" width="2.33203125" customWidth="1"/>
    <col min="2" max="2" width="6.33203125" bestFit="1" customWidth="1"/>
    <col min="3" max="3" width="16" bestFit="1" customWidth="1"/>
    <col min="4" max="4" width="5.83203125" bestFit="1" customWidth="1"/>
    <col min="5" max="5" width="8.1640625" bestFit="1" customWidth="1"/>
    <col min="6" max="6" width="10" bestFit="1" customWidth="1"/>
    <col min="7" max="8" width="9.33203125" bestFit="1" customWidth="1"/>
  </cols>
  <sheetData>
    <row r="1" spans="1:8" x14ac:dyDescent="0.2">
      <c r="A1" s="6" t="s">
        <v>82</v>
      </c>
    </row>
    <row r="2" spans="1:8" x14ac:dyDescent="0.2">
      <c r="A2" s="6" t="s">
        <v>83</v>
      </c>
    </row>
    <row r="3" spans="1:8" x14ac:dyDescent="0.2">
      <c r="A3" s="6" t="s">
        <v>84</v>
      </c>
    </row>
    <row r="6" spans="1:8" ht="17" thickBot="1" x14ac:dyDescent="0.25">
      <c r="A6" t="s">
        <v>85</v>
      </c>
    </row>
    <row r="7" spans="1:8" x14ac:dyDescent="0.2">
      <c r="B7" s="18"/>
      <c r="C7" s="18"/>
      <c r="D7" s="18" t="s">
        <v>88</v>
      </c>
      <c r="E7" s="18" t="s">
        <v>90</v>
      </c>
      <c r="F7" s="18" t="s">
        <v>92</v>
      </c>
      <c r="G7" s="18" t="s">
        <v>94</v>
      </c>
      <c r="H7" s="18" t="s">
        <v>94</v>
      </c>
    </row>
    <row r="8" spans="1:8" ht="17" thickBot="1" x14ac:dyDescent="0.25">
      <c r="B8" s="19" t="s">
        <v>86</v>
      </c>
      <c r="C8" s="19" t="s">
        <v>87</v>
      </c>
      <c r="D8" s="19" t="s">
        <v>89</v>
      </c>
      <c r="E8" s="19" t="s">
        <v>91</v>
      </c>
      <c r="F8" s="19" t="s">
        <v>93</v>
      </c>
      <c r="G8" s="19" t="s">
        <v>95</v>
      </c>
      <c r="H8" s="19" t="s">
        <v>96</v>
      </c>
    </row>
    <row r="9" spans="1:8" x14ac:dyDescent="0.2">
      <c r="B9" s="16" t="s">
        <v>100</v>
      </c>
      <c r="C9" s="16" t="s">
        <v>101</v>
      </c>
      <c r="D9" s="16">
        <v>1</v>
      </c>
      <c r="E9" s="16">
        <v>0</v>
      </c>
      <c r="F9" s="16">
        <v>3</v>
      </c>
      <c r="G9" s="16">
        <v>4.5</v>
      </c>
      <c r="H9" s="16">
        <v>3</v>
      </c>
    </row>
    <row r="10" spans="1:8" ht="17" thickBot="1" x14ac:dyDescent="0.25">
      <c r="B10" s="17" t="s">
        <v>102</v>
      </c>
      <c r="C10" s="17" t="s">
        <v>103</v>
      </c>
      <c r="D10" s="17">
        <v>7.5</v>
      </c>
      <c r="E10" s="17">
        <v>0</v>
      </c>
      <c r="F10" s="17">
        <v>5</v>
      </c>
      <c r="G10" s="17">
        <v>1E+30</v>
      </c>
      <c r="H10" s="17">
        <v>3</v>
      </c>
    </row>
    <row r="12" spans="1:8" ht="17" thickBot="1" x14ac:dyDescent="0.25">
      <c r="A12" t="s">
        <v>33</v>
      </c>
    </row>
    <row r="13" spans="1:8" x14ac:dyDescent="0.2">
      <c r="B13" s="18"/>
      <c r="C13" s="18"/>
      <c r="D13" s="18" t="s">
        <v>88</v>
      </c>
      <c r="E13" s="18" t="s">
        <v>97</v>
      </c>
      <c r="F13" s="18" t="s">
        <v>21</v>
      </c>
      <c r="G13" s="18" t="s">
        <v>94</v>
      </c>
      <c r="H13" s="18" t="s">
        <v>94</v>
      </c>
    </row>
    <row r="14" spans="1:8" ht="17" thickBot="1" x14ac:dyDescent="0.25">
      <c r="B14" s="19" t="s">
        <v>86</v>
      </c>
      <c r="C14" s="19" t="s">
        <v>87</v>
      </c>
      <c r="D14" s="19" t="s">
        <v>89</v>
      </c>
      <c r="E14" s="19" t="s">
        <v>98</v>
      </c>
      <c r="F14" s="19" t="s">
        <v>99</v>
      </c>
      <c r="G14" s="19" t="s">
        <v>95</v>
      </c>
      <c r="H14" s="19" t="s">
        <v>96</v>
      </c>
    </row>
    <row r="15" spans="1:8" x14ac:dyDescent="0.2">
      <c r="B15" s="16" t="s">
        <v>104</v>
      </c>
      <c r="C15" s="16" t="s">
        <v>105</v>
      </c>
      <c r="D15" s="16">
        <v>1</v>
      </c>
      <c r="E15" s="16">
        <v>0</v>
      </c>
      <c r="F15" s="16">
        <v>4</v>
      </c>
      <c r="G15" s="16">
        <v>1E+30</v>
      </c>
      <c r="H15" s="16">
        <v>3</v>
      </c>
    </row>
    <row r="16" spans="1:8" x14ac:dyDescent="0.2">
      <c r="B16" s="16" t="s">
        <v>106</v>
      </c>
      <c r="C16" s="16" t="s">
        <v>107</v>
      </c>
      <c r="D16" s="16">
        <v>15</v>
      </c>
      <c r="E16" s="16">
        <v>1.5</v>
      </c>
      <c r="F16" s="16">
        <v>15</v>
      </c>
      <c r="G16" s="16">
        <v>3</v>
      </c>
      <c r="H16" s="16">
        <v>9</v>
      </c>
    </row>
    <row r="17" spans="2:8" ht="17" thickBot="1" x14ac:dyDescent="0.25">
      <c r="B17" s="17" t="s">
        <v>108</v>
      </c>
      <c r="C17" s="17" t="s">
        <v>109</v>
      </c>
      <c r="D17" s="17">
        <v>18</v>
      </c>
      <c r="E17" s="17">
        <v>1</v>
      </c>
      <c r="F17" s="17">
        <v>18</v>
      </c>
      <c r="G17" s="17">
        <v>9</v>
      </c>
      <c r="H17" s="17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4E17A-D923-6C4E-BC4D-311CB0828FB4}">
  <dimension ref="A1:F31"/>
  <sheetViews>
    <sheetView zoomScale="195" zoomScaleNormal="195" workbookViewId="0">
      <selection activeCell="B11" sqref="B11"/>
    </sheetView>
  </sheetViews>
  <sheetFormatPr baseColWidth="10" defaultRowHeight="16" x14ac:dyDescent="0.2"/>
  <cols>
    <col min="1" max="1" width="10.33203125" customWidth="1"/>
    <col min="2" max="2" width="8" customWidth="1"/>
    <col min="3" max="3" width="3.1640625" customWidth="1"/>
    <col min="4" max="4" width="9.33203125" customWidth="1"/>
    <col min="5" max="5" width="2.83203125" customWidth="1"/>
    <col min="6" max="6" width="8.33203125" customWidth="1"/>
    <col min="7" max="7" width="4" customWidth="1"/>
  </cols>
  <sheetData>
    <row r="1" spans="1:6" x14ac:dyDescent="0.2">
      <c r="A1" t="s">
        <v>20</v>
      </c>
      <c r="D1" t="s">
        <v>21</v>
      </c>
    </row>
    <row r="3" spans="1:6" x14ac:dyDescent="0.2">
      <c r="B3" s="2" t="s">
        <v>31</v>
      </c>
      <c r="D3" s="2"/>
      <c r="F3" s="2"/>
    </row>
    <row r="4" spans="1:6" x14ac:dyDescent="0.2">
      <c r="A4" s="5" t="s">
        <v>3</v>
      </c>
      <c r="B4" s="7">
        <v>2</v>
      </c>
      <c r="C4" s="1"/>
      <c r="D4" s="3"/>
      <c r="F4" s="3"/>
    </row>
    <row r="5" spans="1:6" x14ac:dyDescent="0.2">
      <c r="A5" s="5"/>
      <c r="B5" s="2"/>
      <c r="D5" s="2"/>
      <c r="F5" s="2"/>
    </row>
    <row r="6" spans="1:6" x14ac:dyDescent="0.2">
      <c r="A6" s="5" t="s">
        <v>0</v>
      </c>
      <c r="B6" s="8">
        <v>2</v>
      </c>
      <c r="D6" s="4"/>
      <c r="F6" s="4"/>
    </row>
    <row r="7" spans="1:6" x14ac:dyDescent="0.2">
      <c r="A7" s="5" t="s">
        <v>2</v>
      </c>
      <c r="B7" s="9">
        <v>2</v>
      </c>
      <c r="D7" s="3"/>
      <c r="F7" s="3"/>
    </row>
    <row r="8" spans="1:6" x14ac:dyDescent="0.2">
      <c r="A8" s="5"/>
    </row>
    <row r="9" spans="1:6" x14ac:dyDescent="0.2">
      <c r="A9" s="5" t="s">
        <v>24</v>
      </c>
    </row>
    <row r="10" spans="1:6" x14ac:dyDescent="0.2">
      <c r="A10" s="5"/>
      <c r="B10" t="s">
        <v>26</v>
      </c>
    </row>
    <row r="11" spans="1:6" x14ac:dyDescent="0.2">
      <c r="A11" s="5"/>
      <c r="B11" t="s">
        <v>25</v>
      </c>
    </row>
    <row r="12" spans="1:6" x14ac:dyDescent="0.2">
      <c r="A12" s="5"/>
      <c r="B12" t="s">
        <v>28</v>
      </c>
    </row>
    <row r="13" spans="1:6" x14ac:dyDescent="0.2">
      <c r="A13" s="5"/>
      <c r="C13" t="s">
        <v>29</v>
      </c>
    </row>
    <row r="15" spans="1:6" x14ac:dyDescent="0.2">
      <c r="A15" t="s">
        <v>56</v>
      </c>
      <c r="B15" t="s">
        <v>55</v>
      </c>
    </row>
    <row r="16" spans="1:6" x14ac:dyDescent="0.2">
      <c r="A16" s="5"/>
    </row>
    <row r="17" spans="1:1" x14ac:dyDescent="0.2">
      <c r="A17" s="5"/>
    </row>
    <row r="18" spans="1:1" x14ac:dyDescent="0.2">
      <c r="A18" s="5"/>
    </row>
    <row r="19" spans="1:1" x14ac:dyDescent="0.2">
      <c r="A19" s="5"/>
    </row>
    <row r="20" spans="1:1" x14ac:dyDescent="0.2">
      <c r="A20" s="5"/>
    </row>
    <row r="21" spans="1:1" x14ac:dyDescent="0.2">
      <c r="A21" s="5"/>
    </row>
    <row r="22" spans="1:1" x14ac:dyDescent="0.2">
      <c r="A22" s="5"/>
    </row>
    <row r="23" spans="1:1" x14ac:dyDescent="0.2">
      <c r="A23" s="5"/>
    </row>
    <row r="24" spans="1:1" x14ac:dyDescent="0.2">
      <c r="A24" s="5"/>
    </row>
    <row r="25" spans="1:1" x14ac:dyDescent="0.2">
      <c r="A25" s="5"/>
    </row>
    <row r="26" spans="1:1" x14ac:dyDescent="0.2">
      <c r="A26" s="5"/>
    </row>
    <row r="27" spans="1:1" x14ac:dyDescent="0.2">
      <c r="A27" s="5"/>
    </row>
    <row r="28" spans="1:1" x14ac:dyDescent="0.2">
      <c r="A28" s="5"/>
    </row>
    <row r="29" spans="1:1" x14ac:dyDescent="0.2">
      <c r="A29" s="5"/>
    </row>
    <row r="30" spans="1:1" x14ac:dyDescent="0.2">
      <c r="A30" s="5"/>
    </row>
    <row r="31" spans="1:1" x14ac:dyDescent="0.2">
      <c r="A3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5E736-FA10-AE46-8A80-676B05ED0BE4}">
  <dimension ref="A1:F31"/>
  <sheetViews>
    <sheetView zoomScale="195" zoomScaleNormal="195" workbookViewId="0">
      <selection activeCell="A11" sqref="A11:B11"/>
    </sheetView>
  </sheetViews>
  <sheetFormatPr baseColWidth="10" defaultRowHeight="16" x14ac:dyDescent="0.2"/>
  <cols>
    <col min="1" max="1" width="10.33203125" customWidth="1"/>
    <col min="2" max="2" width="8.33203125" customWidth="1"/>
    <col min="3" max="3" width="3.1640625" customWidth="1"/>
    <col min="4" max="4" width="9.33203125" customWidth="1"/>
    <col min="5" max="5" width="2.83203125" customWidth="1"/>
    <col min="6" max="6" width="8.33203125" customWidth="1"/>
    <col min="7" max="7" width="4" customWidth="1"/>
  </cols>
  <sheetData>
    <row r="1" spans="1:6" x14ac:dyDescent="0.2">
      <c r="A1" t="s">
        <v>20</v>
      </c>
      <c r="D1" t="s">
        <v>21</v>
      </c>
      <c r="F1" t="s">
        <v>30</v>
      </c>
    </row>
    <row r="2" spans="1:6" x14ac:dyDescent="0.2">
      <c r="A2" s="6"/>
    </row>
    <row r="3" spans="1:6" x14ac:dyDescent="0.2">
      <c r="B3" s="2" t="s">
        <v>31</v>
      </c>
    </row>
    <row r="4" spans="1:6" x14ac:dyDescent="0.2">
      <c r="A4" s="5" t="s">
        <v>3</v>
      </c>
      <c r="B4" s="7">
        <v>2</v>
      </c>
    </row>
    <row r="5" spans="1:6" x14ac:dyDescent="0.2">
      <c r="A5" s="5"/>
      <c r="B5" s="5"/>
    </row>
    <row r="6" spans="1:6" x14ac:dyDescent="0.2">
      <c r="A6" s="5" t="s">
        <v>22</v>
      </c>
      <c r="B6" s="10">
        <v>68</v>
      </c>
      <c r="D6" t="s">
        <v>27</v>
      </c>
    </row>
    <row r="7" spans="1:6" x14ac:dyDescent="0.2">
      <c r="A7" s="5"/>
      <c r="B7" s="2"/>
    </row>
    <row r="8" spans="1:6" x14ac:dyDescent="0.2">
      <c r="A8" s="5" t="s">
        <v>0</v>
      </c>
      <c r="B8" s="8">
        <v>68</v>
      </c>
      <c r="D8" t="s">
        <v>23</v>
      </c>
    </row>
    <row r="9" spans="1:6" x14ac:dyDescent="0.2">
      <c r="A9" s="5" t="s">
        <v>2</v>
      </c>
      <c r="B9" s="9">
        <f>B8*B4</f>
        <v>136</v>
      </c>
    </row>
    <row r="10" spans="1:6" x14ac:dyDescent="0.2">
      <c r="A10" s="5"/>
    </row>
    <row r="11" spans="1:6" x14ac:dyDescent="0.2">
      <c r="A11" s="5" t="s">
        <v>56</v>
      </c>
      <c r="B11" t="s">
        <v>57</v>
      </c>
    </row>
    <row r="12" spans="1:6" x14ac:dyDescent="0.2">
      <c r="A12" s="5"/>
    </row>
    <row r="13" spans="1:6" x14ac:dyDescent="0.2">
      <c r="A13" s="5"/>
    </row>
    <row r="14" spans="1:6" x14ac:dyDescent="0.2">
      <c r="A14" s="5"/>
    </row>
    <row r="15" spans="1:6" x14ac:dyDescent="0.2">
      <c r="A15" s="5"/>
    </row>
    <row r="16" spans="1:6" x14ac:dyDescent="0.2">
      <c r="A16" s="5"/>
    </row>
    <row r="18" spans="1:1" x14ac:dyDescent="0.2">
      <c r="A18" s="5"/>
    </row>
    <row r="19" spans="1:1" x14ac:dyDescent="0.2">
      <c r="A19" s="5"/>
    </row>
    <row r="20" spans="1:1" x14ac:dyDescent="0.2">
      <c r="A20" s="5"/>
    </row>
    <row r="21" spans="1:1" x14ac:dyDescent="0.2">
      <c r="A21" s="5"/>
    </row>
    <row r="22" spans="1:1" x14ac:dyDescent="0.2">
      <c r="A22" s="5"/>
    </row>
    <row r="23" spans="1:1" x14ac:dyDescent="0.2">
      <c r="A23" s="5"/>
    </row>
    <row r="24" spans="1:1" x14ac:dyDescent="0.2">
      <c r="A24" s="5"/>
    </row>
    <row r="25" spans="1:1" x14ac:dyDescent="0.2">
      <c r="A25" s="5"/>
    </row>
    <row r="26" spans="1:1" x14ac:dyDescent="0.2">
      <c r="A26" s="5"/>
    </row>
    <row r="27" spans="1:1" x14ac:dyDescent="0.2">
      <c r="A27" s="5"/>
    </row>
    <row r="28" spans="1:1" x14ac:dyDescent="0.2">
      <c r="A28" s="5"/>
    </row>
    <row r="29" spans="1:1" x14ac:dyDescent="0.2">
      <c r="A29" s="5"/>
    </row>
    <row r="30" spans="1:1" x14ac:dyDescent="0.2">
      <c r="A30" s="5"/>
    </row>
    <row r="31" spans="1:1" x14ac:dyDescent="0.2">
      <c r="A3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DACD3-B58A-434E-AA5D-63CB9B2EBF46}">
  <dimension ref="A1:F31"/>
  <sheetViews>
    <sheetView zoomScale="195" zoomScaleNormal="195" workbookViewId="0">
      <selection activeCell="B15" sqref="B15"/>
    </sheetView>
  </sheetViews>
  <sheetFormatPr baseColWidth="10" defaultRowHeight="16" x14ac:dyDescent="0.2"/>
  <cols>
    <col min="1" max="1" width="10.33203125" customWidth="1"/>
    <col min="2" max="2" width="8.33203125" customWidth="1"/>
    <col min="3" max="3" width="3.1640625" customWidth="1"/>
    <col min="4" max="4" width="9.33203125" customWidth="1"/>
    <col min="5" max="5" width="2.83203125" customWidth="1"/>
    <col min="6" max="6" width="8.33203125" customWidth="1"/>
    <col min="7" max="7" width="4" customWidth="1"/>
  </cols>
  <sheetData>
    <row r="1" spans="1:6" x14ac:dyDescent="0.2">
      <c r="A1" t="s">
        <v>20</v>
      </c>
      <c r="D1" t="s">
        <v>21</v>
      </c>
      <c r="F1" t="s">
        <v>30</v>
      </c>
    </row>
    <row r="2" spans="1:6" x14ac:dyDescent="0.2">
      <c r="A2" s="6"/>
    </row>
    <row r="3" spans="1:6" x14ac:dyDescent="0.2">
      <c r="B3" s="2" t="s">
        <v>31</v>
      </c>
    </row>
    <row r="4" spans="1:6" x14ac:dyDescent="0.2">
      <c r="A4" s="5" t="s">
        <v>3</v>
      </c>
      <c r="B4" s="7">
        <v>2</v>
      </c>
    </row>
    <row r="5" spans="1:6" x14ac:dyDescent="0.2">
      <c r="A5" s="5"/>
      <c r="B5" s="5"/>
    </row>
    <row r="6" spans="1:6" x14ac:dyDescent="0.2">
      <c r="A6" s="5" t="s">
        <v>22</v>
      </c>
      <c r="B6" s="10">
        <v>68</v>
      </c>
      <c r="D6" t="s">
        <v>27</v>
      </c>
    </row>
    <row r="7" spans="1:6" x14ac:dyDescent="0.2">
      <c r="A7" s="5"/>
      <c r="B7" s="2"/>
    </row>
    <row r="8" spans="1:6" x14ac:dyDescent="0.2">
      <c r="A8" s="5" t="s">
        <v>0</v>
      </c>
      <c r="B8" s="8">
        <v>68</v>
      </c>
      <c r="D8" t="s">
        <v>23</v>
      </c>
    </row>
    <row r="9" spans="1:6" x14ac:dyDescent="0.2">
      <c r="A9" s="5" t="s">
        <v>2</v>
      </c>
      <c r="B9" s="9">
        <f>B8*B4</f>
        <v>136</v>
      </c>
    </row>
    <row r="10" spans="1:6" x14ac:dyDescent="0.2">
      <c r="A10" s="5"/>
    </row>
    <row r="11" spans="1:6" x14ac:dyDescent="0.2">
      <c r="A11" s="5" t="s">
        <v>56</v>
      </c>
      <c r="B11" t="s">
        <v>25</v>
      </c>
    </row>
    <row r="12" spans="1:6" x14ac:dyDescent="0.2">
      <c r="A12" s="5"/>
    </row>
    <row r="13" spans="1:6" x14ac:dyDescent="0.2">
      <c r="A13" s="5"/>
    </row>
    <row r="14" spans="1:6" x14ac:dyDescent="0.2">
      <c r="A14" s="5"/>
    </row>
    <row r="15" spans="1:6" x14ac:dyDescent="0.2">
      <c r="A15" s="5"/>
    </row>
    <row r="16" spans="1:6" x14ac:dyDescent="0.2">
      <c r="A16" s="5"/>
    </row>
    <row r="18" spans="1:1" x14ac:dyDescent="0.2">
      <c r="A18" s="5"/>
    </row>
    <row r="19" spans="1:1" x14ac:dyDescent="0.2">
      <c r="A19" s="5"/>
    </row>
    <row r="20" spans="1:1" x14ac:dyDescent="0.2">
      <c r="A20" s="5"/>
    </row>
    <row r="21" spans="1:1" x14ac:dyDescent="0.2">
      <c r="A21" s="5"/>
    </row>
    <row r="22" spans="1:1" x14ac:dyDescent="0.2">
      <c r="A22" s="5"/>
    </row>
    <row r="23" spans="1:1" x14ac:dyDescent="0.2">
      <c r="A23" s="5"/>
    </row>
    <row r="24" spans="1:1" x14ac:dyDescent="0.2">
      <c r="A24" s="5"/>
    </row>
    <row r="25" spans="1:1" x14ac:dyDescent="0.2">
      <c r="A25" s="5"/>
    </row>
    <row r="26" spans="1:1" x14ac:dyDescent="0.2">
      <c r="A26" s="5"/>
    </row>
    <row r="27" spans="1:1" x14ac:dyDescent="0.2">
      <c r="A27" s="5"/>
    </row>
    <row r="28" spans="1:1" x14ac:dyDescent="0.2">
      <c r="A28" s="5"/>
    </row>
    <row r="29" spans="1:1" x14ac:dyDescent="0.2">
      <c r="A29" s="5"/>
    </row>
    <row r="30" spans="1:1" x14ac:dyDescent="0.2">
      <c r="A30" s="5"/>
    </row>
    <row r="31" spans="1:1" x14ac:dyDescent="0.2">
      <c r="A3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C6858-C8F9-6D44-B2B1-7C4941F0881D}">
  <dimension ref="A1:D34"/>
  <sheetViews>
    <sheetView zoomScale="195" zoomScaleNormal="195" workbookViewId="0">
      <selection activeCell="I14" sqref="I14"/>
    </sheetView>
  </sheetViews>
  <sheetFormatPr baseColWidth="10" defaultRowHeight="16" x14ac:dyDescent="0.2"/>
  <cols>
    <col min="1" max="1" width="10.33203125" customWidth="1"/>
    <col min="2" max="2" width="8.1640625" customWidth="1"/>
    <col min="3" max="3" width="2.1640625" customWidth="1"/>
    <col min="4" max="4" width="9.33203125" customWidth="1"/>
    <col min="5" max="5" width="2.83203125" customWidth="1"/>
    <col min="6" max="6" width="8.33203125" customWidth="1"/>
    <col min="7" max="7" width="4" customWidth="1"/>
  </cols>
  <sheetData>
    <row r="1" spans="1:4" x14ac:dyDescent="0.2">
      <c r="A1" t="s">
        <v>20</v>
      </c>
      <c r="D1" t="s">
        <v>33</v>
      </c>
    </row>
    <row r="2" spans="1:4" x14ac:dyDescent="0.2">
      <c r="A2" s="6"/>
    </row>
    <row r="3" spans="1:4" x14ac:dyDescent="0.2">
      <c r="B3" s="2" t="s">
        <v>31</v>
      </c>
    </row>
    <row r="4" spans="1:4" x14ac:dyDescent="0.2">
      <c r="A4" s="5" t="s">
        <v>75</v>
      </c>
      <c r="B4" s="7">
        <v>2</v>
      </c>
    </row>
    <row r="5" spans="1:4" x14ac:dyDescent="0.2">
      <c r="A5" s="5"/>
      <c r="B5" s="5"/>
    </row>
    <row r="6" spans="1:4" x14ac:dyDescent="0.2">
      <c r="A6" s="5" t="s">
        <v>22</v>
      </c>
      <c r="B6" s="10">
        <v>68</v>
      </c>
      <c r="D6" t="s">
        <v>74</v>
      </c>
    </row>
    <row r="7" spans="1:4" x14ac:dyDescent="0.2">
      <c r="A7" s="5"/>
      <c r="B7" s="10">
        <v>19</v>
      </c>
      <c r="D7" t="s">
        <v>32</v>
      </c>
    </row>
    <row r="8" spans="1:4" x14ac:dyDescent="0.2">
      <c r="A8" s="5"/>
      <c r="B8" s="2"/>
    </row>
    <row r="9" spans="1:4" x14ac:dyDescent="0.2">
      <c r="A9" s="5" t="s">
        <v>0</v>
      </c>
      <c r="B9" s="8">
        <v>19</v>
      </c>
    </row>
    <row r="10" spans="1:4" x14ac:dyDescent="0.2">
      <c r="A10" s="5" t="s">
        <v>76</v>
      </c>
      <c r="B10" s="9">
        <f>B9*B4</f>
        <v>38</v>
      </c>
    </row>
    <row r="11" spans="1:4" x14ac:dyDescent="0.2">
      <c r="A11" s="5"/>
    </row>
    <row r="12" spans="1:4" x14ac:dyDescent="0.2">
      <c r="A12" s="5" t="s">
        <v>35</v>
      </c>
      <c r="B12" t="s">
        <v>36</v>
      </c>
    </row>
    <row r="13" spans="1:4" x14ac:dyDescent="0.2">
      <c r="A13" s="5"/>
    </row>
    <row r="14" spans="1:4" x14ac:dyDescent="0.2">
      <c r="A14" s="5"/>
    </row>
    <row r="15" spans="1:4" x14ac:dyDescent="0.2">
      <c r="A15" s="5"/>
    </row>
    <row r="16" spans="1:4" x14ac:dyDescent="0.2">
      <c r="A16" s="5"/>
    </row>
    <row r="17" spans="1:1" x14ac:dyDescent="0.2">
      <c r="A17" s="5"/>
    </row>
    <row r="18" spans="1:1" x14ac:dyDescent="0.2">
      <c r="A18" s="5"/>
    </row>
    <row r="19" spans="1:1" x14ac:dyDescent="0.2">
      <c r="A19" s="5"/>
    </row>
    <row r="20" spans="1:1" x14ac:dyDescent="0.2">
      <c r="A20" s="5"/>
    </row>
    <row r="21" spans="1:1" x14ac:dyDescent="0.2">
      <c r="A21" s="5"/>
    </row>
    <row r="22" spans="1:1" x14ac:dyDescent="0.2">
      <c r="A22" s="5"/>
    </row>
    <row r="23" spans="1:1" x14ac:dyDescent="0.2">
      <c r="A23" s="5"/>
    </row>
    <row r="24" spans="1:1" x14ac:dyDescent="0.2">
      <c r="A24" s="5"/>
    </row>
    <row r="25" spans="1:1" x14ac:dyDescent="0.2">
      <c r="A25" s="5"/>
    </row>
    <row r="26" spans="1:1" x14ac:dyDescent="0.2">
      <c r="A26" s="5"/>
    </row>
    <row r="27" spans="1:1" x14ac:dyDescent="0.2">
      <c r="A27" s="5"/>
    </row>
    <row r="28" spans="1:1" x14ac:dyDescent="0.2">
      <c r="A28" s="5"/>
    </row>
    <row r="29" spans="1:1" x14ac:dyDescent="0.2">
      <c r="A29" s="5"/>
    </row>
    <row r="30" spans="1:1" x14ac:dyDescent="0.2">
      <c r="A30" s="5"/>
    </row>
    <row r="31" spans="1:1" x14ac:dyDescent="0.2">
      <c r="A31" s="5"/>
    </row>
    <row r="32" spans="1:1" x14ac:dyDescent="0.2">
      <c r="A32" s="5"/>
    </row>
    <row r="33" spans="1:1" x14ac:dyDescent="0.2">
      <c r="A33" s="5"/>
    </row>
    <row r="34" spans="1:1" x14ac:dyDescent="0.2">
      <c r="A34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F918B-543D-1A4D-80FF-F0A5779158E0}">
  <dimension ref="A1:D34"/>
  <sheetViews>
    <sheetView zoomScale="195" zoomScaleNormal="195" workbookViewId="0">
      <selection activeCell="B15" sqref="B15"/>
    </sheetView>
  </sheetViews>
  <sheetFormatPr baseColWidth="10" defaultRowHeight="16" x14ac:dyDescent="0.2"/>
  <cols>
    <col min="1" max="1" width="10.33203125" customWidth="1"/>
    <col min="2" max="2" width="8.33203125" customWidth="1"/>
    <col min="3" max="3" width="6.33203125" customWidth="1"/>
    <col min="4" max="4" width="9.33203125" customWidth="1"/>
    <col min="5" max="5" width="2.83203125" customWidth="1"/>
    <col min="6" max="6" width="8.33203125" customWidth="1"/>
    <col min="7" max="7" width="4" customWidth="1"/>
  </cols>
  <sheetData>
    <row r="1" spans="1:4" x14ac:dyDescent="0.2">
      <c r="A1" t="s">
        <v>20</v>
      </c>
      <c r="D1" t="s">
        <v>33</v>
      </c>
    </row>
    <row r="2" spans="1:4" x14ac:dyDescent="0.2">
      <c r="A2" s="6"/>
    </row>
    <row r="3" spans="1:4" x14ac:dyDescent="0.2">
      <c r="B3" s="2" t="s">
        <v>31</v>
      </c>
    </row>
    <row r="4" spans="1:4" x14ac:dyDescent="0.2">
      <c r="A4" s="5" t="s">
        <v>3</v>
      </c>
      <c r="B4" s="7">
        <v>2</v>
      </c>
    </row>
    <row r="5" spans="1:4" x14ac:dyDescent="0.2">
      <c r="A5" s="5"/>
      <c r="B5" s="5"/>
    </row>
    <row r="6" spans="1:4" x14ac:dyDescent="0.2">
      <c r="A6" s="5" t="s">
        <v>22</v>
      </c>
      <c r="B6" s="10">
        <v>68</v>
      </c>
      <c r="D6" t="s">
        <v>27</v>
      </c>
    </row>
    <row r="7" spans="1:4" x14ac:dyDescent="0.2">
      <c r="A7" s="5"/>
      <c r="B7" s="10">
        <v>19</v>
      </c>
      <c r="D7" t="s">
        <v>32</v>
      </c>
    </row>
    <row r="8" spans="1:4" x14ac:dyDescent="0.2">
      <c r="A8" s="5"/>
      <c r="B8" s="2"/>
    </row>
    <row r="9" spans="1:4" x14ac:dyDescent="0.2">
      <c r="A9" s="5" t="s">
        <v>0</v>
      </c>
      <c r="B9" s="8">
        <v>68</v>
      </c>
      <c r="D9" t="s">
        <v>34</v>
      </c>
    </row>
    <row r="10" spans="1:4" x14ac:dyDescent="0.2">
      <c r="A10" s="5" t="s">
        <v>2</v>
      </c>
      <c r="B10" s="9">
        <f>B9*B4</f>
        <v>136</v>
      </c>
    </row>
    <row r="11" spans="1:4" x14ac:dyDescent="0.2">
      <c r="A11" s="5"/>
    </row>
    <row r="12" spans="1:4" x14ac:dyDescent="0.2">
      <c r="A12" s="5" t="s">
        <v>54</v>
      </c>
      <c r="B12" t="s">
        <v>36</v>
      </c>
    </row>
    <row r="14" spans="1:4" x14ac:dyDescent="0.2">
      <c r="A14" s="5" t="s">
        <v>53</v>
      </c>
      <c r="B14" t="s">
        <v>58</v>
      </c>
    </row>
    <row r="15" spans="1:4" x14ac:dyDescent="0.2">
      <c r="A15" s="5"/>
    </row>
    <row r="16" spans="1:4" x14ac:dyDescent="0.2">
      <c r="A16" s="5"/>
    </row>
    <row r="17" spans="1:1" x14ac:dyDescent="0.2">
      <c r="A17" s="5"/>
    </row>
    <row r="18" spans="1:1" x14ac:dyDescent="0.2">
      <c r="A18" s="5"/>
    </row>
    <row r="19" spans="1:1" x14ac:dyDescent="0.2">
      <c r="A19" s="5"/>
    </row>
    <row r="20" spans="1:1" x14ac:dyDescent="0.2">
      <c r="A20" s="5"/>
    </row>
    <row r="21" spans="1:1" x14ac:dyDescent="0.2">
      <c r="A21" s="5"/>
    </row>
    <row r="22" spans="1:1" x14ac:dyDescent="0.2">
      <c r="A22" s="5"/>
    </row>
    <row r="23" spans="1:1" x14ac:dyDescent="0.2">
      <c r="A23" s="5"/>
    </row>
    <row r="24" spans="1:1" x14ac:dyDescent="0.2">
      <c r="A24" s="5"/>
    </row>
    <row r="25" spans="1:1" x14ac:dyDescent="0.2">
      <c r="A25" s="5"/>
    </row>
    <row r="26" spans="1:1" x14ac:dyDescent="0.2">
      <c r="A26" s="5"/>
    </row>
    <row r="27" spans="1:1" x14ac:dyDescent="0.2">
      <c r="A27" s="5"/>
    </row>
    <row r="28" spans="1:1" x14ac:dyDescent="0.2">
      <c r="A28" s="5"/>
    </row>
    <row r="29" spans="1:1" x14ac:dyDescent="0.2">
      <c r="A29" s="5"/>
    </row>
    <row r="30" spans="1:1" x14ac:dyDescent="0.2">
      <c r="A30" s="5"/>
    </row>
    <row r="31" spans="1:1" x14ac:dyDescent="0.2">
      <c r="A31" s="5"/>
    </row>
    <row r="32" spans="1:1" x14ac:dyDescent="0.2">
      <c r="A32" s="5"/>
    </row>
    <row r="33" spans="1:1" x14ac:dyDescent="0.2">
      <c r="A33" s="5"/>
    </row>
    <row r="34" spans="1:1" x14ac:dyDescent="0.2">
      <c r="A34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DE1DD-8A5A-7949-9D67-BD6CE2966A84}">
  <dimension ref="A1:I34"/>
  <sheetViews>
    <sheetView zoomScale="195" zoomScaleNormal="195" workbookViewId="0">
      <selection activeCell="B16" sqref="B16"/>
    </sheetView>
  </sheetViews>
  <sheetFormatPr baseColWidth="10" defaultRowHeight="16" x14ac:dyDescent="0.2"/>
  <cols>
    <col min="1" max="1" width="10.33203125" customWidth="1"/>
    <col min="2" max="2" width="9.6640625" customWidth="1"/>
    <col min="3" max="3" width="9.1640625" customWidth="1"/>
    <col min="4" max="5" width="4.5" customWidth="1"/>
    <col min="6" max="6" width="8" customWidth="1"/>
    <col min="7" max="7" width="8.33203125" customWidth="1"/>
    <col min="8" max="8" width="4" customWidth="1"/>
  </cols>
  <sheetData>
    <row r="1" spans="1:9" x14ac:dyDescent="0.2">
      <c r="A1" t="s">
        <v>20</v>
      </c>
      <c r="D1" t="s">
        <v>37</v>
      </c>
    </row>
    <row r="2" spans="1:9" x14ac:dyDescent="0.2">
      <c r="A2" s="6"/>
    </row>
    <row r="3" spans="1:9" x14ac:dyDescent="0.2">
      <c r="B3" s="2" t="s">
        <v>31</v>
      </c>
      <c r="C3" t="s">
        <v>37</v>
      </c>
      <c r="D3" s="2"/>
      <c r="E3" s="12"/>
    </row>
    <row r="4" spans="1:9" x14ac:dyDescent="0.2">
      <c r="A4" s="5" t="s">
        <v>3</v>
      </c>
      <c r="B4" s="7">
        <v>2</v>
      </c>
      <c r="C4" s="7">
        <v>5</v>
      </c>
      <c r="D4" s="2"/>
      <c r="E4" s="12"/>
      <c r="F4" s="9" t="s">
        <v>40</v>
      </c>
      <c r="G4" s="5" t="s">
        <v>2</v>
      </c>
    </row>
    <row r="5" spans="1:9" x14ac:dyDescent="0.2">
      <c r="A5" s="5"/>
      <c r="B5" s="15" t="s">
        <v>44</v>
      </c>
      <c r="C5" s="15"/>
      <c r="D5" s="2"/>
      <c r="E5" s="12"/>
    </row>
    <row r="6" spans="1:9" x14ac:dyDescent="0.2">
      <c r="A6" s="5" t="s">
        <v>68</v>
      </c>
      <c r="B6" s="10">
        <v>1</v>
      </c>
      <c r="C6" s="10">
        <v>2</v>
      </c>
      <c r="D6" s="2"/>
      <c r="E6" s="12"/>
      <c r="F6" s="10">
        <v>68</v>
      </c>
    </row>
    <row r="7" spans="1:9" x14ac:dyDescent="0.2">
      <c r="A7" s="5"/>
      <c r="B7" s="5"/>
      <c r="C7" s="5"/>
      <c r="D7" s="2"/>
      <c r="E7" s="12"/>
      <c r="F7" s="5"/>
      <c r="G7" s="5"/>
      <c r="H7" s="5"/>
      <c r="I7" s="5"/>
    </row>
    <row r="8" spans="1:9" x14ac:dyDescent="0.2">
      <c r="A8" s="5"/>
      <c r="B8" s="2"/>
      <c r="D8" s="2"/>
      <c r="E8" s="12"/>
    </row>
    <row r="9" spans="1:9" x14ac:dyDescent="0.2">
      <c r="A9" s="5" t="s">
        <v>0</v>
      </c>
      <c r="B9" s="8">
        <v>1</v>
      </c>
      <c r="C9" s="8">
        <v>1</v>
      </c>
      <c r="D9" s="2"/>
      <c r="E9" s="12"/>
      <c r="F9" s="9" t="s">
        <v>40</v>
      </c>
      <c r="G9" s="5" t="s">
        <v>2</v>
      </c>
    </row>
    <row r="10" spans="1:9" x14ac:dyDescent="0.2">
      <c r="D10" s="2"/>
      <c r="E10" s="12"/>
    </row>
    <row r="11" spans="1:9" x14ac:dyDescent="0.2">
      <c r="A11" s="5" t="s">
        <v>38</v>
      </c>
      <c r="B11" t="s">
        <v>42</v>
      </c>
      <c r="D11" s="2"/>
      <c r="E11" s="12"/>
    </row>
    <row r="12" spans="1:9" x14ac:dyDescent="0.2">
      <c r="A12" s="5"/>
      <c r="B12" t="s">
        <v>72</v>
      </c>
      <c r="D12" s="2"/>
      <c r="E12" s="12"/>
    </row>
    <row r="13" spans="1:9" x14ac:dyDescent="0.2">
      <c r="A13" s="5"/>
      <c r="B13" t="s">
        <v>45</v>
      </c>
    </row>
    <row r="14" spans="1:9" x14ac:dyDescent="0.2">
      <c r="A14" s="5"/>
      <c r="B14" t="s">
        <v>73</v>
      </c>
    </row>
    <row r="15" spans="1:9" x14ac:dyDescent="0.2">
      <c r="A15" s="5"/>
      <c r="B15" t="s">
        <v>41</v>
      </c>
    </row>
    <row r="16" spans="1:9" x14ac:dyDescent="0.2">
      <c r="A16" s="5"/>
    </row>
    <row r="17" spans="1:1" x14ac:dyDescent="0.2">
      <c r="A17" s="5"/>
    </row>
    <row r="18" spans="1:1" x14ac:dyDescent="0.2">
      <c r="A18" s="5"/>
    </row>
    <row r="19" spans="1:1" x14ac:dyDescent="0.2">
      <c r="A19" s="5"/>
    </row>
    <row r="20" spans="1:1" x14ac:dyDescent="0.2">
      <c r="A20" s="5"/>
    </row>
    <row r="21" spans="1:1" x14ac:dyDescent="0.2">
      <c r="A21" s="5"/>
    </row>
    <row r="22" spans="1:1" x14ac:dyDescent="0.2">
      <c r="A22" s="5"/>
    </row>
    <row r="23" spans="1:1" x14ac:dyDescent="0.2">
      <c r="A23" s="5"/>
    </row>
    <row r="24" spans="1:1" x14ac:dyDescent="0.2">
      <c r="A24" s="5"/>
    </row>
    <row r="25" spans="1:1" x14ac:dyDescent="0.2">
      <c r="A25" s="5"/>
    </row>
    <row r="26" spans="1:1" x14ac:dyDescent="0.2">
      <c r="A26" s="5"/>
    </row>
    <row r="27" spans="1:1" x14ac:dyDescent="0.2">
      <c r="A27" s="5"/>
    </row>
    <row r="28" spans="1:1" x14ac:dyDescent="0.2">
      <c r="A28" s="5"/>
    </row>
    <row r="29" spans="1:1" x14ac:dyDescent="0.2">
      <c r="A29" s="5"/>
    </row>
    <row r="30" spans="1:1" x14ac:dyDescent="0.2">
      <c r="A30" s="5"/>
    </row>
    <row r="31" spans="1:1" x14ac:dyDescent="0.2">
      <c r="A31" s="5"/>
    </row>
    <row r="32" spans="1:1" x14ac:dyDescent="0.2">
      <c r="A32" s="5"/>
    </row>
    <row r="33" spans="1:1" x14ac:dyDescent="0.2">
      <c r="A33" s="5"/>
    </row>
    <row r="34" spans="1:1" x14ac:dyDescent="0.2">
      <c r="A34" s="5"/>
    </row>
  </sheetData>
  <mergeCells count="1">
    <mergeCell ref="B5:C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127C3-8C92-4745-85CA-15B5942474B8}">
  <sheetPr>
    <tabColor rgb="FF7030A0"/>
  </sheetPr>
  <dimension ref="A1:I35"/>
  <sheetViews>
    <sheetView zoomScale="195" zoomScaleNormal="195" workbookViewId="0">
      <selection activeCell="B16" sqref="B16"/>
    </sheetView>
  </sheetViews>
  <sheetFormatPr baseColWidth="10" defaultRowHeight="16" x14ac:dyDescent="0.2"/>
  <cols>
    <col min="1" max="1" width="10.33203125" customWidth="1"/>
    <col min="2" max="2" width="9.6640625" customWidth="1"/>
    <col min="3" max="3" width="9.1640625" customWidth="1"/>
    <col min="4" max="4" width="10.1640625" customWidth="1"/>
    <col min="5" max="5" width="4.5" customWidth="1"/>
    <col min="6" max="6" width="8" customWidth="1"/>
    <col min="7" max="7" width="8.33203125" customWidth="1"/>
    <col min="8" max="8" width="4" customWidth="1"/>
  </cols>
  <sheetData>
    <row r="1" spans="1:9" x14ac:dyDescent="0.2">
      <c r="A1" t="s">
        <v>20</v>
      </c>
      <c r="D1" t="s">
        <v>37</v>
      </c>
    </row>
    <row r="2" spans="1:9" x14ac:dyDescent="0.2">
      <c r="A2" s="6"/>
    </row>
    <row r="3" spans="1:9" x14ac:dyDescent="0.2">
      <c r="B3" s="12" t="s">
        <v>31</v>
      </c>
      <c r="C3" t="s">
        <v>37</v>
      </c>
      <c r="D3" s="12"/>
      <c r="E3" s="12"/>
    </row>
    <row r="4" spans="1:9" x14ac:dyDescent="0.2">
      <c r="A4" s="5" t="s">
        <v>3</v>
      </c>
      <c r="B4" s="7">
        <v>2</v>
      </c>
      <c r="C4" s="7">
        <v>5</v>
      </c>
      <c r="D4" s="13">
        <f>SUMPRODUCT(B4:C4,$B$9:$C$9)</f>
        <v>137</v>
      </c>
      <c r="E4" s="12"/>
      <c r="G4" s="5"/>
    </row>
    <row r="5" spans="1:9" x14ac:dyDescent="0.2">
      <c r="A5" s="5"/>
      <c r="B5" s="15" t="s">
        <v>44</v>
      </c>
      <c r="C5" s="15"/>
      <c r="D5" s="12"/>
      <c r="E5" s="12"/>
    </row>
    <row r="6" spans="1:9" x14ac:dyDescent="0.2">
      <c r="A6" s="5" t="s">
        <v>68</v>
      </c>
      <c r="B6" s="10">
        <v>1</v>
      </c>
      <c r="C6" s="10">
        <v>3</v>
      </c>
      <c r="D6" s="12">
        <f t="shared" ref="D6" si="0">SUMPRODUCT(B6:C6,$B$9:$C$9)</f>
        <v>68</v>
      </c>
      <c r="E6" s="12" t="s">
        <v>43</v>
      </c>
      <c r="F6" s="10">
        <v>68</v>
      </c>
    </row>
    <row r="7" spans="1:9" x14ac:dyDescent="0.2">
      <c r="A7" s="5"/>
      <c r="B7" s="5"/>
      <c r="C7" s="5"/>
      <c r="D7" s="12"/>
      <c r="E7" s="12"/>
      <c r="F7" s="5"/>
      <c r="G7" s="5"/>
      <c r="H7" s="5"/>
      <c r="I7" s="5"/>
    </row>
    <row r="8" spans="1:9" x14ac:dyDescent="0.2">
      <c r="A8" s="5"/>
      <c r="B8" s="12"/>
      <c r="D8" s="12"/>
      <c r="E8" s="12"/>
      <c r="F8" s="5"/>
    </row>
    <row r="9" spans="1:9" x14ac:dyDescent="0.2">
      <c r="A9" s="5" t="s">
        <v>0</v>
      </c>
      <c r="B9" s="8">
        <v>71</v>
      </c>
      <c r="C9" s="8">
        <v>-1</v>
      </c>
      <c r="D9" s="12">
        <f>SUM(B9:C9)</f>
        <v>70</v>
      </c>
      <c r="E9" s="12"/>
      <c r="F9" s="5"/>
    </row>
    <row r="10" spans="1:9" x14ac:dyDescent="0.2">
      <c r="D10" s="12"/>
      <c r="E10" s="12"/>
      <c r="F10" s="5"/>
    </row>
    <row r="11" spans="1:9" x14ac:dyDescent="0.2">
      <c r="A11" s="5" t="s">
        <v>38</v>
      </c>
      <c r="B11" t="s">
        <v>42</v>
      </c>
      <c r="D11" s="12"/>
      <c r="E11" s="12"/>
    </row>
    <row r="12" spans="1:9" x14ac:dyDescent="0.2">
      <c r="A12" s="5"/>
      <c r="B12" t="s">
        <v>72</v>
      </c>
      <c r="D12" s="12"/>
      <c r="E12" s="12"/>
    </row>
    <row r="13" spans="1:9" x14ac:dyDescent="0.2">
      <c r="A13" s="5"/>
      <c r="B13" t="s">
        <v>45</v>
      </c>
    </row>
    <row r="14" spans="1:9" x14ac:dyDescent="0.2">
      <c r="A14" s="5"/>
      <c r="B14" t="s">
        <v>73</v>
      </c>
    </row>
    <row r="15" spans="1:9" x14ac:dyDescent="0.2">
      <c r="A15" s="5"/>
      <c r="B15" t="s">
        <v>81</v>
      </c>
    </row>
    <row r="16" spans="1:9" x14ac:dyDescent="0.2">
      <c r="A16" s="5"/>
      <c r="B16" t="s">
        <v>41</v>
      </c>
    </row>
    <row r="17" spans="1:3" x14ac:dyDescent="0.2">
      <c r="A17" s="5"/>
      <c r="B17" t="s">
        <v>69</v>
      </c>
    </row>
    <row r="18" spans="1:3" x14ac:dyDescent="0.2">
      <c r="A18" s="5"/>
      <c r="B18">
        <v>1</v>
      </c>
      <c r="C18">
        <v>1</v>
      </c>
    </row>
    <row r="19" spans="1:3" x14ac:dyDescent="0.2">
      <c r="A19" s="5"/>
      <c r="B19">
        <v>3</v>
      </c>
      <c r="C19">
        <v>1</v>
      </c>
    </row>
    <row r="20" spans="1:3" x14ac:dyDescent="0.2">
      <c r="A20" s="5"/>
      <c r="B20">
        <v>1</v>
      </c>
      <c r="C20">
        <v>3</v>
      </c>
    </row>
    <row r="21" spans="1:3" x14ac:dyDescent="0.2">
      <c r="A21" s="5"/>
      <c r="B21">
        <v>0</v>
      </c>
      <c r="C21">
        <v>1</v>
      </c>
    </row>
    <row r="22" spans="1:3" x14ac:dyDescent="0.2">
      <c r="A22" s="5"/>
      <c r="B22" t="s">
        <v>71</v>
      </c>
    </row>
    <row r="23" spans="1:3" x14ac:dyDescent="0.2">
      <c r="A23" s="5"/>
      <c r="B23">
        <v>71</v>
      </c>
      <c r="C23">
        <v>-1</v>
      </c>
    </row>
    <row r="24" spans="1:3" x14ac:dyDescent="0.2">
      <c r="A24" s="5"/>
    </row>
    <row r="25" spans="1:3" x14ac:dyDescent="0.2">
      <c r="A25" s="5"/>
    </row>
    <row r="26" spans="1:3" x14ac:dyDescent="0.2">
      <c r="A26" s="5"/>
    </row>
    <row r="27" spans="1:3" x14ac:dyDescent="0.2">
      <c r="A27" s="5"/>
    </row>
    <row r="28" spans="1:3" x14ac:dyDescent="0.2">
      <c r="A28" s="5"/>
    </row>
    <row r="29" spans="1:3" x14ac:dyDescent="0.2">
      <c r="A29" s="5"/>
    </row>
    <row r="30" spans="1:3" x14ac:dyDescent="0.2">
      <c r="A30" s="5"/>
    </row>
    <row r="31" spans="1:3" x14ac:dyDescent="0.2">
      <c r="A31" s="5"/>
    </row>
    <row r="32" spans="1:3" x14ac:dyDescent="0.2">
      <c r="A32" s="5"/>
    </row>
    <row r="33" spans="1:1" x14ac:dyDescent="0.2">
      <c r="A33" s="5"/>
    </row>
    <row r="34" spans="1:1" x14ac:dyDescent="0.2">
      <c r="A34" s="5"/>
    </row>
    <row r="35" spans="1:1" x14ac:dyDescent="0.2">
      <c r="A35" s="5"/>
    </row>
  </sheetData>
  <mergeCells count="1">
    <mergeCell ref="B5:C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5248E-697A-3745-8E7E-34C28C2D58CC}">
  <dimension ref="A1:H34"/>
  <sheetViews>
    <sheetView zoomScale="195" zoomScaleNormal="195" workbookViewId="0">
      <selection activeCell="B15" sqref="B15"/>
    </sheetView>
  </sheetViews>
  <sheetFormatPr baseColWidth="10" defaultRowHeight="16" x14ac:dyDescent="0.2"/>
  <cols>
    <col min="1" max="1" width="10.33203125" customWidth="1"/>
    <col min="2" max="2" width="9.6640625" customWidth="1"/>
    <col min="3" max="3" width="9.1640625" customWidth="1"/>
    <col min="4" max="4" width="8.1640625" customWidth="1"/>
    <col min="5" max="5" width="3.33203125" customWidth="1"/>
    <col min="6" max="6" width="5.83203125" customWidth="1"/>
    <col min="7" max="7" width="4" customWidth="1"/>
  </cols>
  <sheetData>
    <row r="1" spans="1:8" x14ac:dyDescent="0.2">
      <c r="A1" t="s">
        <v>20</v>
      </c>
      <c r="D1" s="2" t="s">
        <v>52</v>
      </c>
    </row>
    <row r="2" spans="1:8" x14ac:dyDescent="0.2">
      <c r="A2" s="6"/>
      <c r="D2" s="2"/>
    </row>
    <row r="3" spans="1:8" x14ac:dyDescent="0.2">
      <c r="B3" s="2" t="s">
        <v>31</v>
      </c>
      <c r="C3" t="s">
        <v>37</v>
      </c>
      <c r="D3" s="2"/>
      <c r="E3" s="2"/>
    </row>
    <row r="4" spans="1:8" x14ac:dyDescent="0.2">
      <c r="A4" s="5" t="s">
        <v>3</v>
      </c>
      <c r="B4" s="7">
        <v>2</v>
      </c>
      <c r="C4" s="7">
        <v>5</v>
      </c>
      <c r="D4" s="11">
        <f>SUMPRODUCT(B4:C4,$B$9:$C$9)</f>
        <v>12</v>
      </c>
    </row>
    <row r="5" spans="1:8" x14ac:dyDescent="0.2">
      <c r="A5" s="5"/>
      <c r="B5" s="15" t="s">
        <v>46</v>
      </c>
      <c r="C5" s="15"/>
      <c r="D5" s="2"/>
      <c r="E5" s="2"/>
    </row>
    <row r="6" spans="1:8" x14ac:dyDescent="0.2">
      <c r="A6" s="5" t="s">
        <v>50</v>
      </c>
      <c r="B6" s="10">
        <v>1</v>
      </c>
      <c r="C6" s="10"/>
      <c r="D6" s="2">
        <f t="shared" ref="D6:D7" si="0">SUMPRODUCT(B6:C6,$B$9:$C$9)</f>
        <v>1</v>
      </c>
      <c r="E6" s="2" t="s">
        <v>43</v>
      </c>
      <c r="F6" s="10">
        <v>16</v>
      </c>
    </row>
    <row r="7" spans="1:8" x14ac:dyDescent="0.2">
      <c r="A7" s="5" t="s">
        <v>51</v>
      </c>
      <c r="B7" s="10"/>
      <c r="C7" s="10">
        <v>2</v>
      </c>
      <c r="D7" s="2">
        <f t="shared" si="0"/>
        <v>4</v>
      </c>
      <c r="E7" s="2" t="s">
        <v>43</v>
      </c>
      <c r="F7" s="10">
        <v>12</v>
      </c>
      <c r="G7" s="5"/>
      <c r="H7" s="5"/>
    </row>
    <row r="8" spans="1:8" x14ac:dyDescent="0.2">
      <c r="A8" s="5"/>
      <c r="B8" s="2"/>
      <c r="D8" s="2"/>
      <c r="E8" s="2"/>
    </row>
    <row r="9" spans="1:8" x14ac:dyDescent="0.2">
      <c r="A9" s="5" t="s">
        <v>0</v>
      </c>
      <c r="B9" s="8">
        <v>1</v>
      </c>
      <c r="C9" s="8">
        <v>2</v>
      </c>
      <c r="D9" s="2"/>
      <c r="E9" s="2"/>
    </row>
    <row r="10" spans="1:8" x14ac:dyDescent="0.2">
      <c r="D10" s="2"/>
    </row>
    <row r="11" spans="1:8" x14ac:dyDescent="0.2">
      <c r="A11" s="5" t="s">
        <v>38</v>
      </c>
      <c r="B11" t="s">
        <v>42</v>
      </c>
      <c r="D11" s="2"/>
    </row>
    <row r="12" spans="1:8" x14ac:dyDescent="0.2">
      <c r="A12" s="5"/>
      <c r="B12" t="s">
        <v>39</v>
      </c>
      <c r="D12" s="2"/>
    </row>
    <row r="13" spans="1:8" x14ac:dyDescent="0.2">
      <c r="A13" s="5"/>
      <c r="B13" t="s">
        <v>41</v>
      </c>
      <c r="D13" s="2"/>
    </row>
    <row r="14" spans="1:8" x14ac:dyDescent="0.2">
      <c r="A14" s="5"/>
      <c r="B14" t="s">
        <v>67</v>
      </c>
      <c r="D14" s="2"/>
    </row>
    <row r="15" spans="1:8" x14ac:dyDescent="0.2">
      <c r="A15" s="5" t="s">
        <v>47</v>
      </c>
      <c r="B15" t="s">
        <v>48</v>
      </c>
      <c r="D15" s="2"/>
    </row>
    <row r="16" spans="1:8" x14ac:dyDescent="0.2">
      <c r="A16" s="5"/>
      <c r="C16" t="s">
        <v>49</v>
      </c>
      <c r="D16" s="2"/>
    </row>
    <row r="17" spans="1:1" x14ac:dyDescent="0.2">
      <c r="A17" s="5"/>
    </row>
    <row r="18" spans="1:1" x14ac:dyDescent="0.2">
      <c r="A18" s="5"/>
    </row>
    <row r="19" spans="1:1" x14ac:dyDescent="0.2">
      <c r="A19" s="5"/>
    </row>
    <row r="20" spans="1:1" x14ac:dyDescent="0.2">
      <c r="A20" s="5"/>
    </row>
    <row r="21" spans="1:1" x14ac:dyDescent="0.2">
      <c r="A21" s="5"/>
    </row>
    <row r="22" spans="1:1" x14ac:dyDescent="0.2">
      <c r="A22" s="5"/>
    </row>
    <row r="23" spans="1:1" x14ac:dyDescent="0.2">
      <c r="A23" s="5"/>
    </row>
    <row r="24" spans="1:1" x14ac:dyDescent="0.2">
      <c r="A24" s="5"/>
    </row>
    <row r="25" spans="1:1" x14ac:dyDescent="0.2">
      <c r="A25" s="5"/>
    </row>
    <row r="26" spans="1:1" x14ac:dyDescent="0.2">
      <c r="A26" s="5"/>
    </row>
    <row r="27" spans="1:1" x14ac:dyDescent="0.2">
      <c r="A27" s="5"/>
    </row>
    <row r="28" spans="1:1" x14ac:dyDescent="0.2">
      <c r="A28" s="5"/>
    </row>
    <row r="29" spans="1:1" x14ac:dyDescent="0.2">
      <c r="A29" s="5"/>
    </row>
    <row r="30" spans="1:1" x14ac:dyDescent="0.2">
      <c r="A30" s="5"/>
    </row>
    <row r="31" spans="1:1" x14ac:dyDescent="0.2">
      <c r="A31" s="5"/>
    </row>
    <row r="32" spans="1:1" x14ac:dyDescent="0.2">
      <c r="A32" s="5"/>
    </row>
    <row r="33" spans="1:1" x14ac:dyDescent="0.2">
      <c r="A33" s="5"/>
    </row>
    <row r="34" spans="1:1" x14ac:dyDescent="0.2">
      <c r="A34" s="5"/>
    </row>
  </sheetData>
  <mergeCells count="1">
    <mergeCell ref="B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Notes</vt:lpstr>
      <vt:lpstr>Quad_68</vt:lpstr>
      <vt:lpstr>Quad_68_New</vt:lpstr>
      <vt:lpstr>Quad_68_New_Solve</vt:lpstr>
      <vt:lpstr>Quad_19_68</vt:lpstr>
      <vt:lpstr>Quad_19_68_Solve</vt:lpstr>
      <vt:lpstr>QuadTwo</vt:lpstr>
      <vt:lpstr>Quad2Solve</vt:lpstr>
      <vt:lpstr>Quad2Plants</vt:lpstr>
      <vt:lpstr>Quad2Plants_Solve</vt:lpstr>
      <vt:lpstr>Quad3_Plants_3Plants</vt:lpstr>
      <vt:lpstr>Sensitivity Report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2019-12-31T00:54:22Z</dcterms:created>
  <dcterms:modified xsi:type="dcterms:W3CDTF">2020-01-29T02:28:27Z</dcterms:modified>
</cp:coreProperties>
</file>