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quiz/files/Quiz_Network_03/"/>
    </mc:Choice>
  </mc:AlternateContent>
  <xr:revisionPtr revIDLastSave="0" documentId="13_ncr:1_{82E34726-5A4D-8C47-8CAE-E83E819CD2FE}" xr6:coauthVersionLast="45" xr6:coauthVersionMax="45" xr10:uidLastSave="{00000000-0000-0000-0000-000000000000}"/>
  <bookViews>
    <workbookView xWindow="0" yWindow="460" windowWidth="31620" windowHeight="18460" activeTab="2" xr2:uid="{00000000-000D-0000-FFFF-FFFF00000000}"/>
  </bookViews>
  <sheets>
    <sheet name="Author" sheetId="3" r:id="rId1"/>
    <sheet name="Problem" sheetId="1" r:id="rId2"/>
    <sheet name="Base" sheetId="7" r:id="rId3"/>
  </sheets>
  <definedNames>
    <definedName name="coin_cuttype" localSheetId="2" hidden="1">1</definedName>
    <definedName name="coin_dualtol" localSheetId="2" hidden="1">0.0000001</definedName>
    <definedName name="coin_heurs" localSheetId="2" hidden="1">1</definedName>
    <definedName name="coin_integerpresolve" localSheetId="2" hidden="1">1</definedName>
    <definedName name="coin_presolve1" localSheetId="2" hidden="1">1</definedName>
    <definedName name="coin_primaltol" localSheetId="2" hidden="1">0.0000001</definedName>
    <definedName name="damax">Base!$O$19</definedName>
    <definedName name="grb_bariter" localSheetId="2" hidden="1">1E+100</definedName>
    <definedName name="grb_bartol" localSheetId="2" hidden="1">0.00000001</definedName>
    <definedName name="grb_crossover" localSheetId="2" hidden="1">-1</definedName>
    <definedName name="grb_cutoff" localSheetId="2" hidden="1">1E+100</definedName>
    <definedName name="grb_cuts" localSheetId="2" hidden="1">-1</definedName>
    <definedName name="grb_focus" localSheetId="2" hidden="1">0</definedName>
    <definedName name="grb_heur" localSheetId="2" hidden="1">0.05</definedName>
    <definedName name="grb_infeas" localSheetId="2" hidden="1">0.000001</definedName>
    <definedName name="grb_inttol" localSheetId="2" hidden="1">0.00001</definedName>
    <definedName name="grb_method" localSheetId="2" hidden="1">1</definedName>
    <definedName name="grb_nodefilestart" localSheetId="2" hidden="1">1E+100</definedName>
    <definedName name="grb_optimal" localSheetId="2" hidden="1">0.000001</definedName>
    <definedName name="grb_order" localSheetId="2" hidden="1">-1</definedName>
    <definedName name="grb_presolve" localSheetId="2" hidden="1">-1</definedName>
    <definedName name="grb_pricing" localSheetId="2" hidden="1">-1</definedName>
    <definedName name="grb_psdtol" localSheetId="2" hidden="1">0.000001</definedName>
    <definedName name="grb_relmip" localSheetId="2" hidden="1">0.0001</definedName>
    <definedName name="grb_submip" localSheetId="2" hidden="1">500</definedName>
    <definedName name="grb_symmetry" localSheetId="2" hidden="1">-1</definedName>
    <definedName name="grb_threads" localSheetId="2" hidden="1">0</definedName>
    <definedName name="grb_var" localSheetId="2" hidden="1">-1</definedName>
    <definedName name="gurobi_qp" localSheetId="2" hidden="1">2</definedName>
    <definedName name="KNITROeng_Algorithm" localSheetId="2" hidden="1">1</definedName>
    <definedName name="KNITROeng_HessDeriv" localSheetId="2" hidden="1">1</definedName>
    <definedName name="KNITROeng_LinearCon" localSheetId="2" hidden="1">2</definedName>
    <definedName name="KNITROeng_LinearObj" localSheetId="2" hidden="1">2</definedName>
    <definedName name="KNITROeng_RelaxBounds" localSheetId="2" hidden="1">2</definedName>
    <definedName name="LSGRGeng_RelaxBounds" localSheetId="2" hidden="1">0</definedName>
    <definedName name="LSSQPeng_LinearCon" localSheetId="2" hidden="1">2</definedName>
    <definedName name="LSSQPeng_LinearObj" localSheetId="2" hidden="1">2</definedName>
    <definedName name="msk_dpar_basis_tol" localSheetId="2" hidden="1">0.000001</definedName>
    <definedName name="msk_ipar_intpnt_max_iterations" localSheetId="2" hidden="1">100</definedName>
    <definedName name="msk_ordering" localSheetId="2" hidden="1">1</definedName>
    <definedName name="msk_pivot_tol" localSheetId="2" hidden="1">0.9999</definedName>
    <definedName name="msk_scaling" localSheetId="2" hidden="1">1</definedName>
    <definedName name="msk_tol_co_dfeas" localSheetId="2" hidden="1">0.00000001</definedName>
    <definedName name="msk_tol_co_gap" localSheetId="2" hidden="1">0.00000001</definedName>
    <definedName name="msk_tol_co_mfeas" localSheetId="2" hidden="1">0.00000001</definedName>
    <definedName name="msk_tol_co_mu_red" localSheetId="2" hidden="1">0.000000000001</definedName>
    <definedName name="msk_tol_co_pfeas" localSheetId="2" hidden="1">0.00000001</definedName>
    <definedName name="msk_tol_dfeas" localSheetId="2" hidden="1">0.0000000001</definedName>
    <definedName name="msk_tol_gap" localSheetId="2" hidden="1">0.00000001</definedName>
    <definedName name="msk_tol_mfeas" localSheetId="2" hidden="1">0.00000001</definedName>
    <definedName name="msk_tol_mu_red" localSheetId="2" hidden="1">0.0000000000000001</definedName>
    <definedName name="msk_tol_ncvx_feas" localSheetId="2" hidden="1">0.000001</definedName>
    <definedName name="msk_tol_ncvx_opt" localSheetId="2" hidden="1">0.0000001</definedName>
    <definedName name="msk_tol_nl_dfeas" localSheetId="2" hidden="1">0.00000001</definedName>
    <definedName name="msk_tol_nl_gap" localSheetId="2" hidden="1">0.000001</definedName>
    <definedName name="msk_tol_nl_mu_red" localSheetId="2" hidden="1">0.000000000001</definedName>
    <definedName name="msk_tol_nl_pfeas" localSheetId="2" hidden="1">0.00000001</definedName>
    <definedName name="msk_tol_nl_step" localSheetId="2" hidden="1">0.995</definedName>
    <definedName name="msk_tol_path" localSheetId="2" hidden="1">0.00000001</definedName>
    <definedName name="msk_tol_pfeas" localSheetId="2" hidden="1">0.0000000001</definedName>
    <definedName name="msk_tol_step" localSheetId="2" hidden="1">0.9999</definedName>
    <definedName name="optqeng_autostop" localSheetId="2" hidden="1">1</definedName>
    <definedName name="optqeng_checkdup" localSheetId="2" hidden="1">1</definedName>
    <definedName name="optqeng_fixedseed" localSheetId="2" hidden="1">1</definedName>
    <definedName name="optqeng_iters" localSheetId="2" hidden="1">500</definedName>
    <definedName name="optqeng_numsol" localSheetId="2" hidden="1">1</definedName>
    <definedName name="optqeng_objpre" localSheetId="2" hidden="1">0.0001</definedName>
    <definedName name="optqeng_perc" localSheetId="2" hidden="1">0.01</definedName>
    <definedName name="optqeng_rndseed" localSheetId="2" hidden="1">999</definedName>
    <definedName name="optqeng_taguchi" localSheetId="2" hidden="1">1</definedName>
    <definedName name="optqeng_varpre" localSheetId="2" hidden="1">0.0001</definedName>
    <definedName name="solver_acc" localSheetId="2" hidden="1">0.001</definedName>
    <definedName name="solver_adj" localSheetId="2" hidden="1">Base!$C$19:$L$19</definedName>
    <definedName name="solver_adj_ob" localSheetId="2" hidden="1">0</definedName>
    <definedName name="solver_ars" localSheetId="2" hidden="1">1</definedName>
    <definedName name="solver_cct" localSheetId="2" hidden="1">20</definedName>
    <definedName name="solver_cgt" localSheetId="2" hidden="1">1</definedName>
    <definedName name="solver_cha" localSheetId="2" hidden="1">0</definedName>
    <definedName name="solver_chc1" localSheetId="2" hidden="1">0</definedName>
    <definedName name="solver_chc2" localSheetId="2" hidden="1">0</definedName>
    <definedName name="solver_chc3" localSheetId="2" hidden="1">0</definedName>
    <definedName name="solver_chc4" localSheetId="2" hidden="1">0</definedName>
    <definedName name="solver_chc5" localSheetId="2" hidden="1">0</definedName>
    <definedName name="solver_chn" localSheetId="2" hidden="1">4</definedName>
    <definedName name="solver_chp1" localSheetId="2" hidden="1">0</definedName>
    <definedName name="solver_chp2" localSheetId="2" hidden="1">0</definedName>
    <definedName name="solver_chp3" localSheetId="2" hidden="1">0</definedName>
    <definedName name="solver_chp4" localSheetId="2" hidden="1">0</definedName>
    <definedName name="solver_chp5" localSheetId="2" hidden="1">0</definedName>
    <definedName name="solver_cht" localSheetId="2" hidden="1">0</definedName>
    <definedName name="solver_cir1" localSheetId="2" hidden="1">1</definedName>
    <definedName name="solver_cir2" localSheetId="2" hidden="1">1</definedName>
    <definedName name="solver_cir3" localSheetId="2" hidden="1">1</definedName>
    <definedName name="solver_cir4" localSheetId="2" hidden="1">1</definedName>
    <definedName name="solver_cir5" localSheetId="2" hidden="1">1</definedName>
    <definedName name="solver_con" localSheetId="2" hidden="1">" "</definedName>
    <definedName name="solver_con1" localSheetId="2" hidden="1">" "</definedName>
    <definedName name="solver_con2" localSheetId="2" hidden="1">" "</definedName>
    <definedName name="solver_con3" localSheetId="2" hidden="1">" "</definedName>
    <definedName name="solver_con4" localSheetId="2" hidden="1">" "</definedName>
    <definedName name="solver_con5" localSheetId="2" hidden="1">" "</definedName>
    <definedName name="solver_cvg" localSheetId="2" hidden="1">0.0001</definedName>
    <definedName name="solver_dia" localSheetId="2" hidden="1">5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fea" localSheetId="2" hidden="1">0.000001</definedName>
    <definedName name="solver_fns" localSheetId="2" hidden="1">0</definedName>
    <definedName name="solver_gap" localSheetId="2" hidden="1">0.0000001</definedName>
    <definedName name="solver_glb" localSheetId="2" hidden="1">-1E+30</definedName>
    <definedName name="solver_gub" localSheetId="2" hidden="1">1E+30</definedName>
    <definedName name="solver_iao" localSheetId="2" hidden="1">0</definedName>
    <definedName name="solver_ibd" localSheetId="2" hidden="1">2</definedName>
    <definedName name="solver_inc" localSheetId="2" hidden="1">0</definedName>
    <definedName name="solver_int" localSheetId="2" hidden="1">1</definedName>
    <definedName name="solver_ipd" localSheetId="2" hidden="1">3</definedName>
    <definedName name="solver_ipi" localSheetId="2" hidden="1">1</definedName>
    <definedName name="solver_ips" localSheetId="2" hidden="1">0.99</definedName>
    <definedName name="solver_irs" localSheetId="2" hidden="1">0</definedName>
    <definedName name="solver_ism" localSheetId="2" hidden="1">0</definedName>
    <definedName name="solver_itr" localSheetId="2" hidden="1">2147483647</definedName>
    <definedName name="solver_legacy" localSheetId="2" hidden="1">1</definedName>
    <definedName name="solver_lhs_ob1" localSheetId="2" hidden="1">0</definedName>
    <definedName name="solver_lhs_ob2" localSheetId="2" hidden="1">0</definedName>
    <definedName name="solver_lhs_ob3" localSheetId="2" hidden="1">0</definedName>
    <definedName name="solver_lhs_ob4" localSheetId="2" hidden="1">0</definedName>
    <definedName name="solver_lhs_ob5" localSheetId="2" hidden="1">0</definedName>
    <definedName name="solver_lhs1" localSheetId="2" hidden="1">Base!$E$19</definedName>
    <definedName name="solver_lhs2" localSheetId="2" hidden="1">Base!$L$19</definedName>
    <definedName name="solver_lhs3" localSheetId="2" hidden="1">Base!$M$11:$M$12</definedName>
    <definedName name="solver_lhs4" localSheetId="2" hidden="1">Base!$M$15:$M$16</definedName>
    <definedName name="solver_lhs5" localSheetId="2" hidden="1">Base!$M$6:$M$8</definedName>
    <definedName name="solver_lin" localSheetId="2" hidden="1">1</definedName>
    <definedName name="solver_loc" localSheetId="2" hidden="1">4</definedName>
    <definedName name="solver_log" localSheetId="2" hidden="1">0</definedName>
    <definedName name="solver_lpp" localSheetId="2" hidden="1">0</definedName>
    <definedName name="solver_lpt" localSheetId="2" hidden="1">0</definedName>
    <definedName name="solver_lva" localSheetId="2" hidden="1">0</definedName>
    <definedName name="solver_mda" localSheetId="2" hidden="1">4</definedName>
    <definedName name="solver_met" localSheetId="2" hidden="1">1</definedName>
    <definedName name="solver_mip" localSheetId="2" hidden="1">2147483647</definedName>
    <definedName name="solver_mni" localSheetId="2" hidden="1">30</definedName>
    <definedName name="solver_mod" localSheetId="2" hidden="1">3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opt" localSheetId="2" hidden="1">1</definedName>
    <definedName name="solver_ntr" localSheetId="2" hidden="1">2</definedName>
    <definedName name="solver_ntri" hidden="1">1000</definedName>
    <definedName name="solver_num" localSheetId="2" hidden="1">5</definedName>
    <definedName name="solver_nwt" localSheetId="2" hidden="1">1</definedName>
    <definedName name="solver_obc" localSheetId="2" hidden="1">0</definedName>
    <definedName name="solver_obp" localSheetId="2" hidden="1">0</definedName>
    <definedName name="solver_ofx" localSheetId="2" hidden="1">2</definedName>
    <definedName name="solver_opt" localSheetId="2" hidden="1">Base!$M$3</definedName>
    <definedName name="solver_opt_ob" localSheetId="2" hidden="1">1</definedName>
    <definedName name="solver_phr" localSheetId="2" hidden="1">2</definedName>
    <definedName name="solver_pre" localSheetId="2" hidden="1">0.000001</definedName>
    <definedName name="solver_pro" localSheetId="2" hidden="1">2</definedName>
    <definedName name="solver_psi" localSheetId="2" hidden="1">0</definedName>
    <definedName name="solver_rbv" localSheetId="2" hidden="1">1</definedName>
    <definedName name="solver_rdp" localSheetId="2" hidden="1">1</definedName>
    <definedName name="solver_reco1" localSheetId="2" hidden="1">0</definedName>
    <definedName name="solver_reco2" localSheetId="2" hidden="1">0</definedName>
    <definedName name="solver_reco3" localSheetId="2" hidden="1">0</definedName>
    <definedName name="solver_reco4" localSheetId="2" hidden="1">0</definedName>
    <definedName name="solver_reco5" localSheetId="2" hidden="1">0</definedName>
    <definedName name="solver_rel1" localSheetId="2" hidden="1">1</definedName>
    <definedName name="solver_rel2" localSheetId="2" hidden="1">1</definedName>
    <definedName name="solver_rel3" localSheetId="2" hidden="1">2</definedName>
    <definedName name="solver_rel4" localSheetId="2" hidden="1">2</definedName>
    <definedName name="solver_rel5" localSheetId="2" hidden="1">2</definedName>
    <definedName name="solver_rep" localSheetId="2" hidden="1">0</definedName>
    <definedName name="solver_res" localSheetId="2" hidden="1">0.05</definedName>
    <definedName name="solver_rhs1" localSheetId="2" hidden="1">Base!$E$24</definedName>
    <definedName name="solver_rhs2" localSheetId="2" hidden="1">Base!$L$31</definedName>
    <definedName name="solver_rhs3" localSheetId="2" hidden="1">Base!$O$11:$O$12</definedName>
    <definedName name="solver_rhs4" localSheetId="2" hidden="1">Base!$O$15:$O$16</definedName>
    <definedName name="solver_rhs5" localSheetId="2" hidden="1">Base!$O$6:$O$8</definedName>
    <definedName name="solver_rlx" localSheetId="2" hidden="1">2</definedName>
    <definedName name="solver_rsd" localSheetId="2" hidden="1">0</definedName>
    <definedName name="solver_rsmp" hidden="1">2</definedName>
    <definedName name="solver_rtr" localSheetId="2" hidden="1">0</definedName>
    <definedName name="solver_rxc1" localSheetId="2" hidden="1">1</definedName>
    <definedName name="solver_rxc2" localSheetId="2" hidden="1">1</definedName>
    <definedName name="solver_rxc3" localSheetId="2" hidden="1">1</definedName>
    <definedName name="solver_rxc4" localSheetId="2" hidden="1">1</definedName>
    <definedName name="solver_rxc5" localSheetId="2" hidden="1">1</definedName>
    <definedName name="solver_rxv" localSheetId="2" hidden="1">1</definedName>
    <definedName name="solver_scl" localSheetId="2" hidden="1">2</definedName>
    <definedName name="solver_seed" hidden="1">0</definedName>
    <definedName name="solver_sel" localSheetId="2" hidden="1">1</definedName>
    <definedName name="solver_sho" localSheetId="2" hidden="1">2</definedName>
    <definedName name="solver_slv" localSheetId="2" hidden="1">0</definedName>
    <definedName name="solver_slvu" localSheetId="2" hidden="1">0</definedName>
    <definedName name="solver_soc" localSheetId="2" hidden="1">0</definedName>
    <definedName name="solver_ssz" localSheetId="2" hidden="1">0</definedName>
    <definedName name="solver_sta" localSheetId="2" hidden="1">0</definedName>
    <definedName name="solver_tim" localSheetId="2" hidden="1">2147483647</definedName>
    <definedName name="solver_tms" localSheetId="2" hidden="1">0</definedName>
    <definedName name="solver_tol" localSheetId="2" hidden="1">0</definedName>
    <definedName name="solver_typ" localSheetId="2" hidden="1">2</definedName>
    <definedName name="solver_ubigm" localSheetId="2" hidden="1">1000000</definedName>
    <definedName name="solver_umod" localSheetId="2" hidden="1">3</definedName>
    <definedName name="solver_urs" localSheetId="2" hidden="1">0</definedName>
    <definedName name="solver_userid" localSheetId="2" hidden="1">20876</definedName>
    <definedName name="solver_val" localSheetId="2" hidden="1">0</definedName>
    <definedName name="solver_var" localSheetId="2" hidden="1">" "</definedName>
    <definedName name="solver_ver" localSheetId="2" hidden="1">2</definedName>
    <definedName name="solver_vir" localSheetId="2" hidden="1">1</definedName>
    <definedName name="solver_vol" localSheetId="2" hidden="1">0</definedName>
    <definedName name="solver_vst" localSheetId="2" hidden="1">0</definedName>
    <definedName name="xpress_addcut" localSheetId="2" hidden="1">-0.00001</definedName>
    <definedName name="xpress_barindef" localSheetId="2" hidden="1">15</definedName>
    <definedName name="xpress_border" localSheetId="2" hidden="1">0</definedName>
    <definedName name="xpress_breadthfirst" localSheetId="2" hidden="1">10</definedName>
    <definedName name="xpress_cache_size" localSheetId="2" hidden="1">-1</definedName>
    <definedName name="xpress_cross" localSheetId="2" hidden="1">1</definedName>
    <definedName name="xpress_cutdepth" localSheetId="2" hidden="1">-1</definedName>
    <definedName name="xpress_cutfreq" localSheetId="2" hidden="1">-1</definedName>
    <definedName name="xpress_cutstrat" localSheetId="2" hidden="1">-1</definedName>
    <definedName name="xpress_densecol" localSheetId="2" hidden="1">0</definedName>
    <definedName name="xpress_heurdepth" localSheetId="2" hidden="1">-1</definedName>
    <definedName name="xpress_heurfreq" localSheetId="2" hidden="1">-1</definedName>
    <definedName name="xpress_heurmaxnodes" localSheetId="2" hidden="1">-1</definedName>
    <definedName name="xpress_heurmaxsol" localSheetId="2" hidden="1">-1</definedName>
    <definedName name="xpress_heurstrategy" localSheetId="2" hidden="1">-1</definedName>
    <definedName name="xpress_ialg" localSheetId="2" hidden="1">1</definedName>
    <definedName name="xpress_icrash" localSheetId="2" hidden="1">2</definedName>
    <definedName name="xpress_ifbigm" localSheetId="2" hidden="1">1</definedName>
    <definedName name="xpress_ifintp" localSheetId="2" hidden="1">-1</definedName>
    <definedName name="xpress_ifpres" localSheetId="2" hidden="1">1</definedName>
    <definedName name="xpress_ifscal" localSheetId="2" hidden="1">35</definedName>
    <definedName name="xpress_invfrq" localSheetId="2" hidden="1">-1</definedName>
    <definedName name="xpress_invmin" localSheetId="2" hidden="1">3</definedName>
    <definedName name="xpress_ipetrb" localSheetId="2" hidden="1">1</definedName>
    <definedName name="xpress_iphsf" localSheetId="2" hidden="1">0</definedName>
    <definedName name="xpress_maxiter" localSheetId="2" hidden="1">200</definedName>
    <definedName name="xpress_mipthreads" localSheetId="2" hidden="1">0</definedName>
    <definedName name="xpress_ndsel1" localSheetId="2" hidden="1">0</definedName>
    <definedName name="xpress_ndsel2" localSheetId="2" hidden="1">3</definedName>
    <definedName name="xpress_nitcov" localSheetId="2" hidden="1">-1</definedName>
    <definedName name="xpress_nitgom" localSheetId="2" hidden="1">-1</definedName>
    <definedName name="xpress_ntrcov" localSheetId="2" hidden="1">1</definedName>
    <definedName name="xpress_ntrgom" localSheetId="2" hidden="1">1</definedName>
    <definedName name="xpress_optca" localSheetId="2" hidden="1">0</definedName>
    <definedName name="xpress_optcr" localSheetId="2" hidden="1">0</definedName>
    <definedName name="xpress_percut" localSheetId="2" hidden="1">0.0001</definedName>
    <definedName name="xpress_peturb" localSheetId="2" hidden="1">0</definedName>
    <definedName name="xpress_presolve" localSheetId="2" hidden="1">511</definedName>
    <definedName name="xpress_pseudo" localSheetId="2" hidden="1">1</definedName>
    <definedName name="xpress_push_cholesky" localSheetId="2" hidden="1">1</definedName>
    <definedName name="xpress_qp" localSheetId="2" hidden="1">0</definedName>
    <definedName name="xpress_rcand" localSheetId="2" hidden="1">1</definedName>
    <definedName name="xpress_rtolps" localSheetId="2" hidden="1">0.01</definedName>
    <definedName name="xpress_sbbest" localSheetId="2" hidden="1">-1</definedName>
    <definedName name="xpress_sbiterlimit" localSheetId="2" hidden="1">-1</definedName>
    <definedName name="xpress_tolcomp" localSheetId="2" hidden="1">0.00000001</definedName>
    <definedName name="xpress_toldual" localSheetId="2" hidden="1">0.00000001</definedName>
    <definedName name="xpress_tolimp" localSheetId="2" hidden="1">0.0000000001</definedName>
    <definedName name="xpress_tolpiv" localSheetId="2" hidden="1">0.000000000000001</definedName>
    <definedName name="xpress_tolprimal" localSheetId="2" hidden="1">0.00000001</definedName>
    <definedName name="xpress_varselection" localSheetId="2" hidden="1">-1</definedName>
    <definedName name="xpress_ztcost" localSheetId="2" hidden="1">0.000001</definedName>
    <definedName name="xpress_ztelim" localSheetId="2" hidden="1">0.01</definedName>
    <definedName name="xpress_zteta" localSheetId="2" hidden="1">0.000000000001</definedName>
    <definedName name="xpress_ztolda" localSheetId="2" hidden="1">0.000000001</definedName>
    <definedName name="xpress_ztolis" localSheetId="2" hidden="1">0.000005</definedName>
    <definedName name="xpress_ztolpv" localSheetId="2" hidden="1">0.000000001</definedName>
    <definedName name="xpress_ztolri" localSheetId="2" hidden="1">0.01</definedName>
    <definedName name="xpress_ztolrp" localSheetId="2" hidden="1">0.000001</definedName>
    <definedName name="xpress_ztolze" localSheetId="2" hidden="1">0.000001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7" l="1"/>
  <c r="M15" i="7"/>
  <c r="M12" i="7"/>
  <c r="M11" i="7"/>
  <c r="M8" i="7"/>
  <c r="M7" i="7"/>
  <c r="M6" i="7"/>
  <c r="M3" i="7"/>
  <c r="O19" i="7" l="1"/>
</calcChain>
</file>

<file path=xl/sharedStrings.xml><?xml version="1.0" encoding="utf-8"?>
<sst xmlns="http://schemas.openxmlformats.org/spreadsheetml/2006/main" count="48" uniqueCount="32">
  <si>
    <t>Email</t>
  </si>
  <si>
    <t>Name</t>
  </si>
  <si>
    <t>Houston to Abilene</t>
  </si>
  <si>
    <t>Houston to Waco</t>
  </si>
  <si>
    <t>Dallas to Abilene</t>
  </si>
  <si>
    <t>Dallas to Waco</t>
  </si>
  <si>
    <t>Austin to Abilene</t>
  </si>
  <si>
    <t>Austin to Waco</t>
  </si>
  <si>
    <t>Abilene to Omaha</t>
  </si>
  <si>
    <t>Abilene to Tulsa</t>
  </si>
  <si>
    <t>Waco to Omaha</t>
  </si>
  <si>
    <t>Waco to Tulsa</t>
  </si>
  <si>
    <t>Total Cost</t>
  </si>
  <si>
    <t>Cost</t>
  </si>
  <si>
    <t>Total Amount Shipped Must = the On Hand Inventory</t>
  </si>
  <si>
    <t>Houston</t>
  </si>
  <si>
    <t>=</t>
  </si>
  <si>
    <t>Dallas</t>
  </si>
  <si>
    <t>Austin</t>
  </si>
  <si>
    <t>Total Amount Received Must = The Demand</t>
  </si>
  <si>
    <t>Omaha</t>
  </si>
  <si>
    <t>Tulsa</t>
  </si>
  <si>
    <t>Distribution Centers.  The amount received must match the amount shipped out.</t>
  </si>
  <si>
    <t>Abilene</t>
  </si>
  <si>
    <t>Waco</t>
  </si>
  <si>
    <t>Decisions: How Much to Ship via each route</t>
  </si>
  <si>
    <t>Limits</t>
  </si>
  <si>
    <t>Quiz_Network_03</t>
  </si>
  <si>
    <t>kjw17c@acu.edu</t>
  </si>
  <si>
    <t>Kaylee Wiginton</t>
  </si>
  <si>
    <t>diagonal 1s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</si>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</sst>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1" applyFill="1"/>
    <xf numFmtId="0" fontId="0" fillId="2" borderId="0" xfId="0" applyFill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0" xfId="0" applyFont="1"/>
    <xf numFmtId="164" fontId="0" fillId="8" borderId="2" xfId="3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quotePrefix="1" applyAlignment="1">
      <alignment horizontal="center"/>
    </xf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2" applyNumberFormat="1" applyFont="1"/>
    <xf numFmtId="164" fontId="0" fillId="9" borderId="1" xfId="3" applyNumberFormat="1" applyFont="1" applyFill="1" applyBorder="1"/>
    <xf numFmtId="0" fontId="0" fillId="9" borderId="1" xfId="0" applyFill="1" applyBorder="1" applyAlignment="1">
      <alignment horizontal="center"/>
    </xf>
    <xf numFmtId="0" fontId="0" fillId="9" borderId="0" xfId="0" applyFill="1"/>
    <xf numFmtId="0" fontId="4" fillId="0" borderId="0" xfId="0" applyFont="1"/>
    <xf numFmtId="0" fontId="0" fillId="10" borderId="0" xfId="0" applyFill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190498</xdr:colOff>
      <xdr:row>0</xdr:row>
      <xdr:rowOff>139699</xdr:rowOff>
    </xdr:from>
    <xdr:to>
      <xdr:col>6</xdr:col>
      <xdr:colOff>104741</xdr:colOff>
      <xdr:row>11</xdr:row>
      <xdr:rowOff>85103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8" y="139699"/>
          <a:ext cx="4863315" cy="2177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Optimization Department.  Your first exciting assignment is to complete a work-in-progress in worksheet "Base". 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Keeping with the current layout/strategy known as "long form" and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formulas and numbers where appropriate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two new constraints limiting travel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Dallas to Abilene limited to 70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Waco to Tulsa limited to 135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Solver to minimize shipping costs</a:t>
          </a:r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jw17c@acu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192" zoomScaleNormal="192" workbookViewId="0">
      <selection activeCell="B3" sqref="B3"/>
    </sheetView>
  </sheetViews>
  <sheetFormatPr baseColWidth="10" defaultColWidth="11" defaultRowHeight="16" x14ac:dyDescent="0.2"/>
  <cols>
    <col min="2" max="2" width="29.83203125" customWidth="1"/>
  </cols>
  <sheetData>
    <row r="1" spans="1:2" x14ac:dyDescent="0.2">
      <c r="A1" t="s">
        <v>0</v>
      </c>
      <c r="B1" s="1" t="s">
        <v>28</v>
      </c>
    </row>
    <row r="2" spans="1:2" x14ac:dyDescent="0.2">
      <c r="A2" t="s">
        <v>1</v>
      </c>
      <c r="B2" s="2" t="s">
        <v>29</v>
      </c>
    </row>
  </sheetData>
  <hyperlinks>
    <hyperlink ref="B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94" zoomScaleNormal="194" workbookViewId="0">
      <selection activeCell="A19" sqref="A19"/>
    </sheetView>
  </sheetViews>
  <sheetFormatPr baseColWidth="10" defaultColWidth="11" defaultRowHeight="16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"/>
  <sheetViews>
    <sheetView tabSelected="1" topLeftCell="A2" zoomScale="141" zoomScaleNormal="141" workbookViewId="0">
      <selection activeCell="P7" sqref="P7"/>
    </sheetView>
  </sheetViews>
  <sheetFormatPr baseColWidth="10" defaultColWidth="11" defaultRowHeight="16" x14ac:dyDescent="0.2"/>
  <cols>
    <col min="1" max="1" width="3.5" customWidth="1"/>
    <col min="2" max="2" width="23" customWidth="1"/>
    <col min="13" max="13" width="9.83203125" customWidth="1"/>
    <col min="14" max="14" width="4" customWidth="1"/>
    <col min="15" max="15" width="5.6640625" customWidth="1"/>
  </cols>
  <sheetData>
    <row r="1" spans="1:16" x14ac:dyDescent="0.2">
      <c r="A1" t="s">
        <v>27</v>
      </c>
    </row>
    <row r="2" spans="1:16" ht="33" thickBot="1" x14ac:dyDescent="0.25">
      <c r="C2" s="3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7" t="s">
        <v>12</v>
      </c>
      <c r="N2" s="8"/>
    </row>
    <row r="3" spans="1:16" ht="17" thickBot="1" x14ac:dyDescent="0.25">
      <c r="B3" s="9" t="s">
        <v>13</v>
      </c>
      <c r="C3" s="18">
        <v>100</v>
      </c>
      <c r="D3" s="18">
        <v>80</v>
      </c>
      <c r="E3" s="18">
        <v>60</v>
      </c>
      <c r="F3" s="18">
        <v>90</v>
      </c>
      <c r="G3" s="18">
        <v>50</v>
      </c>
      <c r="H3" s="18">
        <v>70</v>
      </c>
      <c r="I3" s="18">
        <v>90</v>
      </c>
      <c r="J3" s="18">
        <v>100</v>
      </c>
      <c r="K3" s="18">
        <v>85</v>
      </c>
      <c r="L3" s="18">
        <v>80</v>
      </c>
      <c r="M3" s="10">
        <f>SUMPRODUCT(C3:L3,$C$19:$L$19)</f>
        <v>37000</v>
      </c>
      <c r="N3" s="8"/>
    </row>
    <row r="4" spans="1:16" x14ac:dyDescent="0.2">
      <c r="B4" s="7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  <c r="O4" s="11"/>
      <c r="P4" s="11"/>
    </row>
    <row r="5" spans="1:16" ht="17" thickBot="1" x14ac:dyDescent="0.25">
      <c r="B5" s="13" t="s">
        <v>14</v>
      </c>
      <c r="M5" s="17"/>
      <c r="N5" s="8"/>
      <c r="P5" s="11"/>
    </row>
    <row r="6" spans="1:16" ht="17" thickBot="1" x14ac:dyDescent="0.25">
      <c r="B6" s="9" t="s">
        <v>15</v>
      </c>
      <c r="C6" s="19">
        <v>1</v>
      </c>
      <c r="D6" s="19">
        <v>1</v>
      </c>
      <c r="E6" s="19"/>
      <c r="F6" s="19"/>
      <c r="G6" s="19"/>
      <c r="H6" s="19"/>
      <c r="I6" s="19"/>
      <c r="J6" s="19"/>
      <c r="K6" s="19"/>
      <c r="L6" s="19"/>
      <c r="M6" s="10">
        <f t="shared" ref="M6:M8" si="0">SUMPRODUCT(C6:L6,$C$19:$L$19)</f>
        <v>100</v>
      </c>
      <c r="N6" s="14" t="s">
        <v>16</v>
      </c>
      <c r="O6" s="15">
        <v>100</v>
      </c>
      <c r="P6" s="11"/>
    </row>
    <row r="7" spans="1:16" ht="17" thickBot="1" x14ac:dyDescent="0.25">
      <c r="B7" s="9" t="s">
        <v>17</v>
      </c>
      <c r="C7" s="19"/>
      <c r="D7" s="19"/>
      <c r="E7" s="19">
        <v>1</v>
      </c>
      <c r="F7" s="19">
        <v>1</v>
      </c>
      <c r="G7" s="19"/>
      <c r="H7" s="19"/>
      <c r="I7" s="19"/>
      <c r="J7" s="19"/>
      <c r="K7" s="19"/>
      <c r="L7" s="19"/>
      <c r="M7" s="10">
        <f t="shared" si="0"/>
        <v>80</v>
      </c>
      <c r="N7" s="14" t="s">
        <v>16</v>
      </c>
      <c r="O7" s="15">
        <v>80</v>
      </c>
      <c r="P7" s="11"/>
    </row>
    <row r="8" spans="1:16" ht="17" thickBot="1" x14ac:dyDescent="0.25">
      <c r="B8" s="9" t="s">
        <v>18</v>
      </c>
      <c r="C8" s="19"/>
      <c r="D8" s="19"/>
      <c r="E8" s="19"/>
      <c r="F8" s="19"/>
      <c r="G8" s="19">
        <v>1</v>
      </c>
      <c r="H8" s="19">
        <v>1</v>
      </c>
      <c r="I8" s="19"/>
      <c r="J8" s="19"/>
      <c r="K8" s="19"/>
      <c r="L8" s="19"/>
      <c r="M8" s="10">
        <f t="shared" si="0"/>
        <v>60</v>
      </c>
      <c r="N8" s="14" t="s">
        <v>16</v>
      </c>
      <c r="O8" s="15">
        <v>60</v>
      </c>
      <c r="P8" s="11"/>
    </row>
    <row r="9" spans="1:16" x14ac:dyDescent="0.2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17"/>
      <c r="N9" s="8"/>
      <c r="P9" s="11"/>
    </row>
    <row r="10" spans="1:16" ht="17" thickBot="1" x14ac:dyDescent="0.25">
      <c r="B10" s="13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17"/>
      <c r="N10" s="8"/>
      <c r="P10" s="11"/>
    </row>
    <row r="11" spans="1:16" ht="17" thickBot="1" x14ac:dyDescent="0.25">
      <c r="B11" s="9" t="s">
        <v>20</v>
      </c>
      <c r="C11" s="19"/>
      <c r="D11" s="19"/>
      <c r="E11" s="19"/>
      <c r="F11" s="19"/>
      <c r="G11" s="19"/>
      <c r="H11" s="19"/>
      <c r="I11" s="19">
        <v>1</v>
      </c>
      <c r="J11" s="19"/>
      <c r="K11" s="19">
        <v>1</v>
      </c>
      <c r="L11" s="19"/>
      <c r="M11" s="10">
        <f t="shared" ref="M11:M12" si="1">SUMPRODUCT(C11:L11,$C$19:$L$19)</f>
        <v>90</v>
      </c>
      <c r="N11" s="14" t="s">
        <v>16</v>
      </c>
      <c r="O11" s="15">
        <v>90</v>
      </c>
      <c r="P11" s="11"/>
    </row>
    <row r="12" spans="1:16" ht="17" thickBot="1" x14ac:dyDescent="0.25">
      <c r="B12" s="9" t="s">
        <v>21</v>
      </c>
      <c r="C12" s="19"/>
      <c r="D12" s="19"/>
      <c r="E12" s="19"/>
      <c r="F12" s="19"/>
      <c r="G12" s="19"/>
      <c r="H12" s="19"/>
      <c r="I12" s="19"/>
      <c r="J12" s="19">
        <v>1</v>
      </c>
      <c r="K12" s="19"/>
      <c r="L12" s="19">
        <v>1</v>
      </c>
      <c r="M12" s="10">
        <f t="shared" si="1"/>
        <v>150</v>
      </c>
      <c r="N12" s="14" t="s">
        <v>16</v>
      </c>
      <c r="O12" s="15">
        <v>150</v>
      </c>
      <c r="P12" s="11"/>
    </row>
    <row r="13" spans="1:16" x14ac:dyDescent="0.2"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17"/>
      <c r="N13" s="8"/>
      <c r="P13" s="11"/>
    </row>
    <row r="14" spans="1:16" ht="17" thickBot="1" x14ac:dyDescent="0.25">
      <c r="B14" s="13" t="s">
        <v>22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17"/>
      <c r="N14" s="8"/>
      <c r="P14" s="11"/>
    </row>
    <row r="15" spans="1:16" ht="17" thickBot="1" x14ac:dyDescent="0.25">
      <c r="B15" s="9" t="s">
        <v>23</v>
      </c>
      <c r="C15" s="19">
        <v>1</v>
      </c>
      <c r="D15" s="19"/>
      <c r="E15" s="19">
        <v>1</v>
      </c>
      <c r="F15" s="19"/>
      <c r="G15" s="19">
        <v>1</v>
      </c>
      <c r="H15" s="19"/>
      <c r="I15" s="19">
        <v>-1</v>
      </c>
      <c r="J15" s="19">
        <v>-1</v>
      </c>
      <c r="K15" s="19"/>
      <c r="L15" s="19"/>
      <c r="M15" s="10">
        <f t="shared" ref="M15:M16" si="2">SUMPRODUCT(C15:L15,$C$19:$L$19)</f>
        <v>0</v>
      </c>
      <c r="N15" s="14" t="s">
        <v>16</v>
      </c>
      <c r="O15" s="15">
        <v>0</v>
      </c>
    </row>
    <row r="16" spans="1:16" ht="17" thickBot="1" x14ac:dyDescent="0.25">
      <c r="B16" s="9" t="s">
        <v>24</v>
      </c>
      <c r="C16" s="19"/>
      <c r="D16" s="19">
        <v>1</v>
      </c>
      <c r="E16" s="19"/>
      <c r="F16" s="19">
        <v>1</v>
      </c>
      <c r="G16" s="19"/>
      <c r="H16" s="19">
        <v>1</v>
      </c>
      <c r="I16" s="19"/>
      <c r="J16" s="19"/>
      <c r="K16" s="19">
        <v>-1</v>
      </c>
      <c r="L16" s="19">
        <v>-1</v>
      </c>
      <c r="M16" s="10">
        <f t="shared" si="2"/>
        <v>0</v>
      </c>
      <c r="N16" s="14" t="s">
        <v>16</v>
      </c>
      <c r="O16" s="15">
        <v>0</v>
      </c>
    </row>
    <row r="17" spans="2:16" x14ac:dyDescent="0.2">
      <c r="B17" s="9"/>
      <c r="M17" s="17"/>
      <c r="N17" s="8"/>
    </row>
    <row r="18" spans="2:16" x14ac:dyDescent="0.2">
      <c r="B18" s="9" t="s">
        <v>25</v>
      </c>
      <c r="M18" s="17"/>
      <c r="N18" s="8"/>
    </row>
    <row r="19" spans="2:16" x14ac:dyDescent="0.2">
      <c r="C19" s="16">
        <v>0</v>
      </c>
      <c r="D19" s="16">
        <v>100</v>
      </c>
      <c r="E19" s="16">
        <v>70</v>
      </c>
      <c r="F19" s="16">
        <v>10</v>
      </c>
      <c r="G19" s="16">
        <v>35</v>
      </c>
      <c r="H19" s="16">
        <v>25</v>
      </c>
      <c r="I19" s="16">
        <v>90</v>
      </c>
      <c r="J19" s="16">
        <v>15</v>
      </c>
      <c r="K19" s="16">
        <v>0</v>
      </c>
      <c r="L19" s="16">
        <v>135</v>
      </c>
      <c r="N19" s="8"/>
      <c r="O19">
        <f>SUM(O5:O12)</f>
        <v>480</v>
      </c>
    </row>
    <row r="21" spans="2:16" x14ac:dyDescent="0.2">
      <c r="B21" s="21" t="s">
        <v>26</v>
      </c>
    </row>
    <row r="22" spans="2:16" ht="13" customHeight="1" x14ac:dyDescent="0.2">
      <c r="B22" t="s">
        <v>2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N22" s="22" t="s">
        <v>31</v>
      </c>
      <c r="O22" s="22"/>
      <c r="P22" s="22" t="s">
        <v>30</v>
      </c>
    </row>
    <row r="23" spans="2:16" ht="13" customHeight="1" x14ac:dyDescent="0.2">
      <c r="B23" t="s">
        <v>3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N23" s="22"/>
      <c r="O23" s="22"/>
      <c r="P23" s="22"/>
    </row>
    <row r="24" spans="2:16" ht="13" customHeight="1" x14ac:dyDescent="0.2">
      <c r="B24" t="s">
        <v>4</v>
      </c>
      <c r="C24" s="20"/>
      <c r="D24" s="20"/>
      <c r="E24" s="20">
        <v>70</v>
      </c>
      <c r="F24" s="20"/>
      <c r="G24" s="20"/>
      <c r="H24" s="20"/>
      <c r="I24" s="20"/>
      <c r="J24" s="20"/>
      <c r="K24" s="20"/>
      <c r="L24" s="20"/>
      <c r="N24" s="22"/>
      <c r="O24" s="22">
        <v>70</v>
      </c>
      <c r="P24" s="22"/>
    </row>
    <row r="25" spans="2:16" ht="13" customHeight="1" x14ac:dyDescent="0.2">
      <c r="B25" t="s">
        <v>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N25" s="22"/>
      <c r="O25" s="22"/>
      <c r="P25" s="22"/>
    </row>
    <row r="26" spans="2:16" ht="13" customHeight="1" x14ac:dyDescent="0.2">
      <c r="B26" t="s">
        <v>6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N26" s="22"/>
      <c r="O26" s="22"/>
      <c r="P26" s="22"/>
    </row>
    <row r="27" spans="2:16" ht="13" customHeight="1" x14ac:dyDescent="0.2">
      <c r="B27" t="s">
        <v>7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N27" s="22"/>
      <c r="O27" s="22"/>
      <c r="P27" s="22"/>
    </row>
    <row r="28" spans="2:16" ht="13" customHeight="1" x14ac:dyDescent="0.2">
      <c r="B28" t="s">
        <v>8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N28" s="22"/>
      <c r="O28" s="22"/>
      <c r="P28" s="22"/>
    </row>
    <row r="29" spans="2:16" ht="13" customHeight="1" x14ac:dyDescent="0.2">
      <c r="B29" t="s">
        <v>9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N29" s="22"/>
      <c r="O29" s="22"/>
      <c r="P29" s="22"/>
    </row>
    <row r="30" spans="2:16" ht="13" customHeight="1" x14ac:dyDescent="0.2">
      <c r="B30" t="s">
        <v>10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N30" s="22"/>
      <c r="O30" s="22"/>
      <c r="P30" s="22"/>
    </row>
    <row r="31" spans="2:16" ht="13" customHeight="1" x14ac:dyDescent="0.2">
      <c r="B31" t="s">
        <v>11</v>
      </c>
      <c r="C31" s="20"/>
      <c r="D31" s="20"/>
      <c r="E31" s="20"/>
      <c r="F31" s="20"/>
      <c r="G31" s="20"/>
      <c r="H31" s="20"/>
      <c r="I31" s="20"/>
      <c r="J31" s="20"/>
      <c r="K31" s="20"/>
      <c r="L31" s="20">
        <v>135</v>
      </c>
      <c r="N31" s="22"/>
      <c r="O31" s="22">
        <v>135</v>
      </c>
      <c r="P31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Author</vt:lpstr>
      <vt:lpstr>Problem</vt:lpstr>
      <vt:lpstr>Base</vt:lpstr>
      <vt:lpstr>damax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2020-02-21T20:38:49Z</dcterms:created>
  <dcterms:modified xsi:type="dcterms:W3CDTF">2020-04-02T23:30:07Z</dcterms:modified>
</cp:coreProperties>
</file>