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01_Linear/"/>
    </mc:Choice>
  </mc:AlternateContent>
  <xr:revisionPtr revIDLastSave="0" documentId="13_ncr:1_{2359161E-4075-DD49-BCA1-2774E68B8F6E}" xr6:coauthVersionLast="45" xr6:coauthVersionMax="45" xr10:uidLastSave="{00000000-0000-0000-0000-000000000000}"/>
  <bookViews>
    <workbookView xWindow="0" yWindow="460" windowWidth="31280" windowHeight="20540" activeTab="3" xr2:uid="{A7FC1D30-F79D-BE4F-B04A-26AC788931EB}"/>
  </bookViews>
  <sheets>
    <sheet name="Notes" sheetId="1" r:id="rId1"/>
    <sheet name="QX" sheetId="3" r:id="rId2"/>
    <sheet name="MODEL_A" sheetId="2" r:id="rId3"/>
    <sheet name="MODEL_B" sheetId="4" r:id="rId4"/>
  </sheets>
  <definedNames>
    <definedName name="quads">#REF!</definedName>
    <definedName name="solver_adj" localSheetId="2" hidden="1">MODEL_A!$B$9:$D$9</definedName>
    <definedName name="solver_adj" localSheetId="3" hidden="1">MODEL_B!$B$9:$D$9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MODEL_A!$E$6:$E$7</definedName>
    <definedName name="solver_lhs1" localSheetId="3" hidden="1">MODEL_B!$E$6:$E$7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1</definedName>
    <definedName name="solver_num" localSheetId="3" hidden="1">1</definedName>
    <definedName name="solver_opt" localSheetId="2" hidden="1">MODEL_A!$E$4</definedName>
    <definedName name="solver_opt" localSheetId="3" hidden="1">MODEL_B!$E$4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1</definedName>
    <definedName name="solver_rel1" localSheetId="2" hidden="1">3</definedName>
    <definedName name="solver_rel1" localSheetId="3" hidden="1">3</definedName>
    <definedName name="solver_rhs1" localSheetId="2" hidden="1">MODEL_A!$G$6:$G$7</definedName>
    <definedName name="solver_rhs1" localSheetId="3" hidden="1">MODEL_B!$G$6:$G$7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4" i="4"/>
  <c r="B13" i="4"/>
  <c r="B12" i="4"/>
  <c r="E7" i="4"/>
  <c r="E6" i="4"/>
  <c r="E4" i="4"/>
  <c r="E7" i="2" l="1"/>
  <c r="E6" i="2"/>
  <c r="E4" i="2"/>
</calcChain>
</file>

<file path=xl/sharedStrings.xml><?xml version="1.0" encoding="utf-8"?>
<sst xmlns="http://schemas.openxmlformats.org/spreadsheetml/2006/main" count="82" uniqueCount="56">
  <si>
    <t>Challenge:</t>
  </si>
  <si>
    <t>Setting:</t>
  </si>
  <si>
    <t>Terms:</t>
  </si>
  <si>
    <t>Goal: </t>
  </si>
  <si>
    <t>Minimize Cost</t>
  </si>
  <si>
    <t>Decision: </t>
  </si>
  <si>
    <t>Nachtfliegen Enterprises Produces Quadcopters</t>
  </si>
  <si>
    <t>Changing Cells</t>
  </si>
  <si>
    <t>Nachtfliegen_03</t>
  </si>
  <si>
    <t>How to minimize costs.</t>
  </si>
  <si>
    <t>Strength</t>
  </si>
  <si>
    <t>Flex</t>
  </si>
  <si>
    <t>Titanium</t>
  </si>
  <si>
    <t>Steel</t>
  </si>
  <si>
    <t>Weight</t>
  </si>
  <si>
    <t>&gt;=</t>
  </si>
  <si>
    <t>Aluminum</t>
  </si>
  <si>
    <t>How much of each metal should we use in order to minimize weight?</t>
  </si>
  <si>
    <t>What am I deciding? Getting paid for?</t>
  </si>
  <si>
    <t>Where to place the variables?</t>
  </si>
  <si>
    <t>What are the resources required?</t>
  </si>
  <si>
    <t>What are the constraints?</t>
  </si>
  <si>
    <t>Are the constraints all the same?  &lt;=? &gt;=?</t>
  </si>
  <si>
    <t>Notes</t>
  </si>
  <si>
    <t>Product-Mix Problem</t>
  </si>
  <si>
    <t>Resource Allocation Problem</t>
  </si>
  <si>
    <t>Cost-Benefit-Trade-Off Problems</t>
  </si>
  <si>
    <t>Mixed Problems</t>
  </si>
  <si>
    <t>Transportation Problems</t>
  </si>
  <si>
    <t>Assignment Problems</t>
  </si>
  <si>
    <t>Divisibility Assumption: integer values</t>
  </si>
  <si>
    <t>linear programming models require decision variables to allow fractional values</t>
  </si>
  <si>
    <t>resources used &lt;= available resources</t>
  </si>
  <si>
    <t>how many of each product to make?</t>
  </si>
  <si>
    <t>Scheduling</t>
  </si>
  <si>
    <t>How many people for each shift?</t>
  </si>
  <si>
    <t>resources used &gt;= available needed</t>
  </si>
  <si>
    <t>Functional Constraints</t>
  </si>
  <si>
    <t>&gt;=, &lt;=, ==</t>
  </si>
  <si>
    <t>one Task per Person, one Person per Task</t>
  </si>
  <si>
    <t>Trains, Planes, and Automobiles</t>
  </si>
  <si>
    <t>How many of each to produce?</t>
  </si>
  <si>
    <t>Nachtfliegen plans to produce a new Quadcopter, named QY.</t>
  </si>
  <si>
    <t>Help them minimize costs.</t>
  </si>
  <si>
    <t>Titanium weighs 5 grams, has 6 strength, 7 flexibility.</t>
  </si>
  <si>
    <t>Steel weighs 7 grams, has 8 strength, 9 flexibility.</t>
  </si>
  <si>
    <t>Aluminum weighs 9 grams, has 11 strength, 12 flexibility.</t>
  </si>
  <si>
    <t>QX should have at least 50 flexibility, and 60 strength.</t>
  </si>
  <si>
    <t>Which constraints are binding?</t>
  </si>
  <si>
    <t>Quiz_minimize</t>
  </si>
  <si>
    <t>Q1</t>
  </si>
  <si>
    <t>Q2</t>
  </si>
  <si>
    <t>Titanium weighs 7 grams, has 6 strength, 5 flexibility.</t>
  </si>
  <si>
    <t>Steel weighs 9 grams, has 8 strength, 7 flexibility.</t>
  </si>
  <si>
    <t>Aluminum weighs 12 grams, has 11 strength, 9 flexibility.</t>
  </si>
  <si>
    <t>QY should have at least 100 flexibility, and 110 strength.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</si>
</sst>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  <xf numFmtId="6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27710</xdr:colOff>
      <xdr:row>0</xdr:row>
      <xdr:rowOff>26240</xdr:rowOff>
    </xdr:from>
    <xdr:to>
      <xdr:col>6</xdr:col>
      <xdr:colOff>724216</xdr:colOff>
      <xdr:row>9</xdr:row>
      <xdr:rowOff>157438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BD2489-9CBC-D444-970C-B36FDB11D794}"/>
            </a:ext>
          </a:extLst>
        </xdr:cNvPr>
        <xdr:cNvSpPr txBox="1"/>
      </xdr:nvSpPr>
      <xdr:spPr>
        <a:xfrm>
          <a:off x="27710" y="26240"/>
          <a:ext cx="5640060" cy="19732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Nachtfliegen</a:t>
          </a:r>
          <a:r>
            <a:rPr lang="en-US" sz="1100" baseline="0"/>
            <a:t> plans to produce a new Quadcopter, named QY.</a:t>
          </a:r>
        </a:p>
        <a:p>
          <a:r>
            <a:rPr lang="en-US" sz="1100" baseline="0"/>
            <a:t>Help them minimize costs.</a:t>
          </a:r>
        </a:p>
        <a:p>
          <a:r>
            <a:rPr lang="en-US" sz="1100" baseline="0"/>
            <a:t>Titanium weighs 5 grams, has 6 strength, 7 flexibility.</a:t>
          </a:r>
        </a:p>
        <a:p>
          <a:r>
            <a:rPr lang="en-US" sz="1100" baseline="0"/>
            <a:t>Steel weighs 7 grams, has 8 strength, 9 flexibility.</a:t>
          </a:r>
          <a:endParaRPr lang="en-US" sz="1100" b="1" baseline="0"/>
        </a:p>
        <a:p>
          <a:r>
            <a:rPr lang="en-US" sz="1100" b="0" baseline="0"/>
            <a:t>Aluminum weighs 9 grams, has 11 strength, 12 flexibility.</a:t>
          </a:r>
        </a:p>
        <a:p>
          <a:r>
            <a:rPr lang="en-US" sz="1100" baseline="0"/>
            <a:t>QX should have at least 50 flexibility, and 60 strength.</a:t>
          </a:r>
        </a:p>
        <a:p>
          <a:endParaRPr lang="en-US" sz="1100" baseline="0"/>
        </a:p>
        <a:p>
          <a:r>
            <a:rPr lang="en-US" sz="1100" baseline="0"/>
            <a:t>How much of each metal should we use in order to minimize weight?</a:t>
          </a:r>
        </a:p>
        <a:p>
          <a:r>
            <a:rPr lang="en-US" sz="1100"/>
            <a:t>Which constraints are binding?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7CFD-36EB-B946-8904-E54727B0DCE3}">
  <dimension ref="A1:C34"/>
  <sheetViews>
    <sheetView zoomScale="260" zoomScaleNormal="260" workbookViewId="0">
      <selection activeCell="C10" sqref="C10"/>
    </sheetView>
  </sheetViews>
  <sheetFormatPr baseColWidth="10" defaultRowHeight="16" x14ac:dyDescent="0.2"/>
  <sheetData>
    <row r="1" spans="1:3" x14ac:dyDescent="0.2">
      <c r="A1" s="4" t="s">
        <v>8</v>
      </c>
    </row>
    <row r="2" spans="1:3" x14ac:dyDescent="0.2">
      <c r="A2" t="s">
        <v>0</v>
      </c>
      <c r="B2" t="s">
        <v>9</v>
      </c>
    </row>
    <row r="4" spans="1:3" x14ac:dyDescent="0.2">
      <c r="A4" t="s">
        <v>1</v>
      </c>
      <c r="B4" t="s">
        <v>6</v>
      </c>
    </row>
    <row r="6" spans="1:3" x14ac:dyDescent="0.2">
      <c r="A6" t="s">
        <v>3</v>
      </c>
      <c r="B6" t="s">
        <v>4</v>
      </c>
    </row>
    <row r="8" spans="1:3" x14ac:dyDescent="0.2">
      <c r="A8" t="s">
        <v>2</v>
      </c>
      <c r="B8" t="s">
        <v>25</v>
      </c>
    </row>
    <row r="9" spans="1:3" x14ac:dyDescent="0.2">
      <c r="C9" t="s">
        <v>32</v>
      </c>
    </row>
    <row r="10" spans="1:3" x14ac:dyDescent="0.2">
      <c r="B10" t="s">
        <v>26</v>
      </c>
    </row>
    <row r="11" spans="1:3" x14ac:dyDescent="0.2">
      <c r="C11" t="s">
        <v>36</v>
      </c>
    </row>
    <row r="12" spans="1:3" x14ac:dyDescent="0.2">
      <c r="B12" t="s">
        <v>27</v>
      </c>
    </row>
    <row r="13" spans="1:3" x14ac:dyDescent="0.2">
      <c r="B13" t="s">
        <v>28</v>
      </c>
    </row>
    <row r="14" spans="1:3" x14ac:dyDescent="0.2">
      <c r="C14" t="s">
        <v>40</v>
      </c>
    </row>
    <row r="15" spans="1:3" x14ac:dyDescent="0.2">
      <c r="B15" t="s">
        <v>29</v>
      </c>
    </row>
    <row r="16" spans="1:3" x14ac:dyDescent="0.2">
      <c r="C16" t="s">
        <v>39</v>
      </c>
    </row>
    <row r="17" spans="1:3" x14ac:dyDescent="0.2">
      <c r="B17" t="s">
        <v>34</v>
      </c>
    </row>
    <row r="18" spans="1:3" x14ac:dyDescent="0.2">
      <c r="C18" t="s">
        <v>35</v>
      </c>
    </row>
    <row r="19" spans="1:3" x14ac:dyDescent="0.2">
      <c r="B19" t="s">
        <v>24</v>
      </c>
    </row>
    <row r="20" spans="1:3" x14ac:dyDescent="0.2">
      <c r="C20" t="s">
        <v>33</v>
      </c>
    </row>
    <row r="21" spans="1:3" x14ac:dyDescent="0.2">
      <c r="B21" t="s">
        <v>37</v>
      </c>
    </row>
    <row r="22" spans="1:3" x14ac:dyDescent="0.2">
      <c r="C22" t="s">
        <v>38</v>
      </c>
    </row>
    <row r="23" spans="1:3" x14ac:dyDescent="0.2">
      <c r="B23" t="s">
        <v>30</v>
      </c>
    </row>
    <row r="24" spans="1:3" x14ac:dyDescent="0.2">
      <c r="C24" t="s">
        <v>31</v>
      </c>
    </row>
    <row r="28" spans="1:3" x14ac:dyDescent="0.2">
      <c r="A28" t="s">
        <v>5</v>
      </c>
      <c r="B28" t="s">
        <v>41</v>
      </c>
    </row>
    <row r="30" spans="1:3" x14ac:dyDescent="0.2">
      <c r="A30" t="s">
        <v>23</v>
      </c>
      <c r="B30" t="s">
        <v>18</v>
      </c>
    </row>
    <row r="31" spans="1:3" x14ac:dyDescent="0.2">
      <c r="B31" t="s">
        <v>19</v>
      </c>
    </row>
    <row r="32" spans="1:3" x14ac:dyDescent="0.2">
      <c r="B32" t="s">
        <v>20</v>
      </c>
    </row>
    <row r="33" spans="2:2" x14ac:dyDescent="0.2">
      <c r="B33" t="s">
        <v>21</v>
      </c>
    </row>
    <row r="34" spans="2:2" x14ac:dyDescent="0.2">
      <c r="B34" t="s">
        <v>22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44AB-9FF3-8748-A8BE-D9A144FAA072}">
  <dimension ref="A1"/>
  <sheetViews>
    <sheetView zoomScale="242" zoomScaleNormal="242" workbookViewId="0">
      <selection activeCell="B11" sqref="B11"/>
    </sheetView>
  </sheetViews>
  <sheetFormatPr baseColWidth="10" defaultRowHeight="16" x14ac:dyDescent="0.2"/>
  <sheetData>
    <row r="1" spans="1:1" x14ac:dyDescent="0.2">
      <c r="A1" s="4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4494-BB38-7944-8CA2-6884F9F40CCC}">
  <dimension ref="A1:I19"/>
  <sheetViews>
    <sheetView zoomScale="228" zoomScaleNormal="228" workbookViewId="0">
      <selection activeCell="B18" sqref="B18"/>
    </sheetView>
  </sheetViews>
  <sheetFormatPr baseColWidth="10" defaultRowHeight="16" x14ac:dyDescent="0.2"/>
  <cols>
    <col min="1" max="1" width="12.33203125" customWidth="1"/>
    <col min="2" max="2" width="7.33203125" customWidth="1"/>
    <col min="3" max="3" width="5.83203125" customWidth="1"/>
    <col min="4" max="4" width="9.33203125" customWidth="1"/>
    <col min="5" max="5" width="4.6640625" customWidth="1"/>
    <col min="6" max="6" width="3.1640625" customWidth="1"/>
    <col min="7" max="7" width="5.6640625" customWidth="1"/>
    <col min="8" max="8" width="3.33203125" customWidth="1"/>
    <col min="9" max="9" width="18.33203125" customWidth="1"/>
  </cols>
  <sheetData>
    <row r="1" spans="1:9" x14ac:dyDescent="0.2">
      <c r="A1" s="4" t="s">
        <v>49</v>
      </c>
    </row>
    <row r="3" spans="1:9" x14ac:dyDescent="0.2">
      <c r="B3" s="2" t="s">
        <v>12</v>
      </c>
      <c r="C3" s="2" t="s">
        <v>13</v>
      </c>
      <c r="D3" s="3" t="s">
        <v>16</v>
      </c>
      <c r="E3" s="3"/>
      <c r="I3" s="7" t="s">
        <v>42</v>
      </c>
    </row>
    <row r="4" spans="1:9" x14ac:dyDescent="0.2">
      <c r="A4" t="s">
        <v>14</v>
      </c>
      <c r="B4" s="5">
        <v>5</v>
      </c>
      <c r="C4" s="5">
        <v>7</v>
      </c>
      <c r="D4" s="5">
        <v>9</v>
      </c>
      <c r="E4" s="8">
        <f>SUMPRODUCT(B4:D4,$B$9:$D$9)</f>
        <v>42.857142857142854</v>
      </c>
      <c r="I4" s="7" t="s">
        <v>43</v>
      </c>
    </row>
    <row r="5" spans="1:9" x14ac:dyDescent="0.2">
      <c r="B5" s="1"/>
      <c r="C5" s="1"/>
      <c r="D5" s="1"/>
      <c r="E5" s="1"/>
      <c r="I5" s="7" t="s">
        <v>44</v>
      </c>
    </row>
    <row r="6" spans="1:9" x14ac:dyDescent="0.2">
      <c r="A6" t="s">
        <v>10</v>
      </c>
      <c r="B6" s="5">
        <v>6</v>
      </c>
      <c r="C6" s="5">
        <v>8</v>
      </c>
      <c r="D6" s="5">
        <v>11</v>
      </c>
      <c r="E6">
        <f>SUMPRODUCT(B6:D6,$B$9:$D$9)</f>
        <v>51.428571428571431</v>
      </c>
      <c r="F6" t="s">
        <v>15</v>
      </c>
      <c r="G6" s="5">
        <v>50</v>
      </c>
      <c r="I6" s="7" t="s">
        <v>45</v>
      </c>
    </row>
    <row r="7" spans="1:9" x14ac:dyDescent="0.2">
      <c r="A7" t="s">
        <v>11</v>
      </c>
      <c r="B7" s="5">
        <v>7</v>
      </c>
      <c r="C7" s="5">
        <v>9</v>
      </c>
      <c r="D7" s="5">
        <v>12</v>
      </c>
      <c r="E7">
        <f>SUMPRODUCT(B7:D7,$B$9:$D$9)</f>
        <v>60</v>
      </c>
      <c r="F7" t="s">
        <v>15</v>
      </c>
      <c r="G7" s="5">
        <v>60</v>
      </c>
      <c r="I7" s="7" t="s">
        <v>46</v>
      </c>
    </row>
    <row r="8" spans="1:9" x14ac:dyDescent="0.2">
      <c r="B8" s="1"/>
      <c r="C8" s="1"/>
      <c r="D8" s="1"/>
      <c r="E8" s="1"/>
      <c r="I8" s="7" t="s">
        <v>47</v>
      </c>
    </row>
    <row r="9" spans="1:9" x14ac:dyDescent="0.2">
      <c r="A9" t="s">
        <v>7</v>
      </c>
      <c r="B9" s="6">
        <v>8.5714285714285712</v>
      </c>
      <c r="C9" s="6">
        <v>0</v>
      </c>
      <c r="D9" s="6">
        <v>0</v>
      </c>
      <c r="E9" s="1"/>
    </row>
    <row r="11" spans="1:9" x14ac:dyDescent="0.2">
      <c r="A11" s="9" t="s">
        <v>50</v>
      </c>
      <c r="B11" s="7" t="s">
        <v>17</v>
      </c>
    </row>
    <row r="12" spans="1:9" x14ac:dyDescent="0.2">
      <c r="A12" s="9"/>
      <c r="B12" s="10">
        <f>B9</f>
        <v>8.5714285714285712</v>
      </c>
      <c r="C12" s="11" t="s">
        <v>12</v>
      </c>
    </row>
    <row r="13" spans="1:9" x14ac:dyDescent="0.2">
      <c r="A13" s="9"/>
      <c r="B13" s="10">
        <f>C9</f>
        <v>0</v>
      </c>
      <c r="C13" s="11" t="s">
        <v>13</v>
      </c>
    </row>
    <row r="14" spans="1:9" x14ac:dyDescent="0.2">
      <c r="A14" s="9"/>
      <c r="B14" s="10">
        <f>D9</f>
        <v>0</v>
      </c>
      <c r="C14" s="11" t="s">
        <v>16</v>
      </c>
    </row>
    <row r="15" spans="1:9" x14ac:dyDescent="0.2">
      <c r="A15" s="9"/>
    </row>
    <row r="16" spans="1:9" x14ac:dyDescent="0.2">
      <c r="A16" s="9" t="s">
        <v>51</v>
      </c>
      <c r="B16" s="7" t="s">
        <v>48</v>
      </c>
    </row>
    <row r="17" spans="1:7" x14ac:dyDescent="0.2">
      <c r="A17" s="9"/>
      <c r="B17" s="10" t="s">
        <v>11</v>
      </c>
      <c r="C17" s="10"/>
      <c r="D17" s="10"/>
      <c r="E17" s="10"/>
      <c r="F17" s="10"/>
      <c r="G17" s="10"/>
    </row>
    <row r="18" spans="1:7" x14ac:dyDescent="0.2">
      <c r="A18" s="9"/>
      <c r="B18" s="10"/>
      <c r="C18" s="10"/>
      <c r="D18" s="10"/>
      <c r="E18" s="10"/>
      <c r="F18" s="10"/>
      <c r="G18" s="10"/>
    </row>
    <row r="19" spans="1:7" x14ac:dyDescent="0.2">
      <c r="B19" s="10"/>
      <c r="C19" s="10"/>
      <c r="D19" s="10"/>
      <c r="E19" s="10"/>
      <c r="F19" s="10"/>
      <c r="G19" s="1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5609-895C-CB43-A405-EBDFB4AB946B}">
  <dimension ref="A1:I19"/>
  <sheetViews>
    <sheetView tabSelected="1" zoomScale="225" zoomScaleNormal="225" workbookViewId="0">
      <selection activeCell="G4" sqref="G4"/>
    </sheetView>
  </sheetViews>
  <sheetFormatPr baseColWidth="10" defaultRowHeight="16" x14ac:dyDescent="0.2"/>
  <cols>
    <col min="5" max="5" width="7.5" customWidth="1"/>
    <col min="6" max="6" width="3.1640625" customWidth="1"/>
    <col min="7" max="7" width="6.83203125" customWidth="1"/>
    <col min="8" max="8" width="3" customWidth="1"/>
  </cols>
  <sheetData>
    <row r="1" spans="1:9" x14ac:dyDescent="0.2">
      <c r="A1" s="4" t="s">
        <v>49</v>
      </c>
    </row>
    <row r="3" spans="1:9" x14ac:dyDescent="0.2">
      <c r="B3" s="2" t="s">
        <v>12</v>
      </c>
      <c r="C3" s="2" t="s">
        <v>13</v>
      </c>
      <c r="D3" s="3" t="s">
        <v>16</v>
      </c>
      <c r="E3" s="3"/>
      <c r="I3" s="7" t="s">
        <v>42</v>
      </c>
    </row>
    <row r="4" spans="1:9" x14ac:dyDescent="0.2">
      <c r="A4" t="s">
        <v>14</v>
      </c>
      <c r="B4" s="5">
        <v>7</v>
      </c>
      <c r="C4" s="5">
        <v>9</v>
      </c>
      <c r="D4" s="5">
        <v>12</v>
      </c>
      <c r="E4" s="8">
        <f>SUMPRODUCT(B4:D4,$B$9:$D$9)</f>
        <v>128.57142857142858</v>
      </c>
      <c r="I4" s="7" t="s">
        <v>43</v>
      </c>
    </row>
    <row r="5" spans="1:9" x14ac:dyDescent="0.2">
      <c r="B5" s="1"/>
      <c r="C5" s="1"/>
      <c r="D5" s="1"/>
      <c r="E5" s="1"/>
      <c r="I5" s="7" t="s">
        <v>52</v>
      </c>
    </row>
    <row r="6" spans="1:9" x14ac:dyDescent="0.2">
      <c r="A6" t="s">
        <v>10</v>
      </c>
      <c r="B6" s="5">
        <v>6</v>
      </c>
      <c r="C6" s="5">
        <v>8</v>
      </c>
      <c r="D6" s="5">
        <v>11</v>
      </c>
      <c r="E6" s="8">
        <f>SUMPRODUCT(B6:D6,$B$9:$D$9)</f>
        <v>114.28571428571429</v>
      </c>
      <c r="F6" t="s">
        <v>15</v>
      </c>
      <c r="G6" s="5">
        <v>110</v>
      </c>
      <c r="I6" s="7" t="s">
        <v>53</v>
      </c>
    </row>
    <row r="7" spans="1:9" x14ac:dyDescent="0.2">
      <c r="A7" t="s">
        <v>11</v>
      </c>
      <c r="B7" s="5">
        <v>5</v>
      </c>
      <c r="C7" s="5">
        <v>7</v>
      </c>
      <c r="D7" s="5">
        <v>9</v>
      </c>
      <c r="E7" s="8">
        <f>SUMPRODUCT(B7:D7,$B$9:$D$9)</f>
        <v>100</v>
      </c>
      <c r="F7" t="s">
        <v>15</v>
      </c>
      <c r="G7" s="5">
        <v>100</v>
      </c>
      <c r="I7" s="7" t="s">
        <v>54</v>
      </c>
    </row>
    <row r="8" spans="1:9" x14ac:dyDescent="0.2">
      <c r="B8" s="1"/>
      <c r="C8" s="1"/>
      <c r="D8" s="1"/>
      <c r="E8" s="1"/>
      <c r="I8" s="7" t="s">
        <v>55</v>
      </c>
    </row>
    <row r="9" spans="1:9" x14ac:dyDescent="0.2">
      <c r="A9" t="s">
        <v>7</v>
      </c>
      <c r="B9" s="6">
        <v>0</v>
      </c>
      <c r="C9" s="6">
        <v>14.285714285714286</v>
      </c>
      <c r="D9" s="6">
        <v>0</v>
      </c>
      <c r="E9" s="1"/>
    </row>
    <row r="11" spans="1:9" x14ac:dyDescent="0.2">
      <c r="A11" s="9" t="s">
        <v>50</v>
      </c>
      <c r="B11" s="7" t="s">
        <v>17</v>
      </c>
    </row>
    <row r="12" spans="1:9" x14ac:dyDescent="0.2">
      <c r="A12" s="9"/>
      <c r="B12" s="10">
        <f>B9</f>
        <v>0</v>
      </c>
      <c r="C12" s="11" t="s">
        <v>12</v>
      </c>
    </row>
    <row r="13" spans="1:9" x14ac:dyDescent="0.2">
      <c r="A13" s="9"/>
      <c r="B13" s="10">
        <f>C9</f>
        <v>14.285714285714286</v>
      </c>
      <c r="C13" s="11" t="s">
        <v>13</v>
      </c>
    </row>
    <row r="14" spans="1:9" x14ac:dyDescent="0.2">
      <c r="A14" s="9"/>
      <c r="B14" s="10">
        <f>D9</f>
        <v>0</v>
      </c>
      <c r="C14" s="11" t="s">
        <v>16</v>
      </c>
    </row>
    <row r="15" spans="1:9" x14ac:dyDescent="0.2">
      <c r="A15" s="9"/>
    </row>
    <row r="16" spans="1:9" x14ac:dyDescent="0.2">
      <c r="A16" s="9" t="s">
        <v>51</v>
      </c>
      <c r="B16" s="7" t="s">
        <v>48</v>
      </c>
    </row>
    <row r="17" spans="1:7" x14ac:dyDescent="0.2">
      <c r="A17" s="9"/>
      <c r="B17" s="10" t="s">
        <v>11</v>
      </c>
      <c r="C17" s="10"/>
      <c r="D17" s="10"/>
      <c r="E17" s="10"/>
      <c r="F17" s="10"/>
      <c r="G17" s="10"/>
    </row>
    <row r="18" spans="1:7" x14ac:dyDescent="0.2">
      <c r="A18" s="9"/>
      <c r="B18" s="10"/>
      <c r="C18" s="10"/>
      <c r="D18" s="10"/>
      <c r="E18" s="10"/>
      <c r="F18" s="10"/>
      <c r="G18" s="10"/>
    </row>
    <row r="19" spans="1:7" x14ac:dyDescent="0.2">
      <c r="B19" s="10"/>
      <c r="C19" s="10"/>
      <c r="D19" s="10"/>
      <c r="E19" s="10"/>
      <c r="F19" s="10"/>
      <c r="G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QX</vt:lpstr>
      <vt:lpstr>MODEL_A</vt:lpstr>
      <vt:lpstr>MODEL_B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2020-01-30T21:25:03Z</dcterms:created>
  <dcterms:modified xsi:type="dcterms:W3CDTF">2020-02-18T19:46:25Z</dcterms:modified>
</cp:coreProperties>
</file>