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bnr/hobbies/leather/labyrinth/"/>
    </mc:Choice>
  </mc:AlternateContent>
  <xr:revisionPtr revIDLastSave="0" documentId="13_ncr:1_{B7CE56C0-DD06-8A47-9EA4-E6912C4D4BAB}" xr6:coauthVersionLast="47" xr6:coauthVersionMax="47" xr10:uidLastSave="{00000000-0000-0000-0000-000000000000}"/>
  <bookViews>
    <workbookView xWindow="-7800" yWindow="-28300" windowWidth="33180" windowHeight="27720" xr2:uid="{9A0C62A6-5DD9-9043-9193-7DF2595FDD50}"/>
  </bookViews>
  <sheets>
    <sheet name="BigBendPath" sheetId="1" r:id="rId1"/>
  </sheets>
  <definedNames>
    <definedName name="curves">BigBendPath!$F$35:$G$39</definedName>
    <definedName name="points">BigBendPath!$A$2:$D$42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1" l="1"/>
  <c r="N68" i="1"/>
  <c r="E65" i="1"/>
  <c r="F65" i="1"/>
  <c r="G65" i="1"/>
  <c r="I65" i="1" s="1"/>
  <c r="H65" i="1"/>
  <c r="M65" i="1"/>
  <c r="E66" i="1"/>
  <c r="F66" i="1"/>
  <c r="G66" i="1"/>
  <c r="I66" i="1" s="1"/>
  <c r="H66" i="1"/>
  <c r="J66" i="1" s="1"/>
  <c r="M66" i="1"/>
  <c r="E64" i="1"/>
  <c r="I64" i="1" s="1"/>
  <c r="F64" i="1"/>
  <c r="G64" i="1"/>
  <c r="H64" i="1"/>
  <c r="J64" i="1" s="1"/>
  <c r="M64" i="1"/>
  <c r="E63" i="1"/>
  <c r="F63" i="1"/>
  <c r="G63" i="1"/>
  <c r="H63" i="1"/>
  <c r="M63" i="1"/>
  <c r="E62" i="1"/>
  <c r="F62" i="1"/>
  <c r="G62" i="1"/>
  <c r="H62" i="1"/>
  <c r="J62" i="1" s="1"/>
  <c r="M62" i="1"/>
  <c r="N62" i="1" s="1"/>
  <c r="E61" i="1"/>
  <c r="F61" i="1"/>
  <c r="G61" i="1"/>
  <c r="H61" i="1"/>
  <c r="M61" i="1"/>
  <c r="N61" i="1" s="1"/>
  <c r="E60" i="1"/>
  <c r="F60" i="1"/>
  <c r="G60" i="1"/>
  <c r="H60" i="1"/>
  <c r="J60" i="1" s="1"/>
  <c r="I60" i="1"/>
  <c r="M60" i="1"/>
  <c r="N60" i="1" s="1"/>
  <c r="E59" i="1"/>
  <c r="F59" i="1"/>
  <c r="G59" i="1"/>
  <c r="I59" i="1" s="1"/>
  <c r="H59" i="1"/>
  <c r="M59" i="1"/>
  <c r="N59" i="1" s="1"/>
  <c r="E58" i="1"/>
  <c r="F58" i="1"/>
  <c r="J58" i="1" s="1"/>
  <c r="G58" i="1"/>
  <c r="H58" i="1"/>
  <c r="M58" i="1"/>
  <c r="N58" i="1" s="1"/>
  <c r="E57" i="1"/>
  <c r="F57" i="1"/>
  <c r="G57" i="1"/>
  <c r="I57" i="1" s="1"/>
  <c r="H57" i="1"/>
  <c r="J57" i="1" s="1"/>
  <c r="M57" i="1"/>
  <c r="N57" i="1" s="1"/>
  <c r="E56" i="1"/>
  <c r="F56" i="1"/>
  <c r="G56" i="1"/>
  <c r="H56" i="1"/>
  <c r="M56" i="1"/>
  <c r="N56" i="1" s="1"/>
  <c r="E55" i="1"/>
  <c r="F55" i="1"/>
  <c r="G55" i="1"/>
  <c r="H55" i="1"/>
  <c r="M55" i="1"/>
  <c r="N55" i="1" s="1"/>
  <c r="E54" i="1"/>
  <c r="F54" i="1"/>
  <c r="J54" i="1" s="1"/>
  <c r="G54" i="1"/>
  <c r="H54" i="1"/>
  <c r="M54" i="1"/>
  <c r="E53" i="1"/>
  <c r="F53" i="1"/>
  <c r="G53" i="1"/>
  <c r="H53" i="1"/>
  <c r="M53" i="1"/>
  <c r="N53" i="1" s="1"/>
  <c r="E52" i="1"/>
  <c r="F52" i="1"/>
  <c r="G52" i="1"/>
  <c r="H52" i="1"/>
  <c r="M52" i="1"/>
  <c r="N52" i="1" s="1"/>
  <c r="E51" i="1"/>
  <c r="F51" i="1"/>
  <c r="G51" i="1"/>
  <c r="H51" i="1"/>
  <c r="M51" i="1"/>
  <c r="N51" i="1" s="1"/>
  <c r="P46" i="1"/>
  <c r="E50" i="1"/>
  <c r="F50" i="1"/>
  <c r="G50" i="1"/>
  <c r="H50" i="1"/>
  <c r="M50" i="1"/>
  <c r="N50" i="1" s="1"/>
  <c r="E49" i="1"/>
  <c r="F49" i="1"/>
  <c r="G49" i="1"/>
  <c r="H49" i="1"/>
  <c r="M49" i="1"/>
  <c r="N49" i="1" s="1"/>
  <c r="M47" i="1"/>
  <c r="O47" i="1" s="1"/>
  <c r="M48" i="1"/>
  <c r="N48" i="1" s="1"/>
  <c r="E48" i="1"/>
  <c r="F48" i="1"/>
  <c r="G48" i="1"/>
  <c r="H48" i="1"/>
  <c r="H47" i="1"/>
  <c r="G47" i="1"/>
  <c r="F47" i="1"/>
  <c r="E47" i="1"/>
  <c r="J56" i="1" l="1"/>
  <c r="I54" i="1"/>
  <c r="I62" i="1"/>
  <c r="O62" i="1" s="1"/>
  <c r="J65" i="1"/>
  <c r="N65" i="1" s="1"/>
  <c r="I51" i="1"/>
  <c r="J55" i="1"/>
  <c r="O60" i="1"/>
  <c r="I53" i="1"/>
  <c r="N66" i="1"/>
  <c r="J59" i="1"/>
  <c r="J61" i="1"/>
  <c r="N64" i="1"/>
  <c r="I55" i="1"/>
  <c r="O66" i="1"/>
  <c r="O64" i="1"/>
  <c r="J53" i="1"/>
  <c r="I56" i="1"/>
  <c r="O56" i="1" s="1"/>
  <c r="I61" i="1"/>
  <c r="O61" i="1" s="1"/>
  <c r="O54" i="1"/>
  <c r="O59" i="1"/>
  <c r="O57" i="1"/>
  <c r="J51" i="1"/>
  <c r="N47" i="1"/>
  <c r="N54" i="1"/>
  <c r="O65" i="1"/>
  <c r="J63" i="1"/>
  <c r="I63" i="1"/>
  <c r="N63" i="1" s="1"/>
  <c r="J52" i="1"/>
  <c r="I58" i="1"/>
  <c r="O58" i="1" s="1"/>
  <c r="J49" i="1"/>
  <c r="I49" i="1"/>
  <c r="O49" i="1" s="1"/>
  <c r="I52" i="1"/>
  <c r="J50" i="1"/>
  <c r="I50" i="1"/>
  <c r="O50" i="1" s="1"/>
  <c r="J48" i="1"/>
  <c r="I48" i="1"/>
  <c r="I47" i="1"/>
  <c r="J47" i="1"/>
  <c r="O52" i="1" l="1"/>
  <c r="O51" i="1"/>
  <c r="O55" i="1"/>
  <c r="O53" i="1"/>
  <c r="O63" i="1"/>
  <c r="O48" i="1"/>
</calcChain>
</file>

<file path=xl/sharedStrings.xml><?xml version="1.0" encoding="utf-8"?>
<sst xmlns="http://schemas.openxmlformats.org/spreadsheetml/2006/main" count="46" uniqueCount="24">
  <si>
    <t>P1</t>
  </si>
  <si>
    <t>P2</t>
  </si>
  <si>
    <t>Delta</t>
  </si>
  <si>
    <t xml:space="preserve">  &lt;path id="p01" fill="none" transform="translate(0,0)"	d="M 253.9,578.9  a 280,280 0 1,1 31,3.78" /&gt;</t>
  </si>
  <si>
    <t>r</t>
  </si>
  <si>
    <t>l</t>
  </si>
  <si>
    <t>0 1,1</t>
  </si>
  <si>
    <t xml:space="preserve"> 0 0,1 </t>
  </si>
  <si>
    <t>type</t>
  </si>
  <si>
    <t>a</t>
  </si>
  <si>
    <t>b</t>
  </si>
  <si>
    <t>c</t>
  </si>
  <si>
    <t>d</t>
  </si>
  <si>
    <t>Curves</t>
  </si>
  <si>
    <t>x</t>
  </si>
  <si>
    <t>Line</t>
  </si>
  <si>
    <t>Curve</t>
  </si>
  <si>
    <t xml:space="preserve">0 1,1  </t>
  </si>
  <si>
    <t xml:space="preserve">0 0,1  </t>
  </si>
  <si>
    <t xml:space="preserve">1 1,1  </t>
  </si>
  <si>
    <t xml:space="preserve">1 0,1  </t>
  </si>
  <si>
    <t xml:space="preserve">  &lt;path  fill="none" transform="translate(0,0)" </t>
  </si>
  <si>
    <t>=" id=""id"&amp;J46&amp;""""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</si>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</sst>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quotePrefix="1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0560-7BAB-F84E-B98F-B956CC57925A}">
  <dimension ref="A2:Q70"/>
  <sheetViews>
    <sheetView tabSelected="1" topLeftCell="A44" zoomScale="231" zoomScaleNormal="231" workbookViewId="0">
      <selection activeCell="D68" sqref="D68"/>
    </sheetView>
  </sheetViews>
  <sheetFormatPr baseColWidth="10" defaultRowHeight="16" x14ac:dyDescent="0.2"/>
  <cols>
    <col min="1" max="1" width="4.1640625" customWidth="1"/>
    <col min="2" max="3" width="3.83203125" style="1" customWidth="1"/>
    <col min="4" max="7" width="4.6640625" style="2" customWidth="1"/>
    <col min="8" max="8" width="5.33203125" style="2" customWidth="1"/>
    <col min="9" max="9" width="4.83203125" customWidth="1"/>
    <col min="10" max="10" width="4.6640625" customWidth="1"/>
    <col min="11" max="11" width="5.1640625" customWidth="1"/>
    <col min="12" max="13" width="5.33203125" customWidth="1"/>
    <col min="14" max="14" width="22.33203125" customWidth="1"/>
    <col min="15" max="15" width="10.83203125" customWidth="1"/>
    <col min="16" max="16" width="7.83203125" customWidth="1"/>
  </cols>
  <sheetData>
    <row r="2" spans="1:3" x14ac:dyDescent="0.2">
      <c r="A2">
        <v>1</v>
      </c>
      <c r="B2" s="2">
        <v>253</v>
      </c>
      <c r="C2" s="2">
        <v>579</v>
      </c>
    </row>
    <row r="3" spans="1:3" x14ac:dyDescent="0.2">
      <c r="A3">
        <v>2</v>
      </c>
      <c r="B3" s="2">
        <v>520</v>
      </c>
      <c r="C3" s="2">
        <v>309</v>
      </c>
    </row>
    <row r="4" spans="1:3" x14ac:dyDescent="0.2">
      <c r="A4">
        <v>3</v>
      </c>
      <c r="B4" s="2">
        <v>286</v>
      </c>
      <c r="C4" s="2">
        <v>583</v>
      </c>
    </row>
    <row r="5" spans="1:3" x14ac:dyDescent="0.2">
      <c r="A5">
        <v>4</v>
      </c>
      <c r="B5" s="2">
        <v>222</v>
      </c>
      <c r="C5" s="2">
        <v>537</v>
      </c>
    </row>
    <row r="6" spans="1:3" x14ac:dyDescent="0.2">
      <c r="A6">
        <v>5</v>
      </c>
      <c r="B6" s="2">
        <v>253</v>
      </c>
      <c r="C6" s="2">
        <v>513</v>
      </c>
    </row>
    <row r="7" spans="1:3" x14ac:dyDescent="0.2">
      <c r="A7">
        <v>6</v>
      </c>
      <c r="B7" s="2">
        <v>286</v>
      </c>
      <c r="C7" s="2">
        <v>486</v>
      </c>
    </row>
    <row r="8" spans="1:3" x14ac:dyDescent="0.2">
      <c r="A8">
        <v>7</v>
      </c>
      <c r="B8" s="2">
        <v>316</v>
      </c>
      <c r="C8" s="2">
        <v>550</v>
      </c>
    </row>
    <row r="9" spans="1:3" x14ac:dyDescent="0.2">
      <c r="A9">
        <v>8</v>
      </c>
      <c r="B9" s="2">
        <v>318</v>
      </c>
      <c r="C9" s="2">
        <v>486</v>
      </c>
    </row>
    <row r="10" spans="1:3" x14ac:dyDescent="0.2">
      <c r="A10">
        <v>9</v>
      </c>
      <c r="B10" s="2">
        <v>348</v>
      </c>
      <c r="C10" s="2">
        <v>514</v>
      </c>
    </row>
    <row r="11" spans="1:3" x14ac:dyDescent="0.2">
      <c r="A11">
        <v>10</v>
      </c>
      <c r="B11" s="2">
        <v>286</v>
      </c>
      <c r="C11" s="2">
        <v>454</v>
      </c>
    </row>
    <row r="12" spans="1:3" x14ac:dyDescent="0.2">
      <c r="A12">
        <v>11</v>
      </c>
      <c r="B12" s="2">
        <v>254</v>
      </c>
      <c r="C12" s="2">
        <v>445</v>
      </c>
    </row>
    <row r="13" spans="1:3" x14ac:dyDescent="0.2">
      <c r="A13">
        <v>12</v>
      </c>
      <c r="B13" s="2">
        <v>121</v>
      </c>
      <c r="C13" s="2">
        <v>334</v>
      </c>
    </row>
    <row r="14" spans="1:3" x14ac:dyDescent="0.2">
      <c r="A14">
        <v>13</v>
      </c>
      <c r="B14" s="2">
        <v>88</v>
      </c>
      <c r="C14" s="2">
        <v>304</v>
      </c>
    </row>
    <row r="15" spans="1:3" x14ac:dyDescent="0.2">
      <c r="A15">
        <v>14</v>
      </c>
      <c r="B15" s="2">
        <v>123</v>
      </c>
      <c r="C15" s="2">
        <v>270</v>
      </c>
    </row>
    <row r="16" spans="1:3" x14ac:dyDescent="0.2">
      <c r="A16">
        <v>15</v>
      </c>
      <c r="B16" s="2">
        <v>153</v>
      </c>
      <c r="C16" s="2">
        <v>304</v>
      </c>
    </row>
    <row r="17" spans="1:3" x14ac:dyDescent="0.2">
      <c r="A17">
        <v>16</v>
      </c>
      <c r="B17" s="2">
        <v>222</v>
      </c>
      <c r="C17" s="2">
        <v>392</v>
      </c>
    </row>
    <row r="18" spans="1:3" x14ac:dyDescent="0.2">
      <c r="A18">
        <v>17</v>
      </c>
      <c r="B18" s="2">
        <v>254</v>
      </c>
      <c r="C18" s="2">
        <v>376</v>
      </c>
    </row>
    <row r="19" spans="1:3" x14ac:dyDescent="0.2">
      <c r="A19">
        <v>18</v>
      </c>
      <c r="B19" s="2">
        <v>286</v>
      </c>
      <c r="C19" s="2">
        <v>358</v>
      </c>
    </row>
    <row r="20" spans="1:3" x14ac:dyDescent="0.2">
      <c r="A20">
        <v>19</v>
      </c>
      <c r="B20" s="2">
        <v>183</v>
      </c>
      <c r="C20" s="2">
        <v>305</v>
      </c>
    </row>
    <row r="21" spans="1:3" x14ac:dyDescent="0.2">
      <c r="A21">
        <v>20</v>
      </c>
      <c r="B21" s="2">
        <v>221</v>
      </c>
      <c r="C21" s="2">
        <v>270</v>
      </c>
    </row>
    <row r="22" spans="1:3" x14ac:dyDescent="0.2">
      <c r="A22">
        <v>21</v>
      </c>
      <c r="B22" s="2">
        <v>246</v>
      </c>
      <c r="C22" s="2">
        <v>304</v>
      </c>
    </row>
    <row r="23" spans="1:3" x14ac:dyDescent="0.2">
      <c r="A23">
        <v>22</v>
      </c>
      <c r="B23" s="2">
        <v>273</v>
      </c>
      <c r="C23" s="2">
        <v>187</v>
      </c>
    </row>
    <row r="24" spans="1:3" x14ac:dyDescent="0.2">
      <c r="A24">
        <v>23</v>
      </c>
      <c r="B24" s="2">
        <v>308</v>
      </c>
      <c r="C24" s="2">
        <v>151</v>
      </c>
    </row>
    <row r="25" spans="1:3" x14ac:dyDescent="0.2">
      <c r="A25">
        <v>24</v>
      </c>
      <c r="B25" s="2">
        <v>308</v>
      </c>
      <c r="C25" s="2">
        <v>216</v>
      </c>
    </row>
    <row r="26" spans="1:3" x14ac:dyDescent="0.2">
      <c r="A26">
        <v>25</v>
      </c>
      <c r="B26" s="2">
        <v>308</v>
      </c>
      <c r="C26" s="2">
        <v>57</v>
      </c>
    </row>
    <row r="27" spans="1:3" x14ac:dyDescent="0.2">
      <c r="A27">
        <v>26</v>
      </c>
      <c r="B27" s="2">
        <v>273</v>
      </c>
      <c r="C27" s="2">
        <v>90</v>
      </c>
    </row>
    <row r="28" spans="1:3" x14ac:dyDescent="0.2">
      <c r="A28">
        <v>27</v>
      </c>
      <c r="B28" s="2">
        <v>340</v>
      </c>
      <c r="C28" s="2">
        <v>91</v>
      </c>
    </row>
    <row r="29" spans="1:3" x14ac:dyDescent="0.2">
      <c r="A29">
        <v>28</v>
      </c>
      <c r="B29" s="2">
        <v>338.5625</v>
      </c>
      <c r="C29" s="2">
        <v>189.8</v>
      </c>
    </row>
    <row r="30" spans="1:3" x14ac:dyDescent="0.2">
      <c r="A30">
        <v>29</v>
      </c>
      <c r="B30" s="2">
        <v>308</v>
      </c>
      <c r="C30" s="2">
        <v>216</v>
      </c>
    </row>
    <row r="31" spans="1:3" x14ac:dyDescent="0.2">
      <c r="A31">
        <v>30</v>
      </c>
      <c r="B31" s="2">
        <v>453</v>
      </c>
      <c r="C31" s="2">
        <v>278</v>
      </c>
    </row>
    <row r="32" spans="1:3" x14ac:dyDescent="0.2">
      <c r="A32">
        <v>31</v>
      </c>
      <c r="B32" s="2">
        <v>422</v>
      </c>
      <c r="C32" s="2">
        <v>306</v>
      </c>
    </row>
    <row r="33" spans="1:17" x14ac:dyDescent="0.2">
      <c r="A33">
        <v>32</v>
      </c>
      <c r="B33" s="2">
        <v>487</v>
      </c>
      <c r="C33" s="2">
        <v>307</v>
      </c>
    </row>
    <row r="34" spans="1:17" x14ac:dyDescent="0.2">
      <c r="A34">
        <v>33</v>
      </c>
      <c r="B34" s="2">
        <v>487</v>
      </c>
      <c r="C34" s="2">
        <v>307</v>
      </c>
      <c r="F34" s="2" t="s">
        <v>13</v>
      </c>
    </row>
    <row r="35" spans="1:17" x14ac:dyDescent="0.2">
      <c r="A35">
        <v>34</v>
      </c>
      <c r="B35" s="2">
        <v>549</v>
      </c>
      <c r="C35" s="2">
        <v>277</v>
      </c>
      <c r="F35" s="2" t="s">
        <v>9</v>
      </c>
      <c r="G35" s="2" t="s">
        <v>17</v>
      </c>
    </row>
    <row r="36" spans="1:17" x14ac:dyDescent="0.2">
      <c r="A36">
        <v>35</v>
      </c>
      <c r="B36" s="2">
        <v>548</v>
      </c>
      <c r="C36" s="2">
        <v>340</v>
      </c>
      <c r="F36" s="2" t="s">
        <v>10</v>
      </c>
      <c r="G36" s="2" t="s">
        <v>18</v>
      </c>
    </row>
    <row r="37" spans="1:17" x14ac:dyDescent="0.2">
      <c r="A37">
        <v>36</v>
      </c>
      <c r="B37" s="2">
        <v>453</v>
      </c>
      <c r="C37" s="2">
        <v>340</v>
      </c>
      <c r="F37" s="2" t="s">
        <v>11</v>
      </c>
      <c r="G37" s="2" t="s">
        <v>19</v>
      </c>
    </row>
    <row r="38" spans="1:17" x14ac:dyDescent="0.2">
      <c r="A38">
        <v>37</v>
      </c>
      <c r="B38" s="2">
        <v>320</v>
      </c>
      <c r="C38" s="2">
        <v>357</v>
      </c>
      <c r="F38" s="2" t="s">
        <v>12</v>
      </c>
      <c r="G38" s="2" t="s">
        <v>20</v>
      </c>
    </row>
    <row r="39" spans="1:17" x14ac:dyDescent="0.2">
      <c r="A39">
        <v>38</v>
      </c>
      <c r="B39" s="2">
        <v>351</v>
      </c>
      <c r="C39" s="2">
        <v>377</v>
      </c>
      <c r="F39" s="2" t="s">
        <v>5</v>
      </c>
      <c r="G39" s="2" t="s">
        <v>14</v>
      </c>
    </row>
    <row r="40" spans="1:17" x14ac:dyDescent="0.2">
      <c r="A40">
        <v>39</v>
      </c>
      <c r="B40" s="2">
        <v>318</v>
      </c>
      <c r="C40" s="2">
        <v>422</v>
      </c>
    </row>
    <row r="41" spans="1:17" x14ac:dyDescent="0.2">
      <c r="A41">
        <v>40</v>
      </c>
      <c r="B41" s="2">
        <v>221</v>
      </c>
      <c r="C41" s="2">
        <v>335</v>
      </c>
    </row>
    <row r="42" spans="1:17" x14ac:dyDescent="0.2">
      <c r="A42">
        <v>41</v>
      </c>
      <c r="B42" s="2"/>
      <c r="C42" s="2"/>
    </row>
    <row r="43" spans="1:17" x14ac:dyDescent="0.2">
      <c r="B43" s="2"/>
      <c r="C43" s="2"/>
    </row>
    <row r="44" spans="1:17" x14ac:dyDescent="0.2">
      <c r="B44" s="3" t="s">
        <v>3</v>
      </c>
    </row>
    <row r="45" spans="1:17" x14ac:dyDescent="0.2">
      <c r="B45" s="3" t="s">
        <v>21</v>
      </c>
      <c r="M45" s="4" t="s">
        <v>6</v>
      </c>
      <c r="N45" t="s">
        <v>7</v>
      </c>
      <c r="O45" s="4" t="s">
        <v>22</v>
      </c>
    </row>
    <row r="46" spans="1:17" x14ac:dyDescent="0.2">
      <c r="D46" s="1" t="s">
        <v>23</v>
      </c>
      <c r="E46" s="2" t="s">
        <v>0</v>
      </c>
      <c r="G46" s="2" t="s">
        <v>1</v>
      </c>
      <c r="I46" s="2" t="s">
        <v>2</v>
      </c>
      <c r="K46" t="s">
        <v>4</v>
      </c>
      <c r="L46" s="1" t="s">
        <v>8</v>
      </c>
      <c r="M46" s="1"/>
      <c r="N46" s="1" t="s">
        <v>16</v>
      </c>
      <c r="O46" t="s">
        <v>15</v>
      </c>
      <c r="P46" t="str">
        <f>" id=""id"&amp;K46&amp;""""</f>
        <v xml:space="preserve"> id="idr"</v>
      </c>
    </row>
    <row r="47" spans="1:17" x14ac:dyDescent="0.2">
      <c r="B47" s="2">
        <v>3</v>
      </c>
      <c r="C47" s="2">
        <v>18</v>
      </c>
      <c r="E47" s="2">
        <f t="shared" ref="E47:E66" si="0">INDEX(points,$B47,2)</f>
        <v>286</v>
      </c>
      <c r="F47" s="2">
        <f t="shared" ref="F47:F66" si="1">INDEX(points,$B47,3)</f>
        <v>583</v>
      </c>
      <c r="G47" s="2">
        <f t="shared" ref="G47:G66" si="2">INDEX(points,$C47,2)</f>
        <v>286</v>
      </c>
      <c r="H47" s="2">
        <f t="shared" ref="H47:H66" si="3">INDEX(points,$C47,3)</f>
        <v>358</v>
      </c>
      <c r="I47" s="2">
        <f t="shared" ref="I47:I66" si="4">G47-E47</f>
        <v>0</v>
      </c>
      <c r="J47">
        <f t="shared" ref="J47:J66" si="5">H47-F47</f>
        <v>-225</v>
      </c>
      <c r="K47">
        <v>0</v>
      </c>
      <c r="L47" t="s">
        <v>5</v>
      </c>
      <c r="M47" t="str">
        <f t="shared" ref="M47:M66" si="6">VLOOKUP(L47,curves,2,FALSE)</f>
        <v>x</v>
      </c>
      <c r="N47" t="str">
        <f>IF(M47="x","M "&amp;E47&amp;","&amp;F47 &amp; " L " &amp; I47 &amp;"," &amp; J47 &amp; " Z ","")</f>
        <v xml:space="preserve">M 286,583 L 0,-225 Z </v>
      </c>
      <c r="O47" t="str">
        <f>IF(M47&lt;&gt;"X","d=""M "&amp;E47&amp;","&amp;F47&amp;"  a "&amp;K47&amp;","&amp;K47&amp;"  "&amp;M47&amp;I47&amp;","&amp;J47&amp;" /&gt;""","")</f>
        <v/>
      </c>
    </row>
    <row r="48" spans="1:17" x14ac:dyDescent="0.2">
      <c r="A48" s="5"/>
      <c r="B48" s="6">
        <v>18</v>
      </c>
      <c r="C48" s="6">
        <v>37</v>
      </c>
      <c r="D48" s="6"/>
      <c r="E48" s="6">
        <f t="shared" si="0"/>
        <v>286</v>
      </c>
      <c r="F48" s="6">
        <f t="shared" si="1"/>
        <v>358</v>
      </c>
      <c r="G48" s="6">
        <f t="shared" si="2"/>
        <v>320</v>
      </c>
      <c r="H48" s="6">
        <f t="shared" si="3"/>
        <v>357</v>
      </c>
      <c r="I48" s="6">
        <f t="shared" si="4"/>
        <v>34</v>
      </c>
      <c r="J48" s="5">
        <f t="shared" si="5"/>
        <v>-1</v>
      </c>
      <c r="K48" s="5">
        <v>57</v>
      </c>
      <c r="L48" s="5" t="s">
        <v>9</v>
      </c>
      <c r="M48" s="5" t="str">
        <f t="shared" si="6"/>
        <v xml:space="preserve">0 1,1  </v>
      </c>
      <c r="N48" t="str">
        <f>IF(M48="x","M "&amp;E48&amp;","&amp;F48 &amp; " L " &amp; I48 &amp;"," &amp; J48 &amp; " Z ","")</f>
        <v/>
      </c>
      <c r="O48" s="5" t="str">
        <f>"M "&amp;E48&amp;","&amp;F48&amp;"  a "&amp;D48&amp;","&amp;D48&amp;"  "&amp;M48&amp;I48&amp;"," &amp; J48 &amp; "  "</f>
        <v xml:space="preserve">M 286,358  a ,  0 1,1  34,-1  </v>
      </c>
      <c r="P48" s="5"/>
      <c r="Q48" s="5"/>
    </row>
    <row r="49" spans="1:15" x14ac:dyDescent="0.2">
      <c r="A49">
        <v>1</v>
      </c>
      <c r="B49" s="2">
        <v>1</v>
      </c>
      <c r="C49" s="2">
        <v>3</v>
      </c>
      <c r="D49">
        <v>280</v>
      </c>
      <c r="E49" s="2">
        <f t="shared" si="0"/>
        <v>253</v>
      </c>
      <c r="F49" s="2">
        <f t="shared" si="1"/>
        <v>579</v>
      </c>
      <c r="G49" s="2">
        <f t="shared" si="2"/>
        <v>286</v>
      </c>
      <c r="H49" s="2">
        <f t="shared" si="3"/>
        <v>583</v>
      </c>
      <c r="I49" s="2">
        <f t="shared" si="4"/>
        <v>33</v>
      </c>
      <c r="J49">
        <f t="shared" si="5"/>
        <v>4</v>
      </c>
      <c r="L49" t="s">
        <v>9</v>
      </c>
      <c r="M49" t="str">
        <f t="shared" si="6"/>
        <v xml:space="preserve">0 1,1  </v>
      </c>
      <c r="N49" t="str">
        <f t="shared" ref="N49:N68" si="7">IF(M49="x","M "&amp;E49&amp;","&amp;F49 &amp; " L " &amp; I49 &amp;"," &amp; J49 &amp; " Z ","")</f>
        <v/>
      </c>
      <c r="O49" t="str">
        <f t="shared" ref="O49:O60" si="8">"M "&amp;E49&amp;","&amp;F49&amp;"  a "&amp;D49&amp;","&amp;D49&amp;"  "&amp;M49&amp;I49&amp;"," &amp; J49 &amp; "  "</f>
        <v xml:space="preserve">M 253,579  a 280,280  0 1,1  33,4  </v>
      </c>
    </row>
    <row r="50" spans="1:15" x14ac:dyDescent="0.2">
      <c r="A50">
        <v>2</v>
      </c>
      <c r="B50" s="2">
        <v>4</v>
      </c>
      <c r="C50" s="2">
        <v>34</v>
      </c>
      <c r="D50">
        <v>248</v>
      </c>
      <c r="E50" s="2">
        <f t="shared" si="0"/>
        <v>222</v>
      </c>
      <c r="F50" s="2">
        <f t="shared" si="1"/>
        <v>537</v>
      </c>
      <c r="G50" s="2">
        <f t="shared" si="2"/>
        <v>549</v>
      </c>
      <c r="H50" s="2">
        <f t="shared" si="3"/>
        <v>277</v>
      </c>
      <c r="I50" s="2">
        <f t="shared" si="4"/>
        <v>327</v>
      </c>
      <c r="J50">
        <f t="shared" si="5"/>
        <v>-260</v>
      </c>
      <c r="L50" t="s">
        <v>9</v>
      </c>
      <c r="M50" t="str">
        <f t="shared" si="6"/>
        <v xml:space="preserve">0 1,1  </v>
      </c>
      <c r="N50" t="str">
        <f t="shared" si="7"/>
        <v/>
      </c>
      <c r="O50" t="str">
        <f t="shared" si="8"/>
        <v xml:space="preserve">M 222,537  a 248,248  0 1,1  327,-260  </v>
      </c>
    </row>
    <row r="51" spans="1:15" x14ac:dyDescent="0.2">
      <c r="A51">
        <v>3</v>
      </c>
      <c r="B51" s="2">
        <v>35</v>
      </c>
      <c r="C51" s="2">
        <v>7</v>
      </c>
      <c r="D51">
        <v>248</v>
      </c>
      <c r="E51" s="2">
        <f t="shared" si="0"/>
        <v>548</v>
      </c>
      <c r="F51" s="2">
        <f t="shared" si="1"/>
        <v>340</v>
      </c>
      <c r="G51" s="2">
        <f t="shared" si="2"/>
        <v>316</v>
      </c>
      <c r="H51" s="2">
        <f t="shared" si="3"/>
        <v>550</v>
      </c>
      <c r="I51" s="2">
        <f t="shared" si="4"/>
        <v>-232</v>
      </c>
      <c r="J51">
        <f t="shared" si="5"/>
        <v>210</v>
      </c>
      <c r="L51" t="s">
        <v>10</v>
      </c>
      <c r="M51" t="str">
        <f t="shared" si="6"/>
        <v xml:space="preserve">0 0,1  </v>
      </c>
      <c r="N51" t="str">
        <f t="shared" si="7"/>
        <v/>
      </c>
      <c r="O51" t="str">
        <f t="shared" si="8"/>
        <v xml:space="preserve">M 548,340  a 248,248  0 0,1  -232,210  </v>
      </c>
    </row>
    <row r="52" spans="1:15" x14ac:dyDescent="0.2">
      <c r="A52">
        <v>4</v>
      </c>
      <c r="B52" s="2">
        <v>5</v>
      </c>
      <c r="C52" s="2">
        <v>26</v>
      </c>
      <c r="D52">
        <v>216</v>
      </c>
      <c r="E52" s="2">
        <f t="shared" si="0"/>
        <v>253</v>
      </c>
      <c r="F52" s="2">
        <f t="shared" si="1"/>
        <v>513</v>
      </c>
      <c r="G52" s="2">
        <f t="shared" si="2"/>
        <v>273</v>
      </c>
      <c r="H52" s="2">
        <f t="shared" si="3"/>
        <v>90</v>
      </c>
      <c r="I52" s="2">
        <f t="shared" si="4"/>
        <v>20</v>
      </c>
      <c r="J52">
        <f t="shared" si="5"/>
        <v>-423</v>
      </c>
      <c r="L52" t="s">
        <v>10</v>
      </c>
      <c r="M52" t="str">
        <f t="shared" si="6"/>
        <v xml:space="preserve">0 0,1  </v>
      </c>
      <c r="N52" t="str">
        <f t="shared" si="7"/>
        <v/>
      </c>
      <c r="O52" t="str">
        <f t="shared" si="8"/>
        <v xml:space="preserve">M 253,513  a 216,216  0 0,1  20,-423  </v>
      </c>
    </row>
    <row r="53" spans="1:15" x14ac:dyDescent="0.2">
      <c r="A53">
        <v>5</v>
      </c>
      <c r="B53" s="2">
        <v>27</v>
      </c>
      <c r="C53" s="2">
        <v>9</v>
      </c>
      <c r="D53">
        <v>216</v>
      </c>
      <c r="E53" s="2">
        <f t="shared" si="0"/>
        <v>340</v>
      </c>
      <c r="F53" s="2">
        <f t="shared" si="1"/>
        <v>91</v>
      </c>
      <c r="G53" s="2">
        <f t="shared" si="2"/>
        <v>348</v>
      </c>
      <c r="H53" s="2">
        <f t="shared" si="3"/>
        <v>514</v>
      </c>
      <c r="I53" s="2">
        <f t="shared" si="4"/>
        <v>8</v>
      </c>
      <c r="J53">
        <f t="shared" si="5"/>
        <v>423</v>
      </c>
      <c r="L53" t="s">
        <v>10</v>
      </c>
      <c r="M53" t="str">
        <f t="shared" si="6"/>
        <v xml:space="preserve">0 0,1  </v>
      </c>
      <c r="N53" t="str">
        <f t="shared" si="7"/>
        <v/>
      </c>
      <c r="O53" t="str">
        <f t="shared" si="8"/>
        <v xml:space="preserve">M 340,91  a 216,216  0 0,1  8,423  </v>
      </c>
    </row>
    <row r="54" spans="1:15" x14ac:dyDescent="0.2">
      <c r="A54">
        <v>6</v>
      </c>
      <c r="B54" s="2">
        <v>6</v>
      </c>
      <c r="C54" s="2">
        <v>12</v>
      </c>
      <c r="D54" s="2">
        <v>184</v>
      </c>
      <c r="E54" s="2">
        <f t="shared" si="0"/>
        <v>286</v>
      </c>
      <c r="F54" s="2">
        <f t="shared" si="1"/>
        <v>486</v>
      </c>
      <c r="G54" s="2">
        <f t="shared" si="2"/>
        <v>121</v>
      </c>
      <c r="H54" s="2">
        <f t="shared" si="3"/>
        <v>334</v>
      </c>
      <c r="I54" s="2">
        <f t="shared" si="4"/>
        <v>-165</v>
      </c>
      <c r="J54">
        <f t="shared" si="5"/>
        <v>-152</v>
      </c>
      <c r="L54" t="s">
        <v>10</v>
      </c>
      <c r="M54" t="str">
        <f t="shared" si="6"/>
        <v xml:space="preserve">0 0,1  </v>
      </c>
      <c r="N54" t="str">
        <f t="shared" si="7"/>
        <v/>
      </c>
      <c r="O54" t="str">
        <f t="shared" si="8"/>
        <v xml:space="preserve">M 286,486  a 184,184  0 0,1  -165,-152  </v>
      </c>
    </row>
    <row r="55" spans="1:15" x14ac:dyDescent="0.2">
      <c r="A55">
        <v>7</v>
      </c>
      <c r="B55" s="2">
        <v>14</v>
      </c>
      <c r="C55" s="2">
        <v>8</v>
      </c>
      <c r="D55" s="2">
        <v>184</v>
      </c>
      <c r="E55" s="2">
        <f t="shared" si="0"/>
        <v>123</v>
      </c>
      <c r="F55" s="2">
        <f t="shared" si="1"/>
        <v>270</v>
      </c>
      <c r="G55" s="2">
        <f t="shared" si="2"/>
        <v>318</v>
      </c>
      <c r="H55" s="2">
        <f t="shared" si="3"/>
        <v>486</v>
      </c>
      <c r="I55" s="2">
        <f t="shared" si="4"/>
        <v>195</v>
      </c>
      <c r="J55">
        <f t="shared" si="5"/>
        <v>216</v>
      </c>
      <c r="L55" t="s">
        <v>9</v>
      </c>
      <c r="M55" t="str">
        <f t="shared" si="6"/>
        <v xml:space="preserve">0 1,1  </v>
      </c>
      <c r="N55" t="str">
        <f t="shared" si="7"/>
        <v/>
      </c>
      <c r="O55" t="str">
        <f t="shared" si="8"/>
        <v xml:space="preserve">M 123,270  a 184,184  0 1,1  195,216  </v>
      </c>
    </row>
    <row r="56" spans="1:15" x14ac:dyDescent="0.2">
      <c r="A56">
        <v>8</v>
      </c>
      <c r="B56" s="2">
        <v>11</v>
      </c>
      <c r="C56" s="2">
        <v>30</v>
      </c>
      <c r="D56" s="2">
        <v>152</v>
      </c>
      <c r="E56" s="2">
        <f t="shared" si="0"/>
        <v>254</v>
      </c>
      <c r="F56" s="2">
        <f t="shared" si="1"/>
        <v>445</v>
      </c>
      <c r="G56" s="2">
        <f t="shared" si="2"/>
        <v>453</v>
      </c>
      <c r="H56" s="2">
        <f t="shared" si="3"/>
        <v>278</v>
      </c>
      <c r="I56" s="2">
        <f t="shared" si="4"/>
        <v>199</v>
      </c>
      <c r="J56">
        <f t="shared" si="5"/>
        <v>-167</v>
      </c>
      <c r="L56" t="s">
        <v>9</v>
      </c>
      <c r="M56" t="str">
        <f t="shared" si="6"/>
        <v xml:space="preserve">0 1,1  </v>
      </c>
      <c r="N56" t="str">
        <f t="shared" si="7"/>
        <v/>
      </c>
      <c r="O56" t="str">
        <f t="shared" si="8"/>
        <v xml:space="preserve">M 254,445  a 152,152  0 1,1  199,-167  </v>
      </c>
    </row>
    <row r="57" spans="1:15" x14ac:dyDescent="0.2">
      <c r="A57">
        <v>9</v>
      </c>
      <c r="B57" s="2">
        <v>36</v>
      </c>
      <c r="C57" s="2">
        <v>10</v>
      </c>
      <c r="D57" s="2">
        <v>152</v>
      </c>
      <c r="E57" s="2">
        <f t="shared" si="0"/>
        <v>453</v>
      </c>
      <c r="F57" s="2">
        <f t="shared" si="1"/>
        <v>340</v>
      </c>
      <c r="G57" s="2">
        <f t="shared" si="2"/>
        <v>286</v>
      </c>
      <c r="H57" s="2">
        <f t="shared" si="3"/>
        <v>454</v>
      </c>
      <c r="I57" s="2">
        <f t="shared" si="4"/>
        <v>-167</v>
      </c>
      <c r="J57">
        <f t="shared" si="5"/>
        <v>114</v>
      </c>
      <c r="L57" t="s">
        <v>10</v>
      </c>
      <c r="M57" t="str">
        <f t="shared" si="6"/>
        <v xml:space="preserve">0 0,1  </v>
      </c>
      <c r="N57" t="str">
        <f t="shared" si="7"/>
        <v/>
      </c>
      <c r="O57" t="str">
        <f t="shared" si="8"/>
        <v xml:space="preserve">M 453,340  a 152,152  0 0,1  -167,114  </v>
      </c>
    </row>
    <row r="58" spans="1:15" x14ac:dyDescent="0.2">
      <c r="A58">
        <v>10</v>
      </c>
      <c r="B58" s="2">
        <v>16</v>
      </c>
      <c r="C58" s="2">
        <v>22</v>
      </c>
      <c r="D58" s="2">
        <v>120</v>
      </c>
      <c r="E58" s="2">
        <f t="shared" si="0"/>
        <v>222</v>
      </c>
      <c r="F58" s="2">
        <f t="shared" si="1"/>
        <v>392</v>
      </c>
      <c r="G58" s="2">
        <f t="shared" si="2"/>
        <v>273</v>
      </c>
      <c r="H58" s="2">
        <f t="shared" si="3"/>
        <v>187</v>
      </c>
      <c r="I58" s="2">
        <f t="shared" si="4"/>
        <v>51</v>
      </c>
      <c r="J58">
        <f t="shared" si="5"/>
        <v>-205</v>
      </c>
      <c r="L58" t="s">
        <v>10</v>
      </c>
      <c r="M58" t="str">
        <f t="shared" si="6"/>
        <v xml:space="preserve">0 0,1  </v>
      </c>
      <c r="N58" t="str">
        <f t="shared" si="7"/>
        <v/>
      </c>
      <c r="O58" t="str">
        <f t="shared" si="8"/>
        <v xml:space="preserve">M 222,392  a 120,120  0 0,1  51,-205  </v>
      </c>
    </row>
    <row r="59" spans="1:15" x14ac:dyDescent="0.2">
      <c r="A59">
        <v>11</v>
      </c>
      <c r="B59" s="2">
        <v>28</v>
      </c>
      <c r="C59" s="2">
        <v>39</v>
      </c>
      <c r="D59" s="2">
        <v>120</v>
      </c>
      <c r="E59" s="2">
        <f t="shared" si="0"/>
        <v>338.5625</v>
      </c>
      <c r="F59" s="2">
        <f t="shared" si="1"/>
        <v>189.8</v>
      </c>
      <c r="G59" s="2">
        <f t="shared" si="2"/>
        <v>318</v>
      </c>
      <c r="H59" s="2">
        <f t="shared" si="3"/>
        <v>422</v>
      </c>
      <c r="I59" s="2">
        <f t="shared" si="4"/>
        <v>-20.5625</v>
      </c>
      <c r="J59">
        <f t="shared" si="5"/>
        <v>232.2</v>
      </c>
      <c r="L59" t="s">
        <v>10</v>
      </c>
      <c r="M59" t="str">
        <f t="shared" si="6"/>
        <v xml:space="preserve">0 0,1  </v>
      </c>
      <c r="N59" t="str">
        <f t="shared" si="7"/>
        <v/>
      </c>
      <c r="O59" t="str">
        <f t="shared" si="8"/>
        <v xml:space="preserve">M 338.5625,189.8  a 120,120  0 0,1  -20.5625,232.2  </v>
      </c>
    </row>
    <row r="60" spans="1:15" x14ac:dyDescent="0.2">
      <c r="A60">
        <v>12</v>
      </c>
      <c r="B60" s="2">
        <v>17</v>
      </c>
      <c r="C60" s="2">
        <v>40</v>
      </c>
      <c r="D60" s="2">
        <v>88</v>
      </c>
      <c r="E60" s="2">
        <f t="shared" si="0"/>
        <v>254</v>
      </c>
      <c r="F60" s="2">
        <f t="shared" si="1"/>
        <v>376</v>
      </c>
      <c r="G60" s="2">
        <f t="shared" si="2"/>
        <v>221</v>
      </c>
      <c r="H60" s="2">
        <f t="shared" si="3"/>
        <v>335</v>
      </c>
      <c r="I60" s="2">
        <f t="shared" si="4"/>
        <v>-33</v>
      </c>
      <c r="J60">
        <f t="shared" si="5"/>
        <v>-41</v>
      </c>
      <c r="L60" t="s">
        <v>10</v>
      </c>
      <c r="M60" t="str">
        <f t="shared" si="6"/>
        <v xml:space="preserve">0 0,1  </v>
      </c>
      <c r="N60" t="str">
        <f t="shared" si="7"/>
        <v/>
      </c>
      <c r="O60" t="str">
        <f t="shared" si="8"/>
        <v xml:space="preserve">M 254,376  a 88,88  0 0,1  -33,-41  </v>
      </c>
    </row>
    <row r="61" spans="1:15" x14ac:dyDescent="0.2">
      <c r="A61">
        <v>13</v>
      </c>
      <c r="B61" s="2">
        <v>20</v>
      </c>
      <c r="C61" s="2">
        <v>38</v>
      </c>
      <c r="D61" s="2">
        <v>88</v>
      </c>
      <c r="E61" s="2">
        <f t="shared" si="0"/>
        <v>221</v>
      </c>
      <c r="F61" s="2">
        <f t="shared" si="1"/>
        <v>270</v>
      </c>
      <c r="G61" s="2">
        <f t="shared" si="2"/>
        <v>351</v>
      </c>
      <c r="H61" s="2">
        <f t="shared" si="3"/>
        <v>377</v>
      </c>
      <c r="I61" s="2">
        <f t="shared" si="4"/>
        <v>130</v>
      </c>
      <c r="J61">
        <f t="shared" si="5"/>
        <v>107</v>
      </c>
      <c r="L61" t="s">
        <v>9</v>
      </c>
      <c r="M61" t="str">
        <f t="shared" si="6"/>
        <v xml:space="preserve">0 1,1  </v>
      </c>
      <c r="N61" t="str">
        <f t="shared" si="7"/>
        <v/>
      </c>
      <c r="O61" t="str">
        <f t="shared" ref="O61:O66" si="9">"M "&amp;E61&amp;","&amp;F61&amp;"  a "&amp;D61&amp;","&amp;D61&amp;"  "&amp;M61&amp;I61&amp;"," &amp; J61 &amp; "  "</f>
        <v xml:space="preserve">M 221,270  a 88,88  0 1,1  130,107  </v>
      </c>
    </row>
    <row r="62" spans="1:15" x14ac:dyDescent="0.2">
      <c r="A62">
        <v>14</v>
      </c>
      <c r="B62" s="2">
        <v>18</v>
      </c>
      <c r="C62" s="2">
        <v>37</v>
      </c>
      <c r="D62" s="2">
        <v>57</v>
      </c>
      <c r="E62" s="2">
        <f t="shared" si="0"/>
        <v>286</v>
      </c>
      <c r="F62" s="2">
        <f t="shared" si="1"/>
        <v>358</v>
      </c>
      <c r="G62" s="2">
        <f t="shared" si="2"/>
        <v>320</v>
      </c>
      <c r="H62" s="2">
        <f t="shared" si="3"/>
        <v>357</v>
      </c>
      <c r="I62" s="2">
        <f t="shared" si="4"/>
        <v>34</v>
      </c>
      <c r="J62">
        <f t="shared" si="5"/>
        <v>-1</v>
      </c>
      <c r="L62" t="s">
        <v>9</v>
      </c>
      <c r="M62" t="str">
        <f t="shared" si="6"/>
        <v xml:space="preserve">0 1,1  </v>
      </c>
      <c r="N62" t="str">
        <f t="shared" si="7"/>
        <v/>
      </c>
      <c r="O62" t="str">
        <f t="shared" si="9"/>
        <v xml:space="preserve">M 286,358  a 57,57  0 1,1  34,-1  </v>
      </c>
    </row>
    <row r="63" spans="1:15" x14ac:dyDescent="0.2">
      <c r="A63">
        <v>15</v>
      </c>
      <c r="B63" s="2">
        <v>1</v>
      </c>
      <c r="C63" s="2">
        <v>5</v>
      </c>
      <c r="D63" s="2">
        <v>0</v>
      </c>
      <c r="E63" s="2">
        <f t="shared" si="0"/>
        <v>253</v>
      </c>
      <c r="F63" s="2">
        <f t="shared" si="1"/>
        <v>579</v>
      </c>
      <c r="G63" s="2">
        <f t="shared" si="2"/>
        <v>253</v>
      </c>
      <c r="H63" s="2">
        <f t="shared" si="3"/>
        <v>513</v>
      </c>
      <c r="I63" s="2">
        <f t="shared" si="4"/>
        <v>0</v>
      </c>
      <c r="J63">
        <f t="shared" si="5"/>
        <v>-66</v>
      </c>
      <c r="L63" t="s">
        <v>5</v>
      </c>
      <c r="M63" t="str">
        <f t="shared" si="6"/>
        <v>x</v>
      </c>
      <c r="N63" t="str">
        <f t="shared" si="7"/>
        <v xml:space="preserve">M 253,579 L 0,-66 Z </v>
      </c>
      <c r="O63" t="str">
        <f t="shared" si="9"/>
        <v xml:space="preserve">M 253,579  a 0,0  x0,-66  </v>
      </c>
    </row>
    <row r="64" spans="1:15" x14ac:dyDescent="0.2">
      <c r="A64">
        <v>16</v>
      </c>
      <c r="B64" s="2">
        <v>11</v>
      </c>
      <c r="C64" s="2">
        <v>17</v>
      </c>
      <c r="D64" s="2">
        <v>0</v>
      </c>
      <c r="E64" s="2">
        <f t="shared" si="0"/>
        <v>254</v>
      </c>
      <c r="F64" s="2">
        <f t="shared" si="1"/>
        <v>445</v>
      </c>
      <c r="G64" s="2">
        <f t="shared" si="2"/>
        <v>254</v>
      </c>
      <c r="H64" s="2">
        <f t="shared" si="3"/>
        <v>376</v>
      </c>
      <c r="I64" s="2">
        <f t="shared" si="4"/>
        <v>0</v>
      </c>
      <c r="J64">
        <f t="shared" si="5"/>
        <v>-69</v>
      </c>
      <c r="L64" t="s">
        <v>5</v>
      </c>
      <c r="M64" t="str">
        <f t="shared" si="6"/>
        <v>x</v>
      </c>
      <c r="N64" t="str">
        <f t="shared" si="7"/>
        <v xml:space="preserve">M 254,445 L 0,-69 Z </v>
      </c>
      <c r="O64" t="str">
        <f t="shared" si="9"/>
        <v xml:space="preserve">M 254,445  a 0,0  x0,-69  </v>
      </c>
    </row>
    <row r="65" spans="1:15" x14ac:dyDescent="0.2">
      <c r="A65">
        <v>17</v>
      </c>
      <c r="B65" s="2">
        <v>13</v>
      </c>
      <c r="C65" s="2">
        <v>15</v>
      </c>
      <c r="D65" s="2">
        <v>0</v>
      </c>
      <c r="E65" s="2">
        <f t="shared" si="0"/>
        <v>88</v>
      </c>
      <c r="F65" s="2">
        <f t="shared" si="1"/>
        <v>304</v>
      </c>
      <c r="G65" s="2">
        <f t="shared" si="2"/>
        <v>153</v>
      </c>
      <c r="H65" s="2">
        <f t="shared" si="3"/>
        <v>304</v>
      </c>
      <c r="I65" s="2">
        <f t="shared" si="4"/>
        <v>65</v>
      </c>
      <c r="J65">
        <f t="shared" si="5"/>
        <v>0</v>
      </c>
      <c r="L65" t="s">
        <v>5</v>
      </c>
      <c r="M65" t="str">
        <f t="shared" si="6"/>
        <v>x</v>
      </c>
      <c r="N65" t="str">
        <f t="shared" si="7"/>
        <v xml:space="preserve">M 88,304 L 65,0 Z </v>
      </c>
      <c r="O65" t="str">
        <f t="shared" si="9"/>
        <v xml:space="preserve">M 88,304  a 0,0  x65,0  </v>
      </c>
    </row>
    <row r="66" spans="1:15" x14ac:dyDescent="0.2">
      <c r="A66">
        <v>18</v>
      </c>
      <c r="B66" s="2">
        <v>19</v>
      </c>
      <c r="C66" s="2">
        <v>21</v>
      </c>
      <c r="D66" s="2">
        <v>0</v>
      </c>
      <c r="E66" s="2">
        <f t="shared" si="0"/>
        <v>183</v>
      </c>
      <c r="F66" s="2">
        <f t="shared" si="1"/>
        <v>305</v>
      </c>
      <c r="G66" s="2">
        <f t="shared" si="2"/>
        <v>246</v>
      </c>
      <c r="H66" s="2">
        <f t="shared" si="3"/>
        <v>304</v>
      </c>
      <c r="I66" s="2">
        <f t="shared" si="4"/>
        <v>63</v>
      </c>
      <c r="J66">
        <f t="shared" si="5"/>
        <v>-1</v>
      </c>
      <c r="L66" t="s">
        <v>5</v>
      </c>
      <c r="M66" t="str">
        <f t="shared" si="6"/>
        <v>x</v>
      </c>
      <c r="N66" t="str">
        <f t="shared" si="7"/>
        <v xml:space="preserve">M 183,305 L 63,-1 Z </v>
      </c>
      <c r="O66" t="str">
        <f t="shared" si="9"/>
        <v xml:space="preserve">M 183,305  a 0,0  x63,-1  </v>
      </c>
    </row>
    <row r="67" spans="1:15" x14ac:dyDescent="0.2">
      <c r="A67">
        <v>19</v>
      </c>
      <c r="B67" s="2"/>
      <c r="C67" s="2"/>
      <c r="L67" t="s">
        <v>5</v>
      </c>
      <c r="N67" t="str">
        <f t="shared" si="7"/>
        <v/>
      </c>
    </row>
    <row r="68" spans="1:15" x14ac:dyDescent="0.2">
      <c r="A68">
        <v>20</v>
      </c>
      <c r="B68" s="2"/>
      <c r="C68" s="2"/>
      <c r="L68" t="s">
        <v>5</v>
      </c>
      <c r="N68" t="str">
        <f t="shared" si="7"/>
        <v/>
      </c>
    </row>
    <row r="69" spans="1:15" x14ac:dyDescent="0.2">
      <c r="A69">
        <v>21</v>
      </c>
      <c r="B69" s="2"/>
      <c r="C69" s="2"/>
    </row>
    <row r="70" spans="1:15" x14ac:dyDescent="0.2">
      <c r="A70">
        <v>22</v>
      </c>
      <c r="B70" s="2"/>
      <c r="C7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BigBendPath</vt:lpstr>
      <vt:lpstr>curves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Brent Reeves</cp:lastModifiedBy>
  <dcterms:created xsi:type="dcterms:W3CDTF">2022-06-16T13:42:29Z</dcterms:created>
  <dcterms:modified xsi:type="dcterms:W3CDTF">2023-05-01T23:57:26Z</dcterms:modified>
</cp:coreProperties>
</file>