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hidePivotFieldList="1" autoCompressPictures="0"/>
  <bookViews>
    <workbookView xWindow="3280" yWindow="0" windowWidth="25600" windowHeight="16060" activeTab="2"/>
  </bookViews>
  <sheets>
    <sheet name="CombinedS1M1" sheetId="1" r:id="rId1"/>
    <sheet name="IntermediateM1" sheetId="2" r:id="rId2"/>
    <sheet name="FaceDivisions" sheetId="3" r:id="rId3"/>
  </sheets>
  <definedNames>
    <definedName name="_xlnm._FilterDatabase" localSheetId="0" hidden="1">CombinedS1M1!$A$1:$H$49</definedName>
  </definedNames>
  <calcPr calcId="140001" concurrentCalc="0"/>
  <pivotCaches>
    <pivotCache cacheId="6" r:id="rId4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2" l="1"/>
  <c r="C61" i="2"/>
  <c r="C60" i="2"/>
  <c r="C59" i="2"/>
  <c r="C58" i="2"/>
  <c r="C57" i="2"/>
  <c r="C56" i="2"/>
  <c r="C55" i="2"/>
  <c r="C54" i="2"/>
  <c r="C53" i="2"/>
  <c r="C52" i="2"/>
  <c r="C5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<sst xmlns="http://schemas.openxmlformats.org/spreadsheetml/2006/main" count="239" uniqueCount="94">
  <si>
    <t>X</t>
  </si>
  <si>
    <t>Y</t>
  </si>
  <si>
    <t>Z</t>
  </si>
  <si>
    <t>Region</t>
  </si>
  <si>
    <t>thumb</t>
  </si>
  <si>
    <t>index</t>
  </si>
  <si>
    <t>middle</t>
  </si>
  <si>
    <t>Part</t>
  </si>
  <si>
    <t>ring</t>
  </si>
  <si>
    <t>little</t>
  </si>
  <si>
    <t>tongue1</t>
  </si>
  <si>
    <t>tongue2</t>
  </si>
  <si>
    <t>tongue3</t>
  </si>
  <si>
    <t>feet</t>
  </si>
  <si>
    <t>leg</t>
  </si>
  <si>
    <t>knee</t>
  </si>
  <si>
    <t>thigh</t>
  </si>
  <si>
    <t>hip</t>
  </si>
  <si>
    <t>abdomen</t>
  </si>
  <si>
    <t>thorax</t>
  </si>
  <si>
    <t>shoulder</t>
  </si>
  <si>
    <t>elbow</t>
  </si>
  <si>
    <t>eyebrows</t>
  </si>
  <si>
    <t>eyes</t>
  </si>
  <si>
    <t>nose</t>
  </si>
  <si>
    <t>face</t>
  </si>
  <si>
    <t>lips</t>
  </si>
  <si>
    <t>teeth</t>
  </si>
  <si>
    <t>gums</t>
  </si>
  <si>
    <t>jaw</t>
  </si>
  <si>
    <t>pharynx</t>
  </si>
  <si>
    <t>larynx</t>
  </si>
  <si>
    <t>s1_arm</t>
  </si>
  <si>
    <t>s1_face</t>
  </si>
  <si>
    <t>s1_trunk</t>
  </si>
  <si>
    <t>Foot</t>
  </si>
  <si>
    <t>Knee</t>
  </si>
  <si>
    <t>Hip</t>
  </si>
  <si>
    <t>Buttock</t>
  </si>
  <si>
    <t>Thumb</t>
  </si>
  <si>
    <t>Forehead</t>
  </si>
  <si>
    <t>Eyebrows</t>
  </si>
  <si>
    <t>Eyes</t>
  </si>
  <si>
    <t>Nose</t>
  </si>
  <si>
    <t>Cheek</t>
  </si>
  <si>
    <t>Jaw</t>
  </si>
  <si>
    <t>Row Labels</t>
  </si>
  <si>
    <t>(blank)</t>
  </si>
  <si>
    <t>Grand Total</t>
  </si>
  <si>
    <t>Average of Y</t>
  </si>
  <si>
    <t>Average of Z</t>
  </si>
  <si>
    <t>ABSX</t>
  </si>
  <si>
    <t>Average of ABSX</t>
  </si>
  <si>
    <t>m1_trunk</t>
  </si>
  <si>
    <t>m1_face</t>
  </si>
  <si>
    <t>m1_arm</t>
  </si>
  <si>
    <t>wrist</t>
  </si>
  <si>
    <t>tongue</t>
  </si>
  <si>
    <t>X_MNI</t>
  </si>
  <si>
    <t>Y_MNI</t>
  </si>
  <si>
    <t>Z_MNI</t>
  </si>
  <si>
    <t>X_SPM</t>
  </si>
  <si>
    <t>Y_SPM</t>
  </si>
  <si>
    <t>Z_SPM</t>
  </si>
  <si>
    <t>Facial Area</t>
  </si>
  <si>
    <t>s1_nose</t>
  </si>
  <si>
    <t>s1_eyes</t>
  </si>
  <si>
    <t>s1_lips</t>
  </si>
  <si>
    <t>s1_jaw</t>
  </si>
  <si>
    <t>s1_gums</t>
  </si>
  <si>
    <t>s1_tongue3_tip</t>
  </si>
  <si>
    <t>s1_tongue2_mid</t>
  </si>
  <si>
    <t>s1_teeth</t>
  </si>
  <si>
    <t>s1_tongue1_base</t>
  </si>
  <si>
    <t>s1_larynx</t>
  </si>
  <si>
    <t>s1_pharynx</t>
  </si>
  <si>
    <t>Order-superior to inferior</t>
  </si>
  <si>
    <t>s1_eyebrows</t>
  </si>
  <si>
    <t>Category</t>
  </si>
  <si>
    <t>Mouth</t>
  </si>
  <si>
    <t>m1_forehead</t>
  </si>
  <si>
    <t>m1_eyebrows</t>
  </si>
  <si>
    <t>m1_nose</t>
  </si>
  <si>
    <t>m1_eyes</t>
  </si>
  <si>
    <t>m1_cheek</t>
  </si>
  <si>
    <t>m1_lips</t>
  </si>
  <si>
    <t>m1_tongue</t>
  </si>
  <si>
    <t>m1_jaw</t>
  </si>
  <si>
    <t>m1_larynx</t>
  </si>
  <si>
    <t>UpperFace</t>
  </si>
  <si>
    <t>MouthArea</t>
  </si>
  <si>
    <t>LowerFace</t>
  </si>
  <si>
    <t>NA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</si>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</sst>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sa Zoltowski" refreshedDate="44587.721930324071" createdVersion="7" refreshedVersion="4" minRefreshableVersion="3" recordCount="80">
  <cacheSource type="worksheet">
    <worksheetSource ref="A1:E1048576" sheet="IntermediateM1"/>
  </cacheSource>
  <cacheFields count="5">
    <cacheField name="Region" numFmtId="0">
      <sharedItems containsBlank="1" count="16">
        <s v="Foot"/>
        <s v="Knee"/>
        <s v="Hip"/>
        <s v="Buttock"/>
        <s v="Thumb"/>
        <s v="index"/>
        <s v="middle"/>
        <s v="ring"/>
        <s v="little"/>
        <s v="Forehead"/>
        <s v="Eyebrows"/>
        <s v="Eyes"/>
        <s v="Nose"/>
        <s v="Cheek"/>
        <s v="Jaw"/>
        <m/>
      </sharedItems>
    </cacheField>
    <cacheField name="X" numFmtId="0">
      <sharedItems containsString="0" containsBlank="1" containsNumber="1" containsInteger="1" minValue="-61" maxValue="61"/>
    </cacheField>
    <cacheField name="ABSX" numFmtId="0">
      <sharedItems containsString="0" containsBlank="1" containsNumber="1" containsInteger="1" minValue="2" maxValue="61"/>
    </cacheField>
    <cacheField name="Y" numFmtId="0">
      <sharedItems containsString="0" containsBlank="1" containsNumber="1" containsInteger="1" minValue="-34" maxValue="3"/>
    </cacheField>
    <cacheField name="Z" numFmtId="0">
      <sharedItems containsString="0" containsBlank="1" containsNumber="1" containsInteger="1" minValue="13" maxValue="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x v="0"/>
    <n v="2"/>
    <n v="2"/>
    <n v="-33"/>
    <n v="74"/>
  </r>
  <r>
    <x v="0"/>
    <n v="3"/>
    <n v="3"/>
    <n v="-34"/>
    <n v="74"/>
  </r>
  <r>
    <x v="0"/>
    <n v="6"/>
    <n v="6"/>
    <n v="-33"/>
    <n v="74"/>
  </r>
  <r>
    <x v="0"/>
    <n v="10"/>
    <n v="10"/>
    <n v="-32"/>
    <n v="74"/>
  </r>
  <r>
    <x v="1"/>
    <n v="7"/>
    <n v="7"/>
    <n v="-31"/>
    <n v="75"/>
  </r>
  <r>
    <x v="2"/>
    <n v="10"/>
    <n v="10"/>
    <n v="-30"/>
    <n v="76"/>
  </r>
  <r>
    <x v="2"/>
    <n v="13"/>
    <n v="13"/>
    <n v="-28"/>
    <n v="77"/>
  </r>
  <r>
    <x v="2"/>
    <n v="11"/>
    <n v="11"/>
    <n v="-27"/>
    <n v="77"/>
  </r>
  <r>
    <x v="2"/>
    <n v="8"/>
    <n v="8"/>
    <n v="-16"/>
    <n v="74"/>
  </r>
  <r>
    <x v="3"/>
    <n v="12"/>
    <n v="12"/>
    <n v="-29"/>
    <n v="76"/>
  </r>
  <r>
    <x v="4"/>
    <n v="-36"/>
    <n v="36"/>
    <n v="-21"/>
    <n v="64"/>
  </r>
  <r>
    <x v="4"/>
    <n v="-37"/>
    <n v="37"/>
    <n v="-19"/>
    <n v="63"/>
  </r>
  <r>
    <x v="4"/>
    <n v="-38"/>
    <n v="38"/>
    <n v="-20"/>
    <n v="62"/>
  </r>
  <r>
    <x v="4"/>
    <n v="36"/>
    <n v="36"/>
    <n v="-16"/>
    <n v="66"/>
  </r>
  <r>
    <x v="4"/>
    <n v="33"/>
    <n v="33"/>
    <n v="-13"/>
    <n v="67"/>
  </r>
  <r>
    <x v="4"/>
    <n v="27"/>
    <n v="27"/>
    <n v="-13"/>
    <n v="68"/>
  </r>
  <r>
    <x v="4"/>
    <n v="32"/>
    <n v="32"/>
    <n v="-13"/>
    <n v="68"/>
  </r>
  <r>
    <x v="4"/>
    <n v="-42"/>
    <n v="42"/>
    <n v="-18"/>
    <n v="59"/>
  </r>
  <r>
    <x v="4"/>
    <n v="36"/>
    <n v="36"/>
    <n v="-23"/>
    <n v="65"/>
  </r>
  <r>
    <x v="4"/>
    <n v="36"/>
    <n v="36"/>
    <n v="-16"/>
    <n v="66"/>
  </r>
  <r>
    <x v="4"/>
    <n v="35"/>
    <n v="35"/>
    <n v="-14"/>
    <n v="66"/>
  </r>
  <r>
    <x v="5"/>
    <n v="-44"/>
    <n v="44"/>
    <n v="-17"/>
    <n v="57"/>
  </r>
  <r>
    <x v="5"/>
    <n v="-38"/>
    <n v="38"/>
    <n v="-19"/>
    <n v="63"/>
  </r>
  <r>
    <x v="5"/>
    <n v="36"/>
    <n v="36"/>
    <n v="-18"/>
    <n v="65"/>
  </r>
  <r>
    <x v="6"/>
    <n v="-40"/>
    <n v="40"/>
    <n v="-20"/>
    <n v="60"/>
  </r>
  <r>
    <x v="7"/>
    <n v="-32"/>
    <n v="32"/>
    <n v="-18"/>
    <n v="67"/>
  </r>
  <r>
    <x v="7"/>
    <n v="37"/>
    <n v="37"/>
    <n v="-21"/>
    <n v="65"/>
  </r>
  <r>
    <x v="7"/>
    <n v="37"/>
    <n v="37"/>
    <n v="-16"/>
    <n v="64"/>
  </r>
  <r>
    <x v="7"/>
    <n v="-29"/>
    <n v="29"/>
    <n v="-18"/>
    <n v="69"/>
  </r>
  <r>
    <x v="7"/>
    <n v="36"/>
    <n v="36"/>
    <n v="-15"/>
    <n v="66"/>
  </r>
  <r>
    <x v="8"/>
    <n v="-26"/>
    <n v="26"/>
    <n v="-18"/>
    <n v="69"/>
  </r>
  <r>
    <x v="8"/>
    <n v="36"/>
    <n v="36"/>
    <n v="-13"/>
    <n v="65"/>
  </r>
  <r>
    <x v="9"/>
    <n v="42"/>
    <n v="42"/>
    <n v="-12"/>
    <n v="55"/>
  </r>
  <r>
    <x v="9"/>
    <n v="45"/>
    <n v="45"/>
    <n v="-6"/>
    <n v="53"/>
  </r>
  <r>
    <x v="10"/>
    <n v="45"/>
    <n v="45"/>
    <n v="-6"/>
    <n v="53"/>
  </r>
  <r>
    <x v="11"/>
    <n v="-51"/>
    <n v="51"/>
    <n v="-6"/>
    <n v="46"/>
  </r>
  <r>
    <x v="11"/>
    <n v="-53"/>
    <n v="53"/>
    <n v="-6"/>
    <n v="44"/>
  </r>
  <r>
    <x v="12"/>
    <n v="44"/>
    <n v="44"/>
    <n v="-7"/>
    <n v="54"/>
  </r>
  <r>
    <x v="13"/>
    <n v="-44"/>
    <n v="44"/>
    <n v="-5"/>
    <n v="53"/>
  </r>
  <r>
    <x v="13"/>
    <n v="-55"/>
    <n v="55"/>
    <n v="-3"/>
    <n v="40"/>
  </r>
  <r>
    <x v="13"/>
    <n v="-46"/>
    <n v="46"/>
    <n v="-4"/>
    <n v="48"/>
  </r>
  <r>
    <x v="13"/>
    <n v="53"/>
    <n v="53"/>
    <n v="-1"/>
    <n v="46"/>
  </r>
  <r>
    <x v="13"/>
    <n v="-48"/>
    <n v="48"/>
    <n v="-5"/>
    <n v="47"/>
  </r>
  <r>
    <x v="13"/>
    <n v="60"/>
    <n v="60"/>
    <n v="-9"/>
    <n v="25"/>
  </r>
  <r>
    <x v="13"/>
    <n v="52"/>
    <n v="52"/>
    <n v="2"/>
    <n v="39"/>
  </r>
  <r>
    <x v="13"/>
    <n v="50"/>
    <n v="50"/>
    <n v="-2"/>
    <n v="50"/>
  </r>
  <r>
    <x v="13"/>
    <n v="49"/>
    <n v="49"/>
    <n v="-1"/>
    <n v="47"/>
  </r>
  <r>
    <x v="13"/>
    <n v="46"/>
    <n v="46"/>
    <n v="-5"/>
    <n v="52"/>
  </r>
  <r>
    <x v="13"/>
    <n v="51"/>
    <n v="51"/>
    <n v="2"/>
    <n v="39"/>
  </r>
  <r>
    <x v="14"/>
    <n v="-59"/>
    <n v="59"/>
    <n v="2"/>
    <n v="22"/>
  </r>
  <r>
    <x v="14"/>
    <n v="61"/>
    <n v="61"/>
    <n v="2"/>
    <n v="18"/>
  </r>
  <r>
    <x v="14"/>
    <n v="60"/>
    <n v="60"/>
    <n v="0"/>
    <n v="25"/>
  </r>
  <r>
    <x v="14"/>
    <n v="61"/>
    <n v="61"/>
    <n v="-1"/>
    <n v="22"/>
  </r>
  <r>
    <x v="14"/>
    <n v="61"/>
    <n v="61"/>
    <n v="-1"/>
    <n v="28"/>
  </r>
  <r>
    <x v="14"/>
    <n v="60"/>
    <n v="60"/>
    <n v="1"/>
    <n v="32"/>
  </r>
  <r>
    <x v="14"/>
    <n v="-57"/>
    <n v="57"/>
    <n v="-1"/>
    <n v="13"/>
  </r>
  <r>
    <x v="14"/>
    <n v="61"/>
    <n v="61"/>
    <n v="3"/>
    <n v="19"/>
  </r>
  <r>
    <x v="14"/>
    <n v="60"/>
    <n v="60"/>
    <n v="1"/>
    <n v="25"/>
  </r>
  <r>
    <x v="14"/>
    <n v="-56"/>
    <n v="56"/>
    <n v="-4"/>
    <n v="31"/>
  </r>
  <r>
    <x v="14"/>
    <n v="-61"/>
    <n v="61"/>
    <n v="-6"/>
    <n v="19"/>
  </r>
  <r>
    <x v="14"/>
    <n v="-60"/>
    <n v="60"/>
    <n v="0"/>
    <n v="24"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  <r>
    <x v="1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7" indent="0" outline="1" outlineData="1" multipleFieldFilters="0">
  <location ref="H1:K19" firstHeaderRow="1" firstDataRow="2" firstDataCol="1"/>
  <pivotFields count="5">
    <pivotField axis="axisRow" showAll="0">
      <items count="17">
        <item x="3"/>
        <item x="13"/>
        <item x="10"/>
        <item x="11"/>
        <item x="0"/>
        <item x="9"/>
        <item x="2"/>
        <item x="5"/>
        <item x="14"/>
        <item x="1"/>
        <item x="8"/>
        <item x="6"/>
        <item x="12"/>
        <item x="7"/>
        <item x="4"/>
        <item x="1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BSX" fld="2" subtotal="average" baseField="0" baseItem="0" numFmtId="164"/>
    <dataField name="Average of Y" fld="3" subtotal="average" baseField="0" baseItem="0" numFmtId="164"/>
    <dataField name="Average of Z" fld="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3" workbookViewId="0">
      <selection activeCell="F19" sqref="F19"/>
    </sheetView>
  </sheetViews>
  <sheetFormatPr baseColWidth="10" defaultRowHeight="15" x14ac:dyDescent="0"/>
  <sheetData>
    <row r="1" spans="1:8">
      <c r="A1" t="s">
        <v>3</v>
      </c>
      <c r="B1" t="s">
        <v>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32</v>
      </c>
      <c r="B2" t="s">
        <v>4</v>
      </c>
      <c r="C2" s="1">
        <v>46.6</v>
      </c>
      <c r="D2">
        <v>-22.8</v>
      </c>
      <c r="E2">
        <v>56.2</v>
      </c>
      <c r="F2" s="5">
        <f>ROUNDDOWN((ROUNDDOWN(C2,0)/-2)+39,0)</f>
        <v>16</v>
      </c>
      <c r="G2" s="5">
        <f>ROUNDDOWN((ROUNDDOWN(D2,0)/2)+56,0)</f>
        <v>45</v>
      </c>
      <c r="H2">
        <f>ROUNDDOWN((ROUNDDOWN(E2,0)/2)+35,0)</f>
        <v>63</v>
      </c>
    </row>
    <row r="3" spans="1:8">
      <c r="A3" t="s">
        <v>32</v>
      </c>
      <c r="B3" t="s">
        <v>5</v>
      </c>
      <c r="C3" s="1">
        <v>43.4</v>
      </c>
      <c r="D3">
        <v>-26.8</v>
      </c>
      <c r="E3">
        <v>59.9</v>
      </c>
      <c r="F3" s="5">
        <f t="shared" ref="F3:F49" si="0">ROUNDDOWN((ROUNDDOWN(C3,0)/-2)+39,0)</f>
        <v>17</v>
      </c>
      <c r="G3" s="5">
        <f t="shared" ref="G3:G49" si="1">ROUNDDOWN((ROUNDDOWN(D3,0)/2)+56,0)</f>
        <v>43</v>
      </c>
      <c r="H3">
        <f t="shared" ref="H3:H49" si="2">ROUNDDOWN((ROUNDDOWN(E3,0)/2)+35,0)</f>
        <v>64</v>
      </c>
    </row>
    <row r="4" spans="1:8">
      <c r="A4" t="s">
        <v>32</v>
      </c>
      <c r="B4" t="s">
        <v>6</v>
      </c>
      <c r="C4" s="1">
        <v>40.799999999999997</v>
      </c>
      <c r="D4">
        <v>-28.6</v>
      </c>
      <c r="E4">
        <v>62</v>
      </c>
      <c r="F4" s="5">
        <f t="shared" si="0"/>
        <v>19</v>
      </c>
      <c r="G4" s="5">
        <f t="shared" si="1"/>
        <v>42</v>
      </c>
      <c r="H4">
        <f t="shared" si="2"/>
        <v>66</v>
      </c>
    </row>
    <row r="5" spans="1:8">
      <c r="A5" t="s">
        <v>32</v>
      </c>
      <c r="B5" t="s">
        <v>8</v>
      </c>
      <c r="C5" s="1">
        <v>37.5</v>
      </c>
      <c r="D5">
        <v>-29.7</v>
      </c>
      <c r="E5">
        <v>64.8</v>
      </c>
      <c r="F5" s="5">
        <f t="shared" si="0"/>
        <v>20</v>
      </c>
      <c r="G5" s="5">
        <f t="shared" si="1"/>
        <v>41</v>
      </c>
      <c r="H5">
        <f t="shared" si="2"/>
        <v>67</v>
      </c>
    </row>
    <row r="6" spans="1:8">
      <c r="A6" t="s">
        <v>32</v>
      </c>
      <c r="B6" t="s">
        <v>9</v>
      </c>
      <c r="C6" s="1">
        <v>35.200000000000003</v>
      </c>
      <c r="D6">
        <v>-30.9</v>
      </c>
      <c r="E6">
        <v>66.3</v>
      </c>
      <c r="F6" s="5">
        <f t="shared" si="0"/>
        <v>21</v>
      </c>
      <c r="G6" s="5">
        <f t="shared" si="1"/>
        <v>41</v>
      </c>
      <c r="H6">
        <f t="shared" si="2"/>
        <v>68</v>
      </c>
    </row>
    <row r="7" spans="1:8">
      <c r="A7" t="s">
        <v>33</v>
      </c>
      <c r="B7" t="s">
        <v>10</v>
      </c>
      <c r="C7" s="1">
        <v>61.4</v>
      </c>
      <c r="D7">
        <v>-11.1</v>
      </c>
      <c r="E7">
        <v>23.3</v>
      </c>
      <c r="F7" s="5">
        <f t="shared" si="0"/>
        <v>8</v>
      </c>
      <c r="G7" s="5">
        <f t="shared" si="1"/>
        <v>50</v>
      </c>
      <c r="H7">
        <f t="shared" si="2"/>
        <v>46</v>
      </c>
    </row>
    <row r="8" spans="1:8">
      <c r="A8" t="s">
        <v>33</v>
      </c>
      <c r="B8" t="s">
        <v>11</v>
      </c>
      <c r="C8" s="1">
        <v>60.7</v>
      </c>
      <c r="D8">
        <v>-11.4</v>
      </c>
      <c r="E8">
        <v>30</v>
      </c>
      <c r="F8" s="5">
        <f t="shared" si="0"/>
        <v>9</v>
      </c>
      <c r="G8" s="5">
        <f t="shared" si="1"/>
        <v>50</v>
      </c>
      <c r="H8">
        <f t="shared" si="2"/>
        <v>50</v>
      </c>
    </row>
    <row r="9" spans="1:8">
      <c r="A9" t="s">
        <v>33</v>
      </c>
      <c r="B9" t="s">
        <v>12</v>
      </c>
      <c r="C9" s="1">
        <v>59.2</v>
      </c>
      <c r="D9">
        <v>-11</v>
      </c>
      <c r="E9">
        <v>36</v>
      </c>
      <c r="F9" s="5">
        <f t="shared" si="0"/>
        <v>9</v>
      </c>
      <c r="G9" s="5">
        <f t="shared" si="1"/>
        <v>50</v>
      </c>
      <c r="H9">
        <f t="shared" si="2"/>
        <v>53</v>
      </c>
    </row>
    <row r="10" spans="1:8">
      <c r="A10" t="s">
        <v>34</v>
      </c>
      <c r="B10" t="s">
        <v>13</v>
      </c>
      <c r="C10" s="1">
        <v>4</v>
      </c>
      <c r="D10">
        <v>-41</v>
      </c>
      <c r="E10">
        <v>64</v>
      </c>
      <c r="F10" s="5">
        <f t="shared" si="0"/>
        <v>37</v>
      </c>
      <c r="G10" s="5">
        <f t="shared" si="1"/>
        <v>35</v>
      </c>
      <c r="H10">
        <f t="shared" si="2"/>
        <v>67</v>
      </c>
    </row>
    <row r="11" spans="1:8">
      <c r="A11" t="s">
        <v>34</v>
      </c>
      <c r="B11" t="s">
        <v>14</v>
      </c>
      <c r="C11" s="1">
        <v>4</v>
      </c>
      <c r="D11">
        <v>-43</v>
      </c>
      <c r="E11">
        <v>71.5</v>
      </c>
      <c r="F11" s="5">
        <f t="shared" si="0"/>
        <v>37</v>
      </c>
      <c r="G11" s="5">
        <f t="shared" si="1"/>
        <v>34</v>
      </c>
      <c r="H11">
        <f t="shared" si="2"/>
        <v>70</v>
      </c>
    </row>
    <row r="12" spans="1:8">
      <c r="A12" t="s">
        <v>34</v>
      </c>
      <c r="B12" t="s">
        <v>15</v>
      </c>
      <c r="C12" s="1">
        <v>8</v>
      </c>
      <c r="D12">
        <v>-41</v>
      </c>
      <c r="E12">
        <v>78</v>
      </c>
      <c r="F12" s="5">
        <f t="shared" si="0"/>
        <v>35</v>
      </c>
      <c r="G12" s="5">
        <f t="shared" si="1"/>
        <v>35</v>
      </c>
      <c r="H12">
        <f t="shared" si="2"/>
        <v>74</v>
      </c>
    </row>
    <row r="13" spans="1:8">
      <c r="A13" t="s">
        <v>34</v>
      </c>
      <c r="B13" t="s">
        <v>16</v>
      </c>
      <c r="C13" s="1">
        <v>12.3</v>
      </c>
      <c r="D13">
        <v>-40.299999999999997</v>
      </c>
      <c r="E13">
        <v>75.3</v>
      </c>
      <c r="F13" s="5">
        <f t="shared" si="0"/>
        <v>33</v>
      </c>
      <c r="G13" s="5">
        <f t="shared" si="1"/>
        <v>36</v>
      </c>
      <c r="H13">
        <f t="shared" si="2"/>
        <v>72</v>
      </c>
    </row>
    <row r="14" spans="1:8">
      <c r="A14" t="s">
        <v>34</v>
      </c>
      <c r="B14" t="s">
        <v>17</v>
      </c>
      <c r="C14" s="1">
        <v>19</v>
      </c>
      <c r="D14">
        <v>-37</v>
      </c>
      <c r="E14">
        <v>76</v>
      </c>
      <c r="F14" s="5">
        <f t="shared" si="0"/>
        <v>29</v>
      </c>
      <c r="G14" s="5">
        <f t="shared" si="1"/>
        <v>37</v>
      </c>
      <c r="H14">
        <f t="shared" si="2"/>
        <v>73</v>
      </c>
    </row>
    <row r="15" spans="1:8">
      <c r="A15" t="s">
        <v>34</v>
      </c>
      <c r="B15" t="s">
        <v>18</v>
      </c>
      <c r="C15" s="1">
        <v>22</v>
      </c>
      <c r="D15">
        <v>-37</v>
      </c>
      <c r="E15">
        <v>72</v>
      </c>
      <c r="F15" s="5">
        <f t="shared" si="0"/>
        <v>28</v>
      </c>
      <c r="G15" s="5">
        <f t="shared" si="1"/>
        <v>37</v>
      </c>
      <c r="H15">
        <f t="shared" si="2"/>
        <v>71</v>
      </c>
    </row>
    <row r="16" spans="1:8">
      <c r="A16" t="s">
        <v>34</v>
      </c>
      <c r="B16" t="s">
        <v>19</v>
      </c>
      <c r="C16" s="1">
        <v>15</v>
      </c>
      <c r="D16">
        <v>-40.299999999999997</v>
      </c>
      <c r="E16">
        <v>75</v>
      </c>
      <c r="F16" s="5">
        <f t="shared" si="0"/>
        <v>31</v>
      </c>
      <c r="G16" s="5">
        <f t="shared" si="1"/>
        <v>36</v>
      </c>
      <c r="H16">
        <f t="shared" si="2"/>
        <v>72</v>
      </c>
    </row>
    <row r="17" spans="1:8">
      <c r="A17" t="s">
        <v>32</v>
      </c>
      <c r="B17" t="s">
        <v>20</v>
      </c>
      <c r="C17" s="1">
        <v>29.7</v>
      </c>
      <c r="D17">
        <v>-35.299999999999997</v>
      </c>
      <c r="E17">
        <v>70</v>
      </c>
      <c r="F17" s="5">
        <f t="shared" si="0"/>
        <v>24</v>
      </c>
      <c r="G17" s="5">
        <f t="shared" si="1"/>
        <v>38</v>
      </c>
      <c r="H17">
        <f t="shared" si="2"/>
        <v>70</v>
      </c>
    </row>
    <row r="18" spans="1:8">
      <c r="A18" t="s">
        <v>32</v>
      </c>
      <c r="B18" t="s">
        <v>21</v>
      </c>
      <c r="C18" s="1">
        <v>25.7</v>
      </c>
      <c r="D18">
        <v>-33.700000000000003</v>
      </c>
      <c r="E18">
        <v>70.7</v>
      </c>
      <c r="F18" s="5">
        <f t="shared" si="0"/>
        <v>26</v>
      </c>
      <c r="G18" s="5">
        <f t="shared" si="1"/>
        <v>39</v>
      </c>
      <c r="H18">
        <f t="shared" si="2"/>
        <v>70</v>
      </c>
    </row>
    <row r="19" spans="1:8">
      <c r="A19" t="s">
        <v>33</v>
      </c>
      <c r="B19" t="s">
        <v>22</v>
      </c>
      <c r="C19" s="1">
        <v>53</v>
      </c>
      <c r="D19">
        <v>-23</v>
      </c>
      <c r="E19">
        <v>48</v>
      </c>
      <c r="F19" s="5">
        <f t="shared" si="0"/>
        <v>12</v>
      </c>
      <c r="G19" s="5">
        <f t="shared" si="1"/>
        <v>44</v>
      </c>
      <c r="H19">
        <f t="shared" si="2"/>
        <v>59</v>
      </c>
    </row>
    <row r="20" spans="1:8">
      <c r="A20" t="s">
        <v>33</v>
      </c>
      <c r="B20" t="s">
        <v>23</v>
      </c>
      <c r="C20" s="1">
        <v>56</v>
      </c>
      <c r="D20">
        <v>-21</v>
      </c>
      <c r="E20">
        <v>46</v>
      </c>
      <c r="F20" s="5">
        <f t="shared" si="0"/>
        <v>11</v>
      </c>
      <c r="G20" s="5">
        <f t="shared" si="1"/>
        <v>45</v>
      </c>
      <c r="H20">
        <f t="shared" si="2"/>
        <v>58</v>
      </c>
    </row>
    <row r="21" spans="1:8">
      <c r="A21" t="s">
        <v>33</v>
      </c>
      <c r="B21" t="s">
        <v>24</v>
      </c>
      <c r="C21" s="1">
        <v>56</v>
      </c>
      <c r="D21">
        <v>-19</v>
      </c>
      <c r="E21">
        <v>45</v>
      </c>
      <c r="F21" s="5">
        <f t="shared" si="0"/>
        <v>11</v>
      </c>
      <c r="G21" s="5">
        <f t="shared" si="1"/>
        <v>46</v>
      </c>
      <c r="H21">
        <f t="shared" si="2"/>
        <v>57</v>
      </c>
    </row>
    <row r="22" spans="1:8">
      <c r="A22" t="s">
        <v>33</v>
      </c>
      <c r="B22" t="s">
        <v>25</v>
      </c>
      <c r="C22" s="1">
        <v>55</v>
      </c>
      <c r="D22">
        <v>-15</v>
      </c>
      <c r="E22">
        <v>44</v>
      </c>
      <c r="F22" s="5">
        <f t="shared" si="0"/>
        <v>11</v>
      </c>
      <c r="G22" s="5">
        <f t="shared" si="1"/>
        <v>48</v>
      </c>
      <c r="H22">
        <f t="shared" si="2"/>
        <v>57</v>
      </c>
    </row>
    <row r="23" spans="1:8">
      <c r="A23" t="s">
        <v>33</v>
      </c>
      <c r="B23" t="s">
        <v>26</v>
      </c>
      <c r="C23" s="1">
        <v>57.5</v>
      </c>
      <c r="D23">
        <v>-13.3</v>
      </c>
      <c r="E23">
        <v>41.9</v>
      </c>
      <c r="F23" s="5">
        <f t="shared" si="0"/>
        <v>10</v>
      </c>
      <c r="G23" s="5">
        <f t="shared" si="1"/>
        <v>49</v>
      </c>
      <c r="H23">
        <f t="shared" si="2"/>
        <v>55</v>
      </c>
    </row>
    <row r="24" spans="1:8">
      <c r="A24" t="s">
        <v>33</v>
      </c>
      <c r="B24" t="s">
        <v>27</v>
      </c>
      <c r="C24" s="1">
        <v>61</v>
      </c>
      <c r="D24">
        <v>-9</v>
      </c>
      <c r="E24">
        <v>24.5</v>
      </c>
      <c r="F24" s="5">
        <f t="shared" si="0"/>
        <v>8</v>
      </c>
      <c r="G24" s="5">
        <f t="shared" si="1"/>
        <v>51</v>
      </c>
      <c r="H24">
        <f t="shared" si="2"/>
        <v>47</v>
      </c>
    </row>
    <row r="25" spans="1:8">
      <c r="A25" t="s">
        <v>33</v>
      </c>
      <c r="B25" t="s">
        <v>28</v>
      </c>
      <c r="C25" s="1">
        <v>58</v>
      </c>
      <c r="D25">
        <v>-10</v>
      </c>
      <c r="E25">
        <v>37</v>
      </c>
      <c r="F25" s="5">
        <f t="shared" si="0"/>
        <v>10</v>
      </c>
      <c r="G25" s="5">
        <f t="shared" si="1"/>
        <v>51</v>
      </c>
      <c r="H25">
        <f t="shared" si="2"/>
        <v>53</v>
      </c>
    </row>
    <row r="26" spans="1:8">
      <c r="A26" t="s">
        <v>33</v>
      </c>
      <c r="B26" t="s">
        <v>29</v>
      </c>
      <c r="C26" s="1">
        <v>60.5</v>
      </c>
      <c r="D26">
        <v>-13</v>
      </c>
      <c r="E26">
        <v>37.5</v>
      </c>
      <c r="F26" s="5">
        <f t="shared" si="0"/>
        <v>9</v>
      </c>
      <c r="G26" s="5">
        <f t="shared" si="1"/>
        <v>49</v>
      </c>
      <c r="H26">
        <f t="shared" si="2"/>
        <v>53</v>
      </c>
    </row>
    <row r="27" spans="1:8">
      <c r="A27" t="s">
        <v>33</v>
      </c>
      <c r="B27" t="s">
        <v>30</v>
      </c>
      <c r="C27" s="1">
        <v>62</v>
      </c>
      <c r="D27">
        <v>-14</v>
      </c>
      <c r="E27">
        <v>14</v>
      </c>
      <c r="F27" s="5">
        <f t="shared" si="0"/>
        <v>8</v>
      </c>
      <c r="G27" s="5">
        <f t="shared" si="1"/>
        <v>49</v>
      </c>
      <c r="H27">
        <f t="shared" si="2"/>
        <v>42</v>
      </c>
    </row>
    <row r="28" spans="1:8">
      <c r="A28" t="s">
        <v>33</v>
      </c>
      <c r="B28" t="s">
        <v>31</v>
      </c>
      <c r="C28" s="1">
        <v>62</v>
      </c>
      <c r="D28">
        <v>-10</v>
      </c>
      <c r="E28">
        <v>18.5</v>
      </c>
      <c r="F28" s="5">
        <f t="shared" si="0"/>
        <v>8</v>
      </c>
      <c r="G28" s="5">
        <f t="shared" si="1"/>
        <v>51</v>
      </c>
      <c r="H28">
        <f t="shared" si="2"/>
        <v>44</v>
      </c>
    </row>
    <row r="29" spans="1:8">
      <c r="A29" t="s">
        <v>53</v>
      </c>
      <c r="B29" s="3" t="s">
        <v>38</v>
      </c>
      <c r="C29" s="4">
        <v>12</v>
      </c>
      <c r="D29" s="4">
        <v>-29</v>
      </c>
      <c r="E29" s="4">
        <v>76</v>
      </c>
      <c r="F29" s="5">
        <f t="shared" si="0"/>
        <v>33</v>
      </c>
      <c r="G29" s="5">
        <f t="shared" si="1"/>
        <v>41</v>
      </c>
      <c r="H29">
        <f t="shared" si="2"/>
        <v>73</v>
      </c>
    </row>
    <row r="30" spans="1:8">
      <c r="A30" t="s">
        <v>54</v>
      </c>
      <c r="B30" s="3" t="s">
        <v>44</v>
      </c>
      <c r="C30" s="4">
        <v>50.363636363636367</v>
      </c>
      <c r="D30" s="4">
        <v>-2.8181818181818183</v>
      </c>
      <c r="E30" s="4">
        <v>44.18181818181818</v>
      </c>
      <c r="F30" s="5">
        <f t="shared" si="0"/>
        <v>14</v>
      </c>
      <c r="G30" s="5">
        <f t="shared" si="1"/>
        <v>55</v>
      </c>
      <c r="H30">
        <f t="shared" si="2"/>
        <v>57</v>
      </c>
    </row>
    <row r="31" spans="1:8">
      <c r="A31" t="s">
        <v>54</v>
      </c>
      <c r="B31" s="3" t="s">
        <v>41</v>
      </c>
      <c r="C31" s="4">
        <v>45</v>
      </c>
      <c r="D31" s="4">
        <v>-6</v>
      </c>
      <c r="E31" s="4">
        <v>53</v>
      </c>
      <c r="F31" s="5">
        <f t="shared" si="0"/>
        <v>16</v>
      </c>
      <c r="G31" s="5">
        <f t="shared" si="1"/>
        <v>53</v>
      </c>
      <c r="H31">
        <f t="shared" si="2"/>
        <v>61</v>
      </c>
    </row>
    <row r="32" spans="1:8">
      <c r="A32" t="s">
        <v>54</v>
      </c>
      <c r="B32" s="3" t="s">
        <v>42</v>
      </c>
      <c r="C32" s="4">
        <v>52</v>
      </c>
      <c r="D32" s="4">
        <v>-6</v>
      </c>
      <c r="E32" s="4">
        <v>45</v>
      </c>
      <c r="F32" s="5">
        <f t="shared" si="0"/>
        <v>13</v>
      </c>
      <c r="G32" s="5">
        <f t="shared" si="1"/>
        <v>53</v>
      </c>
      <c r="H32">
        <f t="shared" si="2"/>
        <v>57</v>
      </c>
    </row>
    <row r="33" spans="1:8">
      <c r="A33" t="s">
        <v>53</v>
      </c>
      <c r="B33" s="3" t="s">
        <v>35</v>
      </c>
      <c r="C33" s="4">
        <v>5.25</v>
      </c>
      <c r="D33" s="4">
        <v>-33</v>
      </c>
      <c r="E33" s="4">
        <v>74</v>
      </c>
      <c r="F33" s="5">
        <f t="shared" si="0"/>
        <v>36</v>
      </c>
      <c r="G33" s="5">
        <f t="shared" si="1"/>
        <v>39</v>
      </c>
      <c r="H33">
        <f t="shared" si="2"/>
        <v>72</v>
      </c>
    </row>
    <row r="34" spans="1:8">
      <c r="A34" t="s">
        <v>54</v>
      </c>
      <c r="B34" s="3" t="s">
        <v>40</v>
      </c>
      <c r="C34" s="4">
        <v>43.5</v>
      </c>
      <c r="D34" s="4">
        <v>-9</v>
      </c>
      <c r="E34" s="4">
        <v>54</v>
      </c>
      <c r="F34" s="5">
        <f t="shared" si="0"/>
        <v>17</v>
      </c>
      <c r="G34" s="5">
        <f t="shared" si="1"/>
        <v>51</v>
      </c>
      <c r="H34">
        <f t="shared" si="2"/>
        <v>62</v>
      </c>
    </row>
    <row r="35" spans="1:8">
      <c r="A35" t="s">
        <v>53</v>
      </c>
      <c r="B35" s="3" t="s">
        <v>37</v>
      </c>
      <c r="C35" s="4">
        <v>10.5</v>
      </c>
      <c r="D35" s="4">
        <v>-25.25</v>
      </c>
      <c r="E35" s="4">
        <v>76</v>
      </c>
      <c r="F35" s="5">
        <f t="shared" si="0"/>
        <v>34</v>
      </c>
      <c r="G35" s="5">
        <f t="shared" si="1"/>
        <v>43</v>
      </c>
      <c r="H35">
        <f t="shared" si="2"/>
        <v>73</v>
      </c>
    </row>
    <row r="36" spans="1:8">
      <c r="A36" t="s">
        <v>55</v>
      </c>
      <c r="B36" s="3" t="s">
        <v>5</v>
      </c>
      <c r="C36" s="4">
        <v>39.333333333333336</v>
      </c>
      <c r="D36" s="4">
        <v>-18</v>
      </c>
      <c r="E36" s="4">
        <v>61.666666666666664</v>
      </c>
      <c r="F36" s="5">
        <f t="shared" si="0"/>
        <v>19</v>
      </c>
      <c r="G36" s="5">
        <f t="shared" si="1"/>
        <v>47</v>
      </c>
      <c r="H36">
        <f t="shared" si="2"/>
        <v>65</v>
      </c>
    </row>
    <row r="37" spans="1:8">
      <c r="A37" t="s">
        <v>54</v>
      </c>
      <c r="B37" s="3" t="s">
        <v>45</v>
      </c>
      <c r="C37" s="4">
        <v>59.75</v>
      </c>
      <c r="D37" s="4">
        <v>-0.33333333333333331</v>
      </c>
      <c r="E37" s="4">
        <v>23.166666666666668</v>
      </c>
      <c r="F37" s="5">
        <f t="shared" si="0"/>
        <v>9</v>
      </c>
      <c r="G37" s="5">
        <f t="shared" si="1"/>
        <v>56</v>
      </c>
      <c r="H37">
        <f t="shared" si="2"/>
        <v>46</v>
      </c>
    </row>
    <row r="38" spans="1:8">
      <c r="A38" t="s">
        <v>53</v>
      </c>
      <c r="B38" s="3" t="s">
        <v>36</v>
      </c>
      <c r="C38" s="4">
        <v>7</v>
      </c>
      <c r="D38" s="4">
        <v>-31</v>
      </c>
      <c r="E38" s="4">
        <v>75</v>
      </c>
      <c r="F38" s="5">
        <f t="shared" si="0"/>
        <v>35</v>
      </c>
      <c r="G38" s="5">
        <f t="shared" si="1"/>
        <v>40</v>
      </c>
      <c r="H38">
        <f t="shared" si="2"/>
        <v>72</v>
      </c>
    </row>
    <row r="39" spans="1:8">
      <c r="A39" t="s">
        <v>55</v>
      </c>
      <c r="B39" s="3" t="s">
        <v>9</v>
      </c>
      <c r="C39" s="4">
        <v>31</v>
      </c>
      <c r="D39" s="4">
        <v>-15.5</v>
      </c>
      <c r="E39" s="4">
        <v>67</v>
      </c>
      <c r="F39" s="5">
        <f t="shared" si="0"/>
        <v>23</v>
      </c>
      <c r="G39" s="5">
        <f t="shared" si="1"/>
        <v>48</v>
      </c>
      <c r="H39">
        <f t="shared" si="2"/>
        <v>68</v>
      </c>
    </row>
    <row r="40" spans="1:8">
      <c r="A40" t="s">
        <v>55</v>
      </c>
      <c r="B40" s="3" t="s">
        <v>6</v>
      </c>
      <c r="C40" s="4">
        <v>40</v>
      </c>
      <c r="D40" s="4">
        <v>-20</v>
      </c>
      <c r="E40" s="4">
        <v>60</v>
      </c>
      <c r="F40" s="5">
        <f t="shared" si="0"/>
        <v>19</v>
      </c>
      <c r="G40" s="5">
        <f t="shared" si="1"/>
        <v>46</v>
      </c>
      <c r="H40">
        <f t="shared" si="2"/>
        <v>65</v>
      </c>
    </row>
    <row r="41" spans="1:8">
      <c r="A41" t="s">
        <v>54</v>
      </c>
      <c r="B41" s="3" t="s">
        <v>43</v>
      </c>
      <c r="C41" s="4">
        <v>44</v>
      </c>
      <c r="D41" s="4">
        <v>-7</v>
      </c>
      <c r="E41" s="4">
        <v>54</v>
      </c>
      <c r="F41" s="5">
        <f t="shared" si="0"/>
        <v>17</v>
      </c>
      <c r="G41" s="5">
        <f t="shared" si="1"/>
        <v>52</v>
      </c>
      <c r="H41">
        <f t="shared" si="2"/>
        <v>62</v>
      </c>
    </row>
    <row r="42" spans="1:8">
      <c r="A42" t="s">
        <v>55</v>
      </c>
      <c r="B42" s="3" t="s">
        <v>8</v>
      </c>
      <c r="C42" s="4">
        <v>34.200000000000003</v>
      </c>
      <c r="D42" s="4">
        <v>-17.600000000000001</v>
      </c>
      <c r="E42" s="4">
        <v>66.2</v>
      </c>
      <c r="F42" s="5">
        <f t="shared" si="0"/>
        <v>22</v>
      </c>
      <c r="G42" s="5">
        <f t="shared" si="1"/>
        <v>47</v>
      </c>
      <c r="H42">
        <f t="shared" si="2"/>
        <v>68</v>
      </c>
    </row>
    <row r="43" spans="1:8">
      <c r="A43" t="s">
        <v>55</v>
      </c>
      <c r="B43" s="3" t="s">
        <v>39</v>
      </c>
      <c r="C43" s="4">
        <v>35.272727272727273</v>
      </c>
      <c r="D43" s="4">
        <v>-16.90909090909091</v>
      </c>
      <c r="E43" s="4">
        <v>64.909090909090907</v>
      </c>
      <c r="F43" s="5">
        <f t="shared" si="0"/>
        <v>21</v>
      </c>
      <c r="G43" s="5">
        <f t="shared" si="1"/>
        <v>48</v>
      </c>
      <c r="H43">
        <f t="shared" si="2"/>
        <v>67</v>
      </c>
    </row>
    <row r="44" spans="1:8">
      <c r="A44" t="s">
        <v>55</v>
      </c>
      <c r="B44" s="3" t="s">
        <v>20</v>
      </c>
      <c r="C44" s="1">
        <v>18.5</v>
      </c>
      <c r="D44">
        <v>-21.7</v>
      </c>
      <c r="E44">
        <v>74.400000000000006</v>
      </c>
      <c r="F44" s="5">
        <f t="shared" si="0"/>
        <v>30</v>
      </c>
      <c r="G44" s="5">
        <f t="shared" si="1"/>
        <v>45</v>
      </c>
      <c r="H44">
        <f t="shared" si="2"/>
        <v>72</v>
      </c>
    </row>
    <row r="45" spans="1:8">
      <c r="A45" t="s">
        <v>55</v>
      </c>
      <c r="B45" s="3" t="s">
        <v>21</v>
      </c>
      <c r="C45" s="1">
        <v>22.6</v>
      </c>
      <c r="D45">
        <v>-22.1</v>
      </c>
      <c r="E45">
        <v>72.8</v>
      </c>
      <c r="F45" s="5">
        <f t="shared" si="0"/>
        <v>28</v>
      </c>
      <c r="G45" s="5">
        <f t="shared" si="1"/>
        <v>45</v>
      </c>
      <c r="H45">
        <f t="shared" si="2"/>
        <v>71</v>
      </c>
    </row>
    <row r="46" spans="1:8">
      <c r="A46" t="s">
        <v>55</v>
      </c>
      <c r="B46" s="3" t="s">
        <v>56</v>
      </c>
      <c r="C46" s="1">
        <v>26.2</v>
      </c>
      <c r="D46">
        <v>-22.1</v>
      </c>
      <c r="E46">
        <v>70.400000000000006</v>
      </c>
      <c r="F46" s="5">
        <f t="shared" si="0"/>
        <v>26</v>
      </c>
      <c r="G46" s="5">
        <f t="shared" si="1"/>
        <v>45</v>
      </c>
      <c r="H46">
        <f t="shared" si="2"/>
        <v>70</v>
      </c>
    </row>
    <row r="47" spans="1:8">
      <c r="A47" t="s">
        <v>54</v>
      </c>
      <c r="B47" s="3" t="s">
        <v>26</v>
      </c>
      <c r="C47" s="1">
        <v>55</v>
      </c>
      <c r="D47">
        <v>-1.4</v>
      </c>
      <c r="E47">
        <v>37.4</v>
      </c>
      <c r="F47" s="5">
        <f t="shared" si="0"/>
        <v>11</v>
      </c>
      <c r="G47" s="5">
        <f t="shared" si="1"/>
        <v>55</v>
      </c>
      <c r="H47">
        <f t="shared" si="2"/>
        <v>53</v>
      </c>
    </row>
    <row r="48" spans="1:8">
      <c r="A48" t="s">
        <v>54</v>
      </c>
      <c r="B48" s="3" t="s">
        <v>57</v>
      </c>
      <c r="C48" s="1">
        <v>58.3</v>
      </c>
      <c r="D48">
        <v>0</v>
      </c>
      <c r="E48">
        <v>26.4</v>
      </c>
      <c r="F48" s="5">
        <f t="shared" si="0"/>
        <v>10</v>
      </c>
      <c r="G48" s="5">
        <f t="shared" si="1"/>
        <v>56</v>
      </c>
      <c r="H48">
        <f t="shared" si="2"/>
        <v>48</v>
      </c>
    </row>
    <row r="49" spans="1:8">
      <c r="A49" t="s">
        <v>54</v>
      </c>
      <c r="B49" s="3" t="s">
        <v>31</v>
      </c>
      <c r="C49" s="1">
        <v>60.2</v>
      </c>
      <c r="D49">
        <v>1.1000000000000001</v>
      </c>
      <c r="E49">
        <v>14</v>
      </c>
      <c r="F49" s="5">
        <f t="shared" si="0"/>
        <v>9</v>
      </c>
      <c r="G49" s="5">
        <f t="shared" si="1"/>
        <v>56</v>
      </c>
      <c r="H49">
        <f t="shared" si="2"/>
        <v>42</v>
      </c>
    </row>
  </sheetData>
  <autoFilter ref="A1:H49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M14" sqref="M14"/>
    </sheetView>
  </sheetViews>
  <sheetFormatPr baseColWidth="10" defaultRowHeight="15" x14ac:dyDescent="0"/>
  <cols>
    <col min="8" max="8" width="13.33203125" bestFit="1" customWidth="1"/>
    <col min="9" max="9" width="15.1640625" bestFit="1" customWidth="1"/>
    <col min="10" max="11" width="11.6640625" bestFit="1" customWidth="1"/>
  </cols>
  <sheetData>
    <row r="1" spans="1:11">
      <c r="A1" t="s">
        <v>3</v>
      </c>
      <c r="B1" t="s">
        <v>0</v>
      </c>
      <c r="C1" t="s">
        <v>51</v>
      </c>
      <c r="D1" t="s">
        <v>1</v>
      </c>
      <c r="E1" t="s">
        <v>2</v>
      </c>
      <c r="I1" s="2" t="s">
        <v>93</v>
      </c>
    </row>
    <row r="2" spans="1:11">
      <c r="A2" t="s">
        <v>35</v>
      </c>
      <c r="B2">
        <v>2</v>
      </c>
      <c r="C2">
        <f>ABS(B2)</f>
        <v>2</v>
      </c>
      <c r="D2">
        <v>-33</v>
      </c>
      <c r="E2">
        <v>74</v>
      </c>
      <c r="H2" s="2" t="s">
        <v>46</v>
      </c>
      <c r="I2" t="s">
        <v>52</v>
      </c>
      <c r="J2" t="s">
        <v>49</v>
      </c>
      <c r="K2" t="s">
        <v>50</v>
      </c>
    </row>
    <row r="3" spans="1:11">
      <c r="A3" t="s">
        <v>35</v>
      </c>
      <c r="B3">
        <v>3</v>
      </c>
      <c r="C3">
        <f t="shared" ref="C3:C62" si="0">ABS(B3)</f>
        <v>3</v>
      </c>
      <c r="D3">
        <v>-34</v>
      </c>
      <c r="E3">
        <v>74</v>
      </c>
      <c r="H3" s="3" t="s">
        <v>38</v>
      </c>
      <c r="I3" s="4">
        <v>12</v>
      </c>
      <c r="J3" s="4">
        <v>-29</v>
      </c>
      <c r="K3" s="4">
        <v>76</v>
      </c>
    </row>
    <row r="4" spans="1:11">
      <c r="A4" t="s">
        <v>35</v>
      </c>
      <c r="B4">
        <v>6</v>
      </c>
      <c r="C4">
        <f t="shared" si="0"/>
        <v>6</v>
      </c>
      <c r="D4">
        <v>-33</v>
      </c>
      <c r="E4">
        <v>74</v>
      </c>
      <c r="H4" s="3" t="s">
        <v>44</v>
      </c>
      <c r="I4" s="4">
        <v>50.363636363636367</v>
      </c>
      <c r="J4" s="4">
        <v>-2.8181818181818183</v>
      </c>
      <c r="K4" s="4">
        <v>44.18181818181818</v>
      </c>
    </row>
    <row r="5" spans="1:11">
      <c r="A5" t="s">
        <v>35</v>
      </c>
      <c r="B5">
        <v>10</v>
      </c>
      <c r="C5">
        <f t="shared" si="0"/>
        <v>10</v>
      </c>
      <c r="D5">
        <v>-32</v>
      </c>
      <c r="E5">
        <v>74</v>
      </c>
      <c r="H5" s="3" t="s">
        <v>41</v>
      </c>
      <c r="I5" s="4">
        <v>45</v>
      </c>
      <c r="J5" s="4">
        <v>-6</v>
      </c>
      <c r="K5" s="4">
        <v>53</v>
      </c>
    </row>
    <row r="6" spans="1:11">
      <c r="A6" t="s">
        <v>36</v>
      </c>
      <c r="B6">
        <v>7</v>
      </c>
      <c r="C6">
        <f t="shared" si="0"/>
        <v>7</v>
      </c>
      <c r="D6">
        <v>-31</v>
      </c>
      <c r="E6">
        <v>75</v>
      </c>
      <c r="H6" s="3" t="s">
        <v>42</v>
      </c>
      <c r="I6" s="4">
        <v>52</v>
      </c>
      <c r="J6" s="4">
        <v>-6</v>
      </c>
      <c r="K6" s="4">
        <v>45</v>
      </c>
    </row>
    <row r="7" spans="1:11">
      <c r="A7" t="s">
        <v>37</v>
      </c>
      <c r="B7">
        <v>10</v>
      </c>
      <c r="C7">
        <f t="shared" si="0"/>
        <v>10</v>
      </c>
      <c r="D7">
        <v>-30</v>
      </c>
      <c r="E7">
        <v>76</v>
      </c>
      <c r="H7" s="3" t="s">
        <v>35</v>
      </c>
      <c r="I7" s="4">
        <v>5.25</v>
      </c>
      <c r="J7" s="4">
        <v>-33</v>
      </c>
      <c r="K7" s="4">
        <v>74</v>
      </c>
    </row>
    <row r="8" spans="1:11">
      <c r="A8" t="s">
        <v>37</v>
      </c>
      <c r="B8">
        <v>13</v>
      </c>
      <c r="C8">
        <f t="shared" si="0"/>
        <v>13</v>
      </c>
      <c r="D8">
        <v>-28</v>
      </c>
      <c r="E8">
        <v>77</v>
      </c>
      <c r="H8" s="3" t="s">
        <v>40</v>
      </c>
      <c r="I8" s="4">
        <v>43.5</v>
      </c>
      <c r="J8" s="4">
        <v>-9</v>
      </c>
      <c r="K8" s="4">
        <v>54</v>
      </c>
    </row>
    <row r="9" spans="1:11">
      <c r="A9" t="s">
        <v>37</v>
      </c>
      <c r="B9">
        <v>11</v>
      </c>
      <c r="C9">
        <f t="shared" si="0"/>
        <v>11</v>
      </c>
      <c r="D9">
        <v>-27</v>
      </c>
      <c r="E9">
        <v>77</v>
      </c>
      <c r="H9" s="3" t="s">
        <v>37</v>
      </c>
      <c r="I9" s="4">
        <v>10.5</v>
      </c>
      <c r="J9" s="4">
        <v>-25.25</v>
      </c>
      <c r="K9" s="4">
        <v>76</v>
      </c>
    </row>
    <row r="10" spans="1:11">
      <c r="A10" t="s">
        <v>37</v>
      </c>
      <c r="B10">
        <v>8</v>
      </c>
      <c r="C10">
        <f t="shared" si="0"/>
        <v>8</v>
      </c>
      <c r="D10">
        <v>-16</v>
      </c>
      <c r="E10">
        <v>74</v>
      </c>
      <c r="H10" s="3" t="s">
        <v>5</v>
      </c>
      <c r="I10" s="4">
        <v>39.333333333333336</v>
      </c>
      <c r="J10" s="4">
        <v>-18</v>
      </c>
      <c r="K10" s="4">
        <v>61.666666666666664</v>
      </c>
    </row>
    <row r="11" spans="1:11">
      <c r="A11" t="s">
        <v>38</v>
      </c>
      <c r="B11">
        <v>12</v>
      </c>
      <c r="C11">
        <f t="shared" si="0"/>
        <v>12</v>
      </c>
      <c r="D11">
        <v>-29</v>
      </c>
      <c r="E11">
        <v>76</v>
      </c>
      <c r="H11" s="3" t="s">
        <v>45</v>
      </c>
      <c r="I11" s="4">
        <v>59.75</v>
      </c>
      <c r="J11" s="4">
        <v>-0.33333333333333331</v>
      </c>
      <c r="K11" s="4">
        <v>23.166666666666668</v>
      </c>
    </row>
    <row r="12" spans="1:11">
      <c r="A12" t="s">
        <v>39</v>
      </c>
      <c r="B12">
        <v>-36</v>
      </c>
      <c r="C12">
        <f t="shared" si="0"/>
        <v>36</v>
      </c>
      <c r="D12">
        <v>-21</v>
      </c>
      <c r="E12">
        <v>64</v>
      </c>
      <c r="H12" s="3" t="s">
        <v>36</v>
      </c>
      <c r="I12" s="4">
        <v>7</v>
      </c>
      <c r="J12" s="4">
        <v>-31</v>
      </c>
      <c r="K12" s="4">
        <v>75</v>
      </c>
    </row>
    <row r="13" spans="1:11">
      <c r="A13" t="s">
        <v>39</v>
      </c>
      <c r="B13">
        <v>-37</v>
      </c>
      <c r="C13">
        <f t="shared" si="0"/>
        <v>37</v>
      </c>
      <c r="D13">
        <v>-19</v>
      </c>
      <c r="E13">
        <v>63</v>
      </c>
      <c r="H13" s="3" t="s">
        <v>9</v>
      </c>
      <c r="I13" s="4">
        <v>31</v>
      </c>
      <c r="J13" s="4">
        <v>-15.5</v>
      </c>
      <c r="K13" s="4">
        <v>67</v>
      </c>
    </row>
    <row r="14" spans="1:11">
      <c r="A14" t="s">
        <v>39</v>
      </c>
      <c r="B14">
        <v>-38</v>
      </c>
      <c r="C14">
        <f t="shared" si="0"/>
        <v>38</v>
      </c>
      <c r="D14">
        <v>-20</v>
      </c>
      <c r="E14">
        <v>62</v>
      </c>
      <c r="H14" s="3" t="s">
        <v>6</v>
      </c>
      <c r="I14" s="4">
        <v>40</v>
      </c>
      <c r="J14" s="4">
        <v>-20</v>
      </c>
      <c r="K14" s="4">
        <v>60</v>
      </c>
    </row>
    <row r="15" spans="1:11">
      <c r="A15" t="s">
        <v>39</v>
      </c>
      <c r="B15">
        <v>36</v>
      </c>
      <c r="C15">
        <f t="shared" si="0"/>
        <v>36</v>
      </c>
      <c r="D15">
        <v>-16</v>
      </c>
      <c r="E15">
        <v>66</v>
      </c>
      <c r="H15" s="3" t="s">
        <v>43</v>
      </c>
      <c r="I15" s="4">
        <v>44</v>
      </c>
      <c r="J15" s="4">
        <v>-7</v>
      </c>
      <c r="K15" s="4">
        <v>54</v>
      </c>
    </row>
    <row r="16" spans="1:11">
      <c r="A16" t="s">
        <v>39</v>
      </c>
      <c r="B16">
        <v>33</v>
      </c>
      <c r="C16">
        <f t="shared" si="0"/>
        <v>33</v>
      </c>
      <c r="D16">
        <v>-13</v>
      </c>
      <c r="E16">
        <v>67</v>
      </c>
      <c r="H16" s="3" t="s">
        <v>8</v>
      </c>
      <c r="I16" s="4">
        <v>34.200000000000003</v>
      </c>
      <c r="J16" s="4">
        <v>-17.600000000000001</v>
      </c>
      <c r="K16" s="4">
        <v>66.2</v>
      </c>
    </row>
    <row r="17" spans="1:11">
      <c r="A17" t="s">
        <v>39</v>
      </c>
      <c r="B17">
        <v>27</v>
      </c>
      <c r="C17">
        <f t="shared" si="0"/>
        <v>27</v>
      </c>
      <c r="D17">
        <v>-13</v>
      </c>
      <c r="E17">
        <v>68</v>
      </c>
      <c r="H17" s="3" t="s">
        <v>39</v>
      </c>
      <c r="I17" s="4">
        <v>35.272727272727273</v>
      </c>
      <c r="J17" s="4">
        <v>-16.90909090909091</v>
      </c>
      <c r="K17" s="4">
        <v>64.909090909090907</v>
      </c>
    </row>
    <row r="18" spans="1:11">
      <c r="A18" t="s">
        <v>39</v>
      </c>
      <c r="B18">
        <v>32</v>
      </c>
      <c r="C18">
        <f t="shared" si="0"/>
        <v>32</v>
      </c>
      <c r="D18">
        <v>-13</v>
      </c>
      <c r="E18">
        <v>68</v>
      </c>
      <c r="H18" s="3" t="s">
        <v>47</v>
      </c>
      <c r="I18" s="4"/>
      <c r="J18" s="4"/>
      <c r="K18" s="4"/>
    </row>
    <row r="19" spans="1:11">
      <c r="A19" t="s">
        <v>39</v>
      </c>
      <c r="B19">
        <v>-42</v>
      </c>
      <c r="C19">
        <f t="shared" si="0"/>
        <v>42</v>
      </c>
      <c r="D19">
        <v>-18</v>
      </c>
      <c r="E19">
        <v>59</v>
      </c>
      <c r="H19" s="3" t="s">
        <v>48</v>
      </c>
      <c r="I19" s="4">
        <v>39.540983606557376</v>
      </c>
      <c r="J19" s="4">
        <v>-12.295081967213115</v>
      </c>
      <c r="K19" s="4">
        <v>53.180327868852459</v>
      </c>
    </row>
    <row r="20" spans="1:11">
      <c r="A20" t="s">
        <v>39</v>
      </c>
      <c r="B20">
        <v>36</v>
      </c>
      <c r="C20">
        <f t="shared" si="0"/>
        <v>36</v>
      </c>
      <c r="D20">
        <v>-23</v>
      </c>
      <c r="E20">
        <v>65</v>
      </c>
    </row>
    <row r="21" spans="1:11">
      <c r="A21" t="s">
        <v>39</v>
      </c>
      <c r="B21">
        <v>36</v>
      </c>
      <c r="C21">
        <f t="shared" si="0"/>
        <v>36</v>
      </c>
      <c r="D21">
        <v>-16</v>
      </c>
      <c r="E21">
        <v>66</v>
      </c>
    </row>
    <row r="22" spans="1:11">
      <c r="A22" t="s">
        <v>39</v>
      </c>
      <c r="B22">
        <v>35</v>
      </c>
      <c r="C22">
        <f t="shared" si="0"/>
        <v>35</v>
      </c>
      <c r="D22">
        <v>-14</v>
      </c>
      <c r="E22">
        <v>66</v>
      </c>
    </row>
    <row r="23" spans="1:11">
      <c r="A23" t="s">
        <v>5</v>
      </c>
      <c r="B23">
        <v>-44</v>
      </c>
      <c r="C23">
        <f t="shared" si="0"/>
        <v>44</v>
      </c>
      <c r="D23">
        <v>-17</v>
      </c>
      <c r="E23">
        <v>57</v>
      </c>
    </row>
    <row r="24" spans="1:11">
      <c r="A24" t="s">
        <v>5</v>
      </c>
      <c r="B24">
        <v>-38</v>
      </c>
      <c r="C24">
        <f t="shared" si="0"/>
        <v>38</v>
      </c>
      <c r="D24">
        <v>-19</v>
      </c>
      <c r="E24">
        <v>63</v>
      </c>
    </row>
    <row r="25" spans="1:11">
      <c r="A25" t="s">
        <v>5</v>
      </c>
      <c r="B25">
        <v>36</v>
      </c>
      <c r="C25">
        <f t="shared" si="0"/>
        <v>36</v>
      </c>
      <c r="D25">
        <v>-18</v>
      </c>
      <c r="E25">
        <v>65</v>
      </c>
    </row>
    <row r="26" spans="1:11">
      <c r="A26" t="s">
        <v>6</v>
      </c>
      <c r="B26">
        <v>-40</v>
      </c>
      <c r="C26">
        <f t="shared" si="0"/>
        <v>40</v>
      </c>
      <c r="D26">
        <v>-20</v>
      </c>
      <c r="E26">
        <v>60</v>
      </c>
    </row>
    <row r="27" spans="1:11">
      <c r="A27" t="s">
        <v>8</v>
      </c>
      <c r="B27">
        <v>-32</v>
      </c>
      <c r="C27">
        <f t="shared" si="0"/>
        <v>32</v>
      </c>
      <c r="D27">
        <v>-18</v>
      </c>
      <c r="E27">
        <v>67</v>
      </c>
    </row>
    <row r="28" spans="1:11">
      <c r="A28" t="s">
        <v>8</v>
      </c>
      <c r="B28">
        <v>37</v>
      </c>
      <c r="C28">
        <f t="shared" si="0"/>
        <v>37</v>
      </c>
      <c r="D28">
        <v>-21</v>
      </c>
      <c r="E28">
        <v>65</v>
      </c>
    </row>
    <row r="29" spans="1:11">
      <c r="A29" t="s">
        <v>8</v>
      </c>
      <c r="B29">
        <v>37</v>
      </c>
      <c r="C29">
        <f t="shared" si="0"/>
        <v>37</v>
      </c>
      <c r="D29">
        <v>-16</v>
      </c>
      <c r="E29">
        <v>64</v>
      </c>
    </row>
    <row r="30" spans="1:11">
      <c r="A30" t="s">
        <v>8</v>
      </c>
      <c r="B30">
        <v>-29</v>
      </c>
      <c r="C30">
        <f t="shared" si="0"/>
        <v>29</v>
      </c>
      <c r="D30">
        <v>-18</v>
      </c>
      <c r="E30">
        <v>69</v>
      </c>
    </row>
    <row r="31" spans="1:11">
      <c r="A31" t="s">
        <v>8</v>
      </c>
      <c r="B31">
        <v>36</v>
      </c>
      <c r="C31">
        <f t="shared" si="0"/>
        <v>36</v>
      </c>
      <c r="D31">
        <v>-15</v>
      </c>
      <c r="E31">
        <v>66</v>
      </c>
    </row>
    <row r="32" spans="1:11">
      <c r="A32" t="s">
        <v>9</v>
      </c>
      <c r="B32">
        <v>-26</v>
      </c>
      <c r="C32">
        <f t="shared" si="0"/>
        <v>26</v>
      </c>
      <c r="D32">
        <v>-18</v>
      </c>
      <c r="E32">
        <v>69</v>
      </c>
    </row>
    <row r="33" spans="1:5">
      <c r="A33" t="s">
        <v>9</v>
      </c>
      <c r="B33">
        <v>36</v>
      </c>
      <c r="C33">
        <f t="shared" si="0"/>
        <v>36</v>
      </c>
      <c r="D33">
        <v>-13</v>
      </c>
      <c r="E33">
        <v>65</v>
      </c>
    </row>
    <row r="34" spans="1:5">
      <c r="A34" t="s">
        <v>40</v>
      </c>
      <c r="B34">
        <v>42</v>
      </c>
      <c r="C34">
        <f t="shared" si="0"/>
        <v>42</v>
      </c>
      <c r="D34">
        <v>-12</v>
      </c>
      <c r="E34">
        <v>55</v>
      </c>
    </row>
    <row r="35" spans="1:5">
      <c r="A35" t="s">
        <v>40</v>
      </c>
      <c r="B35">
        <v>45</v>
      </c>
      <c r="C35">
        <f t="shared" si="0"/>
        <v>45</v>
      </c>
      <c r="D35">
        <v>-6</v>
      </c>
      <c r="E35">
        <v>53</v>
      </c>
    </row>
    <row r="36" spans="1:5">
      <c r="A36" t="s">
        <v>41</v>
      </c>
      <c r="B36">
        <v>45</v>
      </c>
      <c r="C36">
        <f t="shared" si="0"/>
        <v>45</v>
      </c>
      <c r="D36">
        <v>-6</v>
      </c>
      <c r="E36">
        <v>53</v>
      </c>
    </row>
    <row r="37" spans="1:5">
      <c r="A37" t="s">
        <v>42</v>
      </c>
      <c r="B37">
        <v>-51</v>
      </c>
      <c r="C37">
        <f t="shared" si="0"/>
        <v>51</v>
      </c>
      <c r="D37">
        <v>-6</v>
      </c>
      <c r="E37">
        <v>46</v>
      </c>
    </row>
    <row r="38" spans="1:5">
      <c r="A38" t="s">
        <v>42</v>
      </c>
      <c r="B38">
        <v>-53</v>
      </c>
      <c r="C38">
        <f t="shared" si="0"/>
        <v>53</v>
      </c>
      <c r="D38">
        <v>-6</v>
      </c>
      <c r="E38">
        <v>44</v>
      </c>
    </row>
    <row r="39" spans="1:5">
      <c r="A39" t="s">
        <v>43</v>
      </c>
      <c r="B39">
        <v>44</v>
      </c>
      <c r="C39">
        <f t="shared" si="0"/>
        <v>44</v>
      </c>
      <c r="D39">
        <v>-7</v>
      </c>
      <c r="E39">
        <v>54</v>
      </c>
    </row>
    <row r="40" spans="1:5">
      <c r="A40" t="s">
        <v>44</v>
      </c>
      <c r="B40">
        <v>-44</v>
      </c>
      <c r="C40">
        <f t="shared" si="0"/>
        <v>44</v>
      </c>
      <c r="D40">
        <v>-5</v>
      </c>
      <c r="E40">
        <v>53</v>
      </c>
    </row>
    <row r="41" spans="1:5">
      <c r="A41" t="s">
        <v>44</v>
      </c>
      <c r="B41">
        <v>-55</v>
      </c>
      <c r="C41">
        <f t="shared" si="0"/>
        <v>55</v>
      </c>
      <c r="D41">
        <v>-3</v>
      </c>
      <c r="E41">
        <v>40</v>
      </c>
    </row>
    <row r="42" spans="1:5">
      <c r="A42" t="s">
        <v>44</v>
      </c>
      <c r="B42">
        <v>-46</v>
      </c>
      <c r="C42">
        <f t="shared" si="0"/>
        <v>46</v>
      </c>
      <c r="D42">
        <v>-4</v>
      </c>
      <c r="E42">
        <v>48</v>
      </c>
    </row>
    <row r="43" spans="1:5">
      <c r="A43" t="s">
        <v>44</v>
      </c>
      <c r="B43">
        <v>53</v>
      </c>
      <c r="C43">
        <f t="shared" si="0"/>
        <v>53</v>
      </c>
      <c r="D43">
        <v>-1</v>
      </c>
      <c r="E43">
        <v>46</v>
      </c>
    </row>
    <row r="44" spans="1:5">
      <c r="A44" t="s">
        <v>44</v>
      </c>
      <c r="B44">
        <v>-48</v>
      </c>
      <c r="C44">
        <f t="shared" si="0"/>
        <v>48</v>
      </c>
      <c r="D44">
        <v>-5</v>
      </c>
      <c r="E44">
        <v>47</v>
      </c>
    </row>
    <row r="45" spans="1:5">
      <c r="A45" t="s">
        <v>44</v>
      </c>
      <c r="B45">
        <v>60</v>
      </c>
      <c r="C45">
        <f t="shared" si="0"/>
        <v>60</v>
      </c>
      <c r="D45">
        <v>-9</v>
      </c>
      <c r="E45">
        <v>25</v>
      </c>
    </row>
    <row r="46" spans="1:5">
      <c r="A46" t="s">
        <v>44</v>
      </c>
      <c r="B46">
        <v>52</v>
      </c>
      <c r="C46">
        <f t="shared" si="0"/>
        <v>52</v>
      </c>
      <c r="D46">
        <v>2</v>
      </c>
      <c r="E46">
        <v>39</v>
      </c>
    </row>
    <row r="47" spans="1:5">
      <c r="A47" t="s">
        <v>44</v>
      </c>
      <c r="B47">
        <v>50</v>
      </c>
      <c r="C47">
        <f t="shared" si="0"/>
        <v>50</v>
      </c>
      <c r="D47">
        <v>-2</v>
      </c>
      <c r="E47">
        <v>50</v>
      </c>
    </row>
    <row r="48" spans="1:5">
      <c r="A48" t="s">
        <v>44</v>
      </c>
      <c r="B48">
        <v>49</v>
      </c>
      <c r="C48">
        <f t="shared" si="0"/>
        <v>49</v>
      </c>
      <c r="D48">
        <v>-1</v>
      </c>
      <c r="E48">
        <v>47</v>
      </c>
    </row>
    <row r="49" spans="1:5">
      <c r="A49" t="s">
        <v>44</v>
      </c>
      <c r="B49">
        <v>46</v>
      </c>
      <c r="C49">
        <f t="shared" si="0"/>
        <v>46</v>
      </c>
      <c r="D49">
        <v>-5</v>
      </c>
      <c r="E49">
        <v>52</v>
      </c>
    </row>
    <row r="50" spans="1:5">
      <c r="A50" t="s">
        <v>44</v>
      </c>
      <c r="B50">
        <v>51</v>
      </c>
      <c r="C50">
        <f t="shared" si="0"/>
        <v>51</v>
      </c>
      <c r="D50">
        <v>2</v>
      </c>
      <c r="E50">
        <v>39</v>
      </c>
    </row>
    <row r="51" spans="1:5">
      <c r="A51" t="s">
        <v>45</v>
      </c>
      <c r="B51">
        <v>-59</v>
      </c>
      <c r="C51">
        <f t="shared" ref="C51:C62" si="1">ABS(B51)</f>
        <v>59</v>
      </c>
      <c r="D51">
        <v>2</v>
      </c>
      <c r="E51">
        <v>22</v>
      </c>
    </row>
    <row r="52" spans="1:5">
      <c r="A52" t="s">
        <v>45</v>
      </c>
      <c r="B52">
        <v>61</v>
      </c>
      <c r="C52">
        <f t="shared" si="1"/>
        <v>61</v>
      </c>
      <c r="D52">
        <v>2</v>
      </c>
      <c r="E52">
        <v>18</v>
      </c>
    </row>
    <row r="53" spans="1:5">
      <c r="A53" t="s">
        <v>45</v>
      </c>
      <c r="B53">
        <v>60</v>
      </c>
      <c r="C53">
        <f t="shared" si="1"/>
        <v>60</v>
      </c>
      <c r="D53">
        <v>0</v>
      </c>
      <c r="E53">
        <v>25</v>
      </c>
    </row>
    <row r="54" spans="1:5">
      <c r="A54" t="s">
        <v>45</v>
      </c>
      <c r="B54">
        <v>61</v>
      </c>
      <c r="C54">
        <f t="shared" si="1"/>
        <v>61</v>
      </c>
      <c r="D54">
        <v>-1</v>
      </c>
      <c r="E54">
        <v>22</v>
      </c>
    </row>
    <row r="55" spans="1:5">
      <c r="A55" t="s">
        <v>45</v>
      </c>
      <c r="B55">
        <v>61</v>
      </c>
      <c r="C55">
        <f t="shared" si="1"/>
        <v>61</v>
      </c>
      <c r="D55">
        <v>-1</v>
      </c>
      <c r="E55">
        <v>28</v>
      </c>
    </row>
    <row r="56" spans="1:5">
      <c r="A56" t="s">
        <v>45</v>
      </c>
      <c r="B56">
        <v>60</v>
      </c>
      <c r="C56">
        <f t="shared" si="1"/>
        <v>60</v>
      </c>
      <c r="D56">
        <v>1</v>
      </c>
      <c r="E56">
        <v>32</v>
      </c>
    </row>
    <row r="57" spans="1:5">
      <c r="A57" t="s">
        <v>45</v>
      </c>
      <c r="B57">
        <v>-57</v>
      </c>
      <c r="C57">
        <f t="shared" si="1"/>
        <v>57</v>
      </c>
      <c r="D57">
        <v>-1</v>
      </c>
      <c r="E57">
        <v>13</v>
      </c>
    </row>
    <row r="58" spans="1:5">
      <c r="A58" t="s">
        <v>45</v>
      </c>
      <c r="B58">
        <v>61</v>
      </c>
      <c r="C58">
        <f t="shared" si="1"/>
        <v>61</v>
      </c>
      <c r="D58">
        <v>3</v>
      </c>
      <c r="E58">
        <v>19</v>
      </c>
    </row>
    <row r="59" spans="1:5">
      <c r="A59" t="s">
        <v>45</v>
      </c>
      <c r="B59">
        <v>60</v>
      </c>
      <c r="C59">
        <f t="shared" si="1"/>
        <v>60</v>
      </c>
      <c r="D59">
        <v>1</v>
      </c>
      <c r="E59">
        <v>25</v>
      </c>
    </row>
    <row r="60" spans="1:5">
      <c r="A60" t="s">
        <v>45</v>
      </c>
      <c r="B60">
        <v>-56</v>
      </c>
      <c r="C60">
        <f t="shared" si="1"/>
        <v>56</v>
      </c>
      <c r="D60">
        <v>-4</v>
      </c>
      <c r="E60">
        <v>31</v>
      </c>
    </row>
    <row r="61" spans="1:5">
      <c r="A61" t="s">
        <v>45</v>
      </c>
      <c r="B61">
        <v>-61</v>
      </c>
      <c r="C61">
        <f t="shared" si="1"/>
        <v>61</v>
      </c>
      <c r="D61">
        <v>-6</v>
      </c>
      <c r="E61">
        <v>19</v>
      </c>
    </row>
    <row r="62" spans="1:5">
      <c r="A62" t="s">
        <v>45</v>
      </c>
      <c r="B62">
        <v>-60</v>
      </c>
      <c r="C62">
        <f t="shared" si="1"/>
        <v>60</v>
      </c>
      <c r="D62">
        <v>0</v>
      </c>
      <c r="E62">
        <v>24</v>
      </c>
    </row>
    <row r="67" spans="1:8" ht="16">
      <c r="A67" s="6"/>
      <c r="B67" s="7"/>
      <c r="C67" s="6"/>
      <c r="D67" s="6"/>
      <c r="E67" s="6"/>
      <c r="F67" s="7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 ht="16">
      <c r="A70" s="6"/>
      <c r="B70" s="6"/>
      <c r="C70" s="7"/>
      <c r="D70" s="6"/>
      <c r="E70" s="6"/>
    </row>
    <row r="71" spans="1:8" ht="16">
      <c r="A71" s="6"/>
      <c r="B71" s="6"/>
      <c r="C71" s="7"/>
      <c r="D71" s="6"/>
      <c r="E71" s="6"/>
      <c r="F71" s="7"/>
      <c r="G71" s="7"/>
      <c r="H71" s="6"/>
    </row>
    <row r="72" spans="1:8">
      <c r="A72" s="6"/>
      <c r="B72" s="6"/>
      <c r="C72" s="6"/>
      <c r="D72" s="6"/>
      <c r="E72" s="6"/>
    </row>
    <row r="73" spans="1:8" ht="16">
      <c r="A73" s="6"/>
      <c r="B73" s="6"/>
      <c r="C73" s="6"/>
      <c r="D73" s="6"/>
      <c r="E73" s="6"/>
      <c r="F73" s="7"/>
      <c r="G73" s="7"/>
      <c r="H73" s="6"/>
    </row>
    <row r="74" spans="1:8" ht="16">
      <c r="A74" s="6"/>
      <c r="B74" s="7"/>
      <c r="C74" s="7"/>
      <c r="D74" s="6"/>
      <c r="E74" s="6"/>
    </row>
    <row r="75" spans="1:8">
      <c r="A75" s="6"/>
      <c r="B75" s="6"/>
      <c r="C75" s="6"/>
      <c r="D75" s="6"/>
      <c r="E75" s="6"/>
    </row>
    <row r="76" spans="1:8">
      <c r="A76" s="6"/>
      <c r="B76" s="6"/>
      <c r="C76" s="6"/>
      <c r="D76" s="6"/>
      <c r="E76" s="6"/>
    </row>
    <row r="77" spans="1:8">
      <c r="A77" s="6"/>
      <c r="B77" s="6"/>
      <c r="C77" s="6"/>
      <c r="D77" s="6"/>
      <c r="E77" s="6"/>
    </row>
    <row r="78" spans="1:8" ht="16">
      <c r="A78" s="6"/>
      <c r="B78" s="7"/>
      <c r="C78" s="7"/>
      <c r="D78" s="6"/>
      <c r="E78" s="6"/>
    </row>
    <row r="79" spans="1:8" ht="16">
      <c r="A79" s="6"/>
      <c r="B79" s="7"/>
      <c r="C79" s="7"/>
      <c r="D79" s="6"/>
      <c r="E79" s="6"/>
    </row>
    <row r="80" spans="1:8" ht="16">
      <c r="A80" s="6"/>
      <c r="B80" s="7"/>
      <c r="C80" s="6"/>
      <c r="D80" s="6"/>
    </row>
  </sheetData>
  <dataConsolidate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9" sqref="D9"/>
    </sheetView>
  </sheetViews>
  <sheetFormatPr baseColWidth="10" defaultRowHeight="15" x14ac:dyDescent="0"/>
  <cols>
    <col min="2" max="2" width="14.6640625" customWidth="1"/>
  </cols>
  <sheetData>
    <row r="1" spans="1:3">
      <c r="A1" t="s">
        <v>64</v>
      </c>
      <c r="B1" t="s">
        <v>76</v>
      </c>
      <c r="C1" t="s">
        <v>78</v>
      </c>
    </row>
    <row r="2" spans="1:3">
      <c r="A2" t="s">
        <v>77</v>
      </c>
      <c r="B2">
        <v>1</v>
      </c>
      <c r="C2" t="s">
        <v>89</v>
      </c>
    </row>
    <row r="3" spans="1:3">
      <c r="A3" t="s">
        <v>66</v>
      </c>
      <c r="B3">
        <v>2</v>
      </c>
      <c r="C3" t="s">
        <v>89</v>
      </c>
    </row>
    <row r="4" spans="1:3">
      <c r="A4" t="s">
        <v>65</v>
      </c>
      <c r="B4">
        <v>3</v>
      </c>
      <c r="C4" t="s">
        <v>89</v>
      </c>
    </row>
    <row r="5" spans="1:3">
      <c r="A5" t="s">
        <v>33</v>
      </c>
      <c r="B5">
        <v>4</v>
      </c>
      <c r="C5" t="s">
        <v>89</v>
      </c>
    </row>
    <row r="6" spans="1:3">
      <c r="A6" t="s">
        <v>67</v>
      </c>
      <c r="B6">
        <v>5</v>
      </c>
      <c r="C6" t="s">
        <v>91</v>
      </c>
    </row>
    <row r="7" spans="1:3">
      <c r="A7" t="s">
        <v>68</v>
      </c>
      <c r="B7">
        <v>6</v>
      </c>
      <c r="C7" t="s">
        <v>91</v>
      </c>
    </row>
    <row r="8" spans="1:3">
      <c r="A8" t="s">
        <v>69</v>
      </c>
      <c r="B8">
        <v>7</v>
      </c>
      <c r="C8" t="s">
        <v>92</v>
      </c>
    </row>
    <row r="9" spans="1:3">
      <c r="A9" t="s">
        <v>70</v>
      </c>
      <c r="B9">
        <v>8</v>
      </c>
      <c r="C9" t="s">
        <v>92</v>
      </c>
    </row>
    <row r="10" spans="1:3">
      <c r="A10" t="s">
        <v>71</v>
      </c>
      <c r="B10">
        <v>9</v>
      </c>
      <c r="C10" t="s">
        <v>79</v>
      </c>
    </row>
    <row r="11" spans="1:3">
      <c r="A11" t="s">
        <v>72</v>
      </c>
      <c r="B11">
        <v>10</v>
      </c>
      <c r="C11" t="s">
        <v>79</v>
      </c>
    </row>
    <row r="12" spans="1:3">
      <c r="A12" t="s">
        <v>73</v>
      </c>
      <c r="B12">
        <v>11</v>
      </c>
      <c r="C12" t="s">
        <v>79</v>
      </c>
    </row>
    <row r="13" spans="1:3">
      <c r="A13" t="s">
        <v>74</v>
      </c>
      <c r="B13">
        <v>12</v>
      </c>
      <c r="C13" t="s">
        <v>79</v>
      </c>
    </row>
    <row r="14" spans="1:3">
      <c r="A14" t="s">
        <v>75</v>
      </c>
      <c r="B14">
        <v>13</v>
      </c>
      <c r="C14" t="s">
        <v>79</v>
      </c>
    </row>
    <row r="15" spans="1:3">
      <c r="A15" t="s">
        <v>80</v>
      </c>
      <c r="B15">
        <v>1</v>
      </c>
      <c r="C15" t="s">
        <v>89</v>
      </c>
    </row>
    <row r="16" spans="1:3">
      <c r="A16" t="s">
        <v>82</v>
      </c>
      <c r="B16">
        <v>2</v>
      </c>
      <c r="C16" t="s">
        <v>89</v>
      </c>
    </row>
    <row r="17" spans="1:3">
      <c r="A17" t="s">
        <v>81</v>
      </c>
      <c r="B17">
        <v>3</v>
      </c>
      <c r="C17" t="s">
        <v>89</v>
      </c>
    </row>
    <row r="18" spans="1:3">
      <c r="A18" t="s">
        <v>83</v>
      </c>
      <c r="B18">
        <v>4</v>
      </c>
      <c r="C18" t="s">
        <v>89</v>
      </c>
    </row>
    <row r="19" spans="1:3">
      <c r="A19" t="s">
        <v>84</v>
      </c>
      <c r="B19">
        <v>5</v>
      </c>
      <c r="C19" t="s">
        <v>89</v>
      </c>
    </row>
    <row r="20" spans="1:3">
      <c r="A20" t="s">
        <v>85</v>
      </c>
      <c r="B20">
        <v>6</v>
      </c>
      <c r="C20" t="s">
        <v>91</v>
      </c>
    </row>
    <row r="21" spans="1:3">
      <c r="A21" t="s">
        <v>86</v>
      </c>
      <c r="B21">
        <v>7</v>
      </c>
      <c r="C21" t="s">
        <v>90</v>
      </c>
    </row>
    <row r="22" spans="1:3">
      <c r="A22" t="s">
        <v>87</v>
      </c>
      <c r="B22">
        <v>8</v>
      </c>
      <c r="C22" t="s">
        <v>91</v>
      </c>
    </row>
    <row r="23" spans="1:3">
      <c r="A23" t="s">
        <v>88</v>
      </c>
      <c r="B23">
        <v>9</v>
      </c>
      <c r="C23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CombinedS1M1</vt:lpstr>
      <vt:lpstr>IntermediateM1</vt:lpstr>
      <vt:lpstr>FaceDivisions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Alisa Zoltowski</cp:lastModifiedBy>
  <dcterms:created xsi:type="dcterms:W3CDTF">2022-01-14T20:54:32Z</dcterms:created>
  <dcterms:modified xsi:type="dcterms:W3CDTF">2022-01-26T23:19:44Z</dcterms:modified>
</cp:coreProperties>
</file>