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UMMARY" sheetId="6" r:id="rId1"/>
    <sheet name="1.PriceCurve" sheetId="1" r:id="rId2"/>
    <sheet name="PiVOT" sheetId="5" r:id="rId3"/>
    <sheet name="3.TradeValuation" sheetId="2" r:id="rId4"/>
    <sheet name="4.MinMaxPriceDate" sheetId="3" r:id="rId5"/>
    <sheet name="6.SqlStmts" sheetId="4" r:id="rId6"/>
    <sheet name="email-notes" sheetId="7" r:id="rId7"/>
  </sheet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L67" i="6" l="1"/>
  <c r="L50" i="6"/>
  <c r="L33" i="6"/>
  <c r="E4" i="6"/>
  <c r="E5" i="6"/>
  <c r="E6" i="6"/>
  <c r="E7" i="6"/>
  <c r="E8" i="6"/>
  <c r="E9" i="6"/>
  <c r="E10" i="6"/>
  <c r="E11" i="6"/>
  <c r="E12" i="6"/>
  <c r="E13" i="6"/>
  <c r="E14" i="6"/>
  <c r="E15" i="6"/>
  <c r="L68" i="6" l="1"/>
  <c r="E53" i="6"/>
  <c r="E36" i="6"/>
  <c r="E3" i="6" l="1"/>
  <c r="E16" i="6" s="1"/>
  <c r="J66" i="6"/>
  <c r="I66" i="6"/>
  <c r="H66" i="6"/>
  <c r="G66" i="6"/>
  <c r="F66" i="6"/>
  <c r="J65" i="6"/>
  <c r="I65" i="6"/>
  <c r="H65" i="6"/>
  <c r="G65" i="6"/>
  <c r="F65" i="6"/>
  <c r="J64" i="6"/>
  <c r="I64" i="6"/>
  <c r="H64" i="6"/>
  <c r="G64" i="6"/>
  <c r="F64" i="6"/>
  <c r="J63" i="6"/>
  <c r="I63" i="6"/>
  <c r="H63" i="6"/>
  <c r="G63" i="6"/>
  <c r="F63" i="6"/>
  <c r="J62" i="6"/>
  <c r="I62" i="6"/>
  <c r="H62" i="6"/>
  <c r="G62" i="6"/>
  <c r="F62" i="6"/>
  <c r="J61" i="6"/>
  <c r="I61" i="6"/>
  <c r="H61" i="6"/>
  <c r="G61" i="6"/>
  <c r="F61" i="6"/>
  <c r="J60" i="6"/>
  <c r="I60" i="6"/>
  <c r="H60" i="6"/>
  <c r="G60" i="6"/>
  <c r="F60" i="6"/>
  <c r="J59" i="6"/>
  <c r="I59" i="6"/>
  <c r="H59" i="6"/>
  <c r="G59" i="6"/>
  <c r="F59" i="6"/>
  <c r="J58" i="6"/>
  <c r="I58" i="6"/>
  <c r="H58" i="6"/>
  <c r="G58" i="6"/>
  <c r="F58" i="6"/>
  <c r="J57" i="6"/>
  <c r="I57" i="6"/>
  <c r="H57" i="6"/>
  <c r="G57" i="6"/>
  <c r="F57" i="6"/>
  <c r="J56" i="6"/>
  <c r="I56" i="6"/>
  <c r="H56" i="6"/>
  <c r="G56" i="6"/>
  <c r="F56" i="6"/>
  <c r="J55" i="6"/>
  <c r="I55" i="6"/>
  <c r="H55" i="6"/>
  <c r="G55" i="6"/>
  <c r="F55" i="6"/>
  <c r="E66" i="6"/>
  <c r="K66" i="6" s="1"/>
  <c r="E65" i="6"/>
  <c r="K65" i="6" s="1"/>
  <c r="E64" i="6"/>
  <c r="K64" i="6" s="1"/>
  <c r="E63" i="6"/>
  <c r="K63" i="6" s="1"/>
  <c r="E62" i="6"/>
  <c r="K62" i="6" s="1"/>
  <c r="E61" i="6"/>
  <c r="K61" i="6" s="1"/>
  <c r="E60" i="6"/>
  <c r="E59" i="6"/>
  <c r="E58" i="6"/>
  <c r="E57" i="6"/>
  <c r="E56" i="6"/>
  <c r="K56" i="6" s="1"/>
  <c r="E55" i="6"/>
  <c r="K55" i="6" s="1"/>
  <c r="K59" i="6"/>
  <c r="K58" i="6"/>
  <c r="K57" i="6"/>
  <c r="F67" i="6"/>
  <c r="G67" i="6"/>
  <c r="H67" i="6"/>
  <c r="I67" i="6"/>
  <c r="J67" i="6"/>
  <c r="K60" i="6"/>
  <c r="K54" i="6"/>
  <c r="J54" i="6"/>
  <c r="I54" i="6"/>
  <c r="H54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F4" i="6"/>
  <c r="F5" i="6"/>
  <c r="F6" i="6"/>
  <c r="C4" i="6"/>
  <c r="C5" i="6"/>
  <c r="C6" i="6"/>
  <c r="C7" i="6"/>
  <c r="F7" i="6" s="1"/>
  <c r="C8" i="6"/>
  <c r="C9" i="6"/>
  <c r="C10" i="6"/>
  <c r="F10" i="6" s="1"/>
  <c r="C11" i="6"/>
  <c r="C12" i="6"/>
  <c r="C13" i="6"/>
  <c r="C14" i="6"/>
  <c r="C15" i="6"/>
  <c r="C3" i="6"/>
  <c r="F15" i="6" l="1"/>
  <c r="F13" i="6"/>
  <c r="F11" i="6"/>
  <c r="F9" i="6"/>
  <c r="C16" i="6"/>
  <c r="F14" i="6"/>
  <c r="F12" i="6"/>
  <c r="F8" i="6"/>
  <c r="F3" i="6"/>
  <c r="K67" i="6"/>
  <c r="E67" i="6"/>
  <c r="D16" i="6"/>
  <c r="F16" i="6" l="1"/>
</calcChain>
</file>

<file path=xl/sharedStrings.xml><?xml version="1.0" encoding="utf-8"?>
<sst xmlns="http://schemas.openxmlformats.org/spreadsheetml/2006/main" count="15776" uniqueCount="367">
  <si>
    <t>A.priceIndex</t>
  </si>
  <si>
    <t>B.priceDate</t>
  </si>
  <si>
    <t>C.price</t>
  </si>
  <si>
    <t>D.delivDate</t>
  </si>
  <si>
    <t>E.priceYYYYMM</t>
  </si>
  <si>
    <t>F.delivYYYYMM</t>
  </si>
  <si>
    <t>G.firstLessLast</t>
  </si>
  <si>
    <t>Argus-McClosky-API-2_Monthly</t>
  </si>
  <si>
    <t>2014-03-28 00:00:00</t>
  </si>
  <si>
    <t>2014-03</t>
  </si>
  <si>
    <t>Argus-McClosky-API-2_Monthly-CME</t>
  </si>
  <si>
    <t>CME-API-2</t>
  </si>
  <si>
    <t>2014-03-01 00:00:00</t>
  </si>
  <si>
    <t>2014-04-01 00:00:00</t>
  </si>
  <si>
    <t>2014-04</t>
  </si>
  <si>
    <t>2014-05-01 00:00:00</t>
  </si>
  <si>
    <t>2014-05</t>
  </si>
  <si>
    <t>2014-06-01 00:00:00</t>
  </si>
  <si>
    <t>2014-06</t>
  </si>
  <si>
    <t>2014-07-01 00:00:00</t>
  </si>
  <si>
    <t>2014-07</t>
  </si>
  <si>
    <t>2014-08-01 00:00:00</t>
  </si>
  <si>
    <t>2014-08</t>
  </si>
  <si>
    <t>2014-09-01 00:00:00</t>
  </si>
  <si>
    <t>2014-09</t>
  </si>
  <si>
    <t>2014-10-01 00:00:00</t>
  </si>
  <si>
    <t>2014-10</t>
  </si>
  <si>
    <t>2014-11-01 00:00:00</t>
  </si>
  <si>
    <t>2014-11</t>
  </si>
  <si>
    <t>2014-12-01 00:00:00</t>
  </si>
  <si>
    <t>2014-12</t>
  </si>
  <si>
    <t>2015-01-01 00:00:00</t>
  </si>
  <si>
    <t>2015-01</t>
  </si>
  <si>
    <t>2015-02-01 00:00:00</t>
  </si>
  <si>
    <t>2015-02</t>
  </si>
  <si>
    <t>2015-03-01 00:00:00</t>
  </si>
  <si>
    <t>2015-03</t>
  </si>
  <si>
    <t>GC-DES-ARA</t>
  </si>
  <si>
    <t>ICE-API-2</t>
  </si>
  <si>
    <t>2014-03-27 00:00:00</t>
  </si>
  <si>
    <t>2014-03-26 00:00:00</t>
  </si>
  <si>
    <t>2014-03-25 00:00:00</t>
  </si>
  <si>
    <t>2014-03-24 00:00:00</t>
  </si>
  <si>
    <t>2014-03-21 00:00:00</t>
  </si>
  <si>
    <t>2014-03-20 00:00:00</t>
  </si>
  <si>
    <t>2014-03-19 00:00:00</t>
  </si>
  <si>
    <t>2014-03-18 00:00:00</t>
  </si>
  <si>
    <t>2014-03-17 00:00:00</t>
  </si>
  <si>
    <t>2014-03-14 00:00:00</t>
  </si>
  <si>
    <t>2014-03-13 00:00:00</t>
  </si>
  <si>
    <t>2014-03-12 00:00:00</t>
  </si>
  <si>
    <t>2014-03-11 00:00:00</t>
  </si>
  <si>
    <t>2014-03-10 00:00:00</t>
  </si>
  <si>
    <t>2014-03-07 00:00:00</t>
  </si>
  <si>
    <t>2014-03-06 00:00:00</t>
  </si>
  <si>
    <t>2014-03-05 00:00:00</t>
  </si>
  <si>
    <t>2014-03-04 00:00:00</t>
  </si>
  <si>
    <t>2014-03-03 00:00:00</t>
  </si>
  <si>
    <t>2014-02-28 00:00:00</t>
  </si>
  <si>
    <t>2014-02</t>
  </si>
  <si>
    <t>2014-02-01 00:00:00</t>
  </si>
  <si>
    <t>2014-02-27 00:00:00</t>
  </si>
  <si>
    <t>2014-02-26 00:00:00</t>
  </si>
  <si>
    <t>2014-02-25 00:00:00</t>
  </si>
  <si>
    <t>2014-02-24 00:00:00</t>
  </si>
  <si>
    <t>2014-02-21 00:00:00</t>
  </si>
  <si>
    <t>2014-02-20 00:00:00</t>
  </si>
  <si>
    <t>2014-02-19 00:00:00</t>
  </si>
  <si>
    <t>2014-02-18 00:00:00</t>
  </si>
  <si>
    <t>2014-02-17 00:00:00</t>
  </si>
  <si>
    <t>2014-02-14 00:00:00</t>
  </si>
  <si>
    <t>2014-02-13 00:00:00</t>
  </si>
  <si>
    <t>2014-02-12 00:00:00</t>
  </si>
  <si>
    <t>2014-02-11 00:00:00</t>
  </si>
  <si>
    <t>2014-02-10 00:00:00</t>
  </si>
  <si>
    <t>2014-02-07 00:00:00</t>
  </si>
  <si>
    <t>2014-02-06 00:00:00</t>
  </si>
  <si>
    <t>2014-02-05 00:00:00</t>
  </si>
  <si>
    <t>2014-02-04 00:00:00</t>
  </si>
  <si>
    <t>2014-02-03 00:00:00</t>
  </si>
  <si>
    <t>A.tradePurpose</t>
  </si>
  <si>
    <t>B.execution</t>
  </si>
  <si>
    <t>C.positionType</t>
  </si>
  <si>
    <t>D.description</t>
  </si>
  <si>
    <t>E.createdOn</t>
  </si>
  <si>
    <t>F.trade</t>
  </si>
  <si>
    <t>G.price</t>
  </si>
  <si>
    <t>H.priceIndex</t>
  </si>
  <si>
    <t>I.acctgMethod</t>
  </si>
  <si>
    <t>J.begDate</t>
  </si>
  <si>
    <t>K.quantStatus</t>
  </si>
  <si>
    <t>L.timePeriod</t>
  </si>
  <si>
    <t>M.begTime</t>
  </si>
  <si>
    <t>N.endTime</t>
  </si>
  <si>
    <t>O.counterparty</t>
  </si>
  <si>
    <t>P.product</t>
  </si>
  <si>
    <t>Q.tradebook</t>
  </si>
  <si>
    <t>R.marketPrice</t>
  </si>
  <si>
    <t>S.value</t>
  </si>
  <si>
    <t>T.marketValue</t>
  </si>
  <si>
    <t>U.location</t>
  </si>
  <si>
    <t>V.priceStatus</t>
  </si>
  <si>
    <t>W.valuation</t>
  </si>
  <si>
    <t>X.company</t>
  </si>
  <si>
    <t>Y.priceQuantity</t>
  </si>
  <si>
    <t>Z.moPriceChange</t>
  </si>
  <si>
    <t>AA.moPriceChangeDesAra</t>
  </si>
  <si>
    <t>AB.diff</t>
  </si>
  <si>
    <t>AC.SYSDATE</t>
  </si>
  <si>
    <t>AD.DIFFxQUANT</t>
  </si>
  <si>
    <t>AE.TradeDate</t>
  </si>
  <si>
    <t>Normal Sale</t>
  </si>
  <si>
    <t>Coal Swap</t>
  </si>
  <si>
    <t>SELL</t>
  </si>
  <si>
    <t>Rotterdam</t>
  </si>
  <si>
    <t>2012-05-15</t>
  </si>
  <si>
    <t>105114</t>
  </si>
  <si>
    <t>CASH FLOW Hedge-OCI</t>
  </si>
  <si>
    <t>2012-07</t>
  </si>
  <si>
    <t>ACTUAL</t>
  </si>
  <si>
    <t>2012-07-01</t>
  </si>
  <si>
    <t>2012-08-01 00:00:00</t>
  </si>
  <si>
    <t>Newedge USA</t>
  </si>
  <si>
    <t>API-2</t>
  </si>
  <si>
    <t>Risk Mgmt</t>
  </si>
  <si>
    <t>0</t>
  </si>
  <si>
    <t>891300</t>
  </si>
  <si>
    <t>FIXED</t>
  </si>
  <si>
    <t>132085</t>
  </si>
  <si>
    <t>ACS</t>
  </si>
  <si>
    <t>2014-03-31</t>
  </si>
  <si>
    <t>Fixed Price</t>
  </si>
  <si>
    <t>-930000</t>
  </si>
  <si>
    <t>2012-08</t>
  </si>
  <si>
    <t>2012-08-01</t>
  </si>
  <si>
    <t>2012-09-01 00:00:00</t>
  </si>
  <si>
    <t>938000</t>
  </si>
  <si>
    <t>2012-09</t>
  </si>
  <si>
    <t>2012-09-01</t>
  </si>
  <si>
    <t>2012-10-01 00:00:00</t>
  </si>
  <si>
    <t>892900</t>
  </si>
  <si>
    <t>105115</t>
  </si>
  <si>
    <t>-925000</t>
  </si>
  <si>
    <t>2014-01-16</t>
  </si>
  <si>
    <t>106517</t>
  </si>
  <si>
    <t>2014 Q3</t>
  </si>
  <si>
    <t>2014-07-01</t>
  </si>
  <si>
    <t>-410750</t>
  </si>
  <si>
    <t>380250</t>
  </si>
  <si>
    <t>FLOAT</t>
  </si>
  <si>
    <t>2014-08-01</t>
  </si>
  <si>
    <t>2014-09-01</t>
  </si>
  <si>
    <t>2014-01-17</t>
  </si>
  <si>
    <t>106518</t>
  </si>
  <si>
    <t>2014 Q2</t>
  </si>
  <si>
    <t>2014-04-01</t>
  </si>
  <si>
    <t>383500</t>
  </si>
  <si>
    <t>-408250</t>
  </si>
  <si>
    <t>2014-05-01</t>
  </si>
  <si>
    <t>379500</t>
  </si>
  <si>
    <t>2014-06-01</t>
  </si>
  <si>
    <t>377000</t>
  </si>
  <si>
    <t>2014-01-21</t>
  </si>
  <si>
    <t>106524</t>
  </si>
  <si>
    <t>-402750</t>
  </si>
  <si>
    <t>106525</t>
  </si>
  <si>
    <t>-403000</t>
  </si>
  <si>
    <t>2014-01-22</t>
  </si>
  <si>
    <t>106526</t>
  </si>
  <si>
    <t>-400250</t>
  </si>
  <si>
    <t>2014-01-23</t>
  </si>
  <si>
    <t>106530</t>
  </si>
  <si>
    <t>1534000</t>
  </si>
  <si>
    <t>-1603000</t>
  </si>
  <si>
    <t>1518000</t>
  </si>
  <si>
    <t>1508000</t>
  </si>
  <si>
    <t>2014-01-24</t>
  </si>
  <si>
    <t>106535</t>
  </si>
  <si>
    <t>-810000</t>
  </si>
  <si>
    <t>767000</t>
  </si>
  <si>
    <t>759000</t>
  </si>
  <si>
    <t>754000</t>
  </si>
  <si>
    <t>2014-01-27</t>
  </si>
  <si>
    <t>106538</t>
  </si>
  <si>
    <t>-405250</t>
  </si>
  <si>
    <t>2014-01-28</t>
  </si>
  <si>
    <t>106543</t>
  </si>
  <si>
    <t>-405500</t>
  </si>
  <si>
    <t>2014-01-29</t>
  </si>
  <si>
    <t>106553</t>
  </si>
  <si>
    <t>-400000</t>
  </si>
  <si>
    <t>380500</t>
  </si>
  <si>
    <t>106554</t>
  </si>
  <si>
    <t>-399750</t>
  </si>
  <si>
    <t>2014-01-30</t>
  </si>
  <si>
    <t>106558</t>
  </si>
  <si>
    <t>-399500</t>
  </si>
  <si>
    <t>2014-01-31</t>
  </si>
  <si>
    <t>106561</t>
  </si>
  <si>
    <t>-394000</t>
  </si>
  <si>
    <t>B.DelivDate</t>
  </si>
  <si>
    <t>C.priceDate</t>
  </si>
  <si>
    <t>D.Price</t>
  </si>
  <si>
    <t>E.DelivDt</t>
  </si>
  <si>
    <t>F.PriceDt</t>
  </si>
  <si>
    <t>G.DelivDay</t>
  </si>
  <si>
    <t>H.PriceDay</t>
  </si>
  <si>
    <t>G.MinLessMaxPrice</t>
  </si>
  <si>
    <t>2014-01-01 00:00:00</t>
  </si>
  <si>
    <t>2014-01-02 00:00:00</t>
  </si>
  <si>
    <t>2014-01</t>
  </si>
  <si>
    <t>2014-01-01</t>
  </si>
  <si>
    <t>2014-01-02</t>
  </si>
  <si>
    <t>2014-01-31 00:00:00</t>
  </si>
  <si>
    <t>2014-02-01</t>
  </si>
  <si>
    <t>2014-02-03</t>
  </si>
  <si>
    <t>2014-02-28</t>
  </si>
  <si>
    <t>2014-03-01</t>
  </si>
  <si>
    <t>2014-03-03</t>
  </si>
  <si>
    <t>2014-03-28</t>
  </si>
  <si>
    <t>2014-10-01</t>
  </si>
  <si>
    <t>2014-11-01</t>
  </si>
  <si>
    <t>2014-12-01</t>
  </si>
  <si>
    <t>2015-01-01</t>
  </si>
  <si>
    <t>2015-02-01</t>
  </si>
  <si>
    <t>2015-03-01</t>
  </si>
  <si>
    <t>2015-04-01 00:00:00</t>
  </si>
  <si>
    <t>2015-04</t>
  </si>
  <si>
    <t>2015-04-01</t>
  </si>
  <si>
    <t>2015-05-01 00:00:00</t>
  </si>
  <si>
    <t>2015-05</t>
  </si>
  <si>
    <t>2015-05-01</t>
  </si>
  <si>
    <t>2015-06-01 00:00:00</t>
  </si>
  <si>
    <t>2015-06</t>
  </si>
  <si>
    <t>2015-06-01</t>
  </si>
  <si>
    <t>2015-07-01 00:00:00</t>
  </si>
  <si>
    <t>2015-07</t>
  </si>
  <si>
    <t>2015-07-01</t>
  </si>
  <si>
    <t>2015-08-01 00:00:00</t>
  </si>
  <si>
    <t>2015-08</t>
  </si>
  <si>
    <t>2015-08-01</t>
  </si>
  <si>
    <t>2015-09-01 00:00:00</t>
  </si>
  <si>
    <t>2015-09</t>
  </si>
  <si>
    <t>2015-09-01</t>
  </si>
  <si>
    <t>2015-10-01 00:00:00</t>
  </si>
  <si>
    <t>2015-10</t>
  </si>
  <si>
    <t>2015-10-01</t>
  </si>
  <si>
    <t>2015-11-01 00:00:00</t>
  </si>
  <si>
    <t>2015-11</t>
  </si>
  <si>
    <t>2015-11-01</t>
  </si>
  <si>
    <t>2015-12-01 00:00:00</t>
  </si>
  <si>
    <t>2015-12</t>
  </si>
  <si>
    <t>2015-12-01</t>
  </si>
  <si>
    <t>2016-01-01 00:00:00</t>
  </si>
  <si>
    <t>2016-01</t>
  </si>
  <si>
    <t>2016-01-01</t>
  </si>
  <si>
    <t>2016-02-01 00:00:00</t>
  </si>
  <si>
    <t>2016-02</t>
  </si>
  <si>
    <t>2016-02-01</t>
  </si>
  <si>
    <t>2016-03-01 00:00:00</t>
  </si>
  <si>
    <t>2016-03</t>
  </si>
  <si>
    <t>2016-03-01</t>
  </si>
  <si>
    <t>2016-04-01 00:00:00</t>
  </si>
  <si>
    <t>2016-04</t>
  </si>
  <si>
    <t>2016-04-01</t>
  </si>
  <si>
    <t>2016-05-01 00:00:00</t>
  </si>
  <si>
    <t>2016-05</t>
  </si>
  <si>
    <t>2016-05-01</t>
  </si>
  <si>
    <t>2016-06-01 00:00:00</t>
  </si>
  <si>
    <t>2016-06</t>
  </si>
  <si>
    <t>2016-06-01</t>
  </si>
  <si>
    <t>2016-07-01 00:00:00</t>
  </si>
  <si>
    <t>2016-07</t>
  </si>
  <si>
    <t>2016-07-01</t>
  </si>
  <si>
    <t>2016-08-01 00:00:00</t>
  </si>
  <si>
    <t>2016-08</t>
  </si>
  <si>
    <t>2016-08-01</t>
  </si>
  <si>
    <t>2016-09-01 00:00:00</t>
  </si>
  <si>
    <t>2016-09</t>
  </si>
  <si>
    <t>2016-09-01</t>
  </si>
  <si>
    <t>2016-10-01 00:00:00</t>
  </si>
  <si>
    <t>2016-10</t>
  </si>
  <si>
    <t>2016-10-01</t>
  </si>
  <si>
    <t>2016-11-01 00:00:00</t>
  </si>
  <si>
    <t>2016-11</t>
  </si>
  <si>
    <t>2016-11-01</t>
  </si>
  <si>
    <t>2016-12-01 00:00:00</t>
  </si>
  <si>
    <t>2016-12</t>
  </si>
  <si>
    <t>2016-12-01</t>
  </si>
  <si>
    <t>2017-01-01 00:00:00</t>
  </si>
  <si>
    <t>2017-01</t>
  </si>
  <si>
    <t>2017-01-01</t>
  </si>
  <si>
    <t>2017-02-01 00:00:00</t>
  </si>
  <si>
    <t>2017-02</t>
  </si>
  <si>
    <t>2017-02-01</t>
  </si>
  <si>
    <t>2017-03-01 00:00:00</t>
  </si>
  <si>
    <t>2017-03</t>
  </si>
  <si>
    <t>2017-03-01</t>
  </si>
  <si>
    <t>2017-04-01 00:00:00</t>
  </si>
  <si>
    <t>2017-04</t>
  </si>
  <si>
    <t>2017-04-01</t>
  </si>
  <si>
    <t>2017-05-01 00:00:00</t>
  </si>
  <si>
    <t>2017-05</t>
  </si>
  <si>
    <t>2017-05-01</t>
  </si>
  <si>
    <t>2017-06-01 00:00:00</t>
  </si>
  <si>
    <t>2017-06</t>
  </si>
  <si>
    <t>2017-06-01</t>
  </si>
  <si>
    <t>2017-07-01 00:00:00</t>
  </si>
  <si>
    <t>2017-07</t>
  </si>
  <si>
    <t>2017-07-01</t>
  </si>
  <si>
    <t>2017-08-01 00:00:00</t>
  </si>
  <si>
    <t>2017-08</t>
  </si>
  <si>
    <t>2017-08-01</t>
  </si>
  <si>
    <t>2017-09-01 00:00:00</t>
  </si>
  <si>
    <t>2017-09</t>
  </si>
  <si>
    <t>2017-09-01</t>
  </si>
  <si>
    <t>2017-10-01 00:00:00</t>
  </si>
  <si>
    <t>2017-10</t>
  </si>
  <si>
    <t>2017-10-01</t>
  </si>
  <si>
    <t>2017-11-01 00:00:00</t>
  </si>
  <si>
    <t>2017-11</t>
  </si>
  <si>
    <t>2017-11-01</t>
  </si>
  <si>
    <t>2017-12-01 00:00:00</t>
  </si>
  <si>
    <t>2017-12</t>
  </si>
  <si>
    <t>2017-12-01</t>
  </si>
  <si>
    <t>2018-01-01 00:00:00</t>
  </si>
  <si>
    <t>2018-01</t>
  </si>
  <si>
    <t>2018-01-01</t>
  </si>
  <si>
    <t>2018-02-01 00:00:00</t>
  </si>
  <si>
    <t>2018-02</t>
  </si>
  <si>
    <t>2018-02-01</t>
  </si>
  <si>
    <t>2018-03-01 00:00:00</t>
  </si>
  <si>
    <t>2018-03</t>
  </si>
  <si>
    <t>2018-03-01</t>
  </si>
  <si>
    <t>A.ExcelTab</t>
  </si>
  <si>
    <t>B.SqlStatement</t>
  </si>
  <si>
    <t>1.PriceCurve</t>
  </si>
  <si>
    <t>SELECT apv.priceindex, apv.pricedate, apv.price, apv.delivdate, TO_CHAR (apv.pricedate, 'yyyy-mm') AS price_yyyymm, TO_CHAR (apv.delivdate, 'yyyy-mm') AS deliv_yyyymm FROM allegro.pricevalue apv WHERE (   apv.priceindex IN ('Argus-McClosky-API-2_Monthly', 'Argus-McClosky-API-2_Monthly-CME', 'GC-DES-ARA') OR apv.priceindex IN ('ICE-API-2', 'CME-API-2') ) AND apv.pricedate &gt; SYSDATE - 60 AND apv.delivdate &lt; SYSDATE + 360 ORDER BY apv.pricedate DESC, apv.priceindex, apv.delivdate</t>
  </si>
  <si>
    <t>3.TradeValuations</t>
  </si>
  <si>
    <t>SELECT atr.tradepurpose "Purpose", aval.execution, aval.positiontype "PoS", aval.description, TO_CHAR (atr.creationdate, 'yyyy-mm-dd') "CreatedOn", atr.trade, aval.price, aval.priceindex, apos.accountingmethod, TO_CHAR (aval.begtime, 'yyyy-mm') "BegDate", aval.quantitystatus, atr.timeperiod, to_char(aval.begtime,'yyyy-mm-dd') as begtime, aval.endtime, aval.counterparty, aval.product, aval.tradebook, aval.quantity, aval.marketprice, aval.VALUE, aval.marketvalue, aval.LOCATION, aval.pricestatus "STATUS", aval.valuation, aval.company "Co.", aval.pricequantity, to_char(SYSDATE-1,'yyyy-mm-dd') "SYSDATE", To_Char(ATR.TRADEDATE,'yyyy-mm-dd') as tradedate FROM allegro.valuationdetail aval, allegro.trade atr, allegro.POSITION apos WHERE aval.trade = atr.trade AND aval.trade = apos.trade AND (    UPPER (apos.accountingmethod) LIKE 'CASH FLOW HEDGE%' AND aval.product = 'API-2' ) AND aval.valuation IN (SELECT MAX (valuu.valuation) FROM allegro.valuation valuu WHERE valuu.valuationmode = 'MTM Ton' and VALUU.STATUS = 'COMPLETE') AND ( aval.description NOT LIKE '%Fee%' AND aval.description NOT LIKE '%Clearing%' ) AND (( aval.begtime &lt; (SYSDATE - 29) AND aval.quantitystatus IN ('ACTUAL', 'BOOKOUT') OR aval.begtime &gt; SYSDATE - 36 ) ) ORDER BY atr.tradepurpose, aval.execution, aval.positiontype, atr.trade,aval.description,aval.begtime</t>
  </si>
  <si>
    <t>{? = call cpms.allegro_price_pkg.get_price_diff(?,?,?,?)}</t>
  </si>
  <si>
    <t>4.MinMaxPriceDate</t>
  </si>
  <si>
    <t>SELECT   pv.priceindex, pv.delivdate, pv.pricedate, pv.price, to_char(PV.DELIVDATE, 'yyyy-mm') as delivdt, to_char(PV.PRICEDATE, 'yyyy-mm') as pricedt, to_char(PV.DELIVDATE, 'yyyy-mm-dd') as delivday, to_char(PV.PRICEDATE, 'yyyy-mm-dd') as priceday FROM allegro.pricevalue pv WHERE pv.priceindex IN ('CME-API-2', 'GC-DES-ARA', 'ICE-API-2') AND pv.pricedate &gt; '31-dec-2013'  AND pv.pricedate =  (SELECT MIN (a.pricedate) FROM allegro.pricevalue a  WHERE a.priceindex = pv.priceindex AND a.delivdate = pv.delivdate  AND TO_CHAR (a.pricedate, 'YYYYMM') = TO_CHAR (pv.pricedate, 'YYYYMM')) UNION SELECT DISTINCT pv.priceindex, pv.delivdate, pv.pricedate, pv.price,to_char(PV.DELIVDATE, 'yyyy-mm') as delivdt,to_char(PV.PRICEDATE, 'yyyy-mm') as pricedt,  to_char(PV.DELIVDATE, 'yyyy-mm-dd') as delivday, to_char(PV.PRICEDATE, 'yyyy-mm-dd') as priceday FROM allegro.pricevalue pv WHERE pv.priceindex IN ('CME-API-2', 'GC-DES-ARA', 'ICE-API-2') AND pv.pricedate = (SELECT MAX (a.pricedate) FROM allegro.pricevalue a WHERE a.priceindex = pv.priceindex  AND a.delivdate = pv.delivdate AND TO_CHAR (a.pricedate, 'YYYYMM') = TO_CHAR (pv.pricedate, 'YYYYMM'))  AND pv.pricedate &gt; '31-dec-2013' ORDER BY priceindex, delivdate, pricedate</t>
  </si>
  <si>
    <t>Grand Total</t>
  </si>
  <si>
    <t>Sum of Y.priceQuantity</t>
  </si>
  <si>
    <t>Data</t>
  </si>
  <si>
    <t>Sum of Z.moPriceChange</t>
  </si>
  <si>
    <t>Total Sum of Y.priceQuantity</t>
  </si>
  <si>
    <t>Total Sum of Z.moPriceChange</t>
  </si>
  <si>
    <t>Sum of AA.moPriceChangeDesAra</t>
  </si>
  <si>
    <t>Total Sum of AA.moPriceChangeDesAra</t>
  </si>
  <si>
    <t>Sum of AD.DIFFxQUANT</t>
  </si>
  <si>
    <t>Total Sum of AD.DIFFxQUANT</t>
  </si>
  <si>
    <r>
      <t xml:space="preserve">QUANT </t>
    </r>
    <r>
      <rPr>
        <b/>
        <sz val="10"/>
        <color rgb="FF7030A0"/>
        <rFont val="Arial"/>
        <family val="2"/>
      </rPr>
      <t xml:space="preserve">* </t>
    </r>
    <r>
      <rPr>
        <b/>
        <sz val="10"/>
        <rFont val="Arial"/>
        <family val="2"/>
      </rPr>
      <t xml:space="preserve">(FIN </t>
    </r>
    <r>
      <rPr>
        <b/>
        <sz val="10"/>
        <color rgb="FF7030A0"/>
        <rFont val="Arial"/>
        <family val="2"/>
      </rPr>
      <t xml:space="preserve">- </t>
    </r>
    <r>
      <rPr>
        <b/>
        <sz val="10"/>
        <rFont val="Arial"/>
        <family val="2"/>
      </rPr>
      <t>PHYS)</t>
    </r>
  </si>
  <si>
    <t>Trade</t>
  </si>
  <si>
    <t>Q1-TOT</t>
  </si>
  <si>
    <t>.</t>
  </si>
  <si>
    <r>
      <t xml:space="preserve">QUANT </t>
    </r>
    <r>
      <rPr>
        <b/>
        <sz val="10"/>
        <color rgb="FF7030A0"/>
        <rFont val="Arial"/>
        <family val="2"/>
      </rPr>
      <t>*</t>
    </r>
    <r>
      <rPr>
        <b/>
        <sz val="10"/>
        <rFont val="Arial"/>
        <family val="2"/>
      </rPr>
      <t xml:space="preserve"> (FIN </t>
    </r>
    <r>
      <rPr>
        <b/>
        <sz val="10"/>
        <color rgb="FF7030A0"/>
        <rFont val="Arial"/>
        <family val="2"/>
      </rPr>
      <t>-</t>
    </r>
    <r>
      <rPr>
        <b/>
        <sz val="10"/>
        <rFont val="Arial"/>
        <family val="2"/>
      </rPr>
      <t xml:space="preserve"> PHYS) : by Delivery Dates</t>
    </r>
  </si>
  <si>
    <t>TRADE</t>
  </si>
  <si>
    <t>TRADE DATE</t>
  </si>
  <si>
    <t>As Of DATE</t>
  </si>
  <si>
    <t>TOTAL</t>
  </si>
  <si>
    <t xml:space="preserve">JANUARY TOTALS … </t>
  </si>
  <si>
    <t xml:space="preserve">FEBRUARY TOTALS … </t>
  </si>
  <si>
    <t/>
  </si>
  <si>
    <t xml:space="preserve">MARCH TOTALS … </t>
  </si>
  <si>
    <t>2014 Q1 TOTAL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</si>
</sst>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yyyy\-mmm"/>
    <numFmt numFmtId="165" formatCode="yyyy\-mmm\-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  <font>
      <b/>
      <sz val="10"/>
      <name val="Arial"/>
    </font>
    <font>
      <b/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0" fillId="2" borderId="0" xfId="0" applyFill="1"/>
    <xf numFmtId="8" fontId="0" fillId="2" borderId="0" xfId="0" applyNumberFormat="1" applyFill="1"/>
    <xf numFmtId="8" fontId="0" fillId="0" borderId="0" xfId="0" applyNumberFormat="1"/>
    <xf numFmtId="8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38" fontId="0" fillId="2" borderId="0" xfId="1" applyNumberFormat="1" applyFont="1" applyFill="1"/>
    <xf numFmtId="38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8" xfId="0" applyBorder="1"/>
    <xf numFmtId="0" fontId="0" fillId="0" borderId="9" xfId="0" applyBorder="1"/>
    <xf numFmtId="38" fontId="0" fillId="0" borderId="1" xfId="0" applyNumberFormat="1" applyBorder="1"/>
    <xf numFmtId="38" fontId="0" fillId="0" borderId="8" xfId="0" applyNumberFormat="1" applyBorder="1"/>
    <xf numFmtId="38" fontId="0" fillId="0" borderId="9" xfId="0" applyNumberFormat="1" applyBorder="1"/>
    <xf numFmtId="8" fontId="0" fillId="0" borderId="5" xfId="0" applyNumberFormat="1" applyBorder="1"/>
    <xf numFmtId="8" fontId="0" fillId="0" borderId="10" xfId="0" applyNumberFormat="1" applyBorder="1"/>
    <xf numFmtId="8" fontId="0" fillId="0" borderId="1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3" fillId="0" borderId="0" xfId="2"/>
    <xf numFmtId="8" fontId="3" fillId="0" borderId="0" xfId="2" applyNumberFormat="1"/>
    <xf numFmtId="8" fontId="2" fillId="0" borderId="0" xfId="2" applyNumberFormat="1" applyFont="1"/>
    <xf numFmtId="15" fontId="3" fillId="0" borderId="0" xfId="2" applyNumberFormat="1" applyAlignment="1">
      <alignment horizontal="center"/>
    </xf>
    <xf numFmtId="8" fontId="3" fillId="0" borderId="13" xfId="2" applyNumberFormat="1" applyBorder="1"/>
    <xf numFmtId="0" fontId="3" fillId="5" borderId="0" xfId="2" applyFill="1" applyAlignment="1">
      <alignment horizontal="center"/>
    </xf>
    <xf numFmtId="0" fontId="3" fillId="5" borderId="0" xfId="2" applyFill="1"/>
    <xf numFmtId="8" fontId="2" fillId="0" borderId="13" xfId="2" applyNumberFormat="1" applyFont="1" applyBorder="1"/>
    <xf numFmtId="15" fontId="3" fillId="0" borderId="0" xfId="2" applyNumberFormat="1" applyFont="1" applyAlignment="1">
      <alignment horizontal="center"/>
    </xf>
    <xf numFmtId="0" fontId="3" fillId="0" borderId="0" xfId="2" applyFill="1" applyAlignment="1">
      <alignment horizontal="center"/>
    </xf>
    <xf numFmtId="0" fontId="2" fillId="0" borderId="0" xfId="2" applyFont="1" applyAlignment="1">
      <alignment horizontal="center"/>
    </xf>
    <xf numFmtId="8" fontId="3" fillId="0" borderId="0" xfId="2" applyNumberFormat="1" applyFont="1"/>
    <xf numFmtId="164" fontId="3" fillId="0" borderId="0" xfId="2" applyNumberFormat="1"/>
    <xf numFmtId="0" fontId="2" fillId="0" borderId="0" xfId="2" applyFont="1" applyAlignment="1"/>
    <xf numFmtId="0" fontId="3" fillId="5" borderId="0" xfId="2" applyFont="1" applyFill="1" applyAlignment="1"/>
    <xf numFmtId="8" fontId="3" fillId="5" borderId="0" xfId="2" applyNumberFormat="1" applyFont="1" applyFill="1" applyAlignment="1"/>
    <xf numFmtId="164" fontId="3" fillId="5" borderId="0" xfId="2" applyNumberFormat="1" applyFill="1"/>
    <xf numFmtId="164" fontId="2" fillId="5" borderId="0" xfId="2" applyNumberFormat="1" applyFont="1" applyFill="1" applyAlignment="1">
      <alignment horizontal="right"/>
    </xf>
    <xf numFmtId="0" fontId="2" fillId="5" borderId="0" xfId="2" applyFont="1" applyFill="1" applyAlignment="1">
      <alignment horizontal="center"/>
    </xf>
    <xf numFmtId="0" fontId="3" fillId="5" borderId="14" xfId="2" applyFill="1" applyBorder="1"/>
    <xf numFmtId="0" fontId="2" fillId="5" borderId="14" xfId="2" applyFont="1" applyFill="1" applyBorder="1"/>
    <xf numFmtId="8" fontId="2" fillId="0" borderId="14" xfId="2" applyNumberFormat="1" applyFont="1" applyBorder="1"/>
    <xf numFmtId="8" fontId="2" fillId="0" borderId="15" xfId="2" applyNumberFormat="1" applyFont="1" applyBorder="1"/>
    <xf numFmtId="165" fontId="2" fillId="5" borderId="0" xfId="2" applyNumberFormat="1" applyFont="1" applyFill="1"/>
    <xf numFmtId="165" fontId="3" fillId="0" borderId="0" xfId="2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8" fontId="5" fillId="4" borderId="5" xfId="0" applyNumberFormat="1" applyFont="1" applyFill="1" applyBorder="1"/>
    <xf numFmtId="8" fontId="5" fillId="4" borderId="0" xfId="0" applyNumberFormat="1" applyFont="1" applyFill="1"/>
    <xf numFmtId="8" fontId="5" fillId="4" borderId="10" xfId="0" applyNumberFormat="1" applyFont="1" applyFill="1" applyBorder="1"/>
    <xf numFmtId="7" fontId="6" fillId="3" borderId="6" xfId="0" applyNumberFormat="1" applyFont="1" applyFill="1" applyBorder="1"/>
    <xf numFmtId="7" fontId="6" fillId="3" borderId="7" xfId="0" applyNumberFormat="1" applyFont="1" applyFill="1" applyBorder="1"/>
    <xf numFmtId="7" fontId="6" fillId="3" borderId="11" xfId="0" applyNumberFormat="1" applyFont="1" applyFill="1" applyBorder="1"/>
    <xf numFmtId="7" fontId="6" fillId="3" borderId="12" xfId="0" applyNumberFormat="1" applyFont="1" applyFill="1" applyBorder="1"/>
    <xf numFmtId="0" fontId="2" fillId="0" borderId="16" xfId="2" applyFont="1" applyBorder="1" applyAlignment="1">
      <alignment horizontal="right"/>
    </xf>
    <xf numFmtId="8" fontId="2" fillId="5" borderId="0" xfId="2" applyNumberFormat="1" applyFont="1" applyFill="1" applyAlignment="1">
      <alignment horizontal="center"/>
    </xf>
    <xf numFmtId="0" fontId="2" fillId="5" borderId="0" xfId="2" applyFont="1" applyFill="1" applyAlignment="1">
      <alignment horizontal="center"/>
    </xf>
    <xf numFmtId="0" fontId="2" fillId="0" borderId="0" xfId="2" applyFont="1" applyAlignment="1">
      <alignment horizontal="right"/>
    </xf>
    <xf numFmtId="164" fontId="2" fillId="5" borderId="0" xfId="2" applyNumberFormat="1" applyFont="1" applyFill="1" applyAlignment="1">
      <alignment horizontal="center"/>
    </xf>
    <xf numFmtId="0" fontId="0" fillId="6" borderId="0" xfId="0" applyFill="1"/>
  </cellXfs>
  <cellStyles count="3">
    <cellStyle name="Comma" xfId="1" builtinId="3"/>
    <cellStyle name="Normal" xfId="0" builtinId="0"/>
    <cellStyle name="Normal 2" xfId="2"/>
  </cellStyles>
  <dxfs count="10">
    <dxf>
      <numFmt numFmtId="11" formatCode="&quot;$&quot;#,##0.00_);\(&quot;$&quot;#,##0.00\)"/>
    </dxf>
    <dxf>
      <font>
        <b/>
      </font>
    </dxf>
    <dxf>
      <font>
        <color theme="0"/>
      </font>
    </dxf>
    <dxf>
      <fill>
        <patternFill>
          <bgColor theme="1"/>
        </patternFill>
      </fill>
    </dxf>
    <dxf>
      <fill>
        <patternFill patternType="solid">
          <bgColor rgb="FFFFC000"/>
        </patternFill>
      </fill>
    </dxf>
    <dxf>
      <font>
        <b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1</xdr:row>
      <xdr:rowOff>0</xdr:rowOff>
    </xdr:from>
    <xdr:to>
      <xdr:col>20</xdr:col>
      <xdr:colOff>497542</xdr:colOff>
      <xdr:row>46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61925"/>
          <a:ext cx="12079943" cy="7334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ckford, M. Bret" refreshedDate="41730.627313888886" createdVersion="1" refreshedVersion="4" recordCount="90" upgradeOnRefresh="1">
  <cacheSource type="worksheet">
    <worksheetSource ref="A1:AE91" sheet="3.TradeValuation"/>
  </cacheSource>
  <cacheFields count="31">
    <cacheField name="A.tradePurpose" numFmtId="0">
      <sharedItems/>
    </cacheField>
    <cacheField name="B.execution" numFmtId="0">
      <sharedItems/>
    </cacheField>
    <cacheField name="C.positionType" numFmtId="0">
      <sharedItems/>
    </cacheField>
    <cacheField name="D.description" numFmtId="0">
      <sharedItems/>
    </cacheField>
    <cacheField name="E.createdOn" numFmtId="0">
      <sharedItems/>
    </cacheField>
    <cacheField name="F.trade" numFmtId="0">
      <sharedItems count="15">
        <s v="105114"/>
        <s v="105115"/>
        <s v="106517"/>
        <s v="106518"/>
        <s v="106524"/>
        <s v="106525"/>
        <s v="106526"/>
        <s v="106530"/>
        <s v="106535"/>
        <s v="106538"/>
        <s v="106543"/>
        <s v="106553"/>
        <s v="106554"/>
        <s v="106558"/>
        <s v="106561"/>
      </sharedItems>
    </cacheField>
    <cacheField name="G.price" numFmtId="8">
      <sharedItems containsSemiMixedTypes="0" containsString="0" containsNumber="1" minValue="75.400000000000006" maxValue="93.8"/>
    </cacheField>
    <cacheField name="H.priceIndex" numFmtId="0">
      <sharedItems count="3">
        <s v="Argus-McClosky-API-2_Monthly"/>
        <s v="Fixed Price"/>
        <s v="Argus-McClosky-API-2_Monthly-CME"/>
      </sharedItems>
    </cacheField>
    <cacheField name="I.acctgMethod" numFmtId="0">
      <sharedItems/>
    </cacheField>
    <cacheField name="J.begDate" numFmtId="0">
      <sharedItems count="9">
        <s v="2012-07"/>
        <s v="2012-08"/>
        <s v="2012-09"/>
        <s v="2014-07"/>
        <s v="2014-08"/>
        <s v="2014-09"/>
        <s v="2014-04"/>
        <s v="2014-05"/>
        <s v="2014-06"/>
      </sharedItems>
    </cacheField>
    <cacheField name="K.quantStatus" numFmtId="0">
      <sharedItems/>
    </cacheField>
    <cacheField name="L.timePeriod" numFmtId="0">
      <sharedItems containsBlank="1"/>
    </cacheField>
    <cacheField name="M.begTime" numFmtId="0">
      <sharedItems/>
    </cacheField>
    <cacheField name="N.endTime" numFmtId="0">
      <sharedItems/>
    </cacheField>
    <cacheField name="O.counterparty" numFmtId="0">
      <sharedItems/>
    </cacheField>
    <cacheField name="P.product" numFmtId="0">
      <sharedItems/>
    </cacheField>
    <cacheField name="Q.tradebook" numFmtId="0">
      <sharedItems/>
    </cacheField>
    <cacheField name="R.marketPrice" numFmtId="0">
      <sharedItems/>
    </cacheField>
    <cacheField name="S.value" numFmtId="0">
      <sharedItems/>
    </cacheField>
    <cacheField name="T.marketValue" numFmtId="0">
      <sharedItems/>
    </cacheField>
    <cacheField name="U.location" numFmtId="0">
      <sharedItems/>
    </cacheField>
    <cacheField name="V.priceStatus" numFmtId="0">
      <sharedItems/>
    </cacheField>
    <cacheField name="W.valuation" numFmtId="0">
      <sharedItems/>
    </cacheField>
    <cacheField name="X.company" numFmtId="0">
      <sharedItems/>
    </cacheField>
    <cacheField name="Y.priceQuantity" numFmtId="38">
      <sharedItems containsSemiMixedTypes="0" containsString="0" containsNumber="1" containsInteger="1" minValue="-20000" maxValue="20000"/>
    </cacheField>
    <cacheField name="Z.moPriceChange" numFmtId="8">
      <sharedItems containsSemiMixedTypes="0" containsString="0" containsNumber="1" minValue="-1.95" maxValue="0.95"/>
    </cacheField>
    <cacheField name="AA.moPriceChangeDesAra" numFmtId="8">
      <sharedItems containsSemiMixedTypes="0" containsString="0" containsNumber="1" minValue="-2.85" maxValue="0.2"/>
    </cacheField>
    <cacheField name="AB.diff" numFmtId="8">
      <sharedItems containsSemiMixedTypes="0" containsString="0" containsNumber="1" minValue="-1.35" maxValue="2.1499999000000001"/>
    </cacheField>
    <cacheField name="AC.SYSDATE" numFmtId="0">
      <sharedItems count="1">
        <s v="2014-03-31"/>
      </sharedItems>
    </cacheField>
    <cacheField name="AD.DIFFxQUANT" numFmtId="8">
      <sharedItems containsSemiMixedTypes="0" containsString="0" containsNumber="1" minValue="-27000" maxValue="42999.995999999999"/>
    </cacheField>
    <cacheField name="AE.TradeDate" numFmtId="0">
      <sharedItems count="12">
        <s v="2012-05-15"/>
        <s v="2014-01-16"/>
        <s v="2014-01-17"/>
        <s v="2014-01-21"/>
        <s v="2014-01-22"/>
        <s v="2014-01-23"/>
        <s v="2014-01-24"/>
        <s v="2014-01-27"/>
        <s v="2014-01-28"/>
        <s v="2014-01-29"/>
        <s v="2014-01-30"/>
        <s v="2014-01-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Normal Sale"/>
    <s v="Coal Swap"/>
    <s v="SELL"/>
    <s v="Rotterdam"/>
    <s v="2012-05-15"/>
    <x v="0"/>
    <n v="89.13"/>
    <x v="0"/>
    <s v="CASH FLOW Hedge-OCI"/>
    <x v="0"/>
    <s v="ACTUAL"/>
    <m/>
    <s v="2012-07-01"/>
    <s v="2012-08-01 00:00:00"/>
    <s v="Newedge USA"/>
    <s v="API-2"/>
    <s v="Risk Mgmt"/>
    <s v="0"/>
    <s v="8913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0"/>
    <n v="93"/>
    <x v="1"/>
    <s v="CASH FLOW Hedge-OCI"/>
    <x v="0"/>
    <s v="ACTUAL"/>
    <m/>
    <s v="2012-07-01"/>
    <s v="2012-08-01 00:00:00"/>
    <s v="Newedge USA"/>
    <s v="API-2"/>
    <s v="Risk Mgmt"/>
    <s v="0"/>
    <s v="-930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2-05-15"/>
    <x v="0"/>
    <n v="93.8"/>
    <x v="0"/>
    <s v="CASH FLOW Hedge-OCI"/>
    <x v="1"/>
    <s v="ACTUAL"/>
    <m/>
    <s v="2012-08-01"/>
    <s v="2012-09-01 00:00:00"/>
    <s v="Newedge USA"/>
    <s v="API-2"/>
    <s v="Risk Mgmt"/>
    <s v="0"/>
    <s v="9380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0"/>
    <n v="93"/>
    <x v="1"/>
    <s v="CASH FLOW Hedge-OCI"/>
    <x v="1"/>
    <s v="ACTUAL"/>
    <m/>
    <s v="2012-08-01"/>
    <s v="2012-09-01 00:00:00"/>
    <s v="Newedge USA"/>
    <s v="API-2"/>
    <s v="Risk Mgmt"/>
    <s v="0"/>
    <s v="-930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2-05-15"/>
    <x v="0"/>
    <n v="89.29"/>
    <x v="0"/>
    <s v="CASH FLOW Hedge-OCI"/>
    <x v="2"/>
    <s v="ACTUAL"/>
    <m/>
    <s v="2012-09-01"/>
    <s v="2012-10-01 00:00:00"/>
    <s v="Newedge USA"/>
    <s v="API-2"/>
    <s v="Risk Mgmt"/>
    <s v="0"/>
    <s v="8929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0"/>
    <n v="93"/>
    <x v="1"/>
    <s v="CASH FLOW Hedge-OCI"/>
    <x v="2"/>
    <s v="ACTUAL"/>
    <m/>
    <s v="2012-09-01"/>
    <s v="2012-10-01 00:00:00"/>
    <s v="Newedge USA"/>
    <s v="API-2"/>
    <s v="Risk Mgmt"/>
    <s v="0"/>
    <s v="-930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2-05-15"/>
    <x v="1"/>
    <n v="92.5"/>
    <x v="1"/>
    <s v="CASH FLOW Hedge-OCI"/>
    <x v="0"/>
    <s v="ACTUAL"/>
    <m/>
    <s v="2012-07-01"/>
    <s v="2012-08-01 00:00:00"/>
    <s v="Newedge USA"/>
    <s v="API-2"/>
    <s v="Risk Mgmt"/>
    <s v="0"/>
    <s v="-925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2-05-15"/>
    <x v="1"/>
    <n v="89.13"/>
    <x v="0"/>
    <s v="CASH FLOW Hedge-OCI"/>
    <x v="0"/>
    <s v="ACTUAL"/>
    <m/>
    <s v="2012-07-01"/>
    <s v="2012-08-01 00:00:00"/>
    <s v="Newedge USA"/>
    <s v="API-2"/>
    <s v="Risk Mgmt"/>
    <s v="0"/>
    <s v="8913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1"/>
    <n v="93.8"/>
    <x v="0"/>
    <s v="CASH FLOW Hedge-OCI"/>
    <x v="1"/>
    <s v="ACTUAL"/>
    <m/>
    <s v="2012-08-01"/>
    <s v="2012-09-01 00:00:00"/>
    <s v="Newedge USA"/>
    <s v="API-2"/>
    <s v="Risk Mgmt"/>
    <s v="0"/>
    <s v="9380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1"/>
    <n v="92.5"/>
    <x v="1"/>
    <s v="CASH FLOW Hedge-OCI"/>
    <x v="1"/>
    <s v="ACTUAL"/>
    <m/>
    <s v="2012-08-01"/>
    <s v="2012-09-01 00:00:00"/>
    <s v="Newedge USA"/>
    <s v="API-2"/>
    <s v="Risk Mgmt"/>
    <s v="0"/>
    <s v="-925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2-05-15"/>
    <x v="1"/>
    <n v="89.29"/>
    <x v="0"/>
    <s v="CASH FLOW Hedge-OCI"/>
    <x v="2"/>
    <s v="ACTUAL"/>
    <m/>
    <s v="2012-09-01"/>
    <s v="2012-10-01 00:00:00"/>
    <s v="Newedge USA"/>
    <s v="API-2"/>
    <s v="Risk Mgmt"/>
    <s v="0"/>
    <s v="892900"/>
    <s v="0"/>
    <s v="Rotterdam"/>
    <s v="FIXED"/>
    <s v="132085"/>
    <s v="ACS"/>
    <n v="10000"/>
    <n v="0"/>
    <n v="0"/>
    <n v="0"/>
    <x v="0"/>
    <n v="0"/>
    <x v="0"/>
  </r>
  <r>
    <s v="Normal Sale"/>
    <s v="Coal Swap"/>
    <s v="SELL"/>
    <s v="Rotterdam"/>
    <s v="2012-05-15"/>
    <x v="1"/>
    <n v="92.5"/>
    <x v="1"/>
    <s v="CASH FLOW Hedge-OCI"/>
    <x v="2"/>
    <s v="ACTUAL"/>
    <m/>
    <s v="2012-09-01"/>
    <s v="2012-10-01 00:00:00"/>
    <s v="Newedge USA"/>
    <s v="API-2"/>
    <s v="Risk Mgmt"/>
    <s v="0"/>
    <s v="-925000"/>
    <s v="0"/>
    <s v="Rotterdam"/>
    <s v="FIXED"/>
    <s v="132085"/>
    <s v="ACS"/>
    <n v="-10000"/>
    <n v="0"/>
    <n v="0"/>
    <n v="0"/>
    <x v="0"/>
    <n v="0"/>
    <x v="0"/>
  </r>
  <r>
    <s v="Normal Sale"/>
    <s v="Coal Swap"/>
    <s v="SELL"/>
    <s v="Rotterdam"/>
    <s v="2014-01-16"/>
    <x v="2"/>
    <n v="82.15"/>
    <x v="1"/>
    <s v="CASH FLOW Hedge-OCI"/>
    <x v="3"/>
    <s v="ACTUAL"/>
    <s v="2014 Q3"/>
    <s v="2014-07-01"/>
    <s v="2014-08-01 00:00:00"/>
    <s v="Newedge USA"/>
    <s v="API-2"/>
    <s v="Risk Mgmt"/>
    <s v="0"/>
    <s v="-410750"/>
    <s v="0"/>
    <s v="Rotterdam"/>
    <s v="FIXED"/>
    <s v="132085"/>
    <s v="ACS"/>
    <n v="-5000"/>
    <n v="0"/>
    <n v="0"/>
    <n v="0"/>
    <x v="0"/>
    <n v="0"/>
    <x v="1"/>
  </r>
  <r>
    <s v="Normal Sale"/>
    <s v="Coal Swap"/>
    <s v="SELL"/>
    <s v="Rotterdam"/>
    <s v="2014-01-16"/>
    <x v="2"/>
    <n v="76.05"/>
    <x v="0"/>
    <s v="CASH FLOW Hedge-OCI"/>
    <x v="3"/>
    <s v="ACTUAL"/>
    <s v="2014 Q3"/>
    <s v="2014-07-01"/>
    <s v="2014-08-01 00:00:00"/>
    <s v="Newedge USA"/>
    <s v="API-2"/>
    <s v="Risk Mgmt"/>
    <s v="0"/>
    <s v="380250"/>
    <s v="0"/>
    <s v="Rotterdam"/>
    <s v="FLOAT"/>
    <s v="132085"/>
    <s v="ACS"/>
    <n v="5000"/>
    <n v="0.95"/>
    <n v="0.2"/>
    <n v="0.75"/>
    <x v="0"/>
    <n v="3750"/>
    <x v="1"/>
  </r>
  <r>
    <s v="Normal Sale"/>
    <s v="Coal Swap"/>
    <s v="SELL"/>
    <s v="Rotterdam"/>
    <s v="2014-01-16"/>
    <x v="2"/>
    <n v="76.05"/>
    <x v="0"/>
    <s v="CASH FLOW Hedge-OCI"/>
    <x v="4"/>
    <s v="ACTUAL"/>
    <s v="2014 Q3"/>
    <s v="2014-08-01"/>
    <s v="2014-09-01 00:00:00"/>
    <s v="Newedge USA"/>
    <s v="API-2"/>
    <s v="Risk Mgmt"/>
    <s v="0"/>
    <s v="380250"/>
    <s v="0"/>
    <s v="Rotterdam"/>
    <s v="FLOAT"/>
    <s v="132085"/>
    <s v="ACS"/>
    <n v="5000"/>
    <n v="0.95"/>
    <n v="0.2"/>
    <n v="0.75"/>
    <x v="0"/>
    <n v="3750"/>
    <x v="1"/>
  </r>
  <r>
    <s v="Normal Sale"/>
    <s v="Coal Swap"/>
    <s v="SELL"/>
    <s v="Rotterdam"/>
    <s v="2014-01-16"/>
    <x v="2"/>
    <n v="82.15"/>
    <x v="1"/>
    <s v="CASH FLOW Hedge-OCI"/>
    <x v="4"/>
    <s v="ACTUAL"/>
    <s v="2014 Q3"/>
    <s v="2014-08-01"/>
    <s v="2014-09-01 00:00:00"/>
    <s v="Newedge USA"/>
    <s v="API-2"/>
    <s v="Risk Mgmt"/>
    <s v="0"/>
    <s v="-410750"/>
    <s v="0"/>
    <s v="Rotterdam"/>
    <s v="FIXED"/>
    <s v="132085"/>
    <s v="ACS"/>
    <n v="-5000"/>
    <n v="0"/>
    <n v="0"/>
    <n v="0"/>
    <x v="0"/>
    <n v="0"/>
    <x v="1"/>
  </r>
  <r>
    <s v="Normal Sale"/>
    <s v="Coal Swap"/>
    <s v="SELL"/>
    <s v="Rotterdam"/>
    <s v="2014-01-16"/>
    <x v="2"/>
    <n v="82.15"/>
    <x v="1"/>
    <s v="CASH FLOW Hedge-OCI"/>
    <x v="5"/>
    <s v="ACTUAL"/>
    <s v="2014 Q3"/>
    <s v="2014-09-01"/>
    <s v="2014-10-01 00:00:00"/>
    <s v="Newedge USA"/>
    <s v="API-2"/>
    <s v="Risk Mgmt"/>
    <s v="0"/>
    <s v="-410750"/>
    <s v="0"/>
    <s v="Rotterdam"/>
    <s v="FIXED"/>
    <s v="132085"/>
    <s v="ACS"/>
    <n v="-5000"/>
    <n v="0"/>
    <n v="0"/>
    <n v="0"/>
    <x v="0"/>
    <n v="0"/>
    <x v="1"/>
  </r>
  <r>
    <s v="Normal Sale"/>
    <s v="Coal Swap"/>
    <s v="SELL"/>
    <s v="Rotterdam"/>
    <s v="2014-01-16"/>
    <x v="2"/>
    <n v="76.05"/>
    <x v="0"/>
    <s v="CASH FLOW Hedge-OCI"/>
    <x v="5"/>
    <s v="ACTUAL"/>
    <s v="2014 Q3"/>
    <s v="2014-09-01"/>
    <s v="2014-10-01 00:00:00"/>
    <s v="Newedge USA"/>
    <s v="API-2"/>
    <s v="Risk Mgmt"/>
    <s v="0"/>
    <s v="380250"/>
    <s v="0"/>
    <s v="Rotterdam"/>
    <s v="FLOAT"/>
    <s v="132085"/>
    <s v="ACS"/>
    <n v="5000"/>
    <n v="0.95"/>
    <n v="0.2"/>
    <n v="0.75"/>
    <x v="0"/>
    <n v="3750"/>
    <x v="1"/>
  </r>
  <r>
    <s v="Normal Sale"/>
    <s v="Coal Swap"/>
    <s v="SELL"/>
    <s v="Rotterdam"/>
    <s v="2014-01-17"/>
    <x v="3"/>
    <n v="76.7"/>
    <x v="2"/>
    <s v="CASH FLOW Hedge-OCI"/>
    <x v="6"/>
    <s v="ACTUAL"/>
    <s v="2014 Q2"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2"/>
  </r>
  <r>
    <s v="Normal Sale"/>
    <s v="Coal Swap"/>
    <s v="SELL"/>
    <s v="Rotterdam"/>
    <s v="2014-01-17"/>
    <x v="3"/>
    <n v="81.650000000000006"/>
    <x v="1"/>
    <s v="CASH FLOW Hedge-OCI"/>
    <x v="6"/>
    <s v="ACTUAL"/>
    <s v="2014 Q2"/>
    <s v="2014-04-01"/>
    <s v="2014-05-01 00:00:00"/>
    <s v="Newedge USA"/>
    <s v="API-2"/>
    <s v="Risk Mgmt"/>
    <s v="0"/>
    <s v="-408250"/>
    <s v="0"/>
    <s v="Rotterdam"/>
    <s v="FIXED"/>
    <s v="132085"/>
    <s v="ACS"/>
    <n v="-5000"/>
    <n v="0"/>
    <n v="0"/>
    <n v="0"/>
    <x v="0"/>
    <n v="0"/>
    <x v="2"/>
  </r>
  <r>
    <s v="Normal Sale"/>
    <s v="Coal Swap"/>
    <s v="SELL"/>
    <s v="Rotterdam"/>
    <s v="2014-01-17"/>
    <x v="3"/>
    <n v="75.900000000000006"/>
    <x v="2"/>
    <s v="CASH FLOW Hedge-OCI"/>
    <x v="7"/>
    <s v="ACTUAL"/>
    <s v="2014 Q2"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2"/>
  </r>
  <r>
    <s v="Normal Sale"/>
    <s v="Coal Swap"/>
    <s v="SELL"/>
    <s v="Rotterdam"/>
    <s v="2014-01-17"/>
    <x v="3"/>
    <n v="81.650000000000006"/>
    <x v="1"/>
    <s v="CASH FLOW Hedge-OCI"/>
    <x v="7"/>
    <s v="ACTUAL"/>
    <s v="2014 Q2"/>
    <s v="2014-05-01"/>
    <s v="2014-06-01 00:00:00"/>
    <s v="Newedge USA"/>
    <s v="API-2"/>
    <s v="Risk Mgmt"/>
    <s v="0"/>
    <s v="-408250"/>
    <s v="0"/>
    <s v="Rotterdam"/>
    <s v="FIXED"/>
    <s v="132085"/>
    <s v="ACS"/>
    <n v="-5000"/>
    <n v="0"/>
    <n v="0"/>
    <n v="0"/>
    <x v="0"/>
    <n v="0"/>
    <x v="2"/>
  </r>
  <r>
    <s v="Normal Sale"/>
    <s v="Coal Swap"/>
    <s v="SELL"/>
    <s v="Rotterdam"/>
    <s v="2014-01-17"/>
    <x v="3"/>
    <n v="75.400000000000006"/>
    <x v="2"/>
    <s v="CASH FLOW Hedge-OCI"/>
    <x v="8"/>
    <s v="ACTUAL"/>
    <s v="2014 Q2"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2"/>
  </r>
  <r>
    <s v="Normal Sale"/>
    <s v="Coal Swap"/>
    <s v="SELL"/>
    <s v="Rotterdam"/>
    <s v="2014-01-17"/>
    <x v="3"/>
    <n v="81.650000000000006"/>
    <x v="1"/>
    <s v="CASH FLOW Hedge-OCI"/>
    <x v="8"/>
    <s v="ACTUAL"/>
    <s v="2014 Q2"/>
    <s v="2014-06-01"/>
    <s v="2014-07-01 00:00:00"/>
    <s v="Newedge USA"/>
    <s v="API-2"/>
    <s v="Risk Mgmt"/>
    <s v="0"/>
    <s v="-408250"/>
    <s v="0"/>
    <s v="Rotterdam"/>
    <s v="FIXED"/>
    <s v="132085"/>
    <s v="ACS"/>
    <n v="-5000"/>
    <n v="0"/>
    <n v="0"/>
    <n v="0"/>
    <x v="0"/>
    <n v="0"/>
    <x v="2"/>
  </r>
  <r>
    <s v="Normal Sale"/>
    <s v="Coal Swap"/>
    <s v="SELL"/>
    <s v="Rotterdam"/>
    <s v="2014-01-21"/>
    <x v="4"/>
    <n v="80.55"/>
    <x v="1"/>
    <s v="CASH FLOW Hedge-OCI"/>
    <x v="6"/>
    <s v="ACTUAL"/>
    <m/>
    <s v="2014-04-01"/>
    <s v="2014-05-01 00:00:00"/>
    <s v="Newedge USA"/>
    <s v="API-2"/>
    <s v="Risk Mgmt"/>
    <s v="0"/>
    <s v="-40275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4"/>
    <n v="76.7"/>
    <x v="2"/>
    <s v="CASH FLOW Hedge-OCI"/>
    <x v="6"/>
    <s v="ACTUAL"/>
    <m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3"/>
  </r>
  <r>
    <s v="Normal Sale"/>
    <s v="Coal Swap"/>
    <s v="SELL"/>
    <s v="Rotterdam"/>
    <s v="2014-01-21"/>
    <x v="4"/>
    <n v="75.900000000000006"/>
    <x v="2"/>
    <s v="CASH FLOW Hedge-OCI"/>
    <x v="7"/>
    <s v="ACTUAL"/>
    <m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3"/>
  </r>
  <r>
    <s v="Normal Sale"/>
    <s v="Coal Swap"/>
    <s v="SELL"/>
    <s v="Rotterdam"/>
    <s v="2014-01-21"/>
    <x v="4"/>
    <n v="80.55"/>
    <x v="1"/>
    <s v="CASH FLOW Hedge-OCI"/>
    <x v="7"/>
    <s v="ACTUAL"/>
    <m/>
    <s v="2014-05-01"/>
    <s v="2014-06-01 00:00:00"/>
    <s v="Newedge USA"/>
    <s v="API-2"/>
    <s v="Risk Mgmt"/>
    <s v="0"/>
    <s v="-40275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4"/>
    <n v="80.55"/>
    <x v="1"/>
    <s v="CASH FLOW Hedge-OCI"/>
    <x v="8"/>
    <s v="ACTUAL"/>
    <m/>
    <s v="2014-06-01"/>
    <s v="2014-07-01 00:00:00"/>
    <s v="Newedge USA"/>
    <s v="API-2"/>
    <s v="Risk Mgmt"/>
    <s v="0"/>
    <s v="-40275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4"/>
    <n v="75.400000000000006"/>
    <x v="2"/>
    <s v="CASH FLOW Hedge-OCI"/>
    <x v="8"/>
    <s v="ACTUAL"/>
    <m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3"/>
  </r>
  <r>
    <s v="Normal Sale"/>
    <s v="Coal Swap"/>
    <s v="SELL"/>
    <s v="Rotterdam"/>
    <s v="2014-01-21"/>
    <x v="5"/>
    <n v="76.7"/>
    <x v="2"/>
    <s v="CASH FLOW Hedge-OCI"/>
    <x v="6"/>
    <s v="ACTUAL"/>
    <m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3"/>
  </r>
  <r>
    <s v="Normal Sale"/>
    <s v="Coal Swap"/>
    <s v="SELL"/>
    <s v="Rotterdam"/>
    <s v="2014-01-21"/>
    <x v="5"/>
    <n v="80.599999999999994"/>
    <x v="1"/>
    <s v="CASH FLOW Hedge-OCI"/>
    <x v="6"/>
    <s v="ACTUAL"/>
    <m/>
    <s v="2014-04-01"/>
    <s v="2014-05-01 00:00:00"/>
    <s v="Newedge USA"/>
    <s v="API-2"/>
    <s v="Risk Mgmt"/>
    <s v="0"/>
    <s v="-40300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5"/>
    <n v="75.900000000000006"/>
    <x v="2"/>
    <s v="CASH FLOW Hedge-OCI"/>
    <x v="7"/>
    <s v="ACTUAL"/>
    <m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3"/>
  </r>
  <r>
    <s v="Normal Sale"/>
    <s v="Coal Swap"/>
    <s v="SELL"/>
    <s v="Rotterdam"/>
    <s v="2014-01-21"/>
    <x v="5"/>
    <n v="80.599999999999994"/>
    <x v="1"/>
    <s v="CASH FLOW Hedge-OCI"/>
    <x v="7"/>
    <s v="ACTUAL"/>
    <m/>
    <s v="2014-05-01"/>
    <s v="2014-06-01 00:00:00"/>
    <s v="Newedge USA"/>
    <s v="API-2"/>
    <s v="Risk Mgmt"/>
    <s v="0"/>
    <s v="-40300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5"/>
    <n v="80.599999999999994"/>
    <x v="1"/>
    <s v="CASH FLOW Hedge-OCI"/>
    <x v="8"/>
    <s v="ACTUAL"/>
    <m/>
    <s v="2014-06-01"/>
    <s v="2014-07-01 00:00:00"/>
    <s v="Newedge USA"/>
    <s v="API-2"/>
    <s v="Risk Mgmt"/>
    <s v="0"/>
    <s v="-403000"/>
    <s v="0"/>
    <s v="Rotterdam"/>
    <s v="FIXED"/>
    <s v="132085"/>
    <s v="ACS"/>
    <n v="-5000"/>
    <n v="0"/>
    <n v="0"/>
    <n v="0"/>
    <x v="0"/>
    <n v="0"/>
    <x v="3"/>
  </r>
  <r>
    <s v="Normal Sale"/>
    <s v="Coal Swap"/>
    <s v="SELL"/>
    <s v="Rotterdam"/>
    <s v="2014-01-21"/>
    <x v="5"/>
    <n v="75.400000000000006"/>
    <x v="2"/>
    <s v="CASH FLOW Hedge-OCI"/>
    <x v="8"/>
    <s v="ACTUAL"/>
    <m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3"/>
  </r>
  <r>
    <s v="Normal Sale"/>
    <s v="Coal Swap"/>
    <s v="SELL"/>
    <s v="Rotterdam"/>
    <s v="2014-01-22"/>
    <x v="6"/>
    <n v="80.05"/>
    <x v="1"/>
    <s v="CASH FLOW Hedge-OCI"/>
    <x v="6"/>
    <s v="ACTUAL"/>
    <m/>
    <s v="2014-04-01"/>
    <s v="2014-05-01 00:00:00"/>
    <s v="Newedge USA"/>
    <s v="API-2"/>
    <s v="Risk Mgmt"/>
    <s v="0"/>
    <s v="-400250"/>
    <s v="0"/>
    <s v="Rotterdam"/>
    <s v="FIXED"/>
    <s v="132085"/>
    <s v="ACS"/>
    <n v="-5000"/>
    <n v="0"/>
    <n v="0"/>
    <n v="0"/>
    <x v="0"/>
    <n v="0"/>
    <x v="4"/>
  </r>
  <r>
    <s v="Normal Sale"/>
    <s v="Coal Swap"/>
    <s v="SELL"/>
    <s v="Rotterdam"/>
    <s v="2014-01-22"/>
    <x v="6"/>
    <n v="76.7"/>
    <x v="2"/>
    <s v="CASH FLOW Hedge-OCI"/>
    <x v="6"/>
    <s v="ACTUAL"/>
    <m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4"/>
  </r>
  <r>
    <s v="Normal Sale"/>
    <s v="Coal Swap"/>
    <s v="SELL"/>
    <s v="Rotterdam"/>
    <s v="2014-01-22"/>
    <x v="6"/>
    <n v="75.900000000000006"/>
    <x v="2"/>
    <s v="CASH FLOW Hedge-OCI"/>
    <x v="7"/>
    <s v="ACTUAL"/>
    <m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4"/>
  </r>
  <r>
    <s v="Normal Sale"/>
    <s v="Coal Swap"/>
    <s v="SELL"/>
    <s v="Rotterdam"/>
    <s v="2014-01-22"/>
    <x v="6"/>
    <n v="80.05"/>
    <x v="1"/>
    <s v="CASH FLOW Hedge-OCI"/>
    <x v="7"/>
    <s v="ACTUAL"/>
    <m/>
    <s v="2014-05-01"/>
    <s v="2014-06-01 00:00:00"/>
    <s v="Newedge USA"/>
    <s v="API-2"/>
    <s v="Risk Mgmt"/>
    <s v="0"/>
    <s v="-400250"/>
    <s v="0"/>
    <s v="Rotterdam"/>
    <s v="FIXED"/>
    <s v="132085"/>
    <s v="ACS"/>
    <n v="-5000"/>
    <n v="0"/>
    <n v="0"/>
    <n v="0"/>
    <x v="0"/>
    <n v="0"/>
    <x v="4"/>
  </r>
  <r>
    <s v="Normal Sale"/>
    <s v="Coal Swap"/>
    <s v="SELL"/>
    <s v="Rotterdam"/>
    <s v="2014-01-22"/>
    <x v="6"/>
    <n v="80.05"/>
    <x v="1"/>
    <s v="CASH FLOW Hedge-OCI"/>
    <x v="8"/>
    <s v="ACTUAL"/>
    <m/>
    <s v="2014-06-01"/>
    <s v="2014-07-01 00:00:00"/>
    <s v="Newedge USA"/>
    <s v="API-2"/>
    <s v="Risk Mgmt"/>
    <s v="0"/>
    <s v="-400250"/>
    <s v="0"/>
    <s v="Rotterdam"/>
    <s v="FIXED"/>
    <s v="132085"/>
    <s v="ACS"/>
    <n v="-5000"/>
    <n v="0"/>
    <n v="0"/>
    <n v="0"/>
    <x v="0"/>
    <n v="0"/>
    <x v="4"/>
  </r>
  <r>
    <s v="Normal Sale"/>
    <s v="Coal Swap"/>
    <s v="SELL"/>
    <s v="Rotterdam"/>
    <s v="2014-01-22"/>
    <x v="6"/>
    <n v="75.400000000000006"/>
    <x v="2"/>
    <s v="CASH FLOW Hedge-OCI"/>
    <x v="8"/>
    <s v="ACTUAL"/>
    <m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4"/>
  </r>
  <r>
    <s v="Normal Sale"/>
    <s v="Coal Swap"/>
    <s v="SELL"/>
    <s v="Rotterdam"/>
    <s v="2014-01-23"/>
    <x v="7"/>
    <n v="76.7"/>
    <x v="2"/>
    <s v="CASH FLOW Hedge-OCI"/>
    <x v="6"/>
    <s v="ACTUAL"/>
    <m/>
    <s v="2014-04-01"/>
    <s v="2014-05-01 00:00:00"/>
    <s v="Newedge USA"/>
    <s v="API-2"/>
    <s v="Risk Mgmt"/>
    <s v="0"/>
    <s v="1534000"/>
    <s v="0"/>
    <s v="Rotterdam"/>
    <s v="FLOAT"/>
    <s v="132085"/>
    <s v="ACS"/>
    <n v="20000"/>
    <n v="-1.95"/>
    <n v="-0.6"/>
    <n v="-1.35"/>
    <x v="0"/>
    <n v="-27000"/>
    <x v="5"/>
  </r>
  <r>
    <s v="Normal Sale"/>
    <s v="Coal Swap"/>
    <s v="SELL"/>
    <s v="Rotterdam"/>
    <s v="2014-01-23"/>
    <x v="7"/>
    <n v="80.150000000000006"/>
    <x v="1"/>
    <s v="CASH FLOW Hedge-OCI"/>
    <x v="6"/>
    <s v="ACTUAL"/>
    <m/>
    <s v="2014-04-01"/>
    <s v="2014-05-01 00:00:00"/>
    <s v="Newedge USA"/>
    <s v="API-2"/>
    <s v="Risk Mgmt"/>
    <s v="0"/>
    <s v="-1603000"/>
    <s v="0"/>
    <s v="Rotterdam"/>
    <s v="FIXED"/>
    <s v="132085"/>
    <s v="ACS"/>
    <n v="-20000"/>
    <n v="0"/>
    <n v="0"/>
    <n v="0"/>
    <x v="0"/>
    <n v="0"/>
    <x v="5"/>
  </r>
  <r>
    <s v="Normal Sale"/>
    <s v="Coal Swap"/>
    <s v="SELL"/>
    <s v="Rotterdam"/>
    <s v="2014-01-23"/>
    <x v="7"/>
    <n v="75.900000000000006"/>
    <x v="2"/>
    <s v="CASH FLOW Hedge-OCI"/>
    <x v="7"/>
    <s v="ACTUAL"/>
    <m/>
    <s v="2014-05-01"/>
    <s v="2014-06-01 00:00:00"/>
    <s v="Newedge USA"/>
    <s v="API-2"/>
    <s v="Risk Mgmt"/>
    <s v="0"/>
    <s v="1518000"/>
    <s v="0"/>
    <s v="Rotterdam"/>
    <s v="FLOAT"/>
    <s v="132085"/>
    <s v="ACS"/>
    <n v="20000"/>
    <n v="-0.7"/>
    <n v="-2.85"/>
    <n v="2.1499999000000001"/>
    <x v="0"/>
    <n v="42999.995999999999"/>
    <x v="5"/>
  </r>
  <r>
    <s v="Normal Sale"/>
    <s v="Coal Swap"/>
    <s v="SELL"/>
    <s v="Rotterdam"/>
    <s v="2014-01-23"/>
    <x v="7"/>
    <n v="80.150000000000006"/>
    <x v="1"/>
    <s v="CASH FLOW Hedge-OCI"/>
    <x v="7"/>
    <s v="ACTUAL"/>
    <m/>
    <s v="2014-05-01"/>
    <s v="2014-06-01 00:00:00"/>
    <s v="Newedge USA"/>
    <s v="API-2"/>
    <s v="Risk Mgmt"/>
    <s v="0"/>
    <s v="-1603000"/>
    <s v="0"/>
    <s v="Rotterdam"/>
    <s v="FIXED"/>
    <s v="132085"/>
    <s v="ACS"/>
    <n v="-20000"/>
    <n v="0"/>
    <n v="0"/>
    <n v="0"/>
    <x v="0"/>
    <n v="0"/>
    <x v="5"/>
  </r>
  <r>
    <s v="Normal Sale"/>
    <s v="Coal Swap"/>
    <s v="SELL"/>
    <s v="Rotterdam"/>
    <s v="2014-01-23"/>
    <x v="7"/>
    <n v="75.400000000000006"/>
    <x v="2"/>
    <s v="CASH FLOW Hedge-OCI"/>
    <x v="8"/>
    <s v="ACTUAL"/>
    <m/>
    <s v="2014-06-01"/>
    <s v="2014-07-01 00:00:00"/>
    <s v="Newedge USA"/>
    <s v="API-2"/>
    <s v="Risk Mgmt"/>
    <s v="0"/>
    <s v="1508000"/>
    <s v="0"/>
    <s v="Rotterdam"/>
    <s v="FLOAT"/>
    <s v="132085"/>
    <s v="ACS"/>
    <n v="20000"/>
    <n v="0.45"/>
    <n v="-0.75"/>
    <n v="1.2"/>
    <x v="0"/>
    <n v="24000"/>
    <x v="5"/>
  </r>
  <r>
    <s v="Normal Sale"/>
    <s v="Coal Swap"/>
    <s v="SELL"/>
    <s v="Rotterdam"/>
    <s v="2014-01-23"/>
    <x v="7"/>
    <n v="80.150000000000006"/>
    <x v="1"/>
    <s v="CASH FLOW Hedge-OCI"/>
    <x v="8"/>
    <s v="ACTUAL"/>
    <m/>
    <s v="2014-06-01"/>
    <s v="2014-07-01 00:00:00"/>
    <s v="Newedge USA"/>
    <s v="API-2"/>
    <s v="Risk Mgmt"/>
    <s v="0"/>
    <s v="-1603000"/>
    <s v="0"/>
    <s v="Rotterdam"/>
    <s v="FIXED"/>
    <s v="132085"/>
    <s v="ACS"/>
    <n v="-20000"/>
    <n v="0"/>
    <n v="0"/>
    <n v="0"/>
    <x v="0"/>
    <n v="0"/>
    <x v="5"/>
  </r>
  <r>
    <s v="Normal Sale"/>
    <s v="Coal Swap"/>
    <s v="SELL"/>
    <s v="Rotterdam"/>
    <s v="2014-01-24"/>
    <x v="8"/>
    <n v="81"/>
    <x v="1"/>
    <s v="CASH FLOW Hedge-OCI"/>
    <x v="6"/>
    <s v="ACTUAL"/>
    <m/>
    <s v="2014-04-01"/>
    <s v="2014-05-01 00:00:00"/>
    <s v="Newedge USA"/>
    <s v="API-2"/>
    <s v="Risk Mgmt"/>
    <s v="0"/>
    <s v="-810000"/>
    <s v="0"/>
    <s v="Rotterdam"/>
    <s v="FIXED"/>
    <s v="132085"/>
    <s v="ACS"/>
    <n v="-10000"/>
    <n v="0"/>
    <n v="0"/>
    <n v="0"/>
    <x v="0"/>
    <n v="0"/>
    <x v="6"/>
  </r>
  <r>
    <s v="Normal Sale"/>
    <s v="Coal Swap"/>
    <s v="SELL"/>
    <s v="Rotterdam"/>
    <s v="2014-01-24"/>
    <x v="8"/>
    <n v="76.7"/>
    <x v="2"/>
    <s v="CASH FLOW Hedge-OCI"/>
    <x v="6"/>
    <s v="ACTUAL"/>
    <m/>
    <s v="2014-04-01"/>
    <s v="2014-05-01 00:00:00"/>
    <s v="Newedge USA"/>
    <s v="API-2"/>
    <s v="Risk Mgmt"/>
    <s v="0"/>
    <s v="767000"/>
    <s v="0"/>
    <s v="Rotterdam"/>
    <s v="FLOAT"/>
    <s v="132085"/>
    <s v="ACS"/>
    <n v="10000"/>
    <n v="-1.95"/>
    <n v="-0.6"/>
    <n v="-1.35"/>
    <x v="0"/>
    <n v="-13500"/>
    <x v="6"/>
  </r>
  <r>
    <s v="Normal Sale"/>
    <s v="Coal Swap"/>
    <s v="SELL"/>
    <s v="Rotterdam"/>
    <s v="2014-01-24"/>
    <x v="8"/>
    <n v="81"/>
    <x v="1"/>
    <s v="CASH FLOW Hedge-OCI"/>
    <x v="7"/>
    <s v="ACTUAL"/>
    <m/>
    <s v="2014-05-01"/>
    <s v="2014-06-01 00:00:00"/>
    <s v="Newedge USA"/>
    <s v="API-2"/>
    <s v="Risk Mgmt"/>
    <s v="0"/>
    <s v="-810000"/>
    <s v="0"/>
    <s v="Rotterdam"/>
    <s v="FIXED"/>
    <s v="132085"/>
    <s v="ACS"/>
    <n v="-10000"/>
    <n v="0"/>
    <n v="0"/>
    <n v="0"/>
    <x v="0"/>
    <n v="0"/>
    <x v="6"/>
  </r>
  <r>
    <s v="Normal Sale"/>
    <s v="Coal Swap"/>
    <s v="SELL"/>
    <s v="Rotterdam"/>
    <s v="2014-01-24"/>
    <x v="8"/>
    <n v="75.900000000000006"/>
    <x v="2"/>
    <s v="CASH FLOW Hedge-OCI"/>
    <x v="7"/>
    <s v="ACTUAL"/>
    <m/>
    <s v="2014-05-01"/>
    <s v="2014-06-01 00:00:00"/>
    <s v="Newedge USA"/>
    <s v="API-2"/>
    <s v="Risk Mgmt"/>
    <s v="0"/>
    <s v="759000"/>
    <s v="0"/>
    <s v="Rotterdam"/>
    <s v="FLOAT"/>
    <s v="132085"/>
    <s v="ACS"/>
    <n v="10000"/>
    <n v="-0.7"/>
    <n v="-2.85"/>
    <n v="2.1499999000000001"/>
    <x v="0"/>
    <n v="21499.998"/>
    <x v="6"/>
  </r>
  <r>
    <s v="Normal Sale"/>
    <s v="Coal Swap"/>
    <s v="SELL"/>
    <s v="Rotterdam"/>
    <s v="2014-01-24"/>
    <x v="8"/>
    <n v="81"/>
    <x v="1"/>
    <s v="CASH FLOW Hedge-OCI"/>
    <x v="8"/>
    <s v="ACTUAL"/>
    <m/>
    <s v="2014-06-01"/>
    <s v="2014-07-01 00:00:00"/>
    <s v="Newedge USA"/>
    <s v="API-2"/>
    <s v="Risk Mgmt"/>
    <s v="0"/>
    <s v="-810000"/>
    <s v="0"/>
    <s v="Rotterdam"/>
    <s v="FIXED"/>
    <s v="132085"/>
    <s v="ACS"/>
    <n v="-10000"/>
    <n v="0"/>
    <n v="0"/>
    <n v="0"/>
    <x v="0"/>
    <n v="0"/>
    <x v="6"/>
  </r>
  <r>
    <s v="Normal Sale"/>
    <s v="Coal Swap"/>
    <s v="SELL"/>
    <s v="Rotterdam"/>
    <s v="2014-01-24"/>
    <x v="8"/>
    <n v="75.400000000000006"/>
    <x v="2"/>
    <s v="CASH FLOW Hedge-OCI"/>
    <x v="8"/>
    <s v="ACTUAL"/>
    <m/>
    <s v="2014-06-01"/>
    <s v="2014-07-01 00:00:00"/>
    <s v="Newedge USA"/>
    <s v="API-2"/>
    <s v="Risk Mgmt"/>
    <s v="0"/>
    <s v="754000"/>
    <s v="0"/>
    <s v="Rotterdam"/>
    <s v="FLOAT"/>
    <s v="132085"/>
    <s v="ACS"/>
    <n v="10000"/>
    <n v="0.45"/>
    <n v="-0.75"/>
    <n v="1.2"/>
    <x v="0"/>
    <n v="12000"/>
    <x v="6"/>
  </r>
  <r>
    <s v="Normal Sale"/>
    <s v="Coal Swap"/>
    <s v="SELL"/>
    <s v="Rotterdam"/>
    <s v="2014-01-27"/>
    <x v="9"/>
    <n v="81.05"/>
    <x v="1"/>
    <s v="CASH FLOW Hedge-OCI"/>
    <x v="6"/>
    <s v="ACTUAL"/>
    <m/>
    <s v="2014-04-01"/>
    <s v="2014-05-01 00:00:00"/>
    <s v="Newedge USA"/>
    <s v="API-2"/>
    <s v="Risk Mgmt"/>
    <s v="0"/>
    <s v="-405250"/>
    <s v="0"/>
    <s v="Rotterdam"/>
    <s v="FIXED"/>
    <s v="132085"/>
    <s v="ACS"/>
    <n v="-5000"/>
    <n v="0"/>
    <n v="0"/>
    <n v="0"/>
    <x v="0"/>
    <n v="0"/>
    <x v="7"/>
  </r>
  <r>
    <s v="Normal Sale"/>
    <s v="Coal Swap"/>
    <s v="SELL"/>
    <s v="Rotterdam"/>
    <s v="2014-01-27"/>
    <x v="9"/>
    <n v="76.7"/>
    <x v="2"/>
    <s v="CASH FLOW Hedge-OCI"/>
    <x v="6"/>
    <s v="ACTUAL"/>
    <m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7"/>
  </r>
  <r>
    <s v="Normal Sale"/>
    <s v="Coal Swap"/>
    <s v="SELL"/>
    <s v="Rotterdam"/>
    <s v="2014-01-27"/>
    <x v="9"/>
    <n v="81.05"/>
    <x v="1"/>
    <s v="CASH FLOW Hedge-OCI"/>
    <x v="7"/>
    <s v="ACTUAL"/>
    <m/>
    <s v="2014-05-01"/>
    <s v="2014-06-01 00:00:00"/>
    <s v="Newedge USA"/>
    <s v="API-2"/>
    <s v="Risk Mgmt"/>
    <s v="0"/>
    <s v="-405250"/>
    <s v="0"/>
    <s v="Rotterdam"/>
    <s v="FIXED"/>
    <s v="132085"/>
    <s v="ACS"/>
    <n v="-5000"/>
    <n v="0"/>
    <n v="0"/>
    <n v="0"/>
    <x v="0"/>
    <n v="0"/>
    <x v="7"/>
  </r>
  <r>
    <s v="Normal Sale"/>
    <s v="Coal Swap"/>
    <s v="SELL"/>
    <s v="Rotterdam"/>
    <s v="2014-01-27"/>
    <x v="9"/>
    <n v="75.900000000000006"/>
    <x v="2"/>
    <s v="CASH FLOW Hedge-OCI"/>
    <x v="7"/>
    <s v="ACTUAL"/>
    <m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7"/>
  </r>
  <r>
    <s v="Normal Sale"/>
    <s v="Coal Swap"/>
    <s v="SELL"/>
    <s v="Rotterdam"/>
    <s v="2014-01-27"/>
    <x v="9"/>
    <n v="75.400000000000006"/>
    <x v="2"/>
    <s v="CASH FLOW Hedge-OCI"/>
    <x v="8"/>
    <s v="ACTUAL"/>
    <m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7"/>
  </r>
  <r>
    <s v="Normal Sale"/>
    <s v="Coal Swap"/>
    <s v="SELL"/>
    <s v="Rotterdam"/>
    <s v="2014-01-27"/>
    <x v="9"/>
    <n v="81.05"/>
    <x v="1"/>
    <s v="CASH FLOW Hedge-OCI"/>
    <x v="8"/>
    <s v="ACTUAL"/>
    <m/>
    <s v="2014-06-01"/>
    <s v="2014-07-01 00:00:00"/>
    <s v="Newedge USA"/>
    <s v="API-2"/>
    <s v="Risk Mgmt"/>
    <s v="0"/>
    <s v="-405250"/>
    <s v="0"/>
    <s v="Rotterdam"/>
    <s v="FIXED"/>
    <s v="132085"/>
    <s v="ACS"/>
    <n v="-5000"/>
    <n v="0"/>
    <n v="0"/>
    <n v="0"/>
    <x v="0"/>
    <n v="0"/>
    <x v="7"/>
  </r>
  <r>
    <s v="Normal Sale"/>
    <s v="Coal Swap"/>
    <s v="SELL"/>
    <s v="Rotterdam"/>
    <s v="2014-01-28"/>
    <x v="10"/>
    <n v="81.099999999999994"/>
    <x v="1"/>
    <s v="CASH FLOW Hedge-OCI"/>
    <x v="6"/>
    <s v="ACTUAL"/>
    <s v="2014 Q2"/>
    <s v="2014-04-01"/>
    <s v="2014-05-01 00:00:00"/>
    <s v="Newedge USA"/>
    <s v="API-2"/>
    <s v="Risk Mgmt"/>
    <s v="0"/>
    <s v="-405500"/>
    <s v="0"/>
    <s v="Rotterdam"/>
    <s v="FIXED"/>
    <s v="132085"/>
    <s v="ACS"/>
    <n v="-5000"/>
    <n v="0"/>
    <n v="0"/>
    <n v="0"/>
    <x v="0"/>
    <n v="0"/>
    <x v="8"/>
  </r>
  <r>
    <s v="Normal Sale"/>
    <s v="Coal Swap"/>
    <s v="SELL"/>
    <s v="Rotterdam"/>
    <s v="2014-01-28"/>
    <x v="10"/>
    <n v="76.7"/>
    <x v="2"/>
    <s v="CASH FLOW Hedge-OCI"/>
    <x v="6"/>
    <s v="ACTUAL"/>
    <s v="2014 Q2"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8"/>
  </r>
  <r>
    <s v="Normal Sale"/>
    <s v="Coal Swap"/>
    <s v="SELL"/>
    <s v="Rotterdam"/>
    <s v="2014-01-28"/>
    <x v="10"/>
    <n v="75.900000000000006"/>
    <x v="2"/>
    <s v="CASH FLOW Hedge-OCI"/>
    <x v="7"/>
    <s v="ACTUAL"/>
    <s v="2014 Q2"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8"/>
  </r>
  <r>
    <s v="Normal Sale"/>
    <s v="Coal Swap"/>
    <s v="SELL"/>
    <s v="Rotterdam"/>
    <s v="2014-01-28"/>
    <x v="10"/>
    <n v="81.099999999999994"/>
    <x v="1"/>
    <s v="CASH FLOW Hedge-OCI"/>
    <x v="7"/>
    <s v="ACTUAL"/>
    <s v="2014 Q2"/>
    <s v="2014-05-01"/>
    <s v="2014-06-01 00:00:00"/>
    <s v="Newedge USA"/>
    <s v="API-2"/>
    <s v="Risk Mgmt"/>
    <s v="0"/>
    <s v="-405500"/>
    <s v="0"/>
    <s v="Rotterdam"/>
    <s v="FIXED"/>
    <s v="132085"/>
    <s v="ACS"/>
    <n v="-5000"/>
    <n v="0"/>
    <n v="0"/>
    <n v="0"/>
    <x v="0"/>
    <n v="0"/>
    <x v="8"/>
  </r>
  <r>
    <s v="Normal Sale"/>
    <s v="Coal Swap"/>
    <s v="SELL"/>
    <s v="Rotterdam"/>
    <s v="2014-01-28"/>
    <x v="10"/>
    <n v="81.099999999999994"/>
    <x v="1"/>
    <s v="CASH FLOW Hedge-OCI"/>
    <x v="8"/>
    <s v="ACTUAL"/>
    <s v="2014 Q2"/>
    <s v="2014-06-01"/>
    <s v="2014-07-01 00:00:00"/>
    <s v="Newedge USA"/>
    <s v="API-2"/>
    <s v="Risk Mgmt"/>
    <s v="0"/>
    <s v="-405500"/>
    <s v="0"/>
    <s v="Rotterdam"/>
    <s v="FIXED"/>
    <s v="132085"/>
    <s v="ACS"/>
    <n v="-5000"/>
    <n v="0"/>
    <n v="0"/>
    <n v="0"/>
    <x v="0"/>
    <n v="0"/>
    <x v="8"/>
  </r>
  <r>
    <s v="Normal Sale"/>
    <s v="Coal Swap"/>
    <s v="SELL"/>
    <s v="Rotterdam"/>
    <s v="2014-01-28"/>
    <x v="10"/>
    <n v="75.400000000000006"/>
    <x v="2"/>
    <s v="CASH FLOW Hedge-OCI"/>
    <x v="8"/>
    <s v="ACTUAL"/>
    <s v="2014 Q2"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8"/>
  </r>
  <r>
    <s v="Normal Sale"/>
    <s v="Coal Swap"/>
    <s v="SELL"/>
    <s v="Rotterdam"/>
    <s v="2014-01-29"/>
    <x v="11"/>
    <n v="80"/>
    <x v="1"/>
    <s v="CASH FLOW Hedge-OCI"/>
    <x v="3"/>
    <s v="ACTUAL"/>
    <s v="2014 Q3"/>
    <s v="2014-07-01"/>
    <s v="2014-08-01 00:00:00"/>
    <s v="Newedge USA"/>
    <s v="API-2"/>
    <s v="Risk Mgmt"/>
    <s v="0"/>
    <s v="-40000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29"/>
    <x v="11"/>
    <n v="76.099999999999994"/>
    <x v="2"/>
    <s v="CASH FLOW Hedge-OCI"/>
    <x v="3"/>
    <s v="ACTUAL"/>
    <s v="2014 Q3"/>
    <s v="2014-07-01"/>
    <s v="2014-08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9"/>
  </r>
  <r>
    <s v="Normal Sale"/>
    <s v="Coal Swap"/>
    <s v="SELL"/>
    <s v="Rotterdam"/>
    <s v="2014-01-29"/>
    <x v="11"/>
    <n v="76.099999999999994"/>
    <x v="2"/>
    <s v="CASH FLOW Hedge-OCI"/>
    <x v="4"/>
    <s v="ACTUAL"/>
    <s v="2014 Q3"/>
    <s v="2014-08-01"/>
    <s v="2014-09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9"/>
  </r>
  <r>
    <s v="Normal Sale"/>
    <s v="Coal Swap"/>
    <s v="SELL"/>
    <s v="Rotterdam"/>
    <s v="2014-01-29"/>
    <x v="11"/>
    <n v="80"/>
    <x v="1"/>
    <s v="CASH FLOW Hedge-OCI"/>
    <x v="4"/>
    <s v="ACTUAL"/>
    <s v="2014 Q3"/>
    <s v="2014-08-01"/>
    <s v="2014-09-01 00:00:00"/>
    <s v="Newedge USA"/>
    <s v="API-2"/>
    <s v="Risk Mgmt"/>
    <s v="0"/>
    <s v="-40000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29"/>
    <x v="11"/>
    <n v="76.099999999999994"/>
    <x v="2"/>
    <s v="CASH FLOW Hedge-OCI"/>
    <x v="5"/>
    <s v="ACTUAL"/>
    <s v="2014 Q3"/>
    <s v="2014-09-01"/>
    <s v="2014-10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9"/>
  </r>
  <r>
    <s v="Normal Sale"/>
    <s v="Coal Swap"/>
    <s v="SELL"/>
    <s v="Rotterdam"/>
    <s v="2014-01-29"/>
    <x v="11"/>
    <n v="80"/>
    <x v="1"/>
    <s v="CASH FLOW Hedge-OCI"/>
    <x v="5"/>
    <s v="ACTUAL"/>
    <s v="2014 Q3"/>
    <s v="2014-09-01"/>
    <s v="2014-10-01 00:00:00"/>
    <s v="Newedge USA"/>
    <s v="API-2"/>
    <s v="Risk Mgmt"/>
    <s v="0"/>
    <s v="-40000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29"/>
    <x v="12"/>
    <n v="79.95"/>
    <x v="1"/>
    <s v="CASH FLOW Hedge-OCI"/>
    <x v="6"/>
    <s v="ACTUAL"/>
    <s v="2014 Q2"/>
    <s v="2014-04-01"/>
    <s v="2014-05-01 00:00:00"/>
    <s v="Newedge USA"/>
    <s v="API-2"/>
    <s v="Risk Mgmt"/>
    <s v="0"/>
    <s v="-39975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29"/>
    <x v="12"/>
    <n v="76.7"/>
    <x v="2"/>
    <s v="CASH FLOW Hedge-OCI"/>
    <x v="6"/>
    <s v="ACTUAL"/>
    <s v="2014 Q2"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9"/>
  </r>
  <r>
    <s v="Normal Sale"/>
    <s v="Coal Swap"/>
    <s v="SELL"/>
    <s v="Rotterdam"/>
    <s v="2014-01-29"/>
    <x v="12"/>
    <n v="75.900000000000006"/>
    <x v="2"/>
    <s v="CASH FLOW Hedge-OCI"/>
    <x v="7"/>
    <s v="ACTUAL"/>
    <s v="2014 Q2"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9"/>
  </r>
  <r>
    <s v="Normal Sale"/>
    <s v="Coal Swap"/>
    <s v="SELL"/>
    <s v="Rotterdam"/>
    <s v="2014-01-29"/>
    <x v="12"/>
    <n v="79.95"/>
    <x v="1"/>
    <s v="CASH FLOW Hedge-OCI"/>
    <x v="7"/>
    <s v="ACTUAL"/>
    <s v="2014 Q2"/>
    <s v="2014-05-01"/>
    <s v="2014-06-01 00:00:00"/>
    <s v="Newedge USA"/>
    <s v="API-2"/>
    <s v="Risk Mgmt"/>
    <s v="0"/>
    <s v="-39975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29"/>
    <x v="12"/>
    <n v="75.400000000000006"/>
    <x v="2"/>
    <s v="CASH FLOW Hedge-OCI"/>
    <x v="8"/>
    <s v="ACTUAL"/>
    <s v="2014 Q2"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9"/>
  </r>
  <r>
    <s v="Normal Sale"/>
    <s v="Coal Swap"/>
    <s v="SELL"/>
    <s v="Rotterdam"/>
    <s v="2014-01-29"/>
    <x v="12"/>
    <n v="79.95"/>
    <x v="1"/>
    <s v="CASH FLOW Hedge-OCI"/>
    <x v="8"/>
    <s v="ACTUAL"/>
    <s v="2014 Q2"/>
    <s v="2014-06-01"/>
    <s v="2014-07-01 00:00:00"/>
    <s v="Newedge USA"/>
    <s v="API-2"/>
    <s v="Risk Mgmt"/>
    <s v="0"/>
    <s v="-399750"/>
    <s v="0"/>
    <s v="Rotterdam"/>
    <s v="FIXED"/>
    <s v="132085"/>
    <s v="ACS"/>
    <n v="-5000"/>
    <n v="0"/>
    <n v="0"/>
    <n v="0"/>
    <x v="0"/>
    <n v="0"/>
    <x v="9"/>
  </r>
  <r>
    <s v="Normal Sale"/>
    <s v="Coal Swap"/>
    <s v="SELL"/>
    <s v="Rotterdam"/>
    <s v="2014-01-30"/>
    <x v="13"/>
    <n v="79.900000000000006"/>
    <x v="1"/>
    <s v="CASH FLOW Hedge-OCI"/>
    <x v="6"/>
    <s v="ACTUAL"/>
    <s v="2014 Q2"/>
    <s v="2014-04-01"/>
    <s v="2014-05-01 00:00:00"/>
    <s v="Newedge USA"/>
    <s v="API-2"/>
    <s v="Risk Mgmt"/>
    <s v="0"/>
    <s v="-399500"/>
    <s v="0"/>
    <s v="Rotterdam"/>
    <s v="FIXED"/>
    <s v="132085"/>
    <s v="ACS"/>
    <n v="-5000"/>
    <n v="0"/>
    <n v="0"/>
    <n v="0"/>
    <x v="0"/>
    <n v="0"/>
    <x v="10"/>
  </r>
  <r>
    <s v="Normal Sale"/>
    <s v="Coal Swap"/>
    <s v="SELL"/>
    <s v="Rotterdam"/>
    <s v="2014-01-30"/>
    <x v="13"/>
    <n v="76.7"/>
    <x v="2"/>
    <s v="CASH FLOW Hedge-OCI"/>
    <x v="6"/>
    <s v="ACTUAL"/>
    <s v="2014 Q2"/>
    <s v="2014-04-01"/>
    <s v="2014-05-01 00:00:00"/>
    <s v="Newedge USA"/>
    <s v="API-2"/>
    <s v="Risk Mgmt"/>
    <s v="0"/>
    <s v="383500"/>
    <s v="0"/>
    <s v="Rotterdam"/>
    <s v="FLOAT"/>
    <s v="132085"/>
    <s v="ACS"/>
    <n v="5000"/>
    <n v="-1.95"/>
    <n v="-0.6"/>
    <n v="-1.35"/>
    <x v="0"/>
    <n v="-6750"/>
    <x v="10"/>
  </r>
  <r>
    <s v="Normal Sale"/>
    <s v="Coal Swap"/>
    <s v="SELL"/>
    <s v="Rotterdam"/>
    <s v="2014-01-30"/>
    <x v="13"/>
    <n v="79.900000000000006"/>
    <x v="1"/>
    <s v="CASH FLOW Hedge-OCI"/>
    <x v="7"/>
    <s v="ACTUAL"/>
    <s v="2014 Q2"/>
    <s v="2014-05-01"/>
    <s v="2014-06-01 00:00:00"/>
    <s v="Newedge USA"/>
    <s v="API-2"/>
    <s v="Risk Mgmt"/>
    <s v="0"/>
    <s v="-399500"/>
    <s v="0"/>
    <s v="Rotterdam"/>
    <s v="FIXED"/>
    <s v="132085"/>
    <s v="ACS"/>
    <n v="-5000"/>
    <n v="0"/>
    <n v="0"/>
    <n v="0"/>
    <x v="0"/>
    <n v="0"/>
    <x v="10"/>
  </r>
  <r>
    <s v="Normal Sale"/>
    <s v="Coal Swap"/>
    <s v="SELL"/>
    <s v="Rotterdam"/>
    <s v="2014-01-30"/>
    <x v="13"/>
    <n v="75.900000000000006"/>
    <x v="2"/>
    <s v="CASH FLOW Hedge-OCI"/>
    <x v="7"/>
    <s v="ACTUAL"/>
    <s v="2014 Q2"/>
    <s v="2014-05-01"/>
    <s v="2014-06-01 00:00:00"/>
    <s v="Newedge USA"/>
    <s v="API-2"/>
    <s v="Risk Mgmt"/>
    <s v="0"/>
    <s v="379500"/>
    <s v="0"/>
    <s v="Rotterdam"/>
    <s v="FLOAT"/>
    <s v="132085"/>
    <s v="ACS"/>
    <n v="5000"/>
    <n v="-0.7"/>
    <n v="-2.85"/>
    <n v="2.1499999000000001"/>
    <x v="0"/>
    <n v="10749.999"/>
    <x v="10"/>
  </r>
  <r>
    <s v="Normal Sale"/>
    <s v="Coal Swap"/>
    <s v="SELL"/>
    <s v="Rotterdam"/>
    <s v="2014-01-30"/>
    <x v="13"/>
    <n v="75.400000000000006"/>
    <x v="2"/>
    <s v="CASH FLOW Hedge-OCI"/>
    <x v="8"/>
    <s v="ACTUAL"/>
    <s v="2014 Q2"/>
    <s v="2014-06-01"/>
    <s v="2014-07-01 00:00:00"/>
    <s v="Newedge USA"/>
    <s v="API-2"/>
    <s v="Risk Mgmt"/>
    <s v="0"/>
    <s v="377000"/>
    <s v="0"/>
    <s v="Rotterdam"/>
    <s v="FLOAT"/>
    <s v="132085"/>
    <s v="ACS"/>
    <n v="5000"/>
    <n v="0.45"/>
    <n v="-0.75"/>
    <n v="1.2"/>
    <x v="0"/>
    <n v="6000"/>
    <x v="10"/>
  </r>
  <r>
    <s v="Normal Sale"/>
    <s v="Coal Swap"/>
    <s v="SELL"/>
    <s v="Rotterdam"/>
    <s v="2014-01-30"/>
    <x v="13"/>
    <n v="79.900000000000006"/>
    <x v="1"/>
    <s v="CASH FLOW Hedge-OCI"/>
    <x v="8"/>
    <s v="ACTUAL"/>
    <s v="2014 Q2"/>
    <s v="2014-06-01"/>
    <s v="2014-07-01 00:00:00"/>
    <s v="Newedge USA"/>
    <s v="API-2"/>
    <s v="Risk Mgmt"/>
    <s v="0"/>
    <s v="-399500"/>
    <s v="0"/>
    <s v="Rotterdam"/>
    <s v="FIXED"/>
    <s v="132085"/>
    <s v="ACS"/>
    <n v="-5000"/>
    <n v="0"/>
    <n v="0"/>
    <n v="0"/>
    <x v="0"/>
    <n v="0"/>
    <x v="10"/>
  </r>
  <r>
    <s v="Normal Sale"/>
    <s v="Coal Swap"/>
    <s v="SELL"/>
    <s v="Rotterdam"/>
    <s v="2014-01-31"/>
    <x v="14"/>
    <n v="78.8"/>
    <x v="1"/>
    <s v="CASH FLOW Hedge-OCI"/>
    <x v="3"/>
    <s v="ACTUAL"/>
    <s v="2014 Q3"/>
    <s v="2014-07-01"/>
    <s v="2014-08-01 00:00:00"/>
    <s v="Newedge USA"/>
    <s v="API-2"/>
    <s v="Risk Mgmt"/>
    <s v="0"/>
    <s v="-394000"/>
    <s v="0"/>
    <s v="Rotterdam"/>
    <s v="FIXED"/>
    <s v="132085"/>
    <s v="ACS"/>
    <n v="-5000"/>
    <n v="0"/>
    <n v="0"/>
    <n v="0"/>
    <x v="0"/>
    <n v="0"/>
    <x v="11"/>
  </r>
  <r>
    <s v="Normal Sale"/>
    <s v="Coal Swap"/>
    <s v="SELL"/>
    <s v="Rotterdam"/>
    <s v="2014-01-31"/>
    <x v="14"/>
    <n v="76.099999999999994"/>
    <x v="2"/>
    <s v="CASH FLOW Hedge-OCI"/>
    <x v="3"/>
    <s v="ACTUAL"/>
    <s v="2014 Q3"/>
    <s v="2014-07-01"/>
    <s v="2014-08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11"/>
  </r>
  <r>
    <s v="Normal Sale"/>
    <s v="Coal Swap"/>
    <s v="SELL"/>
    <s v="Rotterdam"/>
    <s v="2014-01-31"/>
    <x v="14"/>
    <n v="78.8"/>
    <x v="1"/>
    <s v="CASH FLOW Hedge-OCI"/>
    <x v="4"/>
    <s v="ACTUAL"/>
    <s v="2014 Q3"/>
    <s v="2014-08-01"/>
    <s v="2014-09-01 00:00:00"/>
    <s v="Newedge USA"/>
    <s v="API-2"/>
    <s v="Risk Mgmt"/>
    <s v="0"/>
    <s v="-394000"/>
    <s v="0"/>
    <s v="Rotterdam"/>
    <s v="FIXED"/>
    <s v="132085"/>
    <s v="ACS"/>
    <n v="-5000"/>
    <n v="0"/>
    <n v="0"/>
    <n v="0"/>
    <x v="0"/>
    <n v="0"/>
    <x v="11"/>
  </r>
  <r>
    <s v="Normal Sale"/>
    <s v="Coal Swap"/>
    <s v="SELL"/>
    <s v="Rotterdam"/>
    <s v="2014-01-31"/>
    <x v="14"/>
    <n v="76.099999999999994"/>
    <x v="2"/>
    <s v="CASH FLOW Hedge-OCI"/>
    <x v="4"/>
    <s v="ACTUAL"/>
    <s v="2014 Q3"/>
    <s v="2014-08-01"/>
    <s v="2014-09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11"/>
  </r>
  <r>
    <s v="Normal Sale"/>
    <s v="Coal Swap"/>
    <s v="SELL"/>
    <s v="Rotterdam"/>
    <s v="2014-01-31"/>
    <x v="14"/>
    <n v="76.099999999999994"/>
    <x v="2"/>
    <s v="CASH FLOW Hedge-OCI"/>
    <x v="5"/>
    <s v="ACTUAL"/>
    <s v="2014 Q3"/>
    <s v="2014-09-01"/>
    <s v="2014-10-01 00:00:00"/>
    <s v="Newedge USA"/>
    <s v="API-2"/>
    <s v="Risk Mgmt"/>
    <s v="0"/>
    <s v="380500"/>
    <s v="0"/>
    <s v="Rotterdam"/>
    <s v="FLOAT"/>
    <s v="132085"/>
    <s v="ACS"/>
    <n v="5000"/>
    <n v="0.9"/>
    <n v="0.2"/>
    <n v="0.7"/>
    <x v="0"/>
    <n v="3500"/>
    <x v="11"/>
  </r>
  <r>
    <s v="Normal Sale"/>
    <s v="Coal Swap"/>
    <s v="SELL"/>
    <s v="Rotterdam"/>
    <s v="2014-01-31"/>
    <x v="14"/>
    <n v="78.8"/>
    <x v="1"/>
    <s v="CASH FLOW Hedge-OCI"/>
    <x v="5"/>
    <s v="ACTUAL"/>
    <s v="2014 Q3"/>
    <s v="2014-09-01"/>
    <s v="2014-10-01 00:00:00"/>
    <s v="Newedge USA"/>
    <s v="API-2"/>
    <s v="Risk Mgmt"/>
    <s v="0"/>
    <s v="-394000"/>
    <s v="0"/>
    <s v="Rotterdam"/>
    <s v="FIXED"/>
    <s v="132085"/>
    <s v="ACS"/>
    <n v="-5000"/>
    <n v="0"/>
    <n v="0"/>
    <n v="0"/>
    <x v="0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L60" firstHeaderRow="1" firstDataRow="2" firstDataCol="5"/>
  <pivotFields count="3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8" outline="0" subtotalTop="0" showAll="0" includeNewItemsInFilter="1"/>
    <pivotField axis="axisRow" compact="0" outline="0" subtotalTop="0" showAll="0" includeNewItemsInFilter="1" defaultSubtotal="0">
      <items count="3">
        <item x="0"/>
        <item x="2"/>
        <item h="1" x="1"/>
      </items>
    </pivotField>
    <pivotField compact="0" outline="0" subtotalTop="0" showAll="0" includeNewItemsInFilter="1"/>
    <pivotField axis="axisCol" compact="0" outline="0" subtotalTop="0" showAll="0" includeNewItemsInFilter="1">
      <items count="10">
        <item h="1" x="0"/>
        <item h="1" x="1"/>
        <item h="1" x="2"/>
        <item x="6"/>
        <item x="7"/>
        <item x="8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8" outline="0" subtotalTop="0" showAll="0" includeNewItemsInFilter="1"/>
    <pivotField dataField="1" compact="0" numFmtId="8" outline="0" subtotalTop="0" showAll="0" includeNewItemsInFilter="1"/>
    <pivotField dataField="1" compact="0" numFmtId="8" outline="0" subtotalTop="0" showAll="0" includeNewItemsInFilter="1"/>
    <pivotField compact="0" numFmtId="8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dataField="1" compact="0" numFmtId="8" outline="0" subtotalTop="0" showAll="0" includeNewItemsInFilter="1"/>
    <pivotField axis="axisRow" compact="0" outline="0" subtotalTop="0" showAll="0" includeNewItemsInFilter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5">
    <field x="7"/>
    <field x="30"/>
    <field x="28"/>
    <field x="5"/>
    <field x="-2"/>
  </rowFields>
  <rowItems count="56">
    <i>
      <x/>
      <x v="1"/>
      <x/>
      <x v="2"/>
      <x/>
    </i>
    <i r="4" i="1">
      <x v="1"/>
    </i>
    <i r="4" i="2">
      <x v="2"/>
    </i>
    <i r="4" i="3">
      <x v="3"/>
    </i>
    <i>
      <x v="1"/>
      <x v="2"/>
      <x/>
      <x v="3"/>
      <x/>
    </i>
    <i r="4" i="1">
      <x v="1"/>
    </i>
    <i r="4" i="2">
      <x v="2"/>
    </i>
    <i r="4" i="3">
      <x v="3"/>
    </i>
    <i r="1">
      <x v="3"/>
      <x/>
      <x v="4"/>
      <x/>
    </i>
    <i r="4" i="1">
      <x v="1"/>
    </i>
    <i r="4" i="2">
      <x v="2"/>
    </i>
    <i r="4" i="3">
      <x v="3"/>
    </i>
    <i r="3">
      <x v="5"/>
      <x/>
    </i>
    <i r="4" i="1">
      <x v="1"/>
    </i>
    <i r="4" i="2">
      <x v="2"/>
    </i>
    <i r="4" i="3">
      <x v="3"/>
    </i>
    <i r="1">
      <x v="4"/>
      <x/>
      <x v="6"/>
      <x/>
    </i>
    <i r="4" i="1">
      <x v="1"/>
    </i>
    <i r="4" i="2">
      <x v="2"/>
    </i>
    <i r="4" i="3">
      <x v="3"/>
    </i>
    <i r="1">
      <x v="5"/>
      <x/>
      <x v="7"/>
      <x/>
    </i>
    <i r="4" i="1">
      <x v="1"/>
    </i>
    <i r="4" i="2">
      <x v="2"/>
    </i>
    <i r="4" i="3">
      <x v="3"/>
    </i>
    <i r="1">
      <x v="6"/>
      <x/>
      <x v="8"/>
      <x/>
    </i>
    <i r="4" i="1">
      <x v="1"/>
    </i>
    <i r="4" i="2">
      <x v="2"/>
    </i>
    <i r="4" i="3">
      <x v="3"/>
    </i>
    <i r="1">
      <x v="7"/>
      <x/>
      <x v="9"/>
      <x/>
    </i>
    <i r="4" i="1">
      <x v="1"/>
    </i>
    <i r="4" i="2">
      <x v="2"/>
    </i>
    <i r="4" i="3">
      <x v="3"/>
    </i>
    <i r="1">
      <x v="8"/>
      <x/>
      <x v="10"/>
      <x/>
    </i>
    <i r="4" i="1">
      <x v="1"/>
    </i>
    <i r="4" i="2">
      <x v="2"/>
    </i>
    <i r="4" i="3">
      <x v="3"/>
    </i>
    <i r="1">
      <x v="9"/>
      <x/>
      <x v="11"/>
      <x/>
    </i>
    <i r="4" i="1">
      <x v="1"/>
    </i>
    <i r="4" i="2">
      <x v="2"/>
    </i>
    <i r="4" i="3">
      <x v="3"/>
    </i>
    <i r="3">
      <x v="12"/>
      <x/>
    </i>
    <i r="4" i="1">
      <x v="1"/>
    </i>
    <i r="4" i="2">
      <x v="2"/>
    </i>
    <i r="4" i="3">
      <x v="3"/>
    </i>
    <i r="1">
      <x v="10"/>
      <x/>
      <x v="13"/>
      <x/>
    </i>
    <i r="4" i="1">
      <x v="1"/>
    </i>
    <i r="4" i="2">
      <x v="2"/>
    </i>
    <i r="4" i="3">
      <x v="3"/>
    </i>
    <i r="1">
      <x v="11"/>
      <x/>
      <x v="14"/>
      <x/>
    </i>
    <i r="4" i="1">
      <x v="1"/>
    </i>
    <i r="4" i="2">
      <x v="2"/>
    </i>
    <i r="4" i="3">
      <x v="3"/>
    </i>
    <i t="grand">
      <x/>
    </i>
    <i t="grand" i="1">
      <x/>
    </i>
    <i t="grand" i="2">
      <x/>
    </i>
    <i t="grand" i="3">
      <x/>
    </i>
  </rowItems>
  <colFields count="1">
    <field x="9"/>
  </colFields>
  <colItems count="7">
    <i>
      <x v="3"/>
    </i>
    <i>
      <x v="4"/>
    </i>
    <i>
      <x v="5"/>
    </i>
    <i>
      <x v="6"/>
    </i>
    <i>
      <x v="7"/>
    </i>
    <i>
      <x v="8"/>
    </i>
    <i t="grand">
      <x/>
    </i>
  </colItems>
  <dataFields count="4">
    <dataField name="Sum of Y.priceQuantity" fld="24" baseField="0" baseItem="0"/>
    <dataField name="Sum of Z.moPriceChange" fld="25" baseField="0" baseItem="0"/>
    <dataField name="Sum of AA.moPriceChangeDesAra" fld="26" baseField="0" baseItem="0"/>
    <dataField name="Sum of AD.DIFFxQUANT" fld="29" baseField="0" baseItem="0"/>
  </dataFields>
  <formats count="10">
    <format dxfId="9">
      <pivotArea dataOnly="0"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dataOnly="0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4294967294" count="1">
            <x v="3"/>
          </reference>
        </references>
      </pivotArea>
    </format>
    <format dxfId="5">
      <pivotArea dataOnly="0" outline="0" fieldPosition="0">
        <references count="1">
          <reference field="4294967294" count="1">
            <x v="3"/>
          </reference>
        </references>
      </pivotArea>
    </format>
    <format dxfId="4">
      <pivotArea dataOnly="0" outline="0" fieldPosition="0">
        <references count="1">
          <reference field="4294967294" count="1">
            <x v="3"/>
          </reference>
        </references>
      </pivotArea>
    </format>
    <format dxfId="3">
      <pivotArea field="7" dataOnly="0" grandRow="1" outline="0" axis="axisRow" fieldPosition="0">
        <references count="1">
          <reference field="4294967294" count="1" selected="0">
            <x v="3"/>
          </reference>
        </references>
      </pivotArea>
    </format>
    <format dxfId="2">
      <pivotArea field="7" dataOnly="0" grandRow="1" outline="0" axis="axisRow" fieldPosition="0">
        <references count="1">
          <reference field="4294967294" count="1" selected="0">
            <x v="3"/>
          </reference>
        </references>
      </pivotArea>
    </format>
    <format dxfId="1">
      <pivotArea field="7" dataOnly="0" grandRow="1" outline="0" axis="axisRow" fieldPosition="0">
        <references count="1">
          <reference field="4294967294" count="1" selected="0">
            <x v="3"/>
          </reference>
        </references>
      </pivotArea>
    </format>
    <format dxfId="0">
      <pivotArea field="7" dataOnly="0" grandRow="1" outline="0" axis="axisRow" fieldPosition="0">
        <references count="1">
          <reference field="4294967294" count="1" selected="0">
            <x v="3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9"/>
  <sheetViews>
    <sheetView tabSelected="1" topLeftCell="A34" workbookViewId="0">
      <selection activeCell="K21" sqref="K21"/>
    </sheetView>
  </sheetViews>
  <sheetFormatPr defaultRowHeight="12.75" x14ac:dyDescent="0.2"/>
  <cols>
    <col min="1" max="1" width="1.5703125" bestFit="1" customWidth="1"/>
    <col min="2" max="2" width="7.140625" bestFit="1" customWidth="1"/>
    <col min="3" max="3" width="12.5703125" bestFit="1" customWidth="1"/>
    <col min="4" max="4" width="11.5703125" bestFit="1" customWidth="1"/>
    <col min="5" max="7" width="11.7109375" bestFit="1" customWidth="1"/>
    <col min="8" max="10" width="10.7109375" bestFit="1" customWidth="1"/>
    <col min="11" max="12" width="11.7109375" bestFit="1" customWidth="1"/>
  </cols>
  <sheetData>
    <row r="1" spans="1:7" x14ac:dyDescent="0.2">
      <c r="A1" s="33"/>
      <c r="B1" s="29"/>
      <c r="C1" s="58" t="s">
        <v>353</v>
      </c>
      <c r="D1" s="58"/>
      <c r="E1" s="58"/>
      <c r="F1" s="43"/>
    </row>
    <row r="2" spans="1:7" x14ac:dyDescent="0.2">
      <c r="A2" s="33"/>
      <c r="B2" s="42" t="s">
        <v>354</v>
      </c>
      <c r="C2" s="47">
        <v>41670</v>
      </c>
      <c r="D2" s="47">
        <v>41698</v>
      </c>
      <c r="E2" s="47">
        <v>41729</v>
      </c>
      <c r="F2" s="44" t="s">
        <v>355</v>
      </c>
    </row>
    <row r="3" spans="1:7" x14ac:dyDescent="0.2">
      <c r="A3" s="32" t="s">
        <v>356</v>
      </c>
      <c r="B3" s="34">
        <v>106517</v>
      </c>
      <c r="C3" s="25">
        <f>VLOOKUP(B3,B20:K32,10,FALSE)</f>
        <v>4750</v>
      </c>
      <c r="D3" s="25">
        <f>VLOOKUP(B3,B37:K49,10,FALSE)</f>
        <v>1750</v>
      </c>
      <c r="E3" s="25">
        <f>VLOOKUP(B3,B54:K66,10,FALSE)</f>
        <v>11250</v>
      </c>
      <c r="F3" s="45">
        <f>SUM(C3:E3)</f>
        <v>17750</v>
      </c>
    </row>
    <row r="4" spans="1:7" x14ac:dyDescent="0.2">
      <c r="A4" s="27"/>
      <c r="B4" s="34">
        <v>106518</v>
      </c>
      <c r="C4" s="25">
        <f t="shared" ref="C4:C15" si="0">VLOOKUP(B4,B21:K33,10,FALSE)</f>
        <v>18750</v>
      </c>
      <c r="D4" s="25">
        <f t="shared" ref="D4:D15" si="1">VLOOKUP(B4,B38:K50,10,FALSE)</f>
        <v>-4500</v>
      </c>
      <c r="E4" s="25">
        <f t="shared" ref="E4:E15" si="2">VLOOKUP(B4,B55:K67,10,FALSE)</f>
        <v>9999.9989999999998</v>
      </c>
      <c r="F4" s="45">
        <f t="shared" ref="F4:F15" si="3">SUM(C4:E4)</f>
        <v>24249.999</v>
      </c>
    </row>
    <row r="5" spans="1:7" x14ac:dyDescent="0.2">
      <c r="A5" s="27"/>
      <c r="B5" s="34">
        <v>106524</v>
      </c>
      <c r="C5" s="25">
        <f t="shared" si="0"/>
        <v>17250</v>
      </c>
      <c r="D5" s="25">
        <f t="shared" si="1"/>
        <v>-4500</v>
      </c>
      <c r="E5" s="25">
        <f t="shared" si="2"/>
        <v>9999.9989999999998</v>
      </c>
      <c r="F5" s="45">
        <f t="shared" si="3"/>
        <v>22749.999</v>
      </c>
    </row>
    <row r="6" spans="1:7" x14ac:dyDescent="0.2">
      <c r="A6" s="27"/>
      <c r="B6" s="34">
        <v>106525</v>
      </c>
      <c r="C6" s="25">
        <f t="shared" si="0"/>
        <v>17250</v>
      </c>
      <c r="D6" s="25">
        <f t="shared" si="1"/>
        <v>-4500</v>
      </c>
      <c r="E6" s="25">
        <f t="shared" si="2"/>
        <v>9999.9989999999998</v>
      </c>
      <c r="F6" s="45">
        <f t="shared" si="3"/>
        <v>22749.999</v>
      </c>
    </row>
    <row r="7" spans="1:7" x14ac:dyDescent="0.2">
      <c r="A7" s="27"/>
      <c r="B7" s="34">
        <v>106526</v>
      </c>
      <c r="C7" s="25">
        <f t="shared" si="0"/>
        <v>15000</v>
      </c>
      <c r="D7" s="25">
        <f t="shared" si="1"/>
        <v>-4500</v>
      </c>
      <c r="E7" s="25">
        <f t="shared" si="2"/>
        <v>9999.9989999999998</v>
      </c>
      <c r="F7" s="45">
        <f t="shared" si="3"/>
        <v>20499.999</v>
      </c>
    </row>
    <row r="8" spans="1:7" x14ac:dyDescent="0.2">
      <c r="A8" s="27"/>
      <c r="B8" s="34">
        <v>106530</v>
      </c>
      <c r="C8" s="25">
        <f t="shared" si="0"/>
        <v>60000</v>
      </c>
      <c r="D8" s="25">
        <f t="shared" si="1"/>
        <v>-17999.989999999998</v>
      </c>
      <c r="E8" s="25">
        <f t="shared" si="2"/>
        <v>39999.995999999999</v>
      </c>
      <c r="F8" s="45">
        <f t="shared" si="3"/>
        <v>82000.005999999994</v>
      </c>
    </row>
    <row r="9" spans="1:7" x14ac:dyDescent="0.2">
      <c r="A9" s="27"/>
      <c r="B9" s="34">
        <v>106535</v>
      </c>
      <c r="C9" s="25">
        <f t="shared" si="0"/>
        <v>30000</v>
      </c>
      <c r="D9" s="25">
        <f t="shared" si="1"/>
        <v>-9000</v>
      </c>
      <c r="E9" s="25">
        <f t="shared" si="2"/>
        <v>19999.998</v>
      </c>
      <c r="F9" s="45">
        <f t="shared" si="3"/>
        <v>40999.998</v>
      </c>
    </row>
    <row r="10" spans="1:7" x14ac:dyDescent="0.2">
      <c r="A10" s="27"/>
      <c r="B10" s="34">
        <v>106538</v>
      </c>
      <c r="C10" s="25">
        <f t="shared" si="0"/>
        <v>15000</v>
      </c>
      <c r="D10" s="25">
        <f t="shared" si="1"/>
        <v>-4500</v>
      </c>
      <c r="E10" s="25">
        <f t="shared" si="2"/>
        <v>9999.9989999999998</v>
      </c>
      <c r="F10" s="45">
        <f t="shared" si="3"/>
        <v>20499.999</v>
      </c>
    </row>
    <row r="11" spans="1:7" x14ac:dyDescent="0.2">
      <c r="A11" s="27"/>
      <c r="B11" s="34">
        <v>106543</v>
      </c>
      <c r="C11" s="25">
        <f t="shared" si="0"/>
        <v>-1500</v>
      </c>
      <c r="D11" s="25">
        <f t="shared" si="1"/>
        <v>-4500</v>
      </c>
      <c r="E11" s="25">
        <f t="shared" si="2"/>
        <v>9999.9989999999998</v>
      </c>
      <c r="F11" s="45">
        <f t="shared" si="3"/>
        <v>3999.9989999999998</v>
      </c>
    </row>
    <row r="12" spans="1:7" x14ac:dyDescent="0.2">
      <c r="A12" s="27"/>
      <c r="B12" s="34">
        <v>106553</v>
      </c>
      <c r="C12" s="25">
        <f t="shared" si="0"/>
        <v>-2250</v>
      </c>
      <c r="D12" s="25">
        <f t="shared" si="1"/>
        <v>750</v>
      </c>
      <c r="E12" s="25">
        <f t="shared" si="2"/>
        <v>10500</v>
      </c>
      <c r="F12" s="45">
        <f t="shared" si="3"/>
        <v>9000</v>
      </c>
    </row>
    <row r="13" spans="1:7" x14ac:dyDescent="0.2">
      <c r="A13" s="27"/>
      <c r="B13" s="34">
        <v>106554</v>
      </c>
      <c r="C13" s="25">
        <f t="shared" si="0"/>
        <v>-3000</v>
      </c>
      <c r="D13" s="25">
        <f t="shared" si="1"/>
        <v>-4500</v>
      </c>
      <c r="E13" s="25">
        <f t="shared" si="2"/>
        <v>9999.9989999999998</v>
      </c>
      <c r="F13" s="45">
        <f t="shared" si="3"/>
        <v>2499.9989999999998</v>
      </c>
    </row>
    <row r="14" spans="1:7" x14ac:dyDescent="0.2">
      <c r="A14" s="27"/>
      <c r="B14" s="34">
        <v>106558</v>
      </c>
      <c r="C14" s="25">
        <f t="shared" si="0"/>
        <v>750</v>
      </c>
      <c r="D14" s="25">
        <f t="shared" si="1"/>
        <v>-4500</v>
      </c>
      <c r="E14" s="25">
        <f t="shared" si="2"/>
        <v>9999.9989999999998</v>
      </c>
      <c r="F14" s="45">
        <f t="shared" si="3"/>
        <v>6249.9989999999998</v>
      </c>
    </row>
    <row r="15" spans="1:7" x14ac:dyDescent="0.2">
      <c r="A15" s="27"/>
      <c r="B15" s="34">
        <v>106561</v>
      </c>
      <c r="C15" s="25">
        <f t="shared" si="0"/>
        <v>0</v>
      </c>
      <c r="D15" s="25">
        <f t="shared" si="1"/>
        <v>750</v>
      </c>
      <c r="E15" s="25">
        <f t="shared" si="2"/>
        <v>10500</v>
      </c>
      <c r="F15" s="45">
        <f t="shared" si="3"/>
        <v>11250</v>
      </c>
    </row>
    <row r="16" spans="1:7" ht="13.5" thickBot="1" x14ac:dyDescent="0.25">
      <c r="A16" s="24"/>
      <c r="B16" s="24"/>
      <c r="C16" s="28">
        <f>SUM(C3:C15)</f>
        <v>172000</v>
      </c>
      <c r="D16" s="28">
        <f>SUM(D3:D15)</f>
        <v>-59749.99</v>
      </c>
      <c r="E16" s="28">
        <f>SUM(E3:E15)</f>
        <v>172249.986</v>
      </c>
      <c r="F16" s="46">
        <f>SUM(F3:F15)</f>
        <v>284499.99600000004</v>
      </c>
      <c r="G16" s="3"/>
    </row>
    <row r="17" spans="2:13" ht="13.5" thickTop="1" x14ac:dyDescent="0.2">
      <c r="B17" s="24"/>
      <c r="C17" s="24"/>
      <c r="D17" s="25"/>
      <c r="E17" s="25"/>
      <c r="F17" s="24"/>
      <c r="G17" s="24"/>
      <c r="H17" s="24"/>
      <c r="I17" s="24"/>
      <c r="J17" s="24"/>
      <c r="K17" s="24"/>
      <c r="L17" s="24"/>
      <c r="M17" s="24"/>
    </row>
    <row r="18" spans="2:13" x14ac:dyDescent="0.2">
      <c r="B18" s="61">
        <v>41640</v>
      </c>
      <c r="C18" s="61"/>
      <c r="D18" s="30"/>
      <c r="E18" s="59" t="s">
        <v>357</v>
      </c>
      <c r="F18" s="59"/>
      <c r="G18" s="59"/>
      <c r="H18" s="59"/>
      <c r="I18" s="59"/>
      <c r="J18" s="59"/>
      <c r="K18" s="30"/>
      <c r="L18" s="24"/>
      <c r="M18" s="24"/>
    </row>
    <row r="19" spans="2:13" x14ac:dyDescent="0.2">
      <c r="B19" s="38" t="s">
        <v>358</v>
      </c>
      <c r="C19" s="39" t="s">
        <v>359</v>
      </c>
      <c r="D19" s="38" t="s">
        <v>360</v>
      </c>
      <c r="E19" s="40">
        <v>41730</v>
      </c>
      <c r="F19" s="40">
        <v>41760</v>
      </c>
      <c r="G19" s="40">
        <v>41791</v>
      </c>
      <c r="H19" s="40">
        <v>41821</v>
      </c>
      <c r="I19" s="40">
        <v>41852</v>
      </c>
      <c r="J19" s="40">
        <v>41883</v>
      </c>
      <c r="K19" s="41" t="s">
        <v>361</v>
      </c>
      <c r="L19" s="36"/>
      <c r="M19" s="36"/>
    </row>
    <row r="20" spans="2:13" x14ac:dyDescent="0.2">
      <c r="B20" s="37">
        <v>106517</v>
      </c>
      <c r="C20" s="48">
        <v>41655</v>
      </c>
      <c r="D20" s="48">
        <v>41670</v>
      </c>
      <c r="E20" s="25"/>
      <c r="F20" s="25"/>
      <c r="G20" s="25"/>
      <c r="H20" s="25">
        <v>2500</v>
      </c>
      <c r="I20" s="25">
        <v>2500</v>
      </c>
      <c r="J20" s="25">
        <v>-250</v>
      </c>
      <c r="K20" s="26">
        <v>4750</v>
      </c>
      <c r="L20" s="24"/>
      <c r="M20" s="24"/>
    </row>
    <row r="21" spans="2:13" x14ac:dyDescent="0.2">
      <c r="B21" s="37">
        <v>106518</v>
      </c>
      <c r="C21" s="48">
        <v>41656</v>
      </c>
      <c r="D21" s="48">
        <v>41670</v>
      </c>
      <c r="E21" s="25">
        <v>-6750</v>
      </c>
      <c r="F21" s="25">
        <v>12750</v>
      </c>
      <c r="G21" s="25">
        <v>12750</v>
      </c>
      <c r="H21" s="25"/>
      <c r="I21" s="25"/>
      <c r="J21" s="25"/>
      <c r="K21" s="26">
        <v>18750</v>
      </c>
      <c r="L21" s="24"/>
      <c r="M21" s="24"/>
    </row>
    <row r="22" spans="2:13" x14ac:dyDescent="0.2">
      <c r="B22" s="37">
        <v>106524</v>
      </c>
      <c r="C22" s="48">
        <v>41660</v>
      </c>
      <c r="D22" s="48">
        <v>41670</v>
      </c>
      <c r="E22" s="25">
        <v>-4250</v>
      </c>
      <c r="F22" s="25">
        <v>10750</v>
      </c>
      <c r="G22" s="25">
        <v>10750</v>
      </c>
      <c r="H22" s="25"/>
      <c r="I22" s="25"/>
      <c r="J22" s="25"/>
      <c r="K22" s="26">
        <v>17250</v>
      </c>
      <c r="L22" s="24"/>
      <c r="M22" s="24"/>
    </row>
    <row r="23" spans="2:13" x14ac:dyDescent="0.2">
      <c r="B23" s="37">
        <v>106525</v>
      </c>
      <c r="C23" s="48">
        <v>41661</v>
      </c>
      <c r="D23" s="48">
        <v>41670</v>
      </c>
      <c r="E23" s="25">
        <v>-4250</v>
      </c>
      <c r="F23" s="25">
        <v>10750</v>
      </c>
      <c r="G23" s="25">
        <v>10750</v>
      </c>
      <c r="H23" s="25"/>
      <c r="I23" s="25"/>
      <c r="J23" s="25"/>
      <c r="K23" s="26">
        <v>17250</v>
      </c>
      <c r="L23" s="24"/>
      <c r="M23" s="24"/>
    </row>
    <row r="24" spans="2:13" x14ac:dyDescent="0.2">
      <c r="B24" s="37">
        <v>106526</v>
      </c>
      <c r="C24" s="48">
        <v>41662</v>
      </c>
      <c r="D24" s="48">
        <v>41670</v>
      </c>
      <c r="E24" s="25">
        <v>-750</v>
      </c>
      <c r="F24" s="25">
        <v>7875</v>
      </c>
      <c r="G24" s="25">
        <v>7875</v>
      </c>
      <c r="H24" s="25"/>
      <c r="I24" s="25"/>
      <c r="J24" s="25"/>
      <c r="K24" s="26">
        <v>15000</v>
      </c>
      <c r="L24" s="24"/>
      <c r="M24" s="24"/>
    </row>
    <row r="25" spans="2:13" x14ac:dyDescent="0.2">
      <c r="B25" s="37">
        <v>106530</v>
      </c>
      <c r="C25" s="48">
        <v>41663</v>
      </c>
      <c r="D25" s="48">
        <v>41670</v>
      </c>
      <c r="E25" s="25">
        <v>10000</v>
      </c>
      <c r="F25" s="25">
        <v>25000</v>
      </c>
      <c r="G25" s="25">
        <v>25000</v>
      </c>
      <c r="H25" s="25"/>
      <c r="I25" s="25"/>
      <c r="J25" s="25"/>
      <c r="K25" s="26">
        <v>60000</v>
      </c>
      <c r="L25" s="24"/>
      <c r="M25" s="24"/>
    </row>
    <row r="26" spans="2:13" x14ac:dyDescent="0.2">
      <c r="B26" s="37">
        <v>106535</v>
      </c>
      <c r="C26" s="48">
        <v>41666</v>
      </c>
      <c r="D26" s="48">
        <v>41670</v>
      </c>
      <c r="E26" s="25">
        <v>5500</v>
      </c>
      <c r="F26" s="25">
        <v>12250</v>
      </c>
      <c r="G26" s="25">
        <v>12250</v>
      </c>
      <c r="H26" s="25"/>
      <c r="I26" s="25"/>
      <c r="J26" s="25"/>
      <c r="K26" s="26">
        <v>30000</v>
      </c>
      <c r="L26" s="24"/>
      <c r="M26" s="24"/>
    </row>
    <row r="27" spans="2:13" x14ac:dyDescent="0.2">
      <c r="B27" s="37">
        <v>106538</v>
      </c>
      <c r="C27" s="48">
        <v>41667</v>
      </c>
      <c r="D27" s="48">
        <v>41670</v>
      </c>
      <c r="E27" s="25">
        <v>1750</v>
      </c>
      <c r="F27" s="25">
        <v>6625</v>
      </c>
      <c r="G27" s="25">
        <v>6625</v>
      </c>
      <c r="H27" s="25"/>
      <c r="I27" s="25"/>
      <c r="J27" s="25"/>
      <c r="K27" s="26">
        <v>15000</v>
      </c>
      <c r="L27" s="24"/>
      <c r="M27" s="24"/>
    </row>
    <row r="28" spans="2:13" x14ac:dyDescent="0.2">
      <c r="B28" s="37">
        <v>106543</v>
      </c>
      <c r="C28" s="48">
        <v>41668</v>
      </c>
      <c r="D28" s="48">
        <v>41670</v>
      </c>
      <c r="E28" s="25">
        <v>-3750</v>
      </c>
      <c r="F28" s="25">
        <v>1125</v>
      </c>
      <c r="G28" s="25">
        <v>1125</v>
      </c>
      <c r="H28" s="25"/>
      <c r="I28" s="25"/>
      <c r="J28" s="25"/>
      <c r="K28" s="26">
        <v>-1500</v>
      </c>
      <c r="L28" s="24"/>
      <c r="M28" s="24"/>
    </row>
    <row r="29" spans="2:13" x14ac:dyDescent="0.2">
      <c r="B29" s="34">
        <v>106553</v>
      </c>
      <c r="C29" s="48">
        <v>41668</v>
      </c>
      <c r="D29" s="48">
        <v>41670</v>
      </c>
      <c r="E29" s="25"/>
      <c r="F29" s="25"/>
      <c r="G29" s="25"/>
      <c r="H29" s="25">
        <v>-750</v>
      </c>
      <c r="I29" s="25">
        <v>-750</v>
      </c>
      <c r="J29" s="25">
        <v>-750</v>
      </c>
      <c r="K29" s="26">
        <v>-2250</v>
      </c>
      <c r="L29" s="24"/>
      <c r="M29" s="24"/>
    </row>
    <row r="30" spans="2:13" x14ac:dyDescent="0.2">
      <c r="B30" s="34">
        <v>106554</v>
      </c>
      <c r="C30" s="48">
        <v>41668</v>
      </c>
      <c r="D30" s="48">
        <v>41670</v>
      </c>
      <c r="E30" s="25">
        <v>-2500</v>
      </c>
      <c r="F30" s="25">
        <v>-250</v>
      </c>
      <c r="G30" s="25">
        <v>-250</v>
      </c>
      <c r="H30" s="25"/>
      <c r="I30" s="25"/>
      <c r="J30" s="25"/>
      <c r="K30" s="26">
        <v>-3000</v>
      </c>
      <c r="L30" s="24"/>
      <c r="M30" s="24"/>
    </row>
    <row r="31" spans="2:13" x14ac:dyDescent="0.2">
      <c r="B31" s="34">
        <v>106558</v>
      </c>
      <c r="C31" s="49">
        <v>41669</v>
      </c>
      <c r="D31" s="48">
        <v>41670</v>
      </c>
      <c r="E31" s="25">
        <v>250</v>
      </c>
      <c r="F31" s="25">
        <v>250</v>
      </c>
      <c r="G31" s="25">
        <v>250</v>
      </c>
      <c r="H31" s="25"/>
      <c r="I31" s="25"/>
      <c r="J31" s="25"/>
      <c r="K31" s="26">
        <v>750</v>
      </c>
      <c r="L31" s="24"/>
      <c r="M31" s="24"/>
    </row>
    <row r="32" spans="2:13" x14ac:dyDescent="0.2">
      <c r="B32" s="34">
        <v>106561</v>
      </c>
      <c r="C32" s="48">
        <v>41670</v>
      </c>
      <c r="D32" s="48">
        <v>41670</v>
      </c>
      <c r="E32" s="25"/>
      <c r="F32" s="25"/>
      <c r="G32" s="25"/>
      <c r="H32" s="25">
        <v>0</v>
      </c>
      <c r="I32" s="25">
        <v>0</v>
      </c>
      <c r="J32" s="25">
        <v>0</v>
      </c>
      <c r="K32" s="26">
        <v>0</v>
      </c>
      <c r="L32" s="24"/>
      <c r="M32" s="24"/>
    </row>
    <row r="33" spans="2:12" ht="13.5" thickBot="1" x14ac:dyDescent="0.25">
      <c r="B33" s="34"/>
      <c r="C33" s="60" t="s">
        <v>362</v>
      </c>
      <c r="D33" s="60"/>
      <c r="E33" s="31">
        <v>-4750</v>
      </c>
      <c r="F33" s="31">
        <v>87125</v>
      </c>
      <c r="G33" s="31">
        <v>87125</v>
      </c>
      <c r="H33" s="31">
        <v>1750</v>
      </c>
      <c r="I33" s="31">
        <v>1750</v>
      </c>
      <c r="J33" s="31">
        <v>-1000</v>
      </c>
      <c r="K33" s="31">
        <v>172000</v>
      </c>
      <c r="L33" s="25">
        <f>+K33</f>
        <v>172000</v>
      </c>
    </row>
    <row r="34" spans="2:12" ht="13.5" thickTop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 x14ac:dyDescent="0.2">
      <c r="B35" s="61">
        <v>41671</v>
      </c>
      <c r="C35" s="61"/>
      <c r="D35" s="30"/>
      <c r="E35" s="59" t="s">
        <v>357</v>
      </c>
      <c r="F35" s="59"/>
      <c r="G35" s="59"/>
      <c r="H35" s="59"/>
      <c r="I35" s="59"/>
      <c r="J35" s="59"/>
      <c r="K35" s="30"/>
      <c r="L35" s="24"/>
    </row>
    <row r="36" spans="2:12" x14ac:dyDescent="0.2">
      <c r="B36" s="38" t="s">
        <v>358</v>
      </c>
      <c r="C36" s="39" t="s">
        <v>359</v>
      </c>
      <c r="D36" s="38" t="s">
        <v>360</v>
      </c>
      <c r="E36" s="40">
        <f>+E19</f>
        <v>41730</v>
      </c>
      <c r="F36" s="40">
        <v>41760</v>
      </c>
      <c r="G36" s="40">
        <v>41791</v>
      </c>
      <c r="H36" s="40">
        <v>41821</v>
      </c>
      <c r="I36" s="40">
        <v>41852</v>
      </c>
      <c r="J36" s="40">
        <v>41883</v>
      </c>
      <c r="K36" s="41" t="s">
        <v>361</v>
      </c>
      <c r="L36" s="24"/>
    </row>
    <row r="37" spans="2:12" x14ac:dyDescent="0.2">
      <c r="B37" s="37">
        <v>106517</v>
      </c>
      <c r="C37" s="48">
        <v>41655</v>
      </c>
      <c r="D37" s="48">
        <v>41698</v>
      </c>
      <c r="E37" s="25"/>
      <c r="F37" s="25"/>
      <c r="G37" s="25"/>
      <c r="H37" s="25">
        <v>-2250</v>
      </c>
      <c r="I37" s="25">
        <v>-2250</v>
      </c>
      <c r="J37" s="25">
        <v>6250</v>
      </c>
      <c r="K37" s="26">
        <v>1750</v>
      </c>
      <c r="L37" s="24"/>
    </row>
    <row r="38" spans="2:12" x14ac:dyDescent="0.2">
      <c r="B38" s="37">
        <v>106518</v>
      </c>
      <c r="C38" s="48">
        <v>41656</v>
      </c>
      <c r="D38" s="48">
        <v>41698</v>
      </c>
      <c r="E38" s="25">
        <v>-3000</v>
      </c>
      <c r="F38" s="25">
        <v>-2500</v>
      </c>
      <c r="G38" s="35">
        <v>1000</v>
      </c>
      <c r="H38" s="25"/>
      <c r="I38" s="25"/>
      <c r="J38" s="25"/>
      <c r="K38" s="26">
        <v>-4500</v>
      </c>
      <c r="L38" s="24"/>
    </row>
    <row r="39" spans="2:12" x14ac:dyDescent="0.2">
      <c r="B39" s="37">
        <v>106524</v>
      </c>
      <c r="C39" s="48">
        <v>41660</v>
      </c>
      <c r="D39" s="48">
        <v>41698</v>
      </c>
      <c r="E39" s="25">
        <v>-3000</v>
      </c>
      <c r="F39" s="25">
        <v>-2500</v>
      </c>
      <c r="G39" s="25">
        <v>1000</v>
      </c>
      <c r="H39" s="25"/>
      <c r="I39" s="25"/>
      <c r="J39" s="25"/>
      <c r="K39" s="26">
        <v>-4500</v>
      </c>
      <c r="L39" s="24"/>
    </row>
    <row r="40" spans="2:12" x14ac:dyDescent="0.2">
      <c r="B40" s="37">
        <v>106525</v>
      </c>
      <c r="C40" s="48">
        <v>41661</v>
      </c>
      <c r="D40" s="48">
        <v>41698</v>
      </c>
      <c r="E40" s="25">
        <v>-3000</v>
      </c>
      <c r="F40" s="25">
        <v>-2500</v>
      </c>
      <c r="G40" s="25">
        <v>1000</v>
      </c>
      <c r="H40" s="25"/>
      <c r="I40" s="25"/>
      <c r="J40" s="25"/>
      <c r="K40" s="26">
        <v>-4500</v>
      </c>
      <c r="L40" s="24"/>
    </row>
    <row r="41" spans="2:12" x14ac:dyDescent="0.2">
      <c r="B41" s="37">
        <v>106526</v>
      </c>
      <c r="C41" s="48">
        <v>41662</v>
      </c>
      <c r="D41" s="48">
        <v>41698</v>
      </c>
      <c r="E41" s="25">
        <v>-3000</v>
      </c>
      <c r="F41" s="25">
        <v>-2500</v>
      </c>
      <c r="G41" s="25">
        <v>1000</v>
      </c>
      <c r="H41" s="25"/>
      <c r="I41" s="25"/>
      <c r="J41" s="25"/>
      <c r="K41" s="26">
        <v>-4500</v>
      </c>
      <c r="L41" s="24"/>
    </row>
    <row r="42" spans="2:12" x14ac:dyDescent="0.2">
      <c r="B42" s="37">
        <v>106530</v>
      </c>
      <c r="C42" s="48">
        <v>41663</v>
      </c>
      <c r="D42" s="48">
        <v>41698</v>
      </c>
      <c r="E42" s="25">
        <v>-12000</v>
      </c>
      <c r="F42" s="25">
        <v>-10000</v>
      </c>
      <c r="G42" s="25">
        <v>4000.01</v>
      </c>
      <c r="H42" s="25"/>
      <c r="I42" s="25"/>
      <c r="J42" s="25"/>
      <c r="K42" s="26">
        <v>-17999.989999999998</v>
      </c>
      <c r="L42" s="24"/>
    </row>
    <row r="43" spans="2:12" x14ac:dyDescent="0.2">
      <c r="B43" s="37">
        <v>106535</v>
      </c>
      <c r="C43" s="48">
        <v>41666</v>
      </c>
      <c r="D43" s="48">
        <v>41698</v>
      </c>
      <c r="E43" s="25">
        <v>-6000</v>
      </c>
      <c r="F43" s="25">
        <v>-5000</v>
      </c>
      <c r="G43" s="25">
        <v>2000</v>
      </c>
      <c r="H43" s="25"/>
      <c r="I43" s="25"/>
      <c r="J43" s="25"/>
      <c r="K43" s="26">
        <v>-9000</v>
      </c>
      <c r="L43" s="24"/>
    </row>
    <row r="44" spans="2:12" x14ac:dyDescent="0.2">
      <c r="B44" s="37">
        <v>106538</v>
      </c>
      <c r="C44" s="48">
        <v>41667</v>
      </c>
      <c r="D44" s="48">
        <v>41698</v>
      </c>
      <c r="E44" s="25">
        <v>-3000</v>
      </c>
      <c r="F44" s="25">
        <v>-2500</v>
      </c>
      <c r="G44" s="25">
        <v>1000</v>
      </c>
      <c r="H44" s="25"/>
      <c r="I44" s="25"/>
      <c r="J44" s="25"/>
      <c r="K44" s="26">
        <v>-4500</v>
      </c>
      <c r="L44" s="24"/>
    </row>
    <row r="45" spans="2:12" x14ac:dyDescent="0.2">
      <c r="B45" s="37">
        <v>106543</v>
      </c>
      <c r="C45" s="48">
        <v>41668</v>
      </c>
      <c r="D45" s="48">
        <v>41698</v>
      </c>
      <c r="E45" s="25">
        <v>-3000</v>
      </c>
      <c r="F45" s="25">
        <v>-2500</v>
      </c>
      <c r="G45" s="25">
        <v>1000</v>
      </c>
      <c r="H45" s="25"/>
      <c r="I45" s="25"/>
      <c r="J45" s="25"/>
      <c r="K45" s="26">
        <v>-4500</v>
      </c>
      <c r="L45" s="24"/>
    </row>
    <row r="46" spans="2:12" x14ac:dyDescent="0.2">
      <c r="B46" s="34">
        <v>106553</v>
      </c>
      <c r="C46" s="48">
        <v>41668</v>
      </c>
      <c r="D46" s="48">
        <v>41698</v>
      </c>
      <c r="E46" s="25"/>
      <c r="F46" s="25"/>
      <c r="G46" s="25"/>
      <c r="H46" s="25">
        <v>250</v>
      </c>
      <c r="I46" s="25">
        <v>250</v>
      </c>
      <c r="J46" s="25">
        <v>250</v>
      </c>
      <c r="K46" s="26">
        <v>750</v>
      </c>
      <c r="L46" s="24"/>
    </row>
    <row r="47" spans="2:12" x14ac:dyDescent="0.2">
      <c r="B47" s="34">
        <v>106554</v>
      </c>
      <c r="C47" s="48">
        <v>41668</v>
      </c>
      <c r="D47" s="48">
        <v>41698</v>
      </c>
      <c r="E47" s="25">
        <v>-3000</v>
      </c>
      <c r="F47" s="25">
        <v>-2500</v>
      </c>
      <c r="G47" s="25">
        <v>1000</v>
      </c>
      <c r="H47" s="25"/>
      <c r="I47" s="25"/>
      <c r="J47" s="25"/>
      <c r="K47" s="26">
        <v>-4500</v>
      </c>
      <c r="L47" s="24"/>
    </row>
    <row r="48" spans="2:12" x14ac:dyDescent="0.2">
      <c r="B48" s="34">
        <v>106558</v>
      </c>
      <c r="C48" s="48">
        <v>41669</v>
      </c>
      <c r="D48" s="48">
        <v>41698</v>
      </c>
      <c r="E48" s="25">
        <v>-3000</v>
      </c>
      <c r="F48" s="25">
        <v>-2500</v>
      </c>
      <c r="G48" s="25">
        <v>1000</v>
      </c>
      <c r="H48" s="25"/>
      <c r="I48" s="25"/>
      <c r="J48" s="25"/>
      <c r="K48" s="26">
        <v>-4500</v>
      </c>
      <c r="L48" s="24"/>
    </row>
    <row r="49" spans="2:12" x14ac:dyDescent="0.2">
      <c r="B49" s="34">
        <v>106561</v>
      </c>
      <c r="C49" s="48">
        <v>41670</v>
      </c>
      <c r="D49" s="48">
        <v>41698</v>
      </c>
      <c r="E49" s="25"/>
      <c r="F49" s="25"/>
      <c r="G49" s="25"/>
      <c r="H49" s="25">
        <v>250</v>
      </c>
      <c r="I49" s="25">
        <v>250</v>
      </c>
      <c r="J49" s="25">
        <v>250</v>
      </c>
      <c r="K49" s="26">
        <v>750</v>
      </c>
      <c r="L49" s="24"/>
    </row>
    <row r="50" spans="2:12" ht="13.5" thickBot="1" x14ac:dyDescent="0.25">
      <c r="B50" s="34"/>
      <c r="C50" s="60" t="s">
        <v>363</v>
      </c>
      <c r="D50" s="60"/>
      <c r="E50" s="31">
        <v>-42000</v>
      </c>
      <c r="F50" s="31">
        <v>-35000</v>
      </c>
      <c r="G50" s="31">
        <v>14000.01</v>
      </c>
      <c r="H50" s="31">
        <v>-1750</v>
      </c>
      <c r="I50" s="31">
        <v>-1750</v>
      </c>
      <c r="J50" s="31">
        <v>6750</v>
      </c>
      <c r="K50" s="31">
        <v>-59749.99</v>
      </c>
      <c r="L50" s="25">
        <f>+K50</f>
        <v>-59749.99</v>
      </c>
    </row>
    <row r="51" spans="2:12" ht="13.5" thickTop="1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x14ac:dyDescent="0.2">
      <c r="B52" s="61">
        <v>41699</v>
      </c>
      <c r="C52" s="61"/>
      <c r="D52" s="30"/>
      <c r="E52" s="59" t="s">
        <v>357</v>
      </c>
      <c r="F52" s="59"/>
      <c r="G52" s="59"/>
      <c r="H52" s="59"/>
      <c r="I52" s="59"/>
      <c r="J52" s="59"/>
      <c r="K52" s="30"/>
      <c r="L52" s="24"/>
    </row>
    <row r="53" spans="2:12" x14ac:dyDescent="0.2">
      <c r="B53" s="38" t="s">
        <v>358</v>
      </c>
      <c r="C53" s="39" t="s">
        <v>359</v>
      </c>
      <c r="D53" s="38" t="s">
        <v>360</v>
      </c>
      <c r="E53" s="40">
        <f>+E36</f>
        <v>41730</v>
      </c>
      <c r="F53" s="40">
        <v>41760</v>
      </c>
      <c r="G53" s="40">
        <v>41791</v>
      </c>
      <c r="H53" s="40">
        <v>41821</v>
      </c>
      <c r="I53" s="40">
        <v>41852</v>
      </c>
      <c r="J53" s="40">
        <v>41883</v>
      </c>
      <c r="K53" s="41" t="s">
        <v>361</v>
      </c>
      <c r="L53" s="24"/>
    </row>
    <row r="54" spans="2:12" x14ac:dyDescent="0.2">
      <c r="B54" s="37">
        <v>106517</v>
      </c>
      <c r="C54" s="48">
        <v>41655</v>
      </c>
      <c r="D54" s="48">
        <v>41717</v>
      </c>
      <c r="E54" s="25" t="s">
        <v>364</v>
      </c>
      <c r="F54" s="25" t="s">
        <v>364</v>
      </c>
      <c r="G54" s="25" t="s">
        <v>364</v>
      </c>
      <c r="H54" s="25">
        <f>PiVOT!I8</f>
        <v>3750</v>
      </c>
      <c r="I54" s="25">
        <f>PiVOT!J8</f>
        <v>3750</v>
      </c>
      <c r="J54" s="25">
        <f>PiVOT!K8</f>
        <v>3750</v>
      </c>
      <c r="K54" s="26">
        <f>SUM(E54:J54)</f>
        <v>11250</v>
      </c>
      <c r="L54" s="24"/>
    </row>
    <row r="55" spans="2:12" x14ac:dyDescent="0.2">
      <c r="B55" s="37">
        <v>106518</v>
      </c>
      <c r="C55" s="48">
        <v>41656</v>
      </c>
      <c r="D55" s="48">
        <v>41717</v>
      </c>
      <c r="E55" s="25">
        <f>IF(PiVOT!F12 = 0, "", PiVOT!F12)</f>
        <v>-6750</v>
      </c>
      <c r="F55" s="25">
        <f>IF(PiVOT!G12 = 0, "", PiVOT!G12)</f>
        <v>10749.999</v>
      </c>
      <c r="G55" s="25">
        <f>IF(PiVOT!H12 = 0, "", PiVOT!H12)</f>
        <v>6000</v>
      </c>
      <c r="H55" s="25" t="str">
        <f>IF(PiVOT!I12 = 0, "", PiVOT!I12)</f>
        <v/>
      </c>
      <c r="I55" s="25" t="str">
        <f>IF(PiVOT!J12 = 0, "", PiVOT!J12)</f>
        <v/>
      </c>
      <c r="J55" s="25" t="str">
        <f>IF(PiVOT!K12 = 0, "", PiVOT!K12)</f>
        <v/>
      </c>
      <c r="K55" s="26">
        <f t="shared" ref="K55:K66" si="4">SUM(E55:J55)</f>
        <v>9999.9989999999998</v>
      </c>
      <c r="L55" s="24"/>
    </row>
    <row r="56" spans="2:12" x14ac:dyDescent="0.2">
      <c r="B56" s="37">
        <v>106524</v>
      </c>
      <c r="C56" s="48">
        <v>41660</v>
      </c>
      <c r="D56" s="48">
        <v>41717</v>
      </c>
      <c r="E56" s="25">
        <f>IF(PiVOT!F16 = 0, "", PiVOT!F16)</f>
        <v>-6750</v>
      </c>
      <c r="F56" s="25">
        <f>IF(PiVOT!G16 = 0, "", PiVOT!G16)</f>
        <v>10749.999</v>
      </c>
      <c r="G56" s="25">
        <f>IF(PiVOT!H16 = 0, "", PiVOT!H16)</f>
        <v>6000</v>
      </c>
      <c r="H56" s="25" t="str">
        <f>IF(PiVOT!I16 = 0, "", PiVOT!I16)</f>
        <v/>
      </c>
      <c r="I56" s="25" t="str">
        <f>IF(PiVOT!J16 = 0, "", PiVOT!J16)</f>
        <v/>
      </c>
      <c r="J56" s="25" t="str">
        <f>IF(PiVOT!K16 = 0, "", PiVOT!K16)</f>
        <v/>
      </c>
      <c r="K56" s="26">
        <f t="shared" si="4"/>
        <v>9999.9989999999998</v>
      </c>
      <c r="L56" s="24"/>
    </row>
    <row r="57" spans="2:12" x14ac:dyDescent="0.2">
      <c r="B57" s="37">
        <v>106525</v>
      </c>
      <c r="C57" s="48">
        <v>41661</v>
      </c>
      <c r="D57" s="48">
        <v>41717</v>
      </c>
      <c r="E57" s="25">
        <f>IF(PiVOT!F20 = 0, "", PiVOT!F20)</f>
        <v>-6750</v>
      </c>
      <c r="F57" s="25">
        <f>IF(PiVOT!G20 = 0, "", PiVOT!G20)</f>
        <v>10749.999</v>
      </c>
      <c r="G57" s="25">
        <f>IF(PiVOT!H20 = 0, "", PiVOT!H20)</f>
        <v>6000</v>
      </c>
      <c r="H57" s="25" t="str">
        <f>IF(PiVOT!I20 = 0, "", PiVOT!I20)</f>
        <v/>
      </c>
      <c r="I57" s="25" t="str">
        <f>IF(PiVOT!J20 = 0, "", PiVOT!J20)</f>
        <v/>
      </c>
      <c r="J57" s="25" t="str">
        <f>IF(PiVOT!K20 = 0, "", PiVOT!K20)</f>
        <v/>
      </c>
      <c r="K57" s="26">
        <f t="shared" si="4"/>
        <v>9999.9989999999998</v>
      </c>
      <c r="L57" s="24"/>
    </row>
    <row r="58" spans="2:12" x14ac:dyDescent="0.2">
      <c r="B58" s="37">
        <v>106526</v>
      </c>
      <c r="C58" s="48">
        <v>41662</v>
      </c>
      <c r="D58" s="48">
        <v>41717</v>
      </c>
      <c r="E58" s="25">
        <f>IF(PiVOT!F24 = 0, "", PiVOT!F24 )</f>
        <v>-6750</v>
      </c>
      <c r="F58" s="25">
        <f>IF(PiVOT!G24 = 0, "", PiVOT!G24 )</f>
        <v>10749.999</v>
      </c>
      <c r="G58" s="25">
        <f>IF(PiVOT!H24 = 0, "", PiVOT!H24 )</f>
        <v>6000</v>
      </c>
      <c r="H58" s="25" t="str">
        <f>IF(PiVOT!I24 = 0, "", PiVOT!I24 )</f>
        <v/>
      </c>
      <c r="I58" s="25" t="str">
        <f>IF(PiVOT!J24 = 0, "", PiVOT!J24 )</f>
        <v/>
      </c>
      <c r="J58" s="25" t="str">
        <f>IF(PiVOT!K24 = 0, "", PiVOT!K24 )</f>
        <v/>
      </c>
      <c r="K58" s="26">
        <f t="shared" si="4"/>
        <v>9999.9989999999998</v>
      </c>
      <c r="L58" s="24"/>
    </row>
    <row r="59" spans="2:12" x14ac:dyDescent="0.2">
      <c r="B59" s="37">
        <v>106530</v>
      </c>
      <c r="C59" s="48">
        <v>41663</v>
      </c>
      <c r="D59" s="48">
        <v>41717</v>
      </c>
      <c r="E59" s="25">
        <f>IF(PiVOT!F28 = 0, "", PiVOT!F28)</f>
        <v>-27000</v>
      </c>
      <c r="F59" s="25">
        <f>IF(PiVOT!G28 = 0, "", PiVOT!G28)</f>
        <v>42999.995999999999</v>
      </c>
      <c r="G59" s="25">
        <f>IF(PiVOT!H28 = 0, "", PiVOT!H28)</f>
        <v>24000</v>
      </c>
      <c r="H59" s="25" t="str">
        <f>IF(PiVOT!I28 = 0, "", PiVOT!I28)</f>
        <v/>
      </c>
      <c r="I59" s="25" t="str">
        <f>IF(PiVOT!J28 = 0, "", PiVOT!J28)</f>
        <v/>
      </c>
      <c r="J59" s="25" t="str">
        <f>IF(PiVOT!K28 = 0, "", PiVOT!K28)</f>
        <v/>
      </c>
      <c r="K59" s="26">
        <f t="shared" si="4"/>
        <v>39999.995999999999</v>
      </c>
      <c r="L59" s="24"/>
    </row>
    <row r="60" spans="2:12" x14ac:dyDescent="0.2">
      <c r="B60" s="37">
        <v>106535</v>
      </c>
      <c r="C60" s="48">
        <v>41666</v>
      </c>
      <c r="D60" s="48">
        <v>41717</v>
      </c>
      <c r="E60" s="25">
        <f>IF(PiVOT!F32 = 0, "", PiVOT!F32)</f>
        <v>-13500</v>
      </c>
      <c r="F60" s="25">
        <f>IF(PiVOT!G32 = 0, "", PiVOT!G32)</f>
        <v>21499.998</v>
      </c>
      <c r="G60" s="25">
        <f>IF(PiVOT!H32 = 0, "", PiVOT!H32)</f>
        <v>12000</v>
      </c>
      <c r="H60" s="25" t="str">
        <f>IF(PiVOT!I32 = 0, "", PiVOT!I32)</f>
        <v/>
      </c>
      <c r="I60" s="25" t="str">
        <f>IF(PiVOT!J32 = 0, "", PiVOT!J32)</f>
        <v/>
      </c>
      <c r="J60" s="25" t="str">
        <f>IF(PiVOT!K32 = 0, "", PiVOT!K32)</f>
        <v/>
      </c>
      <c r="K60" s="26">
        <f t="shared" si="4"/>
        <v>19999.998</v>
      </c>
      <c r="L60" s="24"/>
    </row>
    <row r="61" spans="2:12" x14ac:dyDescent="0.2">
      <c r="B61" s="37">
        <v>106538</v>
      </c>
      <c r="C61" s="48">
        <v>41667</v>
      </c>
      <c r="D61" s="48">
        <v>41717</v>
      </c>
      <c r="E61" s="25">
        <f>IF(PiVOT!F36 = 0, "", PiVOT!F36)</f>
        <v>-6750</v>
      </c>
      <c r="F61" s="25">
        <f>IF(PiVOT!G36 = 0, "", PiVOT!G36)</f>
        <v>10749.999</v>
      </c>
      <c r="G61" s="25">
        <f>IF(PiVOT!H36 = 0, "", PiVOT!H36)</f>
        <v>6000</v>
      </c>
      <c r="H61" s="25" t="str">
        <f>IF(PiVOT!I36 = 0, "", PiVOT!I36)</f>
        <v/>
      </c>
      <c r="I61" s="25" t="str">
        <f>IF(PiVOT!J36 = 0, "", PiVOT!J36)</f>
        <v/>
      </c>
      <c r="J61" s="25" t="str">
        <f>IF(PiVOT!K36 = 0, "", PiVOT!K36)</f>
        <v/>
      </c>
      <c r="K61" s="26">
        <f t="shared" si="4"/>
        <v>9999.9989999999998</v>
      </c>
      <c r="L61" s="24"/>
    </row>
    <row r="62" spans="2:12" x14ac:dyDescent="0.2">
      <c r="B62" s="37">
        <v>106543</v>
      </c>
      <c r="C62" s="48">
        <v>41668</v>
      </c>
      <c r="D62" s="48">
        <v>41717</v>
      </c>
      <c r="E62" s="25">
        <f>IF(PiVOT!F40 = 0, "", PiVOT!F40)</f>
        <v>-6750</v>
      </c>
      <c r="F62" s="25">
        <f>IF(PiVOT!G40 = 0, "", PiVOT!G40)</f>
        <v>10749.999</v>
      </c>
      <c r="G62" s="25">
        <f>IF(PiVOT!H40 = 0, "", PiVOT!H40)</f>
        <v>6000</v>
      </c>
      <c r="H62" s="25" t="str">
        <f>IF(PiVOT!I40 = 0, "", PiVOT!I40)</f>
        <v/>
      </c>
      <c r="I62" s="25" t="str">
        <f>IF(PiVOT!J40 = 0, "", PiVOT!J40)</f>
        <v/>
      </c>
      <c r="J62" s="25" t="str">
        <f>IF(PiVOT!K40 = 0, "", PiVOT!K40)</f>
        <v/>
      </c>
      <c r="K62" s="26">
        <f t="shared" si="4"/>
        <v>9999.9989999999998</v>
      </c>
      <c r="L62" s="24"/>
    </row>
    <row r="63" spans="2:12" x14ac:dyDescent="0.2">
      <c r="B63" s="34">
        <v>106553</v>
      </c>
      <c r="C63" s="48">
        <v>41668</v>
      </c>
      <c r="D63" s="48">
        <v>41717</v>
      </c>
      <c r="E63" s="25" t="str">
        <f>IF(PiVOT!F44 = 0, "", PiVOT!F44)</f>
        <v/>
      </c>
      <c r="F63" s="25" t="str">
        <f>IF(PiVOT!G44 = 0, "", PiVOT!G44)</f>
        <v/>
      </c>
      <c r="G63" s="25" t="str">
        <f>IF(PiVOT!H44 = 0, "", PiVOT!H44)</f>
        <v/>
      </c>
      <c r="H63" s="25">
        <f>IF(PiVOT!I44 = 0, "", PiVOT!I44)</f>
        <v>3500</v>
      </c>
      <c r="I63" s="25">
        <f>IF(PiVOT!J44 = 0, "", PiVOT!J44)</f>
        <v>3500</v>
      </c>
      <c r="J63" s="25">
        <f>IF(PiVOT!K44 = 0, "", PiVOT!K44)</f>
        <v>3500</v>
      </c>
      <c r="K63" s="26">
        <f t="shared" si="4"/>
        <v>10500</v>
      </c>
      <c r="L63" s="24"/>
    </row>
    <row r="64" spans="2:12" x14ac:dyDescent="0.2">
      <c r="B64" s="34">
        <v>106554</v>
      </c>
      <c r="C64" s="48">
        <v>41668</v>
      </c>
      <c r="D64" s="48">
        <v>41717</v>
      </c>
      <c r="E64" s="25">
        <f>IF(PiVOT!F48 = 0,"", PiVOT!F48)</f>
        <v>-6750</v>
      </c>
      <c r="F64" s="25">
        <f>IF(PiVOT!G48 = 0,"", PiVOT!G48)</f>
        <v>10749.999</v>
      </c>
      <c r="G64" s="25">
        <f>IF(PiVOT!H48 = 0,"", PiVOT!H48)</f>
        <v>6000</v>
      </c>
      <c r="H64" s="25" t="str">
        <f>IF(PiVOT!I48 = 0,"", PiVOT!I48)</f>
        <v/>
      </c>
      <c r="I64" s="25" t="str">
        <f>IF(PiVOT!J48 = 0,"", PiVOT!J48)</f>
        <v/>
      </c>
      <c r="J64" s="25" t="str">
        <f>IF(PiVOT!K48 = 0,"", PiVOT!K48)</f>
        <v/>
      </c>
      <c r="K64" s="26">
        <f t="shared" si="4"/>
        <v>9999.9989999999998</v>
      </c>
      <c r="L64" s="24"/>
    </row>
    <row r="65" spans="2:12" x14ac:dyDescent="0.2">
      <c r="B65" s="34">
        <v>106558</v>
      </c>
      <c r="C65" s="48">
        <v>41669</v>
      </c>
      <c r="D65" s="48">
        <v>41717</v>
      </c>
      <c r="E65" s="25">
        <f>IF(PiVOT!F52 = 0, "", PiVOT!F52)</f>
        <v>-6750</v>
      </c>
      <c r="F65" s="25">
        <f>IF(PiVOT!G52 = 0, "", PiVOT!G52)</f>
        <v>10749.999</v>
      </c>
      <c r="G65" s="25">
        <f>IF(PiVOT!H52 = 0, "", PiVOT!H52)</f>
        <v>6000</v>
      </c>
      <c r="H65" s="25" t="str">
        <f>IF(PiVOT!I52 = 0, "", PiVOT!I52)</f>
        <v/>
      </c>
      <c r="I65" s="25" t="str">
        <f>IF(PiVOT!J52 = 0, "", PiVOT!J52)</f>
        <v/>
      </c>
      <c r="J65" s="25" t="str">
        <f>IF(PiVOT!K52 = 0, "", PiVOT!K52)</f>
        <v/>
      </c>
      <c r="K65" s="26">
        <f t="shared" si="4"/>
        <v>9999.9989999999998</v>
      </c>
      <c r="L65" s="24"/>
    </row>
    <row r="66" spans="2:12" x14ac:dyDescent="0.2">
      <c r="B66" s="34">
        <v>106561</v>
      </c>
      <c r="C66" s="48">
        <v>41670</v>
      </c>
      <c r="D66" s="48">
        <v>41717</v>
      </c>
      <c r="E66" s="25" t="str">
        <f>IF(PiVOT!F56 = 0, "", PiVOT!F56)</f>
        <v/>
      </c>
      <c r="F66" s="25" t="str">
        <f>IF(PiVOT!G56 = 0, "", PiVOT!G56)</f>
        <v/>
      </c>
      <c r="G66" s="25" t="str">
        <f>IF(PiVOT!H56 = 0, "", PiVOT!H56)</f>
        <v/>
      </c>
      <c r="H66" s="25">
        <f>IF(PiVOT!I56 = 0, "", PiVOT!I56)</f>
        <v>3500</v>
      </c>
      <c r="I66" s="25">
        <f>IF(PiVOT!J56 = 0, "", PiVOT!J56)</f>
        <v>3500</v>
      </c>
      <c r="J66" s="25">
        <f>IF(PiVOT!K56 = 0, "", PiVOT!K56)</f>
        <v>3500</v>
      </c>
      <c r="K66" s="26">
        <f t="shared" si="4"/>
        <v>10500</v>
      </c>
      <c r="L66" s="24"/>
    </row>
    <row r="67" spans="2:12" ht="13.5" thickBot="1" x14ac:dyDescent="0.25">
      <c r="B67" s="34"/>
      <c r="C67" s="60" t="s">
        <v>365</v>
      </c>
      <c r="D67" s="60"/>
      <c r="E67" s="31">
        <f t="shared" ref="E67:K67" si="5">SUM(E54:E66)</f>
        <v>-94500</v>
      </c>
      <c r="F67" s="31">
        <f t="shared" si="5"/>
        <v>150499.986</v>
      </c>
      <c r="G67" s="31">
        <f t="shared" si="5"/>
        <v>84000</v>
      </c>
      <c r="H67" s="31">
        <f t="shared" si="5"/>
        <v>10750</v>
      </c>
      <c r="I67" s="31">
        <f t="shared" si="5"/>
        <v>10750</v>
      </c>
      <c r="J67" s="31">
        <f t="shared" si="5"/>
        <v>10750</v>
      </c>
      <c r="K67" s="31">
        <f t="shared" si="5"/>
        <v>172249.986</v>
      </c>
      <c r="L67" s="25">
        <f>+K67</f>
        <v>172249.986</v>
      </c>
    </row>
    <row r="68" spans="2:12" ht="14.25" thickTop="1" thickBot="1" x14ac:dyDescent="0.25">
      <c r="B68" s="24"/>
      <c r="C68" s="24"/>
      <c r="D68" s="24"/>
      <c r="E68" s="24"/>
      <c r="F68" s="24"/>
      <c r="G68" s="24"/>
      <c r="H68" s="24"/>
      <c r="I68" s="24"/>
      <c r="J68" s="57" t="s">
        <v>366</v>
      </c>
      <c r="K68" s="57"/>
      <c r="L68" s="31">
        <f>+L67+L50+L33</f>
        <v>284499.99600000004</v>
      </c>
    </row>
    <row r="69" spans="2:12" ht="13.5" thickTop="1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</sheetData>
  <mergeCells count="11">
    <mergeCell ref="J68:K68"/>
    <mergeCell ref="C1:E1"/>
    <mergeCell ref="E18:J18"/>
    <mergeCell ref="E35:J35"/>
    <mergeCell ref="E52:J52"/>
    <mergeCell ref="C67:D67"/>
    <mergeCell ref="C50:D50"/>
    <mergeCell ref="C33:D33"/>
    <mergeCell ref="B18:C18"/>
    <mergeCell ref="B35:C35"/>
    <mergeCell ref="B52:C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1"/>
  <sheetViews>
    <sheetView workbookViewId="0">
      <pane ySplit="1" topLeftCell="A14" activePane="bottomLeft" state="frozen"/>
      <selection pane="bottomLeft" activeCell="H22" sqref="H22"/>
    </sheetView>
  </sheetViews>
  <sheetFormatPr defaultRowHeight="12.75" x14ac:dyDescent="0.2"/>
  <cols>
    <col min="1" max="1" width="32.85546875" bestFit="1" customWidth="1"/>
    <col min="2" max="2" width="18.140625" bestFit="1" customWidth="1"/>
    <col min="3" max="3" width="6.85546875" bestFit="1" customWidth="1"/>
    <col min="4" max="4" width="18.140625" bestFit="1" customWidth="1"/>
    <col min="5" max="5" width="15.28515625" bestFit="1" customWidth="1"/>
    <col min="6" max="6" width="14.7109375" bestFit="1" customWidth="1"/>
    <col min="7" max="7" width="13.7109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75.13</v>
      </c>
      <c r="D2" t="s">
        <v>8</v>
      </c>
      <c r="E2" t="s">
        <v>9</v>
      </c>
      <c r="F2" t="s">
        <v>9</v>
      </c>
    </row>
    <row r="3" spans="1:7" x14ac:dyDescent="0.2">
      <c r="A3" t="s">
        <v>10</v>
      </c>
      <c r="B3" t="s">
        <v>8</v>
      </c>
      <c r="C3">
        <v>75.13</v>
      </c>
      <c r="D3" t="s">
        <v>8</v>
      </c>
      <c r="E3" t="s">
        <v>9</v>
      </c>
      <c r="F3" t="s">
        <v>9</v>
      </c>
    </row>
    <row r="4" spans="1:7" x14ac:dyDescent="0.2">
      <c r="A4" t="s">
        <v>11</v>
      </c>
      <c r="B4" t="s">
        <v>8</v>
      </c>
      <c r="C4">
        <v>75.150000000000006</v>
      </c>
      <c r="D4" t="s">
        <v>12</v>
      </c>
      <c r="E4" t="s">
        <v>9</v>
      </c>
      <c r="F4" t="s">
        <v>9</v>
      </c>
    </row>
    <row r="5" spans="1:7" x14ac:dyDescent="0.2">
      <c r="A5" t="s">
        <v>11</v>
      </c>
      <c r="B5" t="s">
        <v>8</v>
      </c>
      <c r="C5">
        <v>76.7</v>
      </c>
      <c r="D5" t="s">
        <v>13</v>
      </c>
      <c r="E5" t="s">
        <v>9</v>
      </c>
      <c r="F5" t="s">
        <v>14</v>
      </c>
    </row>
    <row r="6" spans="1:7" x14ac:dyDescent="0.2">
      <c r="A6" t="s">
        <v>11</v>
      </c>
      <c r="B6" t="s">
        <v>8</v>
      </c>
      <c r="C6">
        <v>75.900000000000006</v>
      </c>
      <c r="D6" t="s">
        <v>15</v>
      </c>
      <c r="E6" t="s">
        <v>9</v>
      </c>
      <c r="F6" t="s">
        <v>16</v>
      </c>
    </row>
    <row r="7" spans="1:7" x14ac:dyDescent="0.2">
      <c r="A7" t="s">
        <v>11</v>
      </c>
      <c r="B7" t="s">
        <v>8</v>
      </c>
      <c r="C7">
        <v>75.400000000000006</v>
      </c>
      <c r="D7" t="s">
        <v>17</v>
      </c>
      <c r="E7" t="s">
        <v>9</v>
      </c>
      <c r="F7" t="s">
        <v>18</v>
      </c>
    </row>
    <row r="8" spans="1:7" x14ac:dyDescent="0.2">
      <c r="A8" t="s">
        <v>11</v>
      </c>
      <c r="B8" t="s">
        <v>8</v>
      </c>
      <c r="C8">
        <v>76.099999999999994</v>
      </c>
      <c r="D8" t="s">
        <v>19</v>
      </c>
      <c r="E8" t="s">
        <v>9</v>
      </c>
      <c r="F8" t="s">
        <v>20</v>
      </c>
    </row>
    <row r="9" spans="1:7" x14ac:dyDescent="0.2">
      <c r="A9" t="s">
        <v>11</v>
      </c>
      <c r="B9" t="s">
        <v>8</v>
      </c>
      <c r="C9">
        <v>76.099999999999994</v>
      </c>
      <c r="D9" t="s">
        <v>21</v>
      </c>
      <c r="E9" t="s">
        <v>9</v>
      </c>
      <c r="F9" t="s">
        <v>22</v>
      </c>
    </row>
    <row r="10" spans="1:7" x14ac:dyDescent="0.2">
      <c r="A10" t="s">
        <v>11</v>
      </c>
      <c r="B10" t="s">
        <v>8</v>
      </c>
      <c r="C10">
        <v>76.099999999999994</v>
      </c>
      <c r="D10" t="s">
        <v>23</v>
      </c>
      <c r="E10" t="s">
        <v>9</v>
      </c>
      <c r="F10" t="s">
        <v>24</v>
      </c>
    </row>
    <row r="11" spans="1:7" x14ac:dyDescent="0.2">
      <c r="A11" t="s">
        <v>11</v>
      </c>
      <c r="B11" t="s">
        <v>8</v>
      </c>
      <c r="C11">
        <v>77.900000000000006</v>
      </c>
      <c r="D11" t="s">
        <v>25</v>
      </c>
      <c r="E11" t="s">
        <v>9</v>
      </c>
      <c r="F11" t="s">
        <v>26</v>
      </c>
    </row>
    <row r="12" spans="1:7" x14ac:dyDescent="0.2">
      <c r="A12" t="s">
        <v>11</v>
      </c>
      <c r="B12" t="s">
        <v>8</v>
      </c>
      <c r="C12">
        <v>77.900000000000006</v>
      </c>
      <c r="D12" t="s">
        <v>27</v>
      </c>
      <c r="E12" t="s">
        <v>9</v>
      </c>
      <c r="F12" t="s">
        <v>28</v>
      </c>
    </row>
    <row r="13" spans="1:7" x14ac:dyDescent="0.2">
      <c r="A13" t="s">
        <v>11</v>
      </c>
      <c r="B13" t="s">
        <v>8</v>
      </c>
      <c r="C13">
        <v>77.900000000000006</v>
      </c>
      <c r="D13" t="s">
        <v>29</v>
      </c>
      <c r="E13" t="s">
        <v>9</v>
      </c>
      <c r="F13" t="s">
        <v>30</v>
      </c>
    </row>
    <row r="14" spans="1:7" x14ac:dyDescent="0.2">
      <c r="A14" t="s">
        <v>11</v>
      </c>
      <c r="B14" t="s">
        <v>8</v>
      </c>
      <c r="C14">
        <v>79.2</v>
      </c>
      <c r="D14" t="s">
        <v>31</v>
      </c>
      <c r="E14" t="s">
        <v>9</v>
      </c>
      <c r="F14" t="s">
        <v>32</v>
      </c>
    </row>
    <row r="15" spans="1:7" x14ac:dyDescent="0.2">
      <c r="A15" t="s">
        <v>11</v>
      </c>
      <c r="B15" t="s">
        <v>8</v>
      </c>
      <c r="C15">
        <v>79.2</v>
      </c>
      <c r="D15" t="s">
        <v>33</v>
      </c>
      <c r="E15" t="s">
        <v>9</v>
      </c>
      <c r="F15" t="s">
        <v>34</v>
      </c>
    </row>
    <row r="16" spans="1:7" x14ac:dyDescent="0.2">
      <c r="A16" t="s">
        <v>11</v>
      </c>
      <c r="B16" t="s">
        <v>8</v>
      </c>
      <c r="C16">
        <v>79.2</v>
      </c>
      <c r="D16" t="s">
        <v>35</v>
      </c>
      <c r="E16" t="s">
        <v>9</v>
      </c>
      <c r="F16" t="s">
        <v>36</v>
      </c>
    </row>
    <row r="17" spans="1:6" x14ac:dyDescent="0.2">
      <c r="A17" t="s">
        <v>37</v>
      </c>
      <c r="B17" t="s">
        <v>8</v>
      </c>
      <c r="C17">
        <v>75.2</v>
      </c>
      <c r="D17" t="s">
        <v>12</v>
      </c>
      <c r="E17" t="s">
        <v>9</v>
      </c>
      <c r="F17" t="s">
        <v>9</v>
      </c>
    </row>
    <row r="18" spans="1:6" x14ac:dyDescent="0.2">
      <c r="A18" t="s">
        <v>37</v>
      </c>
      <c r="B18" t="s">
        <v>8</v>
      </c>
      <c r="C18">
        <v>75.25</v>
      </c>
      <c r="D18" t="s">
        <v>13</v>
      </c>
      <c r="E18" t="s">
        <v>9</v>
      </c>
      <c r="F18" t="s">
        <v>14</v>
      </c>
    </row>
    <row r="19" spans="1:6" x14ac:dyDescent="0.2">
      <c r="A19" t="s">
        <v>37</v>
      </c>
      <c r="B19" t="s">
        <v>8</v>
      </c>
      <c r="C19">
        <v>78.099999999999994</v>
      </c>
      <c r="D19" t="s">
        <v>15</v>
      </c>
      <c r="E19" t="s">
        <v>9</v>
      </c>
      <c r="F19" t="s">
        <v>16</v>
      </c>
    </row>
    <row r="20" spans="1:6" x14ac:dyDescent="0.2">
      <c r="A20" t="s">
        <v>37</v>
      </c>
      <c r="B20" t="s">
        <v>8</v>
      </c>
      <c r="C20">
        <v>76.599999999999994</v>
      </c>
      <c r="D20" t="s">
        <v>17</v>
      </c>
      <c r="E20" t="s">
        <v>9</v>
      </c>
      <c r="F20" t="s">
        <v>18</v>
      </c>
    </row>
    <row r="21" spans="1:6" x14ac:dyDescent="0.2">
      <c r="A21" t="s">
        <v>37</v>
      </c>
      <c r="B21" t="s">
        <v>8</v>
      </c>
      <c r="C21">
        <v>76.599999999999994</v>
      </c>
      <c r="D21" t="s">
        <v>19</v>
      </c>
      <c r="E21" t="s">
        <v>9</v>
      </c>
      <c r="F21" t="s">
        <v>20</v>
      </c>
    </row>
    <row r="22" spans="1:6" x14ac:dyDescent="0.2">
      <c r="A22" t="s">
        <v>37</v>
      </c>
      <c r="B22" t="s">
        <v>8</v>
      </c>
      <c r="C22">
        <v>76.599999999999994</v>
      </c>
      <c r="D22" t="s">
        <v>21</v>
      </c>
      <c r="E22" t="s">
        <v>9</v>
      </c>
      <c r="F22" t="s">
        <v>22</v>
      </c>
    </row>
    <row r="23" spans="1:6" x14ac:dyDescent="0.2">
      <c r="A23" t="s">
        <v>37</v>
      </c>
      <c r="B23" t="s">
        <v>8</v>
      </c>
      <c r="C23">
        <v>76.599999999999994</v>
      </c>
      <c r="D23" t="s">
        <v>23</v>
      </c>
      <c r="E23" t="s">
        <v>9</v>
      </c>
      <c r="F23" t="s">
        <v>24</v>
      </c>
    </row>
    <row r="24" spans="1:6" x14ac:dyDescent="0.2">
      <c r="A24" t="s">
        <v>37</v>
      </c>
      <c r="B24" t="s">
        <v>8</v>
      </c>
      <c r="C24">
        <v>77.900000000000006</v>
      </c>
      <c r="D24" t="s">
        <v>25</v>
      </c>
      <c r="E24" t="s">
        <v>9</v>
      </c>
      <c r="F24" t="s">
        <v>26</v>
      </c>
    </row>
    <row r="25" spans="1:6" x14ac:dyDescent="0.2">
      <c r="A25" t="s">
        <v>37</v>
      </c>
      <c r="B25" t="s">
        <v>8</v>
      </c>
      <c r="C25">
        <v>77.900000000000006</v>
      </c>
      <c r="D25" t="s">
        <v>27</v>
      </c>
      <c r="E25" t="s">
        <v>9</v>
      </c>
      <c r="F25" t="s">
        <v>28</v>
      </c>
    </row>
    <row r="26" spans="1:6" x14ac:dyDescent="0.2">
      <c r="A26" t="s">
        <v>37</v>
      </c>
      <c r="B26" t="s">
        <v>8</v>
      </c>
      <c r="C26">
        <v>77.900000000000006</v>
      </c>
      <c r="D26" t="s">
        <v>29</v>
      </c>
      <c r="E26" t="s">
        <v>9</v>
      </c>
      <c r="F26" t="s">
        <v>30</v>
      </c>
    </row>
    <row r="27" spans="1:6" x14ac:dyDescent="0.2">
      <c r="A27" t="s">
        <v>37</v>
      </c>
      <c r="B27" t="s">
        <v>8</v>
      </c>
      <c r="C27">
        <v>79.099999999999994</v>
      </c>
      <c r="D27" t="s">
        <v>31</v>
      </c>
      <c r="E27" t="s">
        <v>9</v>
      </c>
      <c r="F27" t="s">
        <v>32</v>
      </c>
    </row>
    <row r="28" spans="1:6" x14ac:dyDescent="0.2">
      <c r="A28" t="s">
        <v>37</v>
      </c>
      <c r="B28" t="s">
        <v>8</v>
      </c>
      <c r="C28">
        <v>79.099999999999994</v>
      </c>
      <c r="D28" t="s">
        <v>33</v>
      </c>
      <c r="E28" t="s">
        <v>9</v>
      </c>
      <c r="F28" t="s">
        <v>34</v>
      </c>
    </row>
    <row r="29" spans="1:6" x14ac:dyDescent="0.2">
      <c r="A29" t="s">
        <v>37</v>
      </c>
      <c r="B29" t="s">
        <v>8</v>
      </c>
      <c r="C29">
        <v>79.099999999999994</v>
      </c>
      <c r="D29" t="s">
        <v>35</v>
      </c>
      <c r="E29" t="s">
        <v>9</v>
      </c>
      <c r="F29" t="s">
        <v>36</v>
      </c>
    </row>
    <row r="30" spans="1:6" x14ac:dyDescent="0.2">
      <c r="A30" t="s">
        <v>38</v>
      </c>
      <c r="B30" t="s">
        <v>8</v>
      </c>
      <c r="C30">
        <v>75.2</v>
      </c>
      <c r="D30" t="s">
        <v>12</v>
      </c>
      <c r="E30" t="s">
        <v>9</v>
      </c>
      <c r="F30" t="s">
        <v>9</v>
      </c>
    </row>
    <row r="31" spans="1:6" x14ac:dyDescent="0.2">
      <c r="A31" t="s">
        <v>38</v>
      </c>
      <c r="B31" t="s">
        <v>8</v>
      </c>
      <c r="C31">
        <v>76.650000000000006</v>
      </c>
      <c r="D31" t="s">
        <v>13</v>
      </c>
      <c r="E31" t="s">
        <v>9</v>
      </c>
      <c r="F31" t="s">
        <v>14</v>
      </c>
    </row>
    <row r="32" spans="1:6" x14ac:dyDescent="0.2">
      <c r="A32" t="s">
        <v>38</v>
      </c>
      <c r="B32" t="s">
        <v>8</v>
      </c>
      <c r="C32">
        <v>75.8</v>
      </c>
      <c r="D32" t="s">
        <v>15</v>
      </c>
      <c r="E32" t="s">
        <v>9</v>
      </c>
      <c r="F32" t="s">
        <v>16</v>
      </c>
    </row>
    <row r="33" spans="1:6" x14ac:dyDescent="0.2">
      <c r="A33" t="s">
        <v>38</v>
      </c>
      <c r="B33" t="s">
        <v>8</v>
      </c>
      <c r="C33">
        <v>75.599999999999994</v>
      </c>
      <c r="D33" t="s">
        <v>17</v>
      </c>
      <c r="E33" t="s">
        <v>9</v>
      </c>
      <c r="F33" t="s">
        <v>18</v>
      </c>
    </row>
    <row r="34" spans="1:6" x14ac:dyDescent="0.2">
      <c r="A34" t="s">
        <v>38</v>
      </c>
      <c r="B34" t="s">
        <v>8</v>
      </c>
      <c r="C34">
        <v>76.05</v>
      </c>
      <c r="D34" t="s">
        <v>19</v>
      </c>
      <c r="E34" t="s">
        <v>9</v>
      </c>
      <c r="F34" t="s">
        <v>20</v>
      </c>
    </row>
    <row r="35" spans="1:6" x14ac:dyDescent="0.2">
      <c r="A35" t="s">
        <v>38</v>
      </c>
      <c r="B35" t="s">
        <v>8</v>
      </c>
      <c r="C35">
        <v>76.05</v>
      </c>
      <c r="D35" t="s">
        <v>21</v>
      </c>
      <c r="E35" t="s">
        <v>9</v>
      </c>
      <c r="F35" t="s">
        <v>22</v>
      </c>
    </row>
    <row r="36" spans="1:6" x14ac:dyDescent="0.2">
      <c r="A36" t="s">
        <v>38</v>
      </c>
      <c r="B36" t="s">
        <v>8</v>
      </c>
      <c r="C36">
        <v>76.05</v>
      </c>
      <c r="D36" t="s">
        <v>23</v>
      </c>
      <c r="E36" t="s">
        <v>9</v>
      </c>
      <c r="F36" t="s">
        <v>24</v>
      </c>
    </row>
    <row r="37" spans="1:6" x14ac:dyDescent="0.2">
      <c r="A37" t="s">
        <v>38</v>
      </c>
      <c r="B37" t="s">
        <v>8</v>
      </c>
      <c r="C37">
        <v>77.849999999999994</v>
      </c>
      <c r="D37" t="s">
        <v>25</v>
      </c>
      <c r="E37" t="s">
        <v>9</v>
      </c>
      <c r="F37" t="s">
        <v>26</v>
      </c>
    </row>
    <row r="38" spans="1:6" x14ac:dyDescent="0.2">
      <c r="A38" t="s">
        <v>38</v>
      </c>
      <c r="B38" t="s">
        <v>8</v>
      </c>
      <c r="C38">
        <v>77.849999999999994</v>
      </c>
      <c r="D38" t="s">
        <v>27</v>
      </c>
      <c r="E38" t="s">
        <v>9</v>
      </c>
      <c r="F38" t="s">
        <v>28</v>
      </c>
    </row>
    <row r="39" spans="1:6" x14ac:dyDescent="0.2">
      <c r="A39" t="s">
        <v>38</v>
      </c>
      <c r="B39" t="s">
        <v>8</v>
      </c>
      <c r="C39">
        <v>77.849999999999994</v>
      </c>
      <c r="D39" t="s">
        <v>29</v>
      </c>
      <c r="E39" t="s">
        <v>9</v>
      </c>
      <c r="F39" t="s">
        <v>30</v>
      </c>
    </row>
    <row r="40" spans="1:6" x14ac:dyDescent="0.2">
      <c r="A40" t="s">
        <v>38</v>
      </c>
      <c r="B40" t="s">
        <v>8</v>
      </c>
      <c r="C40">
        <v>79.099999999999994</v>
      </c>
      <c r="D40" t="s">
        <v>31</v>
      </c>
      <c r="E40" t="s">
        <v>9</v>
      </c>
      <c r="F40" t="s">
        <v>32</v>
      </c>
    </row>
    <row r="41" spans="1:6" x14ac:dyDescent="0.2">
      <c r="A41" t="s">
        <v>38</v>
      </c>
      <c r="B41" t="s">
        <v>8</v>
      </c>
      <c r="C41">
        <v>79.099999999999994</v>
      </c>
      <c r="D41" t="s">
        <v>33</v>
      </c>
      <c r="E41" t="s">
        <v>9</v>
      </c>
      <c r="F41" t="s">
        <v>34</v>
      </c>
    </row>
    <row r="42" spans="1:6" x14ac:dyDescent="0.2">
      <c r="A42" t="s">
        <v>38</v>
      </c>
      <c r="B42" t="s">
        <v>8</v>
      </c>
      <c r="C42">
        <v>79.099999999999994</v>
      </c>
      <c r="D42" t="s">
        <v>35</v>
      </c>
      <c r="E42" t="s">
        <v>9</v>
      </c>
      <c r="F42" t="s">
        <v>36</v>
      </c>
    </row>
    <row r="43" spans="1:6" x14ac:dyDescent="0.2">
      <c r="A43" t="s">
        <v>11</v>
      </c>
      <c r="B43" t="s">
        <v>39</v>
      </c>
      <c r="C43">
        <v>75.150000000000006</v>
      </c>
      <c r="D43" t="s">
        <v>12</v>
      </c>
      <c r="E43" t="s">
        <v>9</v>
      </c>
      <c r="F43" t="s">
        <v>9</v>
      </c>
    </row>
    <row r="44" spans="1:6" x14ac:dyDescent="0.2">
      <c r="A44" t="s">
        <v>11</v>
      </c>
      <c r="B44" t="s">
        <v>39</v>
      </c>
      <c r="C44">
        <v>75.7</v>
      </c>
      <c r="D44" t="s">
        <v>13</v>
      </c>
      <c r="E44" t="s">
        <v>9</v>
      </c>
      <c r="F44" t="s">
        <v>14</v>
      </c>
    </row>
    <row r="45" spans="1:6" x14ac:dyDescent="0.2">
      <c r="A45" t="s">
        <v>11</v>
      </c>
      <c r="B45" t="s">
        <v>39</v>
      </c>
      <c r="C45">
        <v>75.150000000000006</v>
      </c>
      <c r="D45" t="s">
        <v>15</v>
      </c>
      <c r="E45" t="s">
        <v>9</v>
      </c>
      <c r="F45" t="s">
        <v>16</v>
      </c>
    </row>
    <row r="46" spans="1:6" x14ac:dyDescent="0.2">
      <c r="A46" t="s">
        <v>11</v>
      </c>
      <c r="B46" t="s">
        <v>39</v>
      </c>
      <c r="C46">
        <v>75.55</v>
      </c>
      <c r="D46" t="s">
        <v>17</v>
      </c>
      <c r="E46" t="s">
        <v>9</v>
      </c>
      <c r="F46" t="s">
        <v>18</v>
      </c>
    </row>
    <row r="47" spans="1:6" x14ac:dyDescent="0.2">
      <c r="A47" t="s">
        <v>11</v>
      </c>
      <c r="B47" t="s">
        <v>39</v>
      </c>
      <c r="C47">
        <v>75.849999999999994</v>
      </c>
      <c r="D47" t="s">
        <v>19</v>
      </c>
      <c r="E47" t="s">
        <v>9</v>
      </c>
      <c r="F47" t="s">
        <v>20</v>
      </c>
    </row>
    <row r="48" spans="1:6" x14ac:dyDescent="0.2">
      <c r="A48" t="s">
        <v>11</v>
      </c>
      <c r="B48" t="s">
        <v>39</v>
      </c>
      <c r="C48">
        <v>75.849999999999994</v>
      </c>
      <c r="D48" t="s">
        <v>21</v>
      </c>
      <c r="E48" t="s">
        <v>9</v>
      </c>
      <c r="F48" t="s">
        <v>22</v>
      </c>
    </row>
    <row r="49" spans="1:6" x14ac:dyDescent="0.2">
      <c r="A49" t="s">
        <v>11</v>
      </c>
      <c r="B49" t="s">
        <v>39</v>
      </c>
      <c r="C49">
        <v>75.849999999999994</v>
      </c>
      <c r="D49" t="s">
        <v>23</v>
      </c>
      <c r="E49" t="s">
        <v>9</v>
      </c>
      <c r="F49" t="s">
        <v>24</v>
      </c>
    </row>
    <row r="50" spans="1:6" x14ac:dyDescent="0.2">
      <c r="A50" t="s">
        <v>11</v>
      </c>
      <c r="B50" t="s">
        <v>39</v>
      </c>
      <c r="C50">
        <v>77.8</v>
      </c>
      <c r="D50" t="s">
        <v>25</v>
      </c>
      <c r="E50" t="s">
        <v>9</v>
      </c>
      <c r="F50" t="s">
        <v>26</v>
      </c>
    </row>
    <row r="51" spans="1:6" x14ac:dyDescent="0.2">
      <c r="A51" t="s">
        <v>11</v>
      </c>
      <c r="B51" t="s">
        <v>39</v>
      </c>
      <c r="C51">
        <v>77.8</v>
      </c>
      <c r="D51" t="s">
        <v>27</v>
      </c>
      <c r="E51" t="s">
        <v>9</v>
      </c>
      <c r="F51" t="s">
        <v>28</v>
      </c>
    </row>
    <row r="52" spans="1:6" x14ac:dyDescent="0.2">
      <c r="A52" t="s">
        <v>11</v>
      </c>
      <c r="B52" t="s">
        <v>39</v>
      </c>
      <c r="C52">
        <v>77.8</v>
      </c>
      <c r="D52" t="s">
        <v>29</v>
      </c>
      <c r="E52" t="s">
        <v>9</v>
      </c>
      <c r="F52" t="s">
        <v>30</v>
      </c>
    </row>
    <row r="53" spans="1:6" x14ac:dyDescent="0.2">
      <c r="A53" t="s">
        <v>11</v>
      </c>
      <c r="B53" t="s">
        <v>39</v>
      </c>
      <c r="C53">
        <v>79.05</v>
      </c>
      <c r="D53" t="s">
        <v>31</v>
      </c>
      <c r="E53" t="s">
        <v>9</v>
      </c>
      <c r="F53" t="s">
        <v>32</v>
      </c>
    </row>
    <row r="54" spans="1:6" x14ac:dyDescent="0.2">
      <c r="A54" t="s">
        <v>11</v>
      </c>
      <c r="B54" t="s">
        <v>39</v>
      </c>
      <c r="C54">
        <v>79.05</v>
      </c>
      <c r="D54" t="s">
        <v>33</v>
      </c>
      <c r="E54" t="s">
        <v>9</v>
      </c>
      <c r="F54" t="s">
        <v>34</v>
      </c>
    </row>
    <row r="55" spans="1:6" x14ac:dyDescent="0.2">
      <c r="A55" t="s">
        <v>11</v>
      </c>
      <c r="B55" t="s">
        <v>39</v>
      </c>
      <c r="C55">
        <v>79.05</v>
      </c>
      <c r="D55" t="s">
        <v>35</v>
      </c>
      <c r="E55" t="s">
        <v>9</v>
      </c>
      <c r="F55" t="s">
        <v>36</v>
      </c>
    </row>
    <row r="56" spans="1:6" x14ac:dyDescent="0.2">
      <c r="A56" t="s">
        <v>37</v>
      </c>
      <c r="B56" t="s">
        <v>39</v>
      </c>
      <c r="C56">
        <v>75.599999999999994</v>
      </c>
      <c r="D56" t="s">
        <v>12</v>
      </c>
      <c r="E56" t="s">
        <v>9</v>
      </c>
      <c r="F56" t="s">
        <v>9</v>
      </c>
    </row>
    <row r="57" spans="1:6" x14ac:dyDescent="0.2">
      <c r="A57" t="s">
        <v>37</v>
      </c>
      <c r="B57" t="s">
        <v>39</v>
      </c>
      <c r="C57">
        <v>75.55</v>
      </c>
      <c r="D57" t="s">
        <v>13</v>
      </c>
      <c r="E57" t="s">
        <v>9</v>
      </c>
      <c r="F57" t="s">
        <v>14</v>
      </c>
    </row>
    <row r="58" spans="1:6" x14ac:dyDescent="0.2">
      <c r="A58" t="s">
        <v>37</v>
      </c>
      <c r="B58" t="s">
        <v>39</v>
      </c>
      <c r="C58">
        <v>77.5</v>
      </c>
      <c r="D58" t="s">
        <v>15</v>
      </c>
      <c r="E58" t="s">
        <v>9</v>
      </c>
      <c r="F58" t="s">
        <v>16</v>
      </c>
    </row>
    <row r="59" spans="1:6" x14ac:dyDescent="0.2">
      <c r="A59" t="s">
        <v>37</v>
      </c>
      <c r="B59" t="s">
        <v>39</v>
      </c>
      <c r="C59">
        <v>75.7</v>
      </c>
      <c r="D59" t="s">
        <v>17</v>
      </c>
      <c r="E59" t="s">
        <v>9</v>
      </c>
      <c r="F59" t="s">
        <v>18</v>
      </c>
    </row>
    <row r="60" spans="1:6" x14ac:dyDescent="0.2">
      <c r="A60" t="s">
        <v>37</v>
      </c>
      <c r="B60" t="s">
        <v>39</v>
      </c>
      <c r="C60">
        <v>76.3</v>
      </c>
      <c r="D60" t="s">
        <v>19</v>
      </c>
      <c r="E60" t="s">
        <v>9</v>
      </c>
      <c r="F60" t="s">
        <v>20</v>
      </c>
    </row>
    <row r="61" spans="1:6" x14ac:dyDescent="0.2">
      <c r="A61" t="s">
        <v>37</v>
      </c>
      <c r="B61" t="s">
        <v>39</v>
      </c>
      <c r="C61">
        <v>76.3</v>
      </c>
      <c r="D61" t="s">
        <v>21</v>
      </c>
      <c r="E61" t="s">
        <v>9</v>
      </c>
      <c r="F61" t="s">
        <v>22</v>
      </c>
    </row>
    <row r="62" spans="1:6" x14ac:dyDescent="0.2">
      <c r="A62" t="s">
        <v>37</v>
      </c>
      <c r="B62" t="s">
        <v>39</v>
      </c>
      <c r="C62">
        <v>76.3</v>
      </c>
      <c r="D62" t="s">
        <v>23</v>
      </c>
      <c r="E62" t="s">
        <v>9</v>
      </c>
      <c r="F62" t="s">
        <v>24</v>
      </c>
    </row>
    <row r="63" spans="1:6" x14ac:dyDescent="0.2">
      <c r="A63" t="s">
        <v>37</v>
      </c>
      <c r="B63" t="s">
        <v>39</v>
      </c>
      <c r="C63">
        <v>77.8</v>
      </c>
      <c r="D63" t="s">
        <v>25</v>
      </c>
      <c r="E63" t="s">
        <v>9</v>
      </c>
      <c r="F63" t="s">
        <v>26</v>
      </c>
    </row>
    <row r="64" spans="1:6" x14ac:dyDescent="0.2">
      <c r="A64" t="s">
        <v>37</v>
      </c>
      <c r="B64" t="s">
        <v>39</v>
      </c>
      <c r="C64">
        <v>77.8</v>
      </c>
      <c r="D64" t="s">
        <v>27</v>
      </c>
      <c r="E64" t="s">
        <v>9</v>
      </c>
      <c r="F64" t="s">
        <v>28</v>
      </c>
    </row>
    <row r="65" spans="1:6" x14ac:dyDescent="0.2">
      <c r="A65" t="s">
        <v>37</v>
      </c>
      <c r="B65" t="s">
        <v>39</v>
      </c>
      <c r="C65">
        <v>77.8</v>
      </c>
      <c r="D65" t="s">
        <v>29</v>
      </c>
      <c r="E65" t="s">
        <v>9</v>
      </c>
      <c r="F65" t="s">
        <v>30</v>
      </c>
    </row>
    <row r="66" spans="1:6" x14ac:dyDescent="0.2">
      <c r="A66" t="s">
        <v>37</v>
      </c>
      <c r="B66" t="s">
        <v>39</v>
      </c>
      <c r="C66">
        <v>79.05</v>
      </c>
      <c r="D66" t="s">
        <v>31</v>
      </c>
      <c r="E66" t="s">
        <v>9</v>
      </c>
      <c r="F66" t="s">
        <v>32</v>
      </c>
    </row>
    <row r="67" spans="1:6" x14ac:dyDescent="0.2">
      <c r="A67" t="s">
        <v>37</v>
      </c>
      <c r="B67" t="s">
        <v>39</v>
      </c>
      <c r="C67">
        <v>79.05</v>
      </c>
      <c r="D67" t="s">
        <v>33</v>
      </c>
      <c r="E67" t="s">
        <v>9</v>
      </c>
      <c r="F67" t="s">
        <v>34</v>
      </c>
    </row>
    <row r="68" spans="1:6" x14ac:dyDescent="0.2">
      <c r="A68" t="s">
        <v>37</v>
      </c>
      <c r="B68" t="s">
        <v>39</v>
      </c>
      <c r="C68">
        <v>79.05</v>
      </c>
      <c r="D68" t="s">
        <v>35</v>
      </c>
      <c r="E68" t="s">
        <v>9</v>
      </c>
      <c r="F68" t="s">
        <v>36</v>
      </c>
    </row>
    <row r="69" spans="1:6" x14ac:dyDescent="0.2">
      <c r="A69" t="s">
        <v>38</v>
      </c>
      <c r="B69" t="s">
        <v>39</v>
      </c>
      <c r="C69">
        <v>75.099999999999994</v>
      </c>
      <c r="D69" t="s">
        <v>12</v>
      </c>
      <c r="E69" t="s">
        <v>9</v>
      </c>
      <c r="F69" t="s">
        <v>9</v>
      </c>
    </row>
    <row r="70" spans="1:6" x14ac:dyDescent="0.2">
      <c r="A70" t="s">
        <v>38</v>
      </c>
      <c r="B70" t="s">
        <v>39</v>
      </c>
      <c r="C70">
        <v>75.849999999999994</v>
      </c>
      <c r="D70" t="s">
        <v>13</v>
      </c>
      <c r="E70" t="s">
        <v>9</v>
      </c>
      <c r="F70" t="s">
        <v>14</v>
      </c>
    </row>
    <row r="71" spans="1:6" x14ac:dyDescent="0.2">
      <c r="A71" t="s">
        <v>38</v>
      </c>
      <c r="B71" t="s">
        <v>39</v>
      </c>
      <c r="C71">
        <v>75.25</v>
      </c>
      <c r="D71" t="s">
        <v>15</v>
      </c>
      <c r="E71" t="s">
        <v>9</v>
      </c>
      <c r="F71" t="s">
        <v>16</v>
      </c>
    </row>
    <row r="72" spans="1:6" x14ac:dyDescent="0.2">
      <c r="A72" t="s">
        <v>38</v>
      </c>
      <c r="B72" t="s">
        <v>39</v>
      </c>
      <c r="C72">
        <v>75.25</v>
      </c>
      <c r="D72" t="s">
        <v>17</v>
      </c>
      <c r="E72" t="s">
        <v>9</v>
      </c>
      <c r="F72" t="s">
        <v>18</v>
      </c>
    </row>
    <row r="73" spans="1:6" x14ac:dyDescent="0.2">
      <c r="A73" t="s">
        <v>38</v>
      </c>
      <c r="B73" t="s">
        <v>39</v>
      </c>
      <c r="C73">
        <v>75.650000000000006</v>
      </c>
      <c r="D73" t="s">
        <v>19</v>
      </c>
      <c r="E73" t="s">
        <v>9</v>
      </c>
      <c r="F73" t="s">
        <v>20</v>
      </c>
    </row>
    <row r="74" spans="1:6" x14ac:dyDescent="0.2">
      <c r="A74" t="s">
        <v>38</v>
      </c>
      <c r="B74" t="s">
        <v>39</v>
      </c>
      <c r="C74">
        <v>75.650000000000006</v>
      </c>
      <c r="D74" t="s">
        <v>21</v>
      </c>
      <c r="E74" t="s">
        <v>9</v>
      </c>
      <c r="F74" t="s">
        <v>22</v>
      </c>
    </row>
    <row r="75" spans="1:6" x14ac:dyDescent="0.2">
      <c r="A75" t="s">
        <v>38</v>
      </c>
      <c r="B75" t="s">
        <v>39</v>
      </c>
      <c r="C75">
        <v>75.650000000000006</v>
      </c>
      <c r="D75" t="s">
        <v>23</v>
      </c>
      <c r="E75" t="s">
        <v>9</v>
      </c>
      <c r="F75" t="s">
        <v>24</v>
      </c>
    </row>
    <row r="76" spans="1:6" x14ac:dyDescent="0.2">
      <c r="A76" t="s">
        <v>38</v>
      </c>
      <c r="B76" t="s">
        <v>39</v>
      </c>
      <c r="C76">
        <v>77.7</v>
      </c>
      <c r="D76" t="s">
        <v>25</v>
      </c>
      <c r="E76" t="s">
        <v>9</v>
      </c>
      <c r="F76" t="s">
        <v>26</v>
      </c>
    </row>
    <row r="77" spans="1:6" x14ac:dyDescent="0.2">
      <c r="A77" t="s">
        <v>38</v>
      </c>
      <c r="B77" t="s">
        <v>39</v>
      </c>
      <c r="C77">
        <v>77.7</v>
      </c>
      <c r="D77" t="s">
        <v>27</v>
      </c>
      <c r="E77" t="s">
        <v>9</v>
      </c>
      <c r="F77" t="s">
        <v>28</v>
      </c>
    </row>
    <row r="78" spans="1:6" x14ac:dyDescent="0.2">
      <c r="A78" t="s">
        <v>38</v>
      </c>
      <c r="B78" t="s">
        <v>39</v>
      </c>
      <c r="C78">
        <v>77.7</v>
      </c>
      <c r="D78" t="s">
        <v>29</v>
      </c>
      <c r="E78" t="s">
        <v>9</v>
      </c>
      <c r="F78" t="s">
        <v>30</v>
      </c>
    </row>
    <row r="79" spans="1:6" x14ac:dyDescent="0.2">
      <c r="A79" t="s">
        <v>38</v>
      </c>
      <c r="B79" t="s">
        <v>39</v>
      </c>
      <c r="C79">
        <v>78.95</v>
      </c>
      <c r="D79" t="s">
        <v>31</v>
      </c>
      <c r="E79" t="s">
        <v>9</v>
      </c>
      <c r="F79" t="s">
        <v>32</v>
      </c>
    </row>
    <row r="80" spans="1:6" x14ac:dyDescent="0.2">
      <c r="A80" t="s">
        <v>38</v>
      </c>
      <c r="B80" t="s">
        <v>39</v>
      </c>
      <c r="C80">
        <v>78.95</v>
      </c>
      <c r="D80" t="s">
        <v>33</v>
      </c>
      <c r="E80" t="s">
        <v>9</v>
      </c>
      <c r="F80" t="s">
        <v>34</v>
      </c>
    </row>
    <row r="81" spans="1:6" x14ac:dyDescent="0.2">
      <c r="A81" t="s">
        <v>38</v>
      </c>
      <c r="B81" t="s">
        <v>39</v>
      </c>
      <c r="C81">
        <v>78.95</v>
      </c>
      <c r="D81" t="s">
        <v>35</v>
      </c>
      <c r="E81" t="s">
        <v>9</v>
      </c>
      <c r="F81" t="s">
        <v>36</v>
      </c>
    </row>
    <row r="82" spans="1:6" x14ac:dyDescent="0.2">
      <c r="A82" t="s">
        <v>11</v>
      </c>
      <c r="B82" t="s">
        <v>40</v>
      </c>
      <c r="C82">
        <v>75.2</v>
      </c>
      <c r="D82" t="s">
        <v>12</v>
      </c>
      <c r="E82" t="s">
        <v>9</v>
      </c>
      <c r="F82" t="s">
        <v>9</v>
      </c>
    </row>
    <row r="83" spans="1:6" x14ac:dyDescent="0.2">
      <c r="A83" t="s">
        <v>11</v>
      </c>
      <c r="B83" t="s">
        <v>40</v>
      </c>
      <c r="C83">
        <v>75.05</v>
      </c>
      <c r="D83" t="s">
        <v>13</v>
      </c>
      <c r="E83" t="s">
        <v>9</v>
      </c>
      <c r="F83" t="s">
        <v>14</v>
      </c>
    </row>
    <row r="84" spans="1:6" x14ac:dyDescent="0.2">
      <c r="A84" t="s">
        <v>11</v>
      </c>
      <c r="B84" t="s">
        <v>40</v>
      </c>
      <c r="C84">
        <v>74.400000000000006</v>
      </c>
      <c r="D84" t="s">
        <v>15</v>
      </c>
      <c r="E84" t="s">
        <v>9</v>
      </c>
      <c r="F84" t="s">
        <v>16</v>
      </c>
    </row>
    <row r="85" spans="1:6" x14ac:dyDescent="0.2">
      <c r="A85" t="s">
        <v>11</v>
      </c>
      <c r="B85" t="s">
        <v>40</v>
      </c>
      <c r="C85">
        <v>74.349999999999994</v>
      </c>
      <c r="D85" t="s">
        <v>17</v>
      </c>
      <c r="E85" t="s">
        <v>9</v>
      </c>
      <c r="F85" t="s">
        <v>18</v>
      </c>
    </row>
    <row r="86" spans="1:6" x14ac:dyDescent="0.2">
      <c r="A86" t="s">
        <v>11</v>
      </c>
      <c r="B86" t="s">
        <v>40</v>
      </c>
      <c r="C86">
        <v>75.25</v>
      </c>
      <c r="D86" t="s">
        <v>19</v>
      </c>
      <c r="E86" t="s">
        <v>9</v>
      </c>
      <c r="F86" t="s">
        <v>20</v>
      </c>
    </row>
    <row r="87" spans="1:6" x14ac:dyDescent="0.2">
      <c r="A87" t="s">
        <v>11</v>
      </c>
      <c r="B87" t="s">
        <v>40</v>
      </c>
      <c r="C87">
        <v>75.25</v>
      </c>
      <c r="D87" t="s">
        <v>21</v>
      </c>
      <c r="E87" t="s">
        <v>9</v>
      </c>
      <c r="F87" t="s">
        <v>22</v>
      </c>
    </row>
    <row r="88" spans="1:6" x14ac:dyDescent="0.2">
      <c r="A88" t="s">
        <v>11</v>
      </c>
      <c r="B88" t="s">
        <v>40</v>
      </c>
      <c r="C88">
        <v>75.25</v>
      </c>
      <c r="D88" t="s">
        <v>23</v>
      </c>
      <c r="E88" t="s">
        <v>9</v>
      </c>
      <c r="F88" t="s">
        <v>24</v>
      </c>
    </row>
    <row r="89" spans="1:6" x14ac:dyDescent="0.2">
      <c r="A89" t="s">
        <v>11</v>
      </c>
      <c r="B89" t="s">
        <v>40</v>
      </c>
      <c r="C89">
        <v>77.55</v>
      </c>
      <c r="D89" t="s">
        <v>25</v>
      </c>
      <c r="E89" t="s">
        <v>9</v>
      </c>
      <c r="F89" t="s">
        <v>26</v>
      </c>
    </row>
    <row r="90" spans="1:6" x14ac:dyDescent="0.2">
      <c r="A90" t="s">
        <v>11</v>
      </c>
      <c r="B90" t="s">
        <v>40</v>
      </c>
      <c r="C90">
        <v>77.55</v>
      </c>
      <c r="D90" t="s">
        <v>27</v>
      </c>
      <c r="E90" t="s">
        <v>9</v>
      </c>
      <c r="F90" t="s">
        <v>28</v>
      </c>
    </row>
    <row r="91" spans="1:6" x14ac:dyDescent="0.2">
      <c r="A91" t="s">
        <v>11</v>
      </c>
      <c r="B91" t="s">
        <v>40</v>
      </c>
      <c r="C91">
        <v>77.55</v>
      </c>
      <c r="D91" t="s">
        <v>29</v>
      </c>
      <c r="E91" t="s">
        <v>9</v>
      </c>
      <c r="F91" t="s">
        <v>30</v>
      </c>
    </row>
    <row r="92" spans="1:6" x14ac:dyDescent="0.2">
      <c r="A92" t="s">
        <v>11</v>
      </c>
      <c r="B92" t="s">
        <v>40</v>
      </c>
      <c r="C92">
        <v>78.849999999999994</v>
      </c>
      <c r="D92" t="s">
        <v>31</v>
      </c>
      <c r="E92" t="s">
        <v>9</v>
      </c>
      <c r="F92" t="s">
        <v>32</v>
      </c>
    </row>
    <row r="93" spans="1:6" x14ac:dyDescent="0.2">
      <c r="A93" t="s">
        <v>11</v>
      </c>
      <c r="B93" t="s">
        <v>40</v>
      </c>
      <c r="C93">
        <v>78.849999999999994</v>
      </c>
      <c r="D93" t="s">
        <v>33</v>
      </c>
      <c r="E93" t="s">
        <v>9</v>
      </c>
      <c r="F93" t="s">
        <v>34</v>
      </c>
    </row>
    <row r="94" spans="1:6" x14ac:dyDescent="0.2">
      <c r="A94" t="s">
        <v>11</v>
      </c>
      <c r="B94" t="s">
        <v>40</v>
      </c>
      <c r="C94">
        <v>78.849999999999994</v>
      </c>
      <c r="D94" t="s">
        <v>35</v>
      </c>
      <c r="E94" t="s">
        <v>9</v>
      </c>
      <c r="F94" t="s">
        <v>36</v>
      </c>
    </row>
    <row r="95" spans="1:6" x14ac:dyDescent="0.2">
      <c r="A95" t="s">
        <v>37</v>
      </c>
      <c r="B95" t="s">
        <v>40</v>
      </c>
      <c r="C95">
        <v>75</v>
      </c>
      <c r="D95" t="s">
        <v>12</v>
      </c>
      <c r="E95" t="s">
        <v>9</v>
      </c>
      <c r="F95" t="s">
        <v>9</v>
      </c>
    </row>
    <row r="96" spans="1:6" x14ac:dyDescent="0.2">
      <c r="A96" t="s">
        <v>37</v>
      </c>
      <c r="B96" t="s">
        <v>40</v>
      </c>
      <c r="C96">
        <v>75</v>
      </c>
      <c r="D96" t="s">
        <v>13</v>
      </c>
      <c r="E96" t="s">
        <v>9</v>
      </c>
      <c r="F96" t="s">
        <v>14</v>
      </c>
    </row>
    <row r="97" spans="1:6" x14ac:dyDescent="0.2">
      <c r="A97" t="s">
        <v>37</v>
      </c>
      <c r="B97" t="s">
        <v>40</v>
      </c>
      <c r="C97">
        <v>76.75</v>
      </c>
      <c r="D97" t="s">
        <v>15</v>
      </c>
      <c r="E97" t="s">
        <v>9</v>
      </c>
      <c r="F97" t="s">
        <v>16</v>
      </c>
    </row>
    <row r="98" spans="1:6" x14ac:dyDescent="0.2">
      <c r="A98" t="s">
        <v>37</v>
      </c>
      <c r="B98" t="s">
        <v>40</v>
      </c>
      <c r="C98">
        <v>75.2</v>
      </c>
      <c r="D98" t="s">
        <v>17</v>
      </c>
      <c r="E98" t="s">
        <v>9</v>
      </c>
      <c r="F98" t="s">
        <v>18</v>
      </c>
    </row>
    <row r="99" spans="1:6" x14ac:dyDescent="0.2">
      <c r="A99" t="s">
        <v>37</v>
      </c>
      <c r="B99" t="s">
        <v>40</v>
      </c>
      <c r="C99">
        <v>75.8</v>
      </c>
      <c r="D99" t="s">
        <v>19</v>
      </c>
      <c r="E99" t="s">
        <v>9</v>
      </c>
      <c r="F99" t="s">
        <v>20</v>
      </c>
    </row>
    <row r="100" spans="1:6" x14ac:dyDescent="0.2">
      <c r="A100" t="s">
        <v>37</v>
      </c>
      <c r="B100" t="s">
        <v>40</v>
      </c>
      <c r="C100">
        <v>75.8</v>
      </c>
      <c r="D100" t="s">
        <v>21</v>
      </c>
      <c r="E100" t="s">
        <v>9</v>
      </c>
      <c r="F100" t="s">
        <v>22</v>
      </c>
    </row>
    <row r="101" spans="1:6" x14ac:dyDescent="0.2">
      <c r="A101" t="s">
        <v>37</v>
      </c>
      <c r="B101" t="s">
        <v>40</v>
      </c>
      <c r="C101">
        <v>75.8</v>
      </c>
      <c r="D101" t="s">
        <v>23</v>
      </c>
      <c r="E101" t="s">
        <v>9</v>
      </c>
      <c r="F101" t="s">
        <v>24</v>
      </c>
    </row>
    <row r="102" spans="1:6" x14ac:dyDescent="0.2">
      <c r="A102" t="s">
        <v>37</v>
      </c>
      <c r="B102" t="s">
        <v>40</v>
      </c>
      <c r="C102">
        <v>77.650000000000006</v>
      </c>
      <c r="D102" t="s">
        <v>25</v>
      </c>
      <c r="E102" t="s">
        <v>9</v>
      </c>
      <c r="F102" t="s">
        <v>26</v>
      </c>
    </row>
    <row r="103" spans="1:6" x14ac:dyDescent="0.2">
      <c r="A103" t="s">
        <v>37</v>
      </c>
      <c r="B103" t="s">
        <v>40</v>
      </c>
      <c r="C103">
        <v>77.650000000000006</v>
      </c>
      <c r="D103" t="s">
        <v>27</v>
      </c>
      <c r="E103" t="s">
        <v>9</v>
      </c>
      <c r="F103" t="s">
        <v>28</v>
      </c>
    </row>
    <row r="104" spans="1:6" x14ac:dyDescent="0.2">
      <c r="A104" t="s">
        <v>37</v>
      </c>
      <c r="B104" t="s">
        <v>40</v>
      </c>
      <c r="C104">
        <v>77.650000000000006</v>
      </c>
      <c r="D104" t="s">
        <v>29</v>
      </c>
      <c r="E104" t="s">
        <v>9</v>
      </c>
      <c r="F104" t="s">
        <v>30</v>
      </c>
    </row>
    <row r="105" spans="1:6" x14ac:dyDescent="0.2">
      <c r="A105" t="s">
        <v>37</v>
      </c>
      <c r="B105" t="s">
        <v>40</v>
      </c>
      <c r="C105">
        <v>79</v>
      </c>
      <c r="D105" t="s">
        <v>31</v>
      </c>
      <c r="E105" t="s">
        <v>9</v>
      </c>
      <c r="F105" t="s">
        <v>32</v>
      </c>
    </row>
    <row r="106" spans="1:6" x14ac:dyDescent="0.2">
      <c r="A106" t="s">
        <v>37</v>
      </c>
      <c r="B106" t="s">
        <v>40</v>
      </c>
      <c r="C106">
        <v>79</v>
      </c>
      <c r="D106" t="s">
        <v>33</v>
      </c>
      <c r="E106" t="s">
        <v>9</v>
      </c>
      <c r="F106" t="s">
        <v>34</v>
      </c>
    </row>
    <row r="107" spans="1:6" x14ac:dyDescent="0.2">
      <c r="A107" t="s">
        <v>37</v>
      </c>
      <c r="B107" t="s">
        <v>40</v>
      </c>
      <c r="C107">
        <v>79</v>
      </c>
      <c r="D107" t="s">
        <v>35</v>
      </c>
      <c r="E107" t="s">
        <v>9</v>
      </c>
      <c r="F107" t="s">
        <v>36</v>
      </c>
    </row>
    <row r="108" spans="1:6" x14ac:dyDescent="0.2">
      <c r="A108" t="s">
        <v>38</v>
      </c>
      <c r="B108" t="s">
        <v>40</v>
      </c>
      <c r="C108">
        <v>75.099999999999994</v>
      </c>
      <c r="D108" t="s">
        <v>12</v>
      </c>
      <c r="E108" t="s">
        <v>9</v>
      </c>
      <c r="F108" t="s">
        <v>9</v>
      </c>
    </row>
    <row r="109" spans="1:6" x14ac:dyDescent="0.2">
      <c r="A109" t="s">
        <v>38</v>
      </c>
      <c r="B109" t="s">
        <v>40</v>
      </c>
      <c r="C109">
        <v>75</v>
      </c>
      <c r="D109" t="s">
        <v>13</v>
      </c>
      <c r="E109" t="s">
        <v>9</v>
      </c>
      <c r="F109" t="s">
        <v>14</v>
      </c>
    </row>
    <row r="110" spans="1:6" x14ac:dyDescent="0.2">
      <c r="A110" t="s">
        <v>38</v>
      </c>
      <c r="B110" t="s">
        <v>40</v>
      </c>
      <c r="C110">
        <v>74.400000000000006</v>
      </c>
      <c r="D110" t="s">
        <v>15</v>
      </c>
      <c r="E110" t="s">
        <v>9</v>
      </c>
      <c r="F110" t="s">
        <v>16</v>
      </c>
    </row>
    <row r="111" spans="1:6" x14ac:dyDescent="0.2">
      <c r="A111" t="s">
        <v>38</v>
      </c>
      <c r="B111" t="s">
        <v>40</v>
      </c>
      <c r="C111">
        <v>74.599999999999994</v>
      </c>
      <c r="D111" t="s">
        <v>17</v>
      </c>
      <c r="E111" t="s">
        <v>9</v>
      </c>
      <c r="F111" t="s">
        <v>18</v>
      </c>
    </row>
    <row r="112" spans="1:6" x14ac:dyDescent="0.2">
      <c r="A112" t="s">
        <v>38</v>
      </c>
      <c r="B112" t="s">
        <v>40</v>
      </c>
      <c r="C112">
        <v>75.3</v>
      </c>
      <c r="D112" t="s">
        <v>19</v>
      </c>
      <c r="E112" t="s">
        <v>9</v>
      </c>
      <c r="F112" t="s">
        <v>20</v>
      </c>
    </row>
    <row r="113" spans="1:6" x14ac:dyDescent="0.2">
      <c r="A113" t="s">
        <v>38</v>
      </c>
      <c r="B113" t="s">
        <v>40</v>
      </c>
      <c r="C113">
        <v>75.3</v>
      </c>
      <c r="D113" t="s">
        <v>21</v>
      </c>
      <c r="E113" t="s">
        <v>9</v>
      </c>
      <c r="F113" t="s">
        <v>22</v>
      </c>
    </row>
    <row r="114" spans="1:6" x14ac:dyDescent="0.2">
      <c r="A114" t="s">
        <v>38</v>
      </c>
      <c r="B114" t="s">
        <v>40</v>
      </c>
      <c r="C114">
        <v>75.3</v>
      </c>
      <c r="D114" t="s">
        <v>23</v>
      </c>
      <c r="E114" t="s">
        <v>9</v>
      </c>
      <c r="F114" t="s">
        <v>24</v>
      </c>
    </row>
    <row r="115" spans="1:6" x14ac:dyDescent="0.2">
      <c r="A115" t="s">
        <v>38</v>
      </c>
      <c r="B115" t="s">
        <v>40</v>
      </c>
      <c r="C115">
        <v>77.55</v>
      </c>
      <c r="D115" t="s">
        <v>25</v>
      </c>
      <c r="E115" t="s">
        <v>9</v>
      </c>
      <c r="F115" t="s">
        <v>26</v>
      </c>
    </row>
    <row r="116" spans="1:6" x14ac:dyDescent="0.2">
      <c r="A116" t="s">
        <v>38</v>
      </c>
      <c r="B116" t="s">
        <v>40</v>
      </c>
      <c r="C116">
        <v>77.55</v>
      </c>
      <c r="D116" t="s">
        <v>27</v>
      </c>
      <c r="E116" t="s">
        <v>9</v>
      </c>
      <c r="F116" t="s">
        <v>28</v>
      </c>
    </row>
    <row r="117" spans="1:6" x14ac:dyDescent="0.2">
      <c r="A117" t="s">
        <v>38</v>
      </c>
      <c r="B117" t="s">
        <v>40</v>
      </c>
      <c r="C117">
        <v>77.55</v>
      </c>
      <c r="D117" t="s">
        <v>29</v>
      </c>
      <c r="E117" t="s">
        <v>9</v>
      </c>
      <c r="F117" t="s">
        <v>30</v>
      </c>
    </row>
    <row r="118" spans="1:6" x14ac:dyDescent="0.2">
      <c r="A118" t="s">
        <v>38</v>
      </c>
      <c r="B118" t="s">
        <v>40</v>
      </c>
      <c r="C118">
        <v>78.849999999999994</v>
      </c>
      <c r="D118" t="s">
        <v>31</v>
      </c>
      <c r="E118" t="s">
        <v>9</v>
      </c>
      <c r="F118" t="s">
        <v>32</v>
      </c>
    </row>
    <row r="119" spans="1:6" x14ac:dyDescent="0.2">
      <c r="A119" t="s">
        <v>38</v>
      </c>
      <c r="B119" t="s">
        <v>40</v>
      </c>
      <c r="C119">
        <v>78.849999999999994</v>
      </c>
      <c r="D119" t="s">
        <v>33</v>
      </c>
      <c r="E119" t="s">
        <v>9</v>
      </c>
      <c r="F119" t="s">
        <v>34</v>
      </c>
    </row>
    <row r="120" spans="1:6" x14ac:dyDescent="0.2">
      <c r="A120" t="s">
        <v>38</v>
      </c>
      <c r="B120" t="s">
        <v>40</v>
      </c>
      <c r="C120">
        <v>78.849999999999994</v>
      </c>
      <c r="D120" t="s">
        <v>35</v>
      </c>
      <c r="E120" t="s">
        <v>9</v>
      </c>
      <c r="F120" t="s">
        <v>36</v>
      </c>
    </row>
    <row r="121" spans="1:6" x14ac:dyDescent="0.2">
      <c r="A121" t="s">
        <v>11</v>
      </c>
      <c r="B121" t="s">
        <v>41</v>
      </c>
      <c r="C121">
        <v>75.150000000000006</v>
      </c>
      <c r="D121" t="s">
        <v>12</v>
      </c>
      <c r="E121" t="s">
        <v>9</v>
      </c>
      <c r="F121" t="s">
        <v>9</v>
      </c>
    </row>
    <row r="122" spans="1:6" x14ac:dyDescent="0.2">
      <c r="A122" t="s">
        <v>11</v>
      </c>
      <c r="B122" t="s">
        <v>41</v>
      </c>
      <c r="C122">
        <v>75.5</v>
      </c>
      <c r="D122" t="s">
        <v>13</v>
      </c>
      <c r="E122" t="s">
        <v>9</v>
      </c>
      <c r="F122" t="s">
        <v>14</v>
      </c>
    </row>
    <row r="123" spans="1:6" x14ac:dyDescent="0.2">
      <c r="A123" t="s">
        <v>11</v>
      </c>
      <c r="B123" t="s">
        <v>41</v>
      </c>
      <c r="C123">
        <v>74.900000000000006</v>
      </c>
      <c r="D123" t="s">
        <v>15</v>
      </c>
      <c r="E123" t="s">
        <v>9</v>
      </c>
      <c r="F123" t="s">
        <v>16</v>
      </c>
    </row>
    <row r="124" spans="1:6" x14ac:dyDescent="0.2">
      <c r="A124" t="s">
        <v>11</v>
      </c>
      <c r="B124" t="s">
        <v>41</v>
      </c>
      <c r="C124">
        <v>75.2</v>
      </c>
      <c r="D124" t="s">
        <v>17</v>
      </c>
      <c r="E124" t="s">
        <v>9</v>
      </c>
      <c r="F124" t="s">
        <v>18</v>
      </c>
    </row>
    <row r="125" spans="1:6" x14ac:dyDescent="0.2">
      <c r="A125" t="s">
        <v>11</v>
      </c>
      <c r="B125" t="s">
        <v>41</v>
      </c>
      <c r="C125">
        <v>75.8</v>
      </c>
      <c r="D125" t="s">
        <v>19</v>
      </c>
      <c r="E125" t="s">
        <v>9</v>
      </c>
      <c r="F125" t="s">
        <v>20</v>
      </c>
    </row>
    <row r="126" spans="1:6" x14ac:dyDescent="0.2">
      <c r="A126" t="s">
        <v>11</v>
      </c>
      <c r="B126" t="s">
        <v>41</v>
      </c>
      <c r="C126">
        <v>75.8</v>
      </c>
      <c r="D126" t="s">
        <v>21</v>
      </c>
      <c r="E126" t="s">
        <v>9</v>
      </c>
      <c r="F126" t="s">
        <v>22</v>
      </c>
    </row>
    <row r="127" spans="1:6" x14ac:dyDescent="0.2">
      <c r="A127" t="s">
        <v>11</v>
      </c>
      <c r="B127" t="s">
        <v>41</v>
      </c>
      <c r="C127">
        <v>75.8</v>
      </c>
      <c r="D127" t="s">
        <v>23</v>
      </c>
      <c r="E127" t="s">
        <v>9</v>
      </c>
      <c r="F127" t="s">
        <v>24</v>
      </c>
    </row>
    <row r="128" spans="1:6" x14ac:dyDescent="0.2">
      <c r="A128" t="s">
        <v>11</v>
      </c>
      <c r="B128" t="s">
        <v>41</v>
      </c>
      <c r="C128">
        <v>78</v>
      </c>
      <c r="D128" t="s">
        <v>25</v>
      </c>
      <c r="E128" t="s">
        <v>9</v>
      </c>
      <c r="F128" t="s">
        <v>26</v>
      </c>
    </row>
    <row r="129" spans="1:6" x14ac:dyDescent="0.2">
      <c r="A129" t="s">
        <v>11</v>
      </c>
      <c r="B129" t="s">
        <v>41</v>
      </c>
      <c r="C129">
        <v>78</v>
      </c>
      <c r="D129" t="s">
        <v>27</v>
      </c>
      <c r="E129" t="s">
        <v>9</v>
      </c>
      <c r="F129" t="s">
        <v>28</v>
      </c>
    </row>
    <row r="130" spans="1:6" x14ac:dyDescent="0.2">
      <c r="A130" t="s">
        <v>11</v>
      </c>
      <c r="B130" t="s">
        <v>41</v>
      </c>
      <c r="C130">
        <v>78</v>
      </c>
      <c r="D130" t="s">
        <v>29</v>
      </c>
      <c r="E130" t="s">
        <v>9</v>
      </c>
      <c r="F130" t="s">
        <v>30</v>
      </c>
    </row>
    <row r="131" spans="1:6" x14ac:dyDescent="0.2">
      <c r="A131" t="s">
        <v>11</v>
      </c>
      <c r="B131" t="s">
        <v>41</v>
      </c>
      <c r="C131">
        <v>79.349999999999994</v>
      </c>
      <c r="D131" t="s">
        <v>31</v>
      </c>
      <c r="E131" t="s">
        <v>9</v>
      </c>
      <c r="F131" t="s">
        <v>32</v>
      </c>
    </row>
    <row r="132" spans="1:6" x14ac:dyDescent="0.2">
      <c r="A132" t="s">
        <v>11</v>
      </c>
      <c r="B132" t="s">
        <v>41</v>
      </c>
      <c r="C132">
        <v>79.349999999999994</v>
      </c>
      <c r="D132" t="s">
        <v>33</v>
      </c>
      <c r="E132" t="s">
        <v>9</v>
      </c>
      <c r="F132" t="s">
        <v>34</v>
      </c>
    </row>
    <row r="133" spans="1:6" x14ac:dyDescent="0.2">
      <c r="A133" t="s">
        <v>11</v>
      </c>
      <c r="B133" t="s">
        <v>41</v>
      </c>
      <c r="C133">
        <v>79.349999999999994</v>
      </c>
      <c r="D133" t="s">
        <v>35</v>
      </c>
      <c r="E133" t="s">
        <v>9</v>
      </c>
      <c r="F133" t="s">
        <v>36</v>
      </c>
    </row>
    <row r="134" spans="1:6" x14ac:dyDescent="0.2">
      <c r="A134" t="s">
        <v>37</v>
      </c>
      <c r="B134" t="s">
        <v>41</v>
      </c>
      <c r="C134">
        <v>75.2</v>
      </c>
      <c r="D134" t="s">
        <v>12</v>
      </c>
      <c r="E134" t="s">
        <v>9</v>
      </c>
      <c r="F134" t="s">
        <v>9</v>
      </c>
    </row>
    <row r="135" spans="1:6" x14ac:dyDescent="0.2">
      <c r="A135" t="s">
        <v>37</v>
      </c>
      <c r="B135" t="s">
        <v>41</v>
      </c>
      <c r="C135">
        <v>75.2</v>
      </c>
      <c r="D135" t="s">
        <v>13</v>
      </c>
      <c r="E135" t="s">
        <v>9</v>
      </c>
      <c r="F135" t="s">
        <v>14</v>
      </c>
    </row>
    <row r="136" spans="1:6" x14ac:dyDescent="0.2">
      <c r="A136" t="s">
        <v>37</v>
      </c>
      <c r="B136" t="s">
        <v>41</v>
      </c>
      <c r="C136">
        <v>77.3</v>
      </c>
      <c r="D136" t="s">
        <v>15</v>
      </c>
      <c r="E136" t="s">
        <v>9</v>
      </c>
      <c r="F136" t="s">
        <v>16</v>
      </c>
    </row>
    <row r="137" spans="1:6" x14ac:dyDescent="0.2">
      <c r="A137" t="s">
        <v>37</v>
      </c>
      <c r="B137" t="s">
        <v>41</v>
      </c>
      <c r="C137">
        <v>75.95</v>
      </c>
      <c r="D137" t="s">
        <v>17</v>
      </c>
      <c r="E137" t="s">
        <v>9</v>
      </c>
      <c r="F137" t="s">
        <v>18</v>
      </c>
    </row>
    <row r="138" spans="1:6" x14ac:dyDescent="0.2">
      <c r="A138" t="s">
        <v>37</v>
      </c>
      <c r="B138" t="s">
        <v>41</v>
      </c>
      <c r="C138">
        <v>76.25</v>
      </c>
      <c r="D138" t="s">
        <v>19</v>
      </c>
      <c r="E138" t="s">
        <v>9</v>
      </c>
      <c r="F138" t="s">
        <v>20</v>
      </c>
    </row>
    <row r="139" spans="1:6" x14ac:dyDescent="0.2">
      <c r="A139" t="s">
        <v>37</v>
      </c>
      <c r="B139" t="s">
        <v>41</v>
      </c>
      <c r="C139">
        <v>76.25</v>
      </c>
      <c r="D139" t="s">
        <v>21</v>
      </c>
      <c r="E139" t="s">
        <v>9</v>
      </c>
      <c r="F139" t="s">
        <v>22</v>
      </c>
    </row>
    <row r="140" spans="1:6" x14ac:dyDescent="0.2">
      <c r="A140" t="s">
        <v>37</v>
      </c>
      <c r="B140" t="s">
        <v>41</v>
      </c>
      <c r="C140">
        <v>76.25</v>
      </c>
      <c r="D140" t="s">
        <v>23</v>
      </c>
      <c r="E140" t="s">
        <v>9</v>
      </c>
      <c r="F140" t="s">
        <v>24</v>
      </c>
    </row>
    <row r="141" spans="1:6" x14ac:dyDescent="0.2">
      <c r="A141" t="s">
        <v>37</v>
      </c>
      <c r="B141" t="s">
        <v>41</v>
      </c>
      <c r="C141">
        <v>77.8</v>
      </c>
      <c r="D141" t="s">
        <v>25</v>
      </c>
      <c r="E141" t="s">
        <v>9</v>
      </c>
      <c r="F141" t="s">
        <v>26</v>
      </c>
    </row>
    <row r="142" spans="1:6" x14ac:dyDescent="0.2">
      <c r="A142" t="s">
        <v>37</v>
      </c>
      <c r="B142" t="s">
        <v>41</v>
      </c>
      <c r="C142">
        <v>77.8</v>
      </c>
      <c r="D142" t="s">
        <v>27</v>
      </c>
      <c r="E142" t="s">
        <v>9</v>
      </c>
      <c r="F142" t="s">
        <v>28</v>
      </c>
    </row>
    <row r="143" spans="1:6" x14ac:dyDescent="0.2">
      <c r="A143" t="s">
        <v>37</v>
      </c>
      <c r="B143" t="s">
        <v>41</v>
      </c>
      <c r="C143">
        <v>77.8</v>
      </c>
      <c r="D143" t="s">
        <v>29</v>
      </c>
      <c r="E143" t="s">
        <v>9</v>
      </c>
      <c r="F143" t="s">
        <v>30</v>
      </c>
    </row>
    <row r="144" spans="1:6" x14ac:dyDescent="0.2">
      <c r="A144" t="s">
        <v>37</v>
      </c>
      <c r="B144" t="s">
        <v>41</v>
      </c>
      <c r="C144">
        <v>79.25</v>
      </c>
      <c r="D144" t="s">
        <v>31</v>
      </c>
      <c r="E144" t="s">
        <v>9</v>
      </c>
      <c r="F144" t="s">
        <v>32</v>
      </c>
    </row>
    <row r="145" spans="1:6" x14ac:dyDescent="0.2">
      <c r="A145" t="s">
        <v>37</v>
      </c>
      <c r="B145" t="s">
        <v>41</v>
      </c>
      <c r="C145">
        <v>79.25</v>
      </c>
      <c r="D145" t="s">
        <v>33</v>
      </c>
      <c r="E145" t="s">
        <v>9</v>
      </c>
      <c r="F145" t="s">
        <v>34</v>
      </c>
    </row>
    <row r="146" spans="1:6" x14ac:dyDescent="0.2">
      <c r="A146" t="s">
        <v>37</v>
      </c>
      <c r="B146" t="s">
        <v>41</v>
      </c>
      <c r="C146">
        <v>79.25</v>
      </c>
      <c r="D146" t="s">
        <v>35</v>
      </c>
      <c r="E146" t="s">
        <v>9</v>
      </c>
      <c r="F146" t="s">
        <v>36</v>
      </c>
    </row>
    <row r="147" spans="1:6" x14ac:dyDescent="0.2">
      <c r="A147" t="s">
        <v>38</v>
      </c>
      <c r="B147" t="s">
        <v>41</v>
      </c>
      <c r="C147">
        <v>75.099999999999994</v>
      </c>
      <c r="D147" t="s">
        <v>12</v>
      </c>
      <c r="E147" t="s">
        <v>9</v>
      </c>
      <c r="F147" t="s">
        <v>9</v>
      </c>
    </row>
    <row r="148" spans="1:6" x14ac:dyDescent="0.2">
      <c r="A148" t="s">
        <v>38</v>
      </c>
      <c r="B148" t="s">
        <v>41</v>
      </c>
      <c r="C148">
        <v>75.5</v>
      </c>
      <c r="D148" t="s">
        <v>13</v>
      </c>
      <c r="E148" t="s">
        <v>9</v>
      </c>
      <c r="F148" t="s">
        <v>14</v>
      </c>
    </row>
    <row r="149" spans="1:6" x14ac:dyDescent="0.2">
      <c r="A149" t="s">
        <v>38</v>
      </c>
      <c r="B149" t="s">
        <v>41</v>
      </c>
      <c r="C149">
        <v>74.900000000000006</v>
      </c>
      <c r="D149" t="s">
        <v>15</v>
      </c>
      <c r="E149" t="s">
        <v>9</v>
      </c>
      <c r="F149" t="s">
        <v>16</v>
      </c>
    </row>
    <row r="150" spans="1:6" x14ac:dyDescent="0.2">
      <c r="A150" t="s">
        <v>38</v>
      </c>
      <c r="B150" t="s">
        <v>41</v>
      </c>
      <c r="C150">
        <v>75.2</v>
      </c>
      <c r="D150" t="s">
        <v>17</v>
      </c>
      <c r="E150" t="s">
        <v>9</v>
      </c>
      <c r="F150" t="s">
        <v>18</v>
      </c>
    </row>
    <row r="151" spans="1:6" x14ac:dyDescent="0.2">
      <c r="A151" t="s">
        <v>38</v>
      </c>
      <c r="B151" t="s">
        <v>41</v>
      </c>
      <c r="C151">
        <v>75.8</v>
      </c>
      <c r="D151" t="s">
        <v>19</v>
      </c>
      <c r="E151" t="s">
        <v>9</v>
      </c>
      <c r="F151" t="s">
        <v>20</v>
      </c>
    </row>
    <row r="152" spans="1:6" x14ac:dyDescent="0.2">
      <c r="A152" t="s">
        <v>38</v>
      </c>
      <c r="B152" t="s">
        <v>41</v>
      </c>
      <c r="C152">
        <v>75.8</v>
      </c>
      <c r="D152" t="s">
        <v>21</v>
      </c>
      <c r="E152" t="s">
        <v>9</v>
      </c>
      <c r="F152" t="s">
        <v>22</v>
      </c>
    </row>
    <row r="153" spans="1:6" x14ac:dyDescent="0.2">
      <c r="A153" t="s">
        <v>38</v>
      </c>
      <c r="B153" t="s">
        <v>41</v>
      </c>
      <c r="C153">
        <v>75.8</v>
      </c>
      <c r="D153" t="s">
        <v>23</v>
      </c>
      <c r="E153" t="s">
        <v>9</v>
      </c>
      <c r="F153" t="s">
        <v>24</v>
      </c>
    </row>
    <row r="154" spans="1:6" x14ac:dyDescent="0.2">
      <c r="A154" t="s">
        <v>38</v>
      </c>
      <c r="B154" t="s">
        <v>41</v>
      </c>
      <c r="C154">
        <v>78</v>
      </c>
      <c r="D154" t="s">
        <v>25</v>
      </c>
      <c r="E154" t="s">
        <v>9</v>
      </c>
      <c r="F154" t="s">
        <v>26</v>
      </c>
    </row>
    <row r="155" spans="1:6" x14ac:dyDescent="0.2">
      <c r="A155" t="s">
        <v>38</v>
      </c>
      <c r="B155" t="s">
        <v>41</v>
      </c>
      <c r="C155">
        <v>78</v>
      </c>
      <c r="D155" t="s">
        <v>27</v>
      </c>
      <c r="E155" t="s">
        <v>9</v>
      </c>
      <c r="F155" t="s">
        <v>28</v>
      </c>
    </row>
    <row r="156" spans="1:6" x14ac:dyDescent="0.2">
      <c r="A156" t="s">
        <v>38</v>
      </c>
      <c r="B156" t="s">
        <v>41</v>
      </c>
      <c r="C156">
        <v>78</v>
      </c>
      <c r="D156" t="s">
        <v>29</v>
      </c>
      <c r="E156" t="s">
        <v>9</v>
      </c>
      <c r="F156" t="s">
        <v>30</v>
      </c>
    </row>
    <row r="157" spans="1:6" x14ac:dyDescent="0.2">
      <c r="A157" t="s">
        <v>38</v>
      </c>
      <c r="B157" t="s">
        <v>41</v>
      </c>
      <c r="C157">
        <v>79.349999999999994</v>
      </c>
      <c r="D157" t="s">
        <v>31</v>
      </c>
      <c r="E157" t="s">
        <v>9</v>
      </c>
      <c r="F157" t="s">
        <v>32</v>
      </c>
    </row>
    <row r="158" spans="1:6" x14ac:dyDescent="0.2">
      <c r="A158" t="s">
        <v>38</v>
      </c>
      <c r="B158" t="s">
        <v>41</v>
      </c>
      <c r="C158">
        <v>79.349999999999994</v>
      </c>
      <c r="D158" t="s">
        <v>33</v>
      </c>
      <c r="E158" t="s">
        <v>9</v>
      </c>
      <c r="F158" t="s">
        <v>34</v>
      </c>
    </row>
    <row r="159" spans="1:6" x14ac:dyDescent="0.2">
      <c r="A159" t="s">
        <v>38</v>
      </c>
      <c r="B159" t="s">
        <v>41</v>
      </c>
      <c r="C159">
        <v>79.349999999999994</v>
      </c>
      <c r="D159" t="s">
        <v>35</v>
      </c>
      <c r="E159" t="s">
        <v>9</v>
      </c>
      <c r="F159" t="s">
        <v>36</v>
      </c>
    </row>
    <row r="160" spans="1:6" x14ac:dyDescent="0.2">
      <c r="A160" t="s">
        <v>11</v>
      </c>
      <c r="B160" t="s">
        <v>42</v>
      </c>
      <c r="C160">
        <v>75.3</v>
      </c>
      <c r="D160" t="s">
        <v>12</v>
      </c>
      <c r="E160" t="s">
        <v>9</v>
      </c>
      <c r="F160" t="s">
        <v>9</v>
      </c>
    </row>
    <row r="161" spans="1:6" x14ac:dyDescent="0.2">
      <c r="A161" t="s">
        <v>11</v>
      </c>
      <c r="B161" t="s">
        <v>42</v>
      </c>
      <c r="C161">
        <v>76.2</v>
      </c>
      <c r="D161" t="s">
        <v>13</v>
      </c>
      <c r="E161" t="s">
        <v>9</v>
      </c>
      <c r="F161" t="s">
        <v>14</v>
      </c>
    </row>
    <row r="162" spans="1:6" x14ac:dyDescent="0.2">
      <c r="A162" t="s">
        <v>11</v>
      </c>
      <c r="B162" t="s">
        <v>42</v>
      </c>
      <c r="C162">
        <v>75.650000000000006</v>
      </c>
      <c r="D162" t="s">
        <v>15</v>
      </c>
      <c r="E162" t="s">
        <v>9</v>
      </c>
      <c r="F162" t="s">
        <v>16</v>
      </c>
    </row>
    <row r="163" spans="1:6" x14ac:dyDescent="0.2">
      <c r="A163" t="s">
        <v>11</v>
      </c>
      <c r="B163" t="s">
        <v>42</v>
      </c>
      <c r="C163">
        <v>75.75</v>
      </c>
      <c r="D163" t="s">
        <v>17</v>
      </c>
      <c r="E163" t="s">
        <v>9</v>
      </c>
      <c r="F163" t="s">
        <v>18</v>
      </c>
    </row>
    <row r="164" spans="1:6" x14ac:dyDescent="0.2">
      <c r="A164" t="s">
        <v>11</v>
      </c>
      <c r="B164" t="s">
        <v>42</v>
      </c>
      <c r="C164">
        <v>76.45</v>
      </c>
      <c r="D164" t="s">
        <v>19</v>
      </c>
      <c r="E164" t="s">
        <v>9</v>
      </c>
      <c r="F164" t="s">
        <v>20</v>
      </c>
    </row>
    <row r="165" spans="1:6" x14ac:dyDescent="0.2">
      <c r="A165" t="s">
        <v>11</v>
      </c>
      <c r="B165" t="s">
        <v>42</v>
      </c>
      <c r="C165">
        <v>76.45</v>
      </c>
      <c r="D165" t="s">
        <v>21</v>
      </c>
      <c r="E165" t="s">
        <v>9</v>
      </c>
      <c r="F165" t="s">
        <v>22</v>
      </c>
    </row>
    <row r="166" spans="1:6" x14ac:dyDescent="0.2">
      <c r="A166" t="s">
        <v>11</v>
      </c>
      <c r="B166" t="s">
        <v>42</v>
      </c>
      <c r="C166">
        <v>76.45</v>
      </c>
      <c r="D166" t="s">
        <v>23</v>
      </c>
      <c r="E166" t="s">
        <v>9</v>
      </c>
      <c r="F166" t="s">
        <v>24</v>
      </c>
    </row>
    <row r="167" spans="1:6" x14ac:dyDescent="0.2">
      <c r="A167" t="s">
        <v>11</v>
      </c>
      <c r="B167" t="s">
        <v>42</v>
      </c>
      <c r="C167">
        <v>78.45</v>
      </c>
      <c r="D167" t="s">
        <v>25</v>
      </c>
      <c r="E167" t="s">
        <v>9</v>
      </c>
      <c r="F167" t="s">
        <v>26</v>
      </c>
    </row>
    <row r="168" spans="1:6" x14ac:dyDescent="0.2">
      <c r="A168" t="s">
        <v>11</v>
      </c>
      <c r="B168" t="s">
        <v>42</v>
      </c>
      <c r="C168">
        <v>78.45</v>
      </c>
      <c r="D168" t="s">
        <v>27</v>
      </c>
      <c r="E168" t="s">
        <v>9</v>
      </c>
      <c r="F168" t="s">
        <v>28</v>
      </c>
    </row>
    <row r="169" spans="1:6" x14ac:dyDescent="0.2">
      <c r="A169" t="s">
        <v>11</v>
      </c>
      <c r="B169" t="s">
        <v>42</v>
      </c>
      <c r="C169">
        <v>78.45</v>
      </c>
      <c r="D169" t="s">
        <v>29</v>
      </c>
      <c r="E169" t="s">
        <v>9</v>
      </c>
      <c r="F169" t="s">
        <v>30</v>
      </c>
    </row>
    <row r="170" spans="1:6" x14ac:dyDescent="0.2">
      <c r="A170" t="s">
        <v>11</v>
      </c>
      <c r="B170" t="s">
        <v>42</v>
      </c>
      <c r="C170">
        <v>79.75</v>
      </c>
      <c r="D170" t="s">
        <v>31</v>
      </c>
      <c r="E170" t="s">
        <v>9</v>
      </c>
      <c r="F170" t="s">
        <v>32</v>
      </c>
    </row>
    <row r="171" spans="1:6" x14ac:dyDescent="0.2">
      <c r="A171" t="s">
        <v>11</v>
      </c>
      <c r="B171" t="s">
        <v>42</v>
      </c>
      <c r="C171">
        <v>79.75</v>
      </c>
      <c r="D171" t="s">
        <v>33</v>
      </c>
      <c r="E171" t="s">
        <v>9</v>
      </c>
      <c r="F171" t="s">
        <v>34</v>
      </c>
    </row>
    <row r="172" spans="1:6" x14ac:dyDescent="0.2">
      <c r="A172" t="s">
        <v>11</v>
      </c>
      <c r="B172" t="s">
        <v>42</v>
      </c>
      <c r="C172">
        <v>79.75</v>
      </c>
      <c r="D172" t="s">
        <v>35</v>
      </c>
      <c r="E172" t="s">
        <v>9</v>
      </c>
      <c r="F172" t="s">
        <v>36</v>
      </c>
    </row>
    <row r="173" spans="1:6" x14ac:dyDescent="0.2">
      <c r="A173" t="s">
        <v>37</v>
      </c>
      <c r="B173" t="s">
        <v>42</v>
      </c>
      <c r="C173">
        <v>74.900000000000006</v>
      </c>
      <c r="D173" t="s">
        <v>12</v>
      </c>
      <c r="E173" t="s">
        <v>9</v>
      </c>
      <c r="F173" t="s">
        <v>9</v>
      </c>
    </row>
    <row r="174" spans="1:6" x14ac:dyDescent="0.2">
      <c r="A174" t="s">
        <v>37</v>
      </c>
      <c r="B174" t="s">
        <v>42</v>
      </c>
      <c r="C174">
        <v>75.599999999999994</v>
      </c>
      <c r="D174" t="s">
        <v>13</v>
      </c>
      <c r="E174" t="s">
        <v>9</v>
      </c>
      <c r="F174" t="s">
        <v>14</v>
      </c>
    </row>
    <row r="175" spans="1:6" x14ac:dyDescent="0.2">
      <c r="A175" t="s">
        <v>37</v>
      </c>
      <c r="B175" t="s">
        <v>42</v>
      </c>
      <c r="C175">
        <v>77.3</v>
      </c>
      <c r="D175" t="s">
        <v>15</v>
      </c>
      <c r="E175" t="s">
        <v>9</v>
      </c>
      <c r="F175" t="s">
        <v>16</v>
      </c>
    </row>
    <row r="176" spans="1:6" x14ac:dyDescent="0.2">
      <c r="A176" t="s">
        <v>37</v>
      </c>
      <c r="B176" t="s">
        <v>42</v>
      </c>
      <c r="C176">
        <v>76.45</v>
      </c>
      <c r="D176" t="s">
        <v>17</v>
      </c>
      <c r="E176" t="s">
        <v>9</v>
      </c>
      <c r="F176" t="s">
        <v>18</v>
      </c>
    </row>
    <row r="177" spans="1:6" x14ac:dyDescent="0.2">
      <c r="A177" t="s">
        <v>37</v>
      </c>
      <c r="B177" t="s">
        <v>42</v>
      </c>
      <c r="C177">
        <v>76.8</v>
      </c>
      <c r="D177" t="s">
        <v>19</v>
      </c>
      <c r="E177" t="s">
        <v>9</v>
      </c>
      <c r="F177" t="s">
        <v>20</v>
      </c>
    </row>
    <row r="178" spans="1:6" x14ac:dyDescent="0.2">
      <c r="A178" t="s">
        <v>37</v>
      </c>
      <c r="B178" t="s">
        <v>42</v>
      </c>
      <c r="C178">
        <v>76.8</v>
      </c>
      <c r="D178" t="s">
        <v>21</v>
      </c>
      <c r="E178" t="s">
        <v>9</v>
      </c>
      <c r="F178" t="s">
        <v>22</v>
      </c>
    </row>
    <row r="179" spans="1:6" x14ac:dyDescent="0.2">
      <c r="A179" t="s">
        <v>37</v>
      </c>
      <c r="B179" t="s">
        <v>42</v>
      </c>
      <c r="C179">
        <v>76.8</v>
      </c>
      <c r="D179" t="s">
        <v>23</v>
      </c>
      <c r="E179" t="s">
        <v>9</v>
      </c>
      <c r="F179" t="s">
        <v>24</v>
      </c>
    </row>
    <row r="180" spans="1:6" x14ac:dyDescent="0.2">
      <c r="A180" t="s">
        <v>37</v>
      </c>
      <c r="B180" t="s">
        <v>42</v>
      </c>
      <c r="C180">
        <v>78.2</v>
      </c>
      <c r="D180" t="s">
        <v>25</v>
      </c>
      <c r="E180" t="s">
        <v>9</v>
      </c>
      <c r="F180" t="s">
        <v>26</v>
      </c>
    </row>
    <row r="181" spans="1:6" x14ac:dyDescent="0.2">
      <c r="A181" t="s">
        <v>37</v>
      </c>
      <c r="B181" t="s">
        <v>42</v>
      </c>
      <c r="C181">
        <v>78.2</v>
      </c>
      <c r="D181" t="s">
        <v>27</v>
      </c>
      <c r="E181" t="s">
        <v>9</v>
      </c>
      <c r="F181" t="s">
        <v>28</v>
      </c>
    </row>
    <row r="182" spans="1:6" x14ac:dyDescent="0.2">
      <c r="A182" t="s">
        <v>37</v>
      </c>
      <c r="B182" t="s">
        <v>42</v>
      </c>
      <c r="C182">
        <v>78.2</v>
      </c>
      <c r="D182" t="s">
        <v>29</v>
      </c>
      <c r="E182" t="s">
        <v>9</v>
      </c>
      <c r="F182" t="s">
        <v>30</v>
      </c>
    </row>
    <row r="183" spans="1:6" x14ac:dyDescent="0.2">
      <c r="A183" t="s">
        <v>37</v>
      </c>
      <c r="B183" t="s">
        <v>42</v>
      </c>
      <c r="C183">
        <v>79.650000000000006</v>
      </c>
      <c r="D183" t="s">
        <v>31</v>
      </c>
      <c r="E183" t="s">
        <v>9</v>
      </c>
      <c r="F183" t="s">
        <v>32</v>
      </c>
    </row>
    <row r="184" spans="1:6" x14ac:dyDescent="0.2">
      <c r="A184" t="s">
        <v>37</v>
      </c>
      <c r="B184" t="s">
        <v>42</v>
      </c>
      <c r="C184">
        <v>79.650000000000006</v>
      </c>
      <c r="D184" t="s">
        <v>33</v>
      </c>
      <c r="E184" t="s">
        <v>9</v>
      </c>
      <c r="F184" t="s">
        <v>34</v>
      </c>
    </row>
    <row r="185" spans="1:6" x14ac:dyDescent="0.2">
      <c r="A185" t="s">
        <v>37</v>
      </c>
      <c r="B185" t="s">
        <v>42</v>
      </c>
      <c r="C185">
        <v>79.650000000000006</v>
      </c>
      <c r="D185" t="s">
        <v>35</v>
      </c>
      <c r="E185" t="s">
        <v>9</v>
      </c>
      <c r="F185" t="s">
        <v>36</v>
      </c>
    </row>
    <row r="186" spans="1:6" x14ac:dyDescent="0.2">
      <c r="A186" t="s">
        <v>38</v>
      </c>
      <c r="B186" t="s">
        <v>42</v>
      </c>
      <c r="C186">
        <v>75.349999999999994</v>
      </c>
      <c r="D186" t="s">
        <v>12</v>
      </c>
      <c r="E186" t="s">
        <v>9</v>
      </c>
      <c r="F186" t="s">
        <v>9</v>
      </c>
    </row>
    <row r="187" spans="1:6" x14ac:dyDescent="0.2">
      <c r="A187" t="s">
        <v>38</v>
      </c>
      <c r="B187" t="s">
        <v>42</v>
      </c>
      <c r="C187">
        <v>76.3</v>
      </c>
      <c r="D187" t="s">
        <v>13</v>
      </c>
      <c r="E187" t="s">
        <v>9</v>
      </c>
      <c r="F187" t="s">
        <v>14</v>
      </c>
    </row>
    <row r="188" spans="1:6" x14ac:dyDescent="0.2">
      <c r="A188" t="s">
        <v>38</v>
      </c>
      <c r="B188" t="s">
        <v>42</v>
      </c>
      <c r="C188">
        <v>75.5</v>
      </c>
      <c r="D188" t="s">
        <v>15</v>
      </c>
      <c r="E188" t="s">
        <v>9</v>
      </c>
      <c r="F188" t="s">
        <v>16</v>
      </c>
    </row>
    <row r="189" spans="1:6" x14ac:dyDescent="0.2">
      <c r="A189" t="s">
        <v>38</v>
      </c>
      <c r="B189" t="s">
        <v>42</v>
      </c>
      <c r="C189">
        <v>75.7</v>
      </c>
      <c r="D189" t="s">
        <v>17</v>
      </c>
      <c r="E189" t="s">
        <v>9</v>
      </c>
      <c r="F189" t="s">
        <v>18</v>
      </c>
    </row>
    <row r="190" spans="1:6" x14ac:dyDescent="0.2">
      <c r="A190" t="s">
        <v>38</v>
      </c>
      <c r="B190" t="s">
        <v>42</v>
      </c>
      <c r="C190">
        <v>76.400000000000006</v>
      </c>
      <c r="D190" t="s">
        <v>19</v>
      </c>
      <c r="E190" t="s">
        <v>9</v>
      </c>
      <c r="F190" t="s">
        <v>20</v>
      </c>
    </row>
    <row r="191" spans="1:6" x14ac:dyDescent="0.2">
      <c r="A191" t="s">
        <v>38</v>
      </c>
      <c r="B191" t="s">
        <v>42</v>
      </c>
      <c r="C191">
        <v>76.400000000000006</v>
      </c>
      <c r="D191" t="s">
        <v>21</v>
      </c>
      <c r="E191" t="s">
        <v>9</v>
      </c>
      <c r="F191" t="s">
        <v>22</v>
      </c>
    </row>
    <row r="192" spans="1:6" x14ac:dyDescent="0.2">
      <c r="A192" t="s">
        <v>38</v>
      </c>
      <c r="B192" t="s">
        <v>42</v>
      </c>
      <c r="C192">
        <v>76.400000000000006</v>
      </c>
      <c r="D192" t="s">
        <v>23</v>
      </c>
      <c r="E192" t="s">
        <v>9</v>
      </c>
      <c r="F192" t="s">
        <v>24</v>
      </c>
    </row>
    <row r="193" spans="1:6" x14ac:dyDescent="0.2">
      <c r="A193" t="s">
        <v>38</v>
      </c>
      <c r="B193" t="s">
        <v>42</v>
      </c>
      <c r="C193">
        <v>78.400000000000006</v>
      </c>
      <c r="D193" t="s">
        <v>25</v>
      </c>
      <c r="E193" t="s">
        <v>9</v>
      </c>
      <c r="F193" t="s">
        <v>26</v>
      </c>
    </row>
    <row r="194" spans="1:6" x14ac:dyDescent="0.2">
      <c r="A194" t="s">
        <v>38</v>
      </c>
      <c r="B194" t="s">
        <v>42</v>
      </c>
      <c r="C194">
        <v>78.400000000000006</v>
      </c>
      <c r="D194" t="s">
        <v>27</v>
      </c>
      <c r="E194" t="s">
        <v>9</v>
      </c>
      <c r="F194" t="s">
        <v>28</v>
      </c>
    </row>
    <row r="195" spans="1:6" x14ac:dyDescent="0.2">
      <c r="A195" t="s">
        <v>38</v>
      </c>
      <c r="B195" t="s">
        <v>42</v>
      </c>
      <c r="C195">
        <v>78.400000000000006</v>
      </c>
      <c r="D195" t="s">
        <v>29</v>
      </c>
      <c r="E195" t="s">
        <v>9</v>
      </c>
      <c r="F195" t="s">
        <v>30</v>
      </c>
    </row>
    <row r="196" spans="1:6" x14ac:dyDescent="0.2">
      <c r="A196" t="s">
        <v>38</v>
      </c>
      <c r="B196" t="s">
        <v>42</v>
      </c>
      <c r="C196">
        <v>79.8</v>
      </c>
      <c r="D196" t="s">
        <v>31</v>
      </c>
      <c r="E196" t="s">
        <v>9</v>
      </c>
      <c r="F196" t="s">
        <v>32</v>
      </c>
    </row>
    <row r="197" spans="1:6" x14ac:dyDescent="0.2">
      <c r="A197" t="s">
        <v>38</v>
      </c>
      <c r="B197" t="s">
        <v>42</v>
      </c>
      <c r="C197">
        <v>79.8</v>
      </c>
      <c r="D197" t="s">
        <v>33</v>
      </c>
      <c r="E197" t="s">
        <v>9</v>
      </c>
      <c r="F197" t="s">
        <v>34</v>
      </c>
    </row>
    <row r="198" spans="1:6" x14ac:dyDescent="0.2">
      <c r="A198" t="s">
        <v>38</v>
      </c>
      <c r="B198" t="s">
        <v>42</v>
      </c>
      <c r="C198">
        <v>79.8</v>
      </c>
      <c r="D198" t="s">
        <v>35</v>
      </c>
      <c r="E198" t="s">
        <v>9</v>
      </c>
      <c r="F198" t="s">
        <v>36</v>
      </c>
    </row>
    <row r="199" spans="1:6" x14ac:dyDescent="0.2">
      <c r="A199" t="s">
        <v>11</v>
      </c>
      <c r="B199" t="s">
        <v>43</v>
      </c>
      <c r="C199">
        <v>75.400000000000006</v>
      </c>
      <c r="D199" t="s">
        <v>12</v>
      </c>
      <c r="E199" t="s">
        <v>9</v>
      </c>
      <c r="F199" t="s">
        <v>9</v>
      </c>
    </row>
    <row r="200" spans="1:6" x14ac:dyDescent="0.2">
      <c r="A200" t="s">
        <v>11</v>
      </c>
      <c r="B200" t="s">
        <v>43</v>
      </c>
      <c r="C200">
        <v>76.2</v>
      </c>
      <c r="D200" t="s">
        <v>13</v>
      </c>
      <c r="E200" t="s">
        <v>9</v>
      </c>
      <c r="F200" t="s">
        <v>14</v>
      </c>
    </row>
    <row r="201" spans="1:6" x14ac:dyDescent="0.2">
      <c r="A201" t="s">
        <v>11</v>
      </c>
      <c r="B201" t="s">
        <v>43</v>
      </c>
      <c r="C201">
        <v>75.599999999999994</v>
      </c>
      <c r="D201" t="s">
        <v>15</v>
      </c>
      <c r="E201" t="s">
        <v>9</v>
      </c>
      <c r="F201" t="s">
        <v>16</v>
      </c>
    </row>
    <row r="202" spans="1:6" x14ac:dyDescent="0.2">
      <c r="A202" t="s">
        <v>11</v>
      </c>
      <c r="B202" t="s">
        <v>43</v>
      </c>
      <c r="C202">
        <v>75.8</v>
      </c>
      <c r="D202" t="s">
        <v>17</v>
      </c>
      <c r="E202" t="s">
        <v>9</v>
      </c>
      <c r="F202" t="s">
        <v>18</v>
      </c>
    </row>
    <row r="203" spans="1:6" x14ac:dyDescent="0.2">
      <c r="A203" t="s">
        <v>11</v>
      </c>
      <c r="B203" t="s">
        <v>43</v>
      </c>
      <c r="C203">
        <v>76.8</v>
      </c>
      <c r="D203" t="s">
        <v>19</v>
      </c>
      <c r="E203" t="s">
        <v>9</v>
      </c>
      <c r="F203" t="s">
        <v>20</v>
      </c>
    </row>
    <row r="204" spans="1:6" x14ac:dyDescent="0.2">
      <c r="A204" t="s">
        <v>11</v>
      </c>
      <c r="B204" t="s">
        <v>43</v>
      </c>
      <c r="C204">
        <v>76.8</v>
      </c>
      <c r="D204" t="s">
        <v>21</v>
      </c>
      <c r="E204" t="s">
        <v>9</v>
      </c>
      <c r="F204" t="s">
        <v>22</v>
      </c>
    </row>
    <row r="205" spans="1:6" x14ac:dyDescent="0.2">
      <c r="A205" t="s">
        <v>11</v>
      </c>
      <c r="B205" t="s">
        <v>43</v>
      </c>
      <c r="C205">
        <v>76.8</v>
      </c>
      <c r="D205" t="s">
        <v>23</v>
      </c>
      <c r="E205" t="s">
        <v>9</v>
      </c>
      <c r="F205" t="s">
        <v>24</v>
      </c>
    </row>
    <row r="206" spans="1:6" x14ac:dyDescent="0.2">
      <c r="A206" t="s">
        <v>11</v>
      </c>
      <c r="B206" t="s">
        <v>43</v>
      </c>
      <c r="C206">
        <v>78.8</v>
      </c>
      <c r="D206" t="s">
        <v>25</v>
      </c>
      <c r="E206" t="s">
        <v>9</v>
      </c>
      <c r="F206" t="s">
        <v>26</v>
      </c>
    </row>
    <row r="207" spans="1:6" x14ac:dyDescent="0.2">
      <c r="A207" t="s">
        <v>11</v>
      </c>
      <c r="B207" t="s">
        <v>43</v>
      </c>
      <c r="C207">
        <v>78.8</v>
      </c>
      <c r="D207" t="s">
        <v>27</v>
      </c>
      <c r="E207" t="s">
        <v>9</v>
      </c>
      <c r="F207" t="s">
        <v>28</v>
      </c>
    </row>
    <row r="208" spans="1:6" x14ac:dyDescent="0.2">
      <c r="A208" t="s">
        <v>11</v>
      </c>
      <c r="B208" t="s">
        <v>43</v>
      </c>
      <c r="C208">
        <v>78.8</v>
      </c>
      <c r="D208" t="s">
        <v>29</v>
      </c>
      <c r="E208" t="s">
        <v>9</v>
      </c>
      <c r="F208" t="s">
        <v>30</v>
      </c>
    </row>
    <row r="209" spans="1:6" x14ac:dyDescent="0.2">
      <c r="A209" t="s">
        <v>11</v>
      </c>
      <c r="B209" t="s">
        <v>43</v>
      </c>
      <c r="C209">
        <v>80.2</v>
      </c>
      <c r="D209" t="s">
        <v>31</v>
      </c>
      <c r="E209" t="s">
        <v>9</v>
      </c>
      <c r="F209" t="s">
        <v>32</v>
      </c>
    </row>
    <row r="210" spans="1:6" x14ac:dyDescent="0.2">
      <c r="A210" t="s">
        <v>11</v>
      </c>
      <c r="B210" t="s">
        <v>43</v>
      </c>
      <c r="C210">
        <v>80.2</v>
      </c>
      <c r="D210" t="s">
        <v>33</v>
      </c>
      <c r="E210" t="s">
        <v>9</v>
      </c>
      <c r="F210" t="s">
        <v>34</v>
      </c>
    </row>
    <row r="211" spans="1:6" x14ac:dyDescent="0.2">
      <c r="A211" t="s">
        <v>11</v>
      </c>
      <c r="B211" t="s">
        <v>43</v>
      </c>
      <c r="C211">
        <v>80.2</v>
      </c>
      <c r="D211" t="s">
        <v>35</v>
      </c>
      <c r="E211" t="s">
        <v>9</v>
      </c>
      <c r="F211" t="s">
        <v>36</v>
      </c>
    </row>
    <row r="212" spans="1:6" x14ac:dyDescent="0.2">
      <c r="A212" t="s">
        <v>37</v>
      </c>
      <c r="B212" t="s">
        <v>43</v>
      </c>
      <c r="C212">
        <v>74</v>
      </c>
      <c r="D212" t="s">
        <v>12</v>
      </c>
      <c r="E212" t="s">
        <v>9</v>
      </c>
      <c r="F212" t="s">
        <v>9</v>
      </c>
    </row>
    <row r="213" spans="1:6" x14ac:dyDescent="0.2">
      <c r="A213" t="s">
        <v>37</v>
      </c>
      <c r="B213" t="s">
        <v>43</v>
      </c>
      <c r="C213">
        <v>75.3</v>
      </c>
      <c r="D213" t="s">
        <v>13</v>
      </c>
      <c r="E213" t="s">
        <v>9</v>
      </c>
      <c r="F213" t="s">
        <v>14</v>
      </c>
    </row>
    <row r="214" spans="1:6" x14ac:dyDescent="0.2">
      <c r="A214" t="s">
        <v>37</v>
      </c>
      <c r="B214" t="s">
        <v>43</v>
      </c>
      <c r="C214">
        <v>76.849999999999994</v>
      </c>
      <c r="D214" t="s">
        <v>15</v>
      </c>
      <c r="E214" t="s">
        <v>9</v>
      </c>
      <c r="F214" t="s">
        <v>16</v>
      </c>
    </row>
    <row r="215" spans="1:6" x14ac:dyDescent="0.2">
      <c r="A215" t="s">
        <v>37</v>
      </c>
      <c r="B215" t="s">
        <v>43</v>
      </c>
      <c r="C215">
        <v>76.25</v>
      </c>
      <c r="D215" t="s">
        <v>17</v>
      </c>
      <c r="E215" t="s">
        <v>9</v>
      </c>
      <c r="F215" t="s">
        <v>18</v>
      </c>
    </row>
    <row r="216" spans="1:6" x14ac:dyDescent="0.2">
      <c r="A216" t="s">
        <v>37</v>
      </c>
      <c r="B216" t="s">
        <v>43</v>
      </c>
      <c r="C216">
        <v>77.150000000000006</v>
      </c>
      <c r="D216" t="s">
        <v>19</v>
      </c>
      <c r="E216" t="s">
        <v>9</v>
      </c>
      <c r="F216" t="s">
        <v>20</v>
      </c>
    </row>
    <row r="217" spans="1:6" x14ac:dyDescent="0.2">
      <c r="A217" t="s">
        <v>37</v>
      </c>
      <c r="B217" t="s">
        <v>43</v>
      </c>
      <c r="C217">
        <v>77.150000000000006</v>
      </c>
      <c r="D217" t="s">
        <v>21</v>
      </c>
      <c r="E217" t="s">
        <v>9</v>
      </c>
      <c r="F217" t="s">
        <v>22</v>
      </c>
    </row>
    <row r="218" spans="1:6" x14ac:dyDescent="0.2">
      <c r="A218" t="s">
        <v>37</v>
      </c>
      <c r="B218" t="s">
        <v>43</v>
      </c>
      <c r="C218">
        <v>77.150000000000006</v>
      </c>
      <c r="D218" t="s">
        <v>23</v>
      </c>
      <c r="E218" t="s">
        <v>9</v>
      </c>
      <c r="F218" t="s">
        <v>24</v>
      </c>
    </row>
    <row r="219" spans="1:6" x14ac:dyDescent="0.2">
      <c r="A219" t="s">
        <v>37</v>
      </c>
      <c r="B219" t="s">
        <v>43</v>
      </c>
      <c r="C219">
        <v>78.55</v>
      </c>
      <c r="D219" t="s">
        <v>25</v>
      </c>
      <c r="E219" t="s">
        <v>9</v>
      </c>
      <c r="F219" t="s">
        <v>26</v>
      </c>
    </row>
    <row r="220" spans="1:6" x14ac:dyDescent="0.2">
      <c r="A220" t="s">
        <v>37</v>
      </c>
      <c r="B220" t="s">
        <v>43</v>
      </c>
      <c r="C220">
        <v>78.55</v>
      </c>
      <c r="D220" t="s">
        <v>27</v>
      </c>
      <c r="E220" t="s">
        <v>9</v>
      </c>
      <c r="F220" t="s">
        <v>28</v>
      </c>
    </row>
    <row r="221" spans="1:6" x14ac:dyDescent="0.2">
      <c r="A221" t="s">
        <v>37</v>
      </c>
      <c r="B221" t="s">
        <v>43</v>
      </c>
      <c r="C221">
        <v>78.55</v>
      </c>
      <c r="D221" t="s">
        <v>29</v>
      </c>
      <c r="E221" t="s">
        <v>9</v>
      </c>
      <c r="F221" t="s">
        <v>30</v>
      </c>
    </row>
    <row r="222" spans="1:6" x14ac:dyDescent="0.2">
      <c r="A222" t="s">
        <v>37</v>
      </c>
      <c r="B222" t="s">
        <v>43</v>
      </c>
      <c r="C222">
        <v>79.900000000000006</v>
      </c>
      <c r="D222" t="s">
        <v>31</v>
      </c>
      <c r="E222" t="s">
        <v>9</v>
      </c>
      <c r="F222" t="s">
        <v>32</v>
      </c>
    </row>
    <row r="223" spans="1:6" x14ac:dyDescent="0.2">
      <c r="A223" t="s">
        <v>37</v>
      </c>
      <c r="B223" t="s">
        <v>43</v>
      </c>
      <c r="C223">
        <v>79.900000000000006</v>
      </c>
      <c r="D223" t="s">
        <v>33</v>
      </c>
      <c r="E223" t="s">
        <v>9</v>
      </c>
      <c r="F223" t="s">
        <v>34</v>
      </c>
    </row>
    <row r="224" spans="1:6" x14ac:dyDescent="0.2">
      <c r="A224" t="s">
        <v>37</v>
      </c>
      <c r="B224" t="s">
        <v>43</v>
      </c>
      <c r="C224">
        <v>79.900000000000006</v>
      </c>
      <c r="D224" t="s">
        <v>35</v>
      </c>
      <c r="E224" t="s">
        <v>9</v>
      </c>
      <c r="F224" t="s">
        <v>36</v>
      </c>
    </row>
    <row r="225" spans="1:6" x14ac:dyDescent="0.2">
      <c r="A225" t="s">
        <v>38</v>
      </c>
      <c r="B225" t="s">
        <v>43</v>
      </c>
      <c r="C225">
        <v>75.400000000000006</v>
      </c>
      <c r="D225" t="s">
        <v>12</v>
      </c>
      <c r="E225" t="s">
        <v>9</v>
      </c>
      <c r="F225" t="s">
        <v>9</v>
      </c>
    </row>
    <row r="226" spans="1:6" x14ac:dyDescent="0.2">
      <c r="A226" t="s">
        <v>38</v>
      </c>
      <c r="B226" t="s">
        <v>43</v>
      </c>
      <c r="C226">
        <v>76.3</v>
      </c>
      <c r="D226" t="s">
        <v>13</v>
      </c>
      <c r="E226" t="s">
        <v>9</v>
      </c>
      <c r="F226" t="s">
        <v>14</v>
      </c>
    </row>
    <row r="227" spans="1:6" x14ac:dyDescent="0.2">
      <c r="A227" t="s">
        <v>38</v>
      </c>
      <c r="B227" t="s">
        <v>43</v>
      </c>
      <c r="C227">
        <v>75.599999999999994</v>
      </c>
      <c r="D227" t="s">
        <v>15</v>
      </c>
      <c r="E227" t="s">
        <v>9</v>
      </c>
      <c r="F227" t="s">
        <v>16</v>
      </c>
    </row>
    <row r="228" spans="1:6" x14ac:dyDescent="0.2">
      <c r="A228" t="s">
        <v>38</v>
      </c>
      <c r="B228" t="s">
        <v>43</v>
      </c>
      <c r="C228">
        <v>75.849999999999994</v>
      </c>
      <c r="D228" t="s">
        <v>17</v>
      </c>
      <c r="E228" t="s">
        <v>9</v>
      </c>
      <c r="F228" t="s">
        <v>18</v>
      </c>
    </row>
    <row r="229" spans="1:6" x14ac:dyDescent="0.2">
      <c r="A229" t="s">
        <v>38</v>
      </c>
      <c r="B229" t="s">
        <v>43</v>
      </c>
      <c r="C229">
        <v>76.8</v>
      </c>
      <c r="D229" t="s">
        <v>19</v>
      </c>
      <c r="E229" t="s">
        <v>9</v>
      </c>
      <c r="F229" t="s">
        <v>20</v>
      </c>
    </row>
    <row r="230" spans="1:6" x14ac:dyDescent="0.2">
      <c r="A230" t="s">
        <v>38</v>
      </c>
      <c r="B230" t="s">
        <v>43</v>
      </c>
      <c r="C230">
        <v>76.8</v>
      </c>
      <c r="D230" t="s">
        <v>21</v>
      </c>
      <c r="E230" t="s">
        <v>9</v>
      </c>
      <c r="F230" t="s">
        <v>22</v>
      </c>
    </row>
    <row r="231" spans="1:6" x14ac:dyDescent="0.2">
      <c r="A231" t="s">
        <v>38</v>
      </c>
      <c r="B231" t="s">
        <v>43</v>
      </c>
      <c r="C231">
        <v>76.8</v>
      </c>
      <c r="D231" t="s">
        <v>23</v>
      </c>
      <c r="E231" t="s">
        <v>9</v>
      </c>
      <c r="F231" t="s">
        <v>24</v>
      </c>
    </row>
    <row r="232" spans="1:6" x14ac:dyDescent="0.2">
      <c r="A232" t="s">
        <v>38</v>
      </c>
      <c r="B232" t="s">
        <v>43</v>
      </c>
      <c r="C232">
        <v>78.75</v>
      </c>
      <c r="D232" t="s">
        <v>25</v>
      </c>
      <c r="E232" t="s">
        <v>9</v>
      </c>
      <c r="F232" t="s">
        <v>26</v>
      </c>
    </row>
    <row r="233" spans="1:6" x14ac:dyDescent="0.2">
      <c r="A233" t="s">
        <v>38</v>
      </c>
      <c r="B233" t="s">
        <v>43</v>
      </c>
      <c r="C233">
        <v>78.75</v>
      </c>
      <c r="D233" t="s">
        <v>27</v>
      </c>
      <c r="E233" t="s">
        <v>9</v>
      </c>
      <c r="F233" t="s">
        <v>28</v>
      </c>
    </row>
    <row r="234" spans="1:6" x14ac:dyDescent="0.2">
      <c r="A234" t="s">
        <v>38</v>
      </c>
      <c r="B234" t="s">
        <v>43</v>
      </c>
      <c r="C234">
        <v>78.75</v>
      </c>
      <c r="D234" t="s">
        <v>29</v>
      </c>
      <c r="E234" t="s">
        <v>9</v>
      </c>
      <c r="F234" t="s">
        <v>30</v>
      </c>
    </row>
    <row r="235" spans="1:6" x14ac:dyDescent="0.2">
      <c r="A235" t="s">
        <v>38</v>
      </c>
      <c r="B235" t="s">
        <v>43</v>
      </c>
      <c r="C235">
        <v>80.2</v>
      </c>
      <c r="D235" t="s">
        <v>31</v>
      </c>
      <c r="E235" t="s">
        <v>9</v>
      </c>
      <c r="F235" t="s">
        <v>32</v>
      </c>
    </row>
    <row r="236" spans="1:6" x14ac:dyDescent="0.2">
      <c r="A236" t="s">
        <v>38</v>
      </c>
      <c r="B236" t="s">
        <v>43</v>
      </c>
      <c r="C236">
        <v>80.2</v>
      </c>
      <c r="D236" t="s">
        <v>33</v>
      </c>
      <c r="E236" t="s">
        <v>9</v>
      </c>
      <c r="F236" t="s">
        <v>34</v>
      </c>
    </row>
    <row r="237" spans="1:6" x14ac:dyDescent="0.2">
      <c r="A237" t="s">
        <v>38</v>
      </c>
      <c r="B237" t="s">
        <v>43</v>
      </c>
      <c r="C237">
        <v>80.2</v>
      </c>
      <c r="D237" t="s">
        <v>35</v>
      </c>
      <c r="E237" t="s">
        <v>9</v>
      </c>
      <c r="F237" t="s">
        <v>36</v>
      </c>
    </row>
    <row r="238" spans="1:6" x14ac:dyDescent="0.2">
      <c r="A238" t="s">
        <v>11</v>
      </c>
      <c r="B238" t="s">
        <v>44</v>
      </c>
      <c r="C238">
        <v>75.150000000000006</v>
      </c>
      <c r="D238" t="s">
        <v>12</v>
      </c>
      <c r="E238" t="s">
        <v>9</v>
      </c>
      <c r="F238" t="s">
        <v>9</v>
      </c>
    </row>
    <row r="239" spans="1:6" x14ac:dyDescent="0.2">
      <c r="A239" t="s">
        <v>11</v>
      </c>
      <c r="B239" t="s">
        <v>44</v>
      </c>
      <c r="C239">
        <v>75.400000000000006</v>
      </c>
      <c r="D239" t="s">
        <v>13</v>
      </c>
      <c r="E239" t="s">
        <v>9</v>
      </c>
      <c r="F239" t="s">
        <v>14</v>
      </c>
    </row>
    <row r="240" spans="1:6" x14ac:dyDescent="0.2">
      <c r="A240" t="s">
        <v>11</v>
      </c>
      <c r="B240" t="s">
        <v>44</v>
      </c>
      <c r="C240">
        <v>74.900000000000006</v>
      </c>
      <c r="D240" t="s">
        <v>15</v>
      </c>
      <c r="E240" t="s">
        <v>9</v>
      </c>
      <c r="F240" t="s">
        <v>16</v>
      </c>
    </row>
    <row r="241" spans="1:6" x14ac:dyDescent="0.2">
      <c r="A241" t="s">
        <v>11</v>
      </c>
      <c r="B241" t="s">
        <v>44</v>
      </c>
      <c r="C241">
        <v>75.3</v>
      </c>
      <c r="D241" t="s">
        <v>17</v>
      </c>
      <c r="E241" t="s">
        <v>9</v>
      </c>
      <c r="F241" t="s">
        <v>18</v>
      </c>
    </row>
    <row r="242" spans="1:6" x14ac:dyDescent="0.2">
      <c r="A242" t="s">
        <v>11</v>
      </c>
      <c r="B242" t="s">
        <v>44</v>
      </c>
      <c r="C242">
        <v>76.25</v>
      </c>
      <c r="D242" t="s">
        <v>19</v>
      </c>
      <c r="E242" t="s">
        <v>9</v>
      </c>
      <c r="F242" t="s">
        <v>20</v>
      </c>
    </row>
    <row r="243" spans="1:6" x14ac:dyDescent="0.2">
      <c r="A243" t="s">
        <v>11</v>
      </c>
      <c r="B243" t="s">
        <v>44</v>
      </c>
      <c r="C243">
        <v>76.25</v>
      </c>
      <c r="D243" t="s">
        <v>21</v>
      </c>
      <c r="E243" t="s">
        <v>9</v>
      </c>
      <c r="F243" t="s">
        <v>22</v>
      </c>
    </row>
    <row r="244" spans="1:6" x14ac:dyDescent="0.2">
      <c r="A244" t="s">
        <v>11</v>
      </c>
      <c r="B244" t="s">
        <v>44</v>
      </c>
      <c r="C244">
        <v>76.25</v>
      </c>
      <c r="D244" t="s">
        <v>23</v>
      </c>
      <c r="E244" t="s">
        <v>9</v>
      </c>
      <c r="F244" t="s">
        <v>24</v>
      </c>
    </row>
    <row r="245" spans="1:6" x14ac:dyDescent="0.2">
      <c r="A245" t="s">
        <v>11</v>
      </c>
      <c r="B245" t="s">
        <v>44</v>
      </c>
      <c r="C245">
        <v>78.400000000000006</v>
      </c>
      <c r="D245" t="s">
        <v>25</v>
      </c>
      <c r="E245" t="s">
        <v>9</v>
      </c>
      <c r="F245" t="s">
        <v>26</v>
      </c>
    </row>
    <row r="246" spans="1:6" x14ac:dyDescent="0.2">
      <c r="A246" t="s">
        <v>11</v>
      </c>
      <c r="B246" t="s">
        <v>44</v>
      </c>
      <c r="C246">
        <v>78.400000000000006</v>
      </c>
      <c r="D246" t="s">
        <v>27</v>
      </c>
      <c r="E246" t="s">
        <v>9</v>
      </c>
      <c r="F246" t="s">
        <v>28</v>
      </c>
    </row>
    <row r="247" spans="1:6" x14ac:dyDescent="0.2">
      <c r="A247" t="s">
        <v>11</v>
      </c>
      <c r="B247" t="s">
        <v>44</v>
      </c>
      <c r="C247">
        <v>78.400000000000006</v>
      </c>
      <c r="D247" t="s">
        <v>29</v>
      </c>
      <c r="E247" t="s">
        <v>9</v>
      </c>
      <c r="F247" t="s">
        <v>30</v>
      </c>
    </row>
    <row r="248" spans="1:6" x14ac:dyDescent="0.2">
      <c r="A248" t="s">
        <v>11</v>
      </c>
      <c r="B248" t="s">
        <v>44</v>
      </c>
      <c r="C248">
        <v>79.7</v>
      </c>
      <c r="D248" t="s">
        <v>31</v>
      </c>
      <c r="E248" t="s">
        <v>9</v>
      </c>
      <c r="F248" t="s">
        <v>32</v>
      </c>
    </row>
    <row r="249" spans="1:6" x14ac:dyDescent="0.2">
      <c r="A249" t="s">
        <v>11</v>
      </c>
      <c r="B249" t="s">
        <v>44</v>
      </c>
      <c r="C249">
        <v>79.7</v>
      </c>
      <c r="D249" t="s">
        <v>33</v>
      </c>
      <c r="E249" t="s">
        <v>9</v>
      </c>
      <c r="F249" t="s">
        <v>34</v>
      </c>
    </row>
    <row r="250" spans="1:6" x14ac:dyDescent="0.2">
      <c r="A250" t="s">
        <v>11</v>
      </c>
      <c r="B250" t="s">
        <v>44</v>
      </c>
      <c r="C250">
        <v>79.7</v>
      </c>
      <c r="D250" t="s">
        <v>35</v>
      </c>
      <c r="E250" t="s">
        <v>9</v>
      </c>
      <c r="F250" t="s">
        <v>36</v>
      </c>
    </row>
    <row r="251" spans="1:6" x14ac:dyDescent="0.2">
      <c r="A251" t="s">
        <v>37</v>
      </c>
      <c r="B251" t="s">
        <v>44</v>
      </c>
      <c r="C251">
        <v>73.400000000000006</v>
      </c>
      <c r="D251" t="s">
        <v>12</v>
      </c>
      <c r="E251" t="s">
        <v>9</v>
      </c>
      <c r="F251" t="s">
        <v>9</v>
      </c>
    </row>
    <row r="252" spans="1:6" x14ac:dyDescent="0.2">
      <c r="A252" t="s">
        <v>37</v>
      </c>
      <c r="B252" t="s">
        <v>44</v>
      </c>
      <c r="C252">
        <v>74.8</v>
      </c>
      <c r="D252" t="s">
        <v>13</v>
      </c>
      <c r="E252" t="s">
        <v>9</v>
      </c>
      <c r="F252" t="s">
        <v>14</v>
      </c>
    </row>
    <row r="253" spans="1:6" x14ac:dyDescent="0.2">
      <c r="A253" t="s">
        <v>37</v>
      </c>
      <c r="B253" t="s">
        <v>44</v>
      </c>
      <c r="C253">
        <v>76.3</v>
      </c>
      <c r="D253" t="s">
        <v>15</v>
      </c>
      <c r="E253" t="s">
        <v>9</v>
      </c>
      <c r="F253" t="s">
        <v>16</v>
      </c>
    </row>
    <row r="254" spans="1:6" x14ac:dyDescent="0.2">
      <c r="A254" t="s">
        <v>37</v>
      </c>
      <c r="B254" t="s">
        <v>44</v>
      </c>
      <c r="C254">
        <v>75.900000000000006</v>
      </c>
      <c r="D254" t="s">
        <v>17</v>
      </c>
      <c r="E254" t="s">
        <v>9</v>
      </c>
      <c r="F254" t="s">
        <v>18</v>
      </c>
    </row>
    <row r="255" spans="1:6" x14ac:dyDescent="0.2">
      <c r="A255" t="s">
        <v>37</v>
      </c>
      <c r="B255" t="s">
        <v>44</v>
      </c>
      <c r="C255">
        <v>76.650000000000006</v>
      </c>
      <c r="D255" t="s">
        <v>19</v>
      </c>
      <c r="E255" t="s">
        <v>9</v>
      </c>
      <c r="F255" t="s">
        <v>20</v>
      </c>
    </row>
    <row r="256" spans="1:6" x14ac:dyDescent="0.2">
      <c r="A256" t="s">
        <v>37</v>
      </c>
      <c r="B256" t="s">
        <v>44</v>
      </c>
      <c r="C256">
        <v>76.650000000000006</v>
      </c>
      <c r="D256" t="s">
        <v>21</v>
      </c>
      <c r="E256" t="s">
        <v>9</v>
      </c>
      <c r="F256" t="s">
        <v>22</v>
      </c>
    </row>
    <row r="257" spans="1:6" x14ac:dyDescent="0.2">
      <c r="A257" t="s">
        <v>37</v>
      </c>
      <c r="B257" t="s">
        <v>44</v>
      </c>
      <c r="C257">
        <v>76.650000000000006</v>
      </c>
      <c r="D257" t="s">
        <v>23</v>
      </c>
      <c r="E257" t="s">
        <v>9</v>
      </c>
      <c r="F257" t="s">
        <v>24</v>
      </c>
    </row>
    <row r="258" spans="1:6" x14ac:dyDescent="0.2">
      <c r="A258" t="s">
        <v>37</v>
      </c>
      <c r="B258" t="s">
        <v>44</v>
      </c>
      <c r="C258">
        <v>78.099999999999994</v>
      </c>
      <c r="D258" t="s">
        <v>25</v>
      </c>
      <c r="E258" t="s">
        <v>9</v>
      </c>
      <c r="F258" t="s">
        <v>26</v>
      </c>
    </row>
    <row r="259" spans="1:6" x14ac:dyDescent="0.2">
      <c r="A259" t="s">
        <v>37</v>
      </c>
      <c r="B259" t="s">
        <v>44</v>
      </c>
      <c r="C259">
        <v>78.099999999999994</v>
      </c>
      <c r="D259" t="s">
        <v>27</v>
      </c>
      <c r="E259" t="s">
        <v>9</v>
      </c>
      <c r="F259" t="s">
        <v>28</v>
      </c>
    </row>
    <row r="260" spans="1:6" x14ac:dyDescent="0.2">
      <c r="A260" t="s">
        <v>37</v>
      </c>
      <c r="B260" t="s">
        <v>44</v>
      </c>
      <c r="C260">
        <v>78.099999999999994</v>
      </c>
      <c r="D260" t="s">
        <v>29</v>
      </c>
      <c r="E260" t="s">
        <v>9</v>
      </c>
      <c r="F260" t="s">
        <v>30</v>
      </c>
    </row>
    <row r="261" spans="1:6" x14ac:dyDescent="0.2">
      <c r="A261" t="s">
        <v>37</v>
      </c>
      <c r="B261" t="s">
        <v>44</v>
      </c>
      <c r="C261">
        <v>79.599999999999994</v>
      </c>
      <c r="D261" t="s">
        <v>31</v>
      </c>
      <c r="E261" t="s">
        <v>9</v>
      </c>
      <c r="F261" t="s">
        <v>32</v>
      </c>
    </row>
    <row r="262" spans="1:6" x14ac:dyDescent="0.2">
      <c r="A262" t="s">
        <v>37</v>
      </c>
      <c r="B262" t="s">
        <v>44</v>
      </c>
      <c r="C262">
        <v>79.599999999999994</v>
      </c>
      <c r="D262" t="s">
        <v>33</v>
      </c>
      <c r="E262" t="s">
        <v>9</v>
      </c>
      <c r="F262" t="s">
        <v>34</v>
      </c>
    </row>
    <row r="263" spans="1:6" x14ac:dyDescent="0.2">
      <c r="A263" t="s">
        <v>37</v>
      </c>
      <c r="B263" t="s">
        <v>44</v>
      </c>
      <c r="C263">
        <v>79.599999999999994</v>
      </c>
      <c r="D263" t="s">
        <v>35</v>
      </c>
      <c r="E263" t="s">
        <v>9</v>
      </c>
      <c r="F263" t="s">
        <v>36</v>
      </c>
    </row>
    <row r="264" spans="1:6" x14ac:dyDescent="0.2">
      <c r="A264" t="s">
        <v>38</v>
      </c>
      <c r="B264" t="s">
        <v>44</v>
      </c>
      <c r="C264">
        <v>75.2</v>
      </c>
      <c r="D264" t="s">
        <v>12</v>
      </c>
      <c r="E264" t="s">
        <v>9</v>
      </c>
      <c r="F264" t="s">
        <v>9</v>
      </c>
    </row>
    <row r="265" spans="1:6" x14ac:dyDescent="0.2">
      <c r="A265" t="s">
        <v>38</v>
      </c>
      <c r="B265" t="s">
        <v>44</v>
      </c>
      <c r="C265">
        <v>75.400000000000006</v>
      </c>
      <c r="D265" t="s">
        <v>13</v>
      </c>
      <c r="E265" t="s">
        <v>9</v>
      </c>
      <c r="F265" t="s">
        <v>14</v>
      </c>
    </row>
    <row r="266" spans="1:6" x14ac:dyDescent="0.2">
      <c r="A266" t="s">
        <v>38</v>
      </c>
      <c r="B266" t="s">
        <v>44</v>
      </c>
      <c r="C266">
        <v>74.900000000000006</v>
      </c>
      <c r="D266" t="s">
        <v>15</v>
      </c>
      <c r="E266" t="s">
        <v>9</v>
      </c>
      <c r="F266" t="s">
        <v>16</v>
      </c>
    </row>
    <row r="267" spans="1:6" x14ac:dyDescent="0.2">
      <c r="A267" t="s">
        <v>38</v>
      </c>
      <c r="B267" t="s">
        <v>44</v>
      </c>
      <c r="C267">
        <v>75.25</v>
      </c>
      <c r="D267" t="s">
        <v>17</v>
      </c>
      <c r="E267" t="s">
        <v>9</v>
      </c>
      <c r="F267" t="s">
        <v>18</v>
      </c>
    </row>
    <row r="268" spans="1:6" x14ac:dyDescent="0.2">
      <c r="A268" t="s">
        <v>38</v>
      </c>
      <c r="B268" t="s">
        <v>44</v>
      </c>
      <c r="C268">
        <v>76.25</v>
      </c>
      <c r="D268" t="s">
        <v>19</v>
      </c>
      <c r="E268" t="s">
        <v>9</v>
      </c>
      <c r="F268" t="s">
        <v>20</v>
      </c>
    </row>
    <row r="269" spans="1:6" x14ac:dyDescent="0.2">
      <c r="A269" t="s">
        <v>38</v>
      </c>
      <c r="B269" t="s">
        <v>44</v>
      </c>
      <c r="C269">
        <v>76.25</v>
      </c>
      <c r="D269" t="s">
        <v>21</v>
      </c>
      <c r="E269" t="s">
        <v>9</v>
      </c>
      <c r="F269" t="s">
        <v>22</v>
      </c>
    </row>
    <row r="270" spans="1:6" x14ac:dyDescent="0.2">
      <c r="A270" t="s">
        <v>38</v>
      </c>
      <c r="B270" t="s">
        <v>44</v>
      </c>
      <c r="C270">
        <v>76.25</v>
      </c>
      <c r="D270" t="s">
        <v>23</v>
      </c>
      <c r="E270" t="s">
        <v>9</v>
      </c>
      <c r="F270" t="s">
        <v>24</v>
      </c>
    </row>
    <row r="271" spans="1:6" x14ac:dyDescent="0.2">
      <c r="A271" t="s">
        <v>38</v>
      </c>
      <c r="B271" t="s">
        <v>44</v>
      </c>
      <c r="C271">
        <v>78.25</v>
      </c>
      <c r="D271" t="s">
        <v>25</v>
      </c>
      <c r="E271" t="s">
        <v>9</v>
      </c>
      <c r="F271" t="s">
        <v>26</v>
      </c>
    </row>
    <row r="272" spans="1:6" x14ac:dyDescent="0.2">
      <c r="A272" t="s">
        <v>38</v>
      </c>
      <c r="B272" t="s">
        <v>44</v>
      </c>
      <c r="C272">
        <v>78.25</v>
      </c>
      <c r="D272" t="s">
        <v>27</v>
      </c>
      <c r="E272" t="s">
        <v>9</v>
      </c>
      <c r="F272" t="s">
        <v>28</v>
      </c>
    </row>
    <row r="273" spans="1:6" x14ac:dyDescent="0.2">
      <c r="A273" t="s">
        <v>38</v>
      </c>
      <c r="B273" t="s">
        <v>44</v>
      </c>
      <c r="C273">
        <v>78.25</v>
      </c>
      <c r="D273" t="s">
        <v>29</v>
      </c>
      <c r="E273" t="s">
        <v>9</v>
      </c>
      <c r="F273" t="s">
        <v>30</v>
      </c>
    </row>
    <row r="274" spans="1:6" x14ac:dyDescent="0.2">
      <c r="A274" t="s">
        <v>38</v>
      </c>
      <c r="B274" t="s">
        <v>44</v>
      </c>
      <c r="C274">
        <v>79.650000000000006</v>
      </c>
      <c r="D274" t="s">
        <v>31</v>
      </c>
      <c r="E274" t="s">
        <v>9</v>
      </c>
      <c r="F274" t="s">
        <v>32</v>
      </c>
    </row>
    <row r="275" spans="1:6" x14ac:dyDescent="0.2">
      <c r="A275" t="s">
        <v>38</v>
      </c>
      <c r="B275" t="s">
        <v>44</v>
      </c>
      <c r="C275">
        <v>79.650000000000006</v>
      </c>
      <c r="D275" t="s">
        <v>33</v>
      </c>
      <c r="E275" t="s">
        <v>9</v>
      </c>
      <c r="F275" t="s">
        <v>34</v>
      </c>
    </row>
    <row r="276" spans="1:6" x14ac:dyDescent="0.2">
      <c r="A276" t="s">
        <v>38</v>
      </c>
      <c r="B276" t="s">
        <v>44</v>
      </c>
      <c r="C276">
        <v>79.650000000000006</v>
      </c>
      <c r="D276" t="s">
        <v>35</v>
      </c>
      <c r="E276" t="s">
        <v>9</v>
      </c>
      <c r="F276" t="s">
        <v>36</v>
      </c>
    </row>
    <row r="277" spans="1:6" x14ac:dyDescent="0.2">
      <c r="A277" t="s">
        <v>11</v>
      </c>
      <c r="B277" t="s">
        <v>45</v>
      </c>
      <c r="C277">
        <v>75.400000000000006</v>
      </c>
      <c r="D277" t="s">
        <v>12</v>
      </c>
      <c r="E277" t="s">
        <v>9</v>
      </c>
      <c r="F277" t="s">
        <v>9</v>
      </c>
    </row>
    <row r="278" spans="1:6" x14ac:dyDescent="0.2">
      <c r="A278" t="s">
        <v>11</v>
      </c>
      <c r="B278" t="s">
        <v>45</v>
      </c>
      <c r="C278">
        <v>76.2</v>
      </c>
      <c r="D278" t="s">
        <v>13</v>
      </c>
      <c r="E278" t="s">
        <v>9</v>
      </c>
      <c r="F278" t="s">
        <v>14</v>
      </c>
    </row>
    <row r="279" spans="1:6" x14ac:dyDescent="0.2">
      <c r="A279" t="s">
        <v>11</v>
      </c>
      <c r="B279" t="s">
        <v>45</v>
      </c>
      <c r="C279">
        <v>75.55</v>
      </c>
      <c r="D279" t="s">
        <v>15</v>
      </c>
      <c r="E279" t="s">
        <v>9</v>
      </c>
      <c r="F279" t="s">
        <v>16</v>
      </c>
    </row>
    <row r="280" spans="1:6" x14ac:dyDescent="0.2">
      <c r="A280" t="s">
        <v>11</v>
      </c>
      <c r="B280" t="s">
        <v>45</v>
      </c>
      <c r="C280">
        <v>75.599999999999994</v>
      </c>
      <c r="D280" t="s">
        <v>17</v>
      </c>
      <c r="E280" t="s">
        <v>9</v>
      </c>
      <c r="F280" t="s">
        <v>18</v>
      </c>
    </row>
    <row r="281" spans="1:6" x14ac:dyDescent="0.2">
      <c r="A281" t="s">
        <v>11</v>
      </c>
      <c r="B281" t="s">
        <v>45</v>
      </c>
      <c r="C281">
        <v>76.7</v>
      </c>
      <c r="D281" t="s">
        <v>19</v>
      </c>
      <c r="E281" t="s">
        <v>9</v>
      </c>
      <c r="F281" t="s">
        <v>20</v>
      </c>
    </row>
    <row r="282" spans="1:6" x14ac:dyDescent="0.2">
      <c r="A282" t="s">
        <v>11</v>
      </c>
      <c r="B282" t="s">
        <v>45</v>
      </c>
      <c r="C282">
        <v>76.7</v>
      </c>
      <c r="D282" t="s">
        <v>21</v>
      </c>
      <c r="E282" t="s">
        <v>9</v>
      </c>
      <c r="F282" t="s">
        <v>22</v>
      </c>
    </row>
    <row r="283" spans="1:6" x14ac:dyDescent="0.2">
      <c r="A283" t="s">
        <v>11</v>
      </c>
      <c r="B283" t="s">
        <v>45</v>
      </c>
      <c r="C283">
        <v>76.7</v>
      </c>
      <c r="D283" t="s">
        <v>23</v>
      </c>
      <c r="E283" t="s">
        <v>9</v>
      </c>
      <c r="F283" t="s">
        <v>24</v>
      </c>
    </row>
    <row r="284" spans="1:6" x14ac:dyDescent="0.2">
      <c r="A284" t="s">
        <v>11</v>
      </c>
      <c r="B284" t="s">
        <v>45</v>
      </c>
      <c r="C284">
        <v>78.650000000000006</v>
      </c>
      <c r="D284" t="s">
        <v>25</v>
      </c>
      <c r="E284" t="s">
        <v>9</v>
      </c>
      <c r="F284" t="s">
        <v>26</v>
      </c>
    </row>
    <row r="285" spans="1:6" x14ac:dyDescent="0.2">
      <c r="A285" t="s">
        <v>11</v>
      </c>
      <c r="B285" t="s">
        <v>45</v>
      </c>
      <c r="C285">
        <v>78.650000000000006</v>
      </c>
      <c r="D285" t="s">
        <v>27</v>
      </c>
      <c r="E285" t="s">
        <v>9</v>
      </c>
      <c r="F285" t="s">
        <v>28</v>
      </c>
    </row>
    <row r="286" spans="1:6" x14ac:dyDescent="0.2">
      <c r="A286" t="s">
        <v>11</v>
      </c>
      <c r="B286" t="s">
        <v>45</v>
      </c>
      <c r="C286">
        <v>78.650000000000006</v>
      </c>
      <c r="D286" t="s">
        <v>29</v>
      </c>
      <c r="E286" t="s">
        <v>9</v>
      </c>
      <c r="F286" t="s">
        <v>30</v>
      </c>
    </row>
    <row r="287" spans="1:6" x14ac:dyDescent="0.2">
      <c r="A287" t="s">
        <v>11</v>
      </c>
      <c r="B287" t="s">
        <v>45</v>
      </c>
      <c r="C287">
        <v>79.95</v>
      </c>
      <c r="D287" t="s">
        <v>31</v>
      </c>
      <c r="E287" t="s">
        <v>9</v>
      </c>
      <c r="F287" t="s">
        <v>32</v>
      </c>
    </row>
    <row r="288" spans="1:6" x14ac:dyDescent="0.2">
      <c r="A288" t="s">
        <v>11</v>
      </c>
      <c r="B288" t="s">
        <v>45</v>
      </c>
      <c r="C288">
        <v>79.95</v>
      </c>
      <c r="D288" t="s">
        <v>33</v>
      </c>
      <c r="E288" t="s">
        <v>9</v>
      </c>
      <c r="F288" t="s">
        <v>34</v>
      </c>
    </row>
    <row r="289" spans="1:6" x14ac:dyDescent="0.2">
      <c r="A289" t="s">
        <v>11</v>
      </c>
      <c r="B289" t="s">
        <v>45</v>
      </c>
      <c r="C289">
        <v>79.95</v>
      </c>
      <c r="D289" t="s">
        <v>35</v>
      </c>
      <c r="E289" t="s">
        <v>9</v>
      </c>
      <c r="F289" t="s">
        <v>36</v>
      </c>
    </row>
    <row r="290" spans="1:6" x14ac:dyDescent="0.2">
      <c r="A290" t="s">
        <v>37</v>
      </c>
      <c r="B290" t="s">
        <v>45</v>
      </c>
      <c r="C290">
        <v>73.2</v>
      </c>
      <c r="D290" t="s">
        <v>12</v>
      </c>
      <c r="E290" t="s">
        <v>9</v>
      </c>
      <c r="F290" t="s">
        <v>9</v>
      </c>
    </row>
    <row r="291" spans="1:6" x14ac:dyDescent="0.2">
      <c r="A291" t="s">
        <v>37</v>
      </c>
      <c r="B291" t="s">
        <v>45</v>
      </c>
      <c r="C291">
        <v>75.400000000000006</v>
      </c>
      <c r="D291" t="s">
        <v>13</v>
      </c>
      <c r="E291" t="s">
        <v>9</v>
      </c>
      <c r="F291" t="s">
        <v>14</v>
      </c>
    </row>
    <row r="292" spans="1:6" x14ac:dyDescent="0.2">
      <c r="A292" t="s">
        <v>37</v>
      </c>
      <c r="B292" t="s">
        <v>45</v>
      </c>
      <c r="C292">
        <v>76.650000000000006</v>
      </c>
      <c r="D292" t="s">
        <v>15</v>
      </c>
      <c r="E292" t="s">
        <v>9</v>
      </c>
      <c r="F292" t="s">
        <v>16</v>
      </c>
    </row>
    <row r="293" spans="1:6" x14ac:dyDescent="0.2">
      <c r="A293" t="s">
        <v>37</v>
      </c>
      <c r="B293" t="s">
        <v>45</v>
      </c>
      <c r="C293">
        <v>76.8</v>
      </c>
      <c r="D293" t="s">
        <v>17</v>
      </c>
      <c r="E293" t="s">
        <v>9</v>
      </c>
      <c r="F293" t="s">
        <v>18</v>
      </c>
    </row>
    <row r="294" spans="1:6" x14ac:dyDescent="0.2">
      <c r="A294" t="s">
        <v>37</v>
      </c>
      <c r="B294" t="s">
        <v>45</v>
      </c>
      <c r="C294">
        <v>77</v>
      </c>
      <c r="D294" t="s">
        <v>19</v>
      </c>
      <c r="E294" t="s">
        <v>9</v>
      </c>
      <c r="F294" t="s">
        <v>20</v>
      </c>
    </row>
    <row r="295" spans="1:6" x14ac:dyDescent="0.2">
      <c r="A295" t="s">
        <v>37</v>
      </c>
      <c r="B295" t="s">
        <v>45</v>
      </c>
      <c r="C295">
        <v>77</v>
      </c>
      <c r="D295" t="s">
        <v>21</v>
      </c>
      <c r="E295" t="s">
        <v>9</v>
      </c>
      <c r="F295" t="s">
        <v>22</v>
      </c>
    </row>
    <row r="296" spans="1:6" x14ac:dyDescent="0.2">
      <c r="A296" t="s">
        <v>37</v>
      </c>
      <c r="B296" t="s">
        <v>45</v>
      </c>
      <c r="C296">
        <v>77</v>
      </c>
      <c r="D296" t="s">
        <v>23</v>
      </c>
      <c r="E296" t="s">
        <v>9</v>
      </c>
      <c r="F296" t="s">
        <v>24</v>
      </c>
    </row>
    <row r="297" spans="1:6" x14ac:dyDescent="0.2">
      <c r="A297" t="s">
        <v>37</v>
      </c>
      <c r="B297" t="s">
        <v>45</v>
      </c>
      <c r="C297">
        <v>78.349999999999994</v>
      </c>
      <c r="D297" t="s">
        <v>25</v>
      </c>
      <c r="E297" t="s">
        <v>9</v>
      </c>
      <c r="F297" t="s">
        <v>26</v>
      </c>
    </row>
    <row r="298" spans="1:6" x14ac:dyDescent="0.2">
      <c r="A298" t="s">
        <v>37</v>
      </c>
      <c r="B298" t="s">
        <v>45</v>
      </c>
      <c r="C298">
        <v>78.349999999999994</v>
      </c>
      <c r="D298" t="s">
        <v>27</v>
      </c>
      <c r="E298" t="s">
        <v>9</v>
      </c>
      <c r="F298" t="s">
        <v>28</v>
      </c>
    </row>
    <row r="299" spans="1:6" x14ac:dyDescent="0.2">
      <c r="A299" t="s">
        <v>37</v>
      </c>
      <c r="B299" t="s">
        <v>45</v>
      </c>
      <c r="C299">
        <v>78.349999999999994</v>
      </c>
      <c r="D299" t="s">
        <v>29</v>
      </c>
      <c r="E299" t="s">
        <v>9</v>
      </c>
      <c r="F299" t="s">
        <v>30</v>
      </c>
    </row>
    <row r="300" spans="1:6" x14ac:dyDescent="0.2">
      <c r="A300" t="s">
        <v>37</v>
      </c>
      <c r="B300" t="s">
        <v>45</v>
      </c>
      <c r="C300">
        <v>79.75</v>
      </c>
      <c r="D300" t="s">
        <v>31</v>
      </c>
      <c r="E300" t="s">
        <v>9</v>
      </c>
      <c r="F300" t="s">
        <v>32</v>
      </c>
    </row>
    <row r="301" spans="1:6" x14ac:dyDescent="0.2">
      <c r="A301" t="s">
        <v>37</v>
      </c>
      <c r="B301" t="s">
        <v>45</v>
      </c>
      <c r="C301">
        <v>79.75</v>
      </c>
      <c r="D301" t="s">
        <v>33</v>
      </c>
      <c r="E301" t="s">
        <v>9</v>
      </c>
      <c r="F301" t="s">
        <v>34</v>
      </c>
    </row>
    <row r="302" spans="1:6" x14ac:dyDescent="0.2">
      <c r="A302" t="s">
        <v>37</v>
      </c>
      <c r="B302" t="s">
        <v>45</v>
      </c>
      <c r="C302">
        <v>79.75</v>
      </c>
      <c r="D302" t="s">
        <v>35</v>
      </c>
      <c r="E302" t="s">
        <v>9</v>
      </c>
      <c r="F302" t="s">
        <v>36</v>
      </c>
    </row>
    <row r="303" spans="1:6" x14ac:dyDescent="0.2">
      <c r="A303" t="s">
        <v>38</v>
      </c>
      <c r="B303" t="s">
        <v>45</v>
      </c>
      <c r="C303">
        <v>75.400000000000006</v>
      </c>
      <c r="D303" t="s">
        <v>12</v>
      </c>
      <c r="E303" t="s">
        <v>9</v>
      </c>
      <c r="F303" t="s">
        <v>9</v>
      </c>
    </row>
    <row r="304" spans="1:6" x14ac:dyDescent="0.2">
      <c r="A304" t="s">
        <v>38</v>
      </c>
      <c r="B304" t="s">
        <v>45</v>
      </c>
      <c r="C304">
        <v>76.150000000000006</v>
      </c>
      <c r="D304" t="s">
        <v>13</v>
      </c>
      <c r="E304" t="s">
        <v>9</v>
      </c>
      <c r="F304" t="s">
        <v>14</v>
      </c>
    </row>
    <row r="305" spans="1:6" x14ac:dyDescent="0.2">
      <c r="A305" t="s">
        <v>38</v>
      </c>
      <c r="B305" t="s">
        <v>45</v>
      </c>
      <c r="C305">
        <v>75.55</v>
      </c>
      <c r="D305" t="s">
        <v>15</v>
      </c>
      <c r="E305" t="s">
        <v>9</v>
      </c>
      <c r="F305" t="s">
        <v>16</v>
      </c>
    </row>
    <row r="306" spans="1:6" x14ac:dyDescent="0.2">
      <c r="A306" t="s">
        <v>38</v>
      </c>
      <c r="B306" t="s">
        <v>45</v>
      </c>
      <c r="C306">
        <v>75.8</v>
      </c>
      <c r="D306" t="s">
        <v>17</v>
      </c>
      <c r="E306" t="s">
        <v>9</v>
      </c>
      <c r="F306" t="s">
        <v>18</v>
      </c>
    </row>
    <row r="307" spans="1:6" x14ac:dyDescent="0.2">
      <c r="A307" t="s">
        <v>38</v>
      </c>
      <c r="B307" t="s">
        <v>45</v>
      </c>
      <c r="C307">
        <v>76.650000000000006</v>
      </c>
      <c r="D307" t="s">
        <v>19</v>
      </c>
      <c r="E307" t="s">
        <v>9</v>
      </c>
      <c r="F307" t="s">
        <v>20</v>
      </c>
    </row>
    <row r="308" spans="1:6" x14ac:dyDescent="0.2">
      <c r="A308" t="s">
        <v>38</v>
      </c>
      <c r="B308" t="s">
        <v>45</v>
      </c>
      <c r="C308">
        <v>76.650000000000006</v>
      </c>
      <c r="D308" t="s">
        <v>21</v>
      </c>
      <c r="E308" t="s">
        <v>9</v>
      </c>
      <c r="F308" t="s">
        <v>22</v>
      </c>
    </row>
    <row r="309" spans="1:6" x14ac:dyDescent="0.2">
      <c r="A309" t="s">
        <v>38</v>
      </c>
      <c r="B309" t="s">
        <v>45</v>
      </c>
      <c r="C309">
        <v>76.650000000000006</v>
      </c>
      <c r="D309" t="s">
        <v>23</v>
      </c>
      <c r="E309" t="s">
        <v>9</v>
      </c>
      <c r="F309" t="s">
        <v>24</v>
      </c>
    </row>
    <row r="310" spans="1:6" x14ac:dyDescent="0.2">
      <c r="A310" t="s">
        <v>38</v>
      </c>
      <c r="B310" t="s">
        <v>45</v>
      </c>
      <c r="C310">
        <v>78.55</v>
      </c>
      <c r="D310" t="s">
        <v>25</v>
      </c>
      <c r="E310" t="s">
        <v>9</v>
      </c>
      <c r="F310" t="s">
        <v>26</v>
      </c>
    </row>
    <row r="311" spans="1:6" x14ac:dyDescent="0.2">
      <c r="A311" t="s">
        <v>38</v>
      </c>
      <c r="B311" t="s">
        <v>45</v>
      </c>
      <c r="C311">
        <v>78.55</v>
      </c>
      <c r="D311" t="s">
        <v>27</v>
      </c>
      <c r="E311" t="s">
        <v>9</v>
      </c>
      <c r="F311" t="s">
        <v>28</v>
      </c>
    </row>
    <row r="312" spans="1:6" x14ac:dyDescent="0.2">
      <c r="A312" t="s">
        <v>38</v>
      </c>
      <c r="B312" t="s">
        <v>45</v>
      </c>
      <c r="C312">
        <v>78.55</v>
      </c>
      <c r="D312" t="s">
        <v>29</v>
      </c>
      <c r="E312" t="s">
        <v>9</v>
      </c>
      <c r="F312" t="s">
        <v>30</v>
      </c>
    </row>
    <row r="313" spans="1:6" x14ac:dyDescent="0.2">
      <c r="A313" t="s">
        <v>38</v>
      </c>
      <c r="B313" t="s">
        <v>45</v>
      </c>
      <c r="C313">
        <v>79.95</v>
      </c>
      <c r="D313" t="s">
        <v>31</v>
      </c>
      <c r="E313" t="s">
        <v>9</v>
      </c>
      <c r="F313" t="s">
        <v>32</v>
      </c>
    </row>
    <row r="314" spans="1:6" x14ac:dyDescent="0.2">
      <c r="A314" t="s">
        <v>38</v>
      </c>
      <c r="B314" t="s">
        <v>45</v>
      </c>
      <c r="C314">
        <v>79.95</v>
      </c>
      <c r="D314" t="s">
        <v>33</v>
      </c>
      <c r="E314" t="s">
        <v>9</v>
      </c>
      <c r="F314" t="s">
        <v>34</v>
      </c>
    </row>
    <row r="315" spans="1:6" x14ac:dyDescent="0.2">
      <c r="A315" t="s">
        <v>38</v>
      </c>
      <c r="B315" t="s">
        <v>45</v>
      </c>
      <c r="C315">
        <v>79.95</v>
      </c>
      <c r="D315" t="s">
        <v>35</v>
      </c>
      <c r="E315" t="s">
        <v>9</v>
      </c>
      <c r="F315" t="s">
        <v>36</v>
      </c>
    </row>
    <row r="316" spans="1:6" x14ac:dyDescent="0.2">
      <c r="A316" t="s">
        <v>11</v>
      </c>
      <c r="B316" t="s">
        <v>46</v>
      </c>
      <c r="C316">
        <v>75.7</v>
      </c>
      <c r="D316" t="s">
        <v>12</v>
      </c>
      <c r="E316" t="s">
        <v>9</v>
      </c>
      <c r="F316" t="s">
        <v>9</v>
      </c>
    </row>
    <row r="317" spans="1:6" x14ac:dyDescent="0.2">
      <c r="A317" t="s">
        <v>11</v>
      </c>
      <c r="B317" t="s">
        <v>46</v>
      </c>
      <c r="C317">
        <v>76.900000000000006</v>
      </c>
      <c r="D317" t="s">
        <v>13</v>
      </c>
      <c r="E317" t="s">
        <v>9</v>
      </c>
      <c r="F317" t="s">
        <v>14</v>
      </c>
    </row>
    <row r="318" spans="1:6" x14ac:dyDescent="0.2">
      <c r="A318" t="s">
        <v>11</v>
      </c>
      <c r="B318" t="s">
        <v>46</v>
      </c>
      <c r="C318">
        <v>76.25</v>
      </c>
      <c r="D318" t="s">
        <v>15</v>
      </c>
      <c r="E318" t="s">
        <v>9</v>
      </c>
      <c r="F318" t="s">
        <v>16</v>
      </c>
    </row>
    <row r="319" spans="1:6" x14ac:dyDescent="0.2">
      <c r="A319" t="s">
        <v>11</v>
      </c>
      <c r="B319" t="s">
        <v>46</v>
      </c>
      <c r="C319">
        <v>76.3</v>
      </c>
      <c r="D319" t="s">
        <v>17</v>
      </c>
      <c r="E319" t="s">
        <v>9</v>
      </c>
      <c r="F319" t="s">
        <v>18</v>
      </c>
    </row>
    <row r="320" spans="1:6" x14ac:dyDescent="0.2">
      <c r="A320" t="s">
        <v>11</v>
      </c>
      <c r="B320" t="s">
        <v>46</v>
      </c>
      <c r="C320">
        <v>77.099999999999994</v>
      </c>
      <c r="D320" t="s">
        <v>19</v>
      </c>
      <c r="E320" t="s">
        <v>9</v>
      </c>
      <c r="F320" t="s">
        <v>20</v>
      </c>
    </row>
    <row r="321" spans="1:6" x14ac:dyDescent="0.2">
      <c r="A321" t="s">
        <v>11</v>
      </c>
      <c r="B321" t="s">
        <v>46</v>
      </c>
      <c r="C321">
        <v>77.099999999999994</v>
      </c>
      <c r="D321" t="s">
        <v>21</v>
      </c>
      <c r="E321" t="s">
        <v>9</v>
      </c>
      <c r="F321" t="s">
        <v>22</v>
      </c>
    </row>
    <row r="322" spans="1:6" x14ac:dyDescent="0.2">
      <c r="A322" t="s">
        <v>11</v>
      </c>
      <c r="B322" t="s">
        <v>46</v>
      </c>
      <c r="C322">
        <v>77.099999999999994</v>
      </c>
      <c r="D322" t="s">
        <v>23</v>
      </c>
      <c r="E322" t="s">
        <v>9</v>
      </c>
      <c r="F322" t="s">
        <v>24</v>
      </c>
    </row>
    <row r="323" spans="1:6" x14ac:dyDescent="0.2">
      <c r="A323" t="s">
        <v>11</v>
      </c>
      <c r="B323" t="s">
        <v>46</v>
      </c>
      <c r="C323">
        <v>78.900000000000006</v>
      </c>
      <c r="D323" t="s">
        <v>25</v>
      </c>
      <c r="E323" t="s">
        <v>9</v>
      </c>
      <c r="F323" t="s">
        <v>26</v>
      </c>
    </row>
    <row r="324" spans="1:6" x14ac:dyDescent="0.2">
      <c r="A324" t="s">
        <v>11</v>
      </c>
      <c r="B324" t="s">
        <v>46</v>
      </c>
      <c r="C324">
        <v>78.900000000000006</v>
      </c>
      <c r="D324" t="s">
        <v>27</v>
      </c>
      <c r="E324" t="s">
        <v>9</v>
      </c>
      <c r="F324" t="s">
        <v>28</v>
      </c>
    </row>
    <row r="325" spans="1:6" x14ac:dyDescent="0.2">
      <c r="A325" t="s">
        <v>11</v>
      </c>
      <c r="B325" t="s">
        <v>46</v>
      </c>
      <c r="C325">
        <v>78.900000000000006</v>
      </c>
      <c r="D325" t="s">
        <v>29</v>
      </c>
      <c r="E325" t="s">
        <v>9</v>
      </c>
      <c r="F325" t="s">
        <v>30</v>
      </c>
    </row>
    <row r="326" spans="1:6" x14ac:dyDescent="0.2">
      <c r="A326" t="s">
        <v>11</v>
      </c>
      <c r="B326" t="s">
        <v>46</v>
      </c>
      <c r="C326">
        <v>80.150000000000006</v>
      </c>
      <c r="D326" t="s">
        <v>31</v>
      </c>
      <c r="E326" t="s">
        <v>9</v>
      </c>
      <c r="F326" t="s">
        <v>32</v>
      </c>
    </row>
    <row r="327" spans="1:6" x14ac:dyDescent="0.2">
      <c r="A327" t="s">
        <v>11</v>
      </c>
      <c r="B327" t="s">
        <v>46</v>
      </c>
      <c r="C327">
        <v>80.150000000000006</v>
      </c>
      <c r="D327" t="s">
        <v>33</v>
      </c>
      <c r="E327" t="s">
        <v>9</v>
      </c>
      <c r="F327" t="s">
        <v>34</v>
      </c>
    </row>
    <row r="328" spans="1:6" x14ac:dyDescent="0.2">
      <c r="A328" t="s">
        <v>11</v>
      </c>
      <c r="B328" t="s">
        <v>46</v>
      </c>
      <c r="C328">
        <v>80.150000000000006</v>
      </c>
      <c r="D328" t="s">
        <v>35</v>
      </c>
      <c r="E328" t="s">
        <v>9</v>
      </c>
      <c r="F328" t="s">
        <v>36</v>
      </c>
    </row>
    <row r="329" spans="1:6" x14ac:dyDescent="0.2">
      <c r="A329" t="s">
        <v>37</v>
      </c>
      <c r="B329" t="s">
        <v>46</v>
      </c>
      <c r="C329">
        <v>73.75</v>
      </c>
      <c r="D329" t="s">
        <v>12</v>
      </c>
      <c r="E329" t="s">
        <v>9</v>
      </c>
      <c r="F329" t="s">
        <v>9</v>
      </c>
    </row>
    <row r="330" spans="1:6" x14ac:dyDescent="0.2">
      <c r="A330" t="s">
        <v>37</v>
      </c>
      <c r="B330" t="s">
        <v>46</v>
      </c>
      <c r="C330">
        <v>76.25</v>
      </c>
      <c r="D330" t="s">
        <v>13</v>
      </c>
      <c r="E330" t="s">
        <v>9</v>
      </c>
      <c r="F330" t="s">
        <v>14</v>
      </c>
    </row>
    <row r="331" spans="1:6" x14ac:dyDescent="0.2">
      <c r="A331" t="s">
        <v>37</v>
      </c>
      <c r="B331" t="s">
        <v>46</v>
      </c>
      <c r="C331">
        <v>77.3</v>
      </c>
      <c r="D331" t="s">
        <v>15</v>
      </c>
      <c r="E331" t="s">
        <v>9</v>
      </c>
      <c r="F331" t="s">
        <v>16</v>
      </c>
    </row>
    <row r="332" spans="1:6" x14ac:dyDescent="0.2">
      <c r="A332" t="s">
        <v>37</v>
      </c>
      <c r="B332" t="s">
        <v>46</v>
      </c>
      <c r="C332">
        <v>77.55</v>
      </c>
      <c r="D332" t="s">
        <v>17</v>
      </c>
      <c r="E332" t="s">
        <v>9</v>
      </c>
      <c r="F332" t="s">
        <v>18</v>
      </c>
    </row>
    <row r="333" spans="1:6" x14ac:dyDescent="0.2">
      <c r="A333" t="s">
        <v>37</v>
      </c>
      <c r="B333" t="s">
        <v>46</v>
      </c>
      <c r="C333">
        <v>77.3</v>
      </c>
      <c r="D333" t="s">
        <v>19</v>
      </c>
      <c r="E333" t="s">
        <v>9</v>
      </c>
      <c r="F333" t="s">
        <v>20</v>
      </c>
    </row>
    <row r="334" spans="1:6" x14ac:dyDescent="0.2">
      <c r="A334" t="s">
        <v>37</v>
      </c>
      <c r="B334" t="s">
        <v>46</v>
      </c>
      <c r="C334">
        <v>77.3</v>
      </c>
      <c r="D334" t="s">
        <v>21</v>
      </c>
      <c r="E334" t="s">
        <v>9</v>
      </c>
      <c r="F334" t="s">
        <v>22</v>
      </c>
    </row>
    <row r="335" spans="1:6" x14ac:dyDescent="0.2">
      <c r="A335" t="s">
        <v>37</v>
      </c>
      <c r="B335" t="s">
        <v>46</v>
      </c>
      <c r="C335">
        <v>77.3</v>
      </c>
      <c r="D335" t="s">
        <v>23</v>
      </c>
      <c r="E335" t="s">
        <v>9</v>
      </c>
      <c r="F335" t="s">
        <v>24</v>
      </c>
    </row>
    <row r="336" spans="1:6" x14ac:dyDescent="0.2">
      <c r="A336" t="s">
        <v>37</v>
      </c>
      <c r="B336" t="s">
        <v>46</v>
      </c>
      <c r="C336">
        <v>78.599999999999994</v>
      </c>
      <c r="D336" t="s">
        <v>25</v>
      </c>
      <c r="E336" t="s">
        <v>9</v>
      </c>
      <c r="F336" t="s">
        <v>26</v>
      </c>
    </row>
    <row r="337" spans="1:6" x14ac:dyDescent="0.2">
      <c r="A337" t="s">
        <v>37</v>
      </c>
      <c r="B337" t="s">
        <v>46</v>
      </c>
      <c r="C337">
        <v>78.599999999999994</v>
      </c>
      <c r="D337" t="s">
        <v>27</v>
      </c>
      <c r="E337" t="s">
        <v>9</v>
      </c>
      <c r="F337" t="s">
        <v>28</v>
      </c>
    </row>
    <row r="338" spans="1:6" x14ac:dyDescent="0.2">
      <c r="A338" t="s">
        <v>37</v>
      </c>
      <c r="B338" t="s">
        <v>46</v>
      </c>
      <c r="C338">
        <v>78.599999999999994</v>
      </c>
      <c r="D338" t="s">
        <v>29</v>
      </c>
      <c r="E338" t="s">
        <v>9</v>
      </c>
      <c r="F338" t="s">
        <v>30</v>
      </c>
    </row>
    <row r="339" spans="1:6" x14ac:dyDescent="0.2">
      <c r="A339" t="s">
        <v>37</v>
      </c>
      <c r="B339" t="s">
        <v>46</v>
      </c>
      <c r="C339">
        <v>80</v>
      </c>
      <c r="D339" t="s">
        <v>31</v>
      </c>
      <c r="E339" t="s">
        <v>9</v>
      </c>
      <c r="F339" t="s">
        <v>32</v>
      </c>
    </row>
    <row r="340" spans="1:6" x14ac:dyDescent="0.2">
      <c r="A340" t="s">
        <v>37</v>
      </c>
      <c r="B340" t="s">
        <v>46</v>
      </c>
      <c r="C340">
        <v>80</v>
      </c>
      <c r="D340" t="s">
        <v>33</v>
      </c>
      <c r="E340" t="s">
        <v>9</v>
      </c>
      <c r="F340" t="s">
        <v>34</v>
      </c>
    </row>
    <row r="341" spans="1:6" x14ac:dyDescent="0.2">
      <c r="A341" t="s">
        <v>37</v>
      </c>
      <c r="B341" t="s">
        <v>46</v>
      </c>
      <c r="C341">
        <v>80</v>
      </c>
      <c r="D341" t="s">
        <v>35</v>
      </c>
      <c r="E341" t="s">
        <v>9</v>
      </c>
      <c r="F341" t="s">
        <v>36</v>
      </c>
    </row>
    <row r="342" spans="1:6" x14ac:dyDescent="0.2">
      <c r="A342" t="s">
        <v>38</v>
      </c>
      <c r="B342" t="s">
        <v>46</v>
      </c>
      <c r="C342">
        <v>75.5</v>
      </c>
      <c r="D342" t="s">
        <v>12</v>
      </c>
      <c r="E342" t="s">
        <v>9</v>
      </c>
      <c r="F342" t="s">
        <v>9</v>
      </c>
    </row>
    <row r="343" spans="1:6" x14ac:dyDescent="0.2">
      <c r="A343" t="s">
        <v>38</v>
      </c>
      <c r="B343" t="s">
        <v>46</v>
      </c>
      <c r="C343">
        <v>76.849999999999994</v>
      </c>
      <c r="D343" t="s">
        <v>13</v>
      </c>
      <c r="E343" t="s">
        <v>9</v>
      </c>
      <c r="F343" t="s">
        <v>14</v>
      </c>
    </row>
    <row r="344" spans="1:6" x14ac:dyDescent="0.2">
      <c r="A344" t="s">
        <v>38</v>
      </c>
      <c r="B344" t="s">
        <v>46</v>
      </c>
      <c r="C344">
        <v>76.2</v>
      </c>
      <c r="D344" t="s">
        <v>15</v>
      </c>
      <c r="E344" t="s">
        <v>9</v>
      </c>
      <c r="F344" t="s">
        <v>16</v>
      </c>
    </row>
    <row r="345" spans="1:6" x14ac:dyDescent="0.2">
      <c r="A345" t="s">
        <v>38</v>
      </c>
      <c r="B345" t="s">
        <v>46</v>
      </c>
      <c r="C345">
        <v>76.400000000000006</v>
      </c>
      <c r="D345" t="s">
        <v>17</v>
      </c>
      <c r="E345" t="s">
        <v>9</v>
      </c>
      <c r="F345" t="s">
        <v>18</v>
      </c>
    </row>
    <row r="346" spans="1:6" x14ac:dyDescent="0.2">
      <c r="A346" t="s">
        <v>38</v>
      </c>
      <c r="B346" t="s">
        <v>46</v>
      </c>
      <c r="C346">
        <v>77.05</v>
      </c>
      <c r="D346" t="s">
        <v>19</v>
      </c>
      <c r="E346" t="s">
        <v>9</v>
      </c>
      <c r="F346" t="s">
        <v>20</v>
      </c>
    </row>
    <row r="347" spans="1:6" x14ac:dyDescent="0.2">
      <c r="A347" t="s">
        <v>38</v>
      </c>
      <c r="B347" t="s">
        <v>46</v>
      </c>
      <c r="C347">
        <v>77.05</v>
      </c>
      <c r="D347" t="s">
        <v>21</v>
      </c>
      <c r="E347" t="s">
        <v>9</v>
      </c>
      <c r="F347" t="s">
        <v>22</v>
      </c>
    </row>
    <row r="348" spans="1:6" x14ac:dyDescent="0.2">
      <c r="A348" t="s">
        <v>38</v>
      </c>
      <c r="B348" t="s">
        <v>46</v>
      </c>
      <c r="C348">
        <v>77.05</v>
      </c>
      <c r="D348" t="s">
        <v>23</v>
      </c>
      <c r="E348" t="s">
        <v>9</v>
      </c>
      <c r="F348" t="s">
        <v>24</v>
      </c>
    </row>
    <row r="349" spans="1:6" x14ac:dyDescent="0.2">
      <c r="A349" t="s">
        <v>38</v>
      </c>
      <c r="B349" t="s">
        <v>46</v>
      </c>
      <c r="C349">
        <v>78.900000000000006</v>
      </c>
      <c r="D349" t="s">
        <v>25</v>
      </c>
      <c r="E349" t="s">
        <v>9</v>
      </c>
      <c r="F349" t="s">
        <v>26</v>
      </c>
    </row>
    <row r="350" spans="1:6" x14ac:dyDescent="0.2">
      <c r="A350" t="s">
        <v>38</v>
      </c>
      <c r="B350" t="s">
        <v>46</v>
      </c>
      <c r="C350">
        <v>78.900000000000006</v>
      </c>
      <c r="D350" t="s">
        <v>27</v>
      </c>
      <c r="E350" t="s">
        <v>9</v>
      </c>
      <c r="F350" t="s">
        <v>28</v>
      </c>
    </row>
    <row r="351" spans="1:6" x14ac:dyDescent="0.2">
      <c r="A351" t="s">
        <v>38</v>
      </c>
      <c r="B351" t="s">
        <v>46</v>
      </c>
      <c r="C351">
        <v>78.900000000000006</v>
      </c>
      <c r="D351" t="s">
        <v>29</v>
      </c>
      <c r="E351" t="s">
        <v>9</v>
      </c>
      <c r="F351" t="s">
        <v>30</v>
      </c>
    </row>
    <row r="352" spans="1:6" x14ac:dyDescent="0.2">
      <c r="A352" t="s">
        <v>38</v>
      </c>
      <c r="B352" t="s">
        <v>46</v>
      </c>
      <c r="C352">
        <v>80.150000000000006</v>
      </c>
      <c r="D352" t="s">
        <v>31</v>
      </c>
      <c r="E352" t="s">
        <v>9</v>
      </c>
      <c r="F352" t="s">
        <v>32</v>
      </c>
    </row>
    <row r="353" spans="1:6" x14ac:dyDescent="0.2">
      <c r="A353" t="s">
        <v>38</v>
      </c>
      <c r="B353" t="s">
        <v>46</v>
      </c>
      <c r="C353">
        <v>80.150000000000006</v>
      </c>
      <c r="D353" t="s">
        <v>33</v>
      </c>
      <c r="E353" t="s">
        <v>9</v>
      </c>
      <c r="F353" t="s">
        <v>34</v>
      </c>
    </row>
    <row r="354" spans="1:6" x14ac:dyDescent="0.2">
      <c r="A354" t="s">
        <v>38</v>
      </c>
      <c r="B354" t="s">
        <v>46</v>
      </c>
      <c r="C354">
        <v>80.150000000000006</v>
      </c>
      <c r="D354" t="s">
        <v>35</v>
      </c>
      <c r="E354" t="s">
        <v>9</v>
      </c>
      <c r="F354" t="s">
        <v>36</v>
      </c>
    </row>
    <row r="355" spans="1:6" x14ac:dyDescent="0.2">
      <c r="A355" t="s">
        <v>11</v>
      </c>
      <c r="B355" t="s">
        <v>47</v>
      </c>
      <c r="C355">
        <v>75.900000000000006</v>
      </c>
      <c r="D355" t="s">
        <v>12</v>
      </c>
      <c r="E355" t="s">
        <v>9</v>
      </c>
      <c r="F355" t="s">
        <v>9</v>
      </c>
    </row>
    <row r="356" spans="1:6" x14ac:dyDescent="0.2">
      <c r="A356" t="s">
        <v>11</v>
      </c>
      <c r="B356" t="s">
        <v>47</v>
      </c>
      <c r="C356">
        <v>77.45</v>
      </c>
      <c r="D356" t="s">
        <v>13</v>
      </c>
      <c r="E356" t="s">
        <v>9</v>
      </c>
      <c r="F356" t="s">
        <v>14</v>
      </c>
    </row>
    <row r="357" spans="1:6" x14ac:dyDescent="0.2">
      <c r="A357" t="s">
        <v>11</v>
      </c>
      <c r="B357" t="s">
        <v>47</v>
      </c>
      <c r="C357">
        <v>76.7</v>
      </c>
      <c r="D357" t="s">
        <v>15</v>
      </c>
      <c r="E357" t="s">
        <v>9</v>
      </c>
      <c r="F357" t="s">
        <v>16</v>
      </c>
    </row>
    <row r="358" spans="1:6" x14ac:dyDescent="0.2">
      <c r="A358" t="s">
        <v>11</v>
      </c>
      <c r="B358" t="s">
        <v>47</v>
      </c>
      <c r="C358">
        <v>76.849999999999994</v>
      </c>
      <c r="D358" t="s">
        <v>17</v>
      </c>
      <c r="E358" t="s">
        <v>9</v>
      </c>
      <c r="F358" t="s">
        <v>18</v>
      </c>
    </row>
    <row r="359" spans="1:6" x14ac:dyDescent="0.2">
      <c r="A359" t="s">
        <v>11</v>
      </c>
      <c r="B359" t="s">
        <v>47</v>
      </c>
      <c r="C359">
        <v>77.45</v>
      </c>
      <c r="D359" t="s">
        <v>19</v>
      </c>
      <c r="E359" t="s">
        <v>9</v>
      </c>
      <c r="F359" t="s">
        <v>20</v>
      </c>
    </row>
    <row r="360" spans="1:6" x14ac:dyDescent="0.2">
      <c r="A360" t="s">
        <v>11</v>
      </c>
      <c r="B360" t="s">
        <v>47</v>
      </c>
      <c r="C360">
        <v>77.45</v>
      </c>
      <c r="D360" t="s">
        <v>21</v>
      </c>
      <c r="E360" t="s">
        <v>9</v>
      </c>
      <c r="F360" t="s">
        <v>22</v>
      </c>
    </row>
    <row r="361" spans="1:6" x14ac:dyDescent="0.2">
      <c r="A361" t="s">
        <v>11</v>
      </c>
      <c r="B361" t="s">
        <v>47</v>
      </c>
      <c r="C361">
        <v>77.45</v>
      </c>
      <c r="D361" t="s">
        <v>23</v>
      </c>
      <c r="E361" t="s">
        <v>9</v>
      </c>
      <c r="F361" t="s">
        <v>24</v>
      </c>
    </row>
    <row r="362" spans="1:6" x14ac:dyDescent="0.2">
      <c r="A362" t="s">
        <v>11</v>
      </c>
      <c r="B362" t="s">
        <v>47</v>
      </c>
      <c r="C362">
        <v>79.25</v>
      </c>
      <c r="D362" t="s">
        <v>25</v>
      </c>
      <c r="E362" t="s">
        <v>9</v>
      </c>
      <c r="F362" t="s">
        <v>26</v>
      </c>
    </row>
    <row r="363" spans="1:6" x14ac:dyDescent="0.2">
      <c r="A363" t="s">
        <v>11</v>
      </c>
      <c r="B363" t="s">
        <v>47</v>
      </c>
      <c r="C363">
        <v>79.25</v>
      </c>
      <c r="D363" t="s">
        <v>27</v>
      </c>
      <c r="E363" t="s">
        <v>9</v>
      </c>
      <c r="F363" t="s">
        <v>28</v>
      </c>
    </row>
    <row r="364" spans="1:6" x14ac:dyDescent="0.2">
      <c r="A364" t="s">
        <v>11</v>
      </c>
      <c r="B364" t="s">
        <v>47</v>
      </c>
      <c r="C364">
        <v>79.25</v>
      </c>
      <c r="D364" t="s">
        <v>29</v>
      </c>
      <c r="E364" t="s">
        <v>9</v>
      </c>
      <c r="F364" t="s">
        <v>30</v>
      </c>
    </row>
    <row r="365" spans="1:6" x14ac:dyDescent="0.2">
      <c r="A365" t="s">
        <v>11</v>
      </c>
      <c r="B365" t="s">
        <v>47</v>
      </c>
      <c r="C365">
        <v>80.45</v>
      </c>
      <c r="D365" t="s">
        <v>31</v>
      </c>
      <c r="E365" t="s">
        <v>9</v>
      </c>
      <c r="F365" t="s">
        <v>32</v>
      </c>
    </row>
    <row r="366" spans="1:6" x14ac:dyDescent="0.2">
      <c r="A366" t="s">
        <v>11</v>
      </c>
      <c r="B366" t="s">
        <v>47</v>
      </c>
      <c r="C366">
        <v>80.45</v>
      </c>
      <c r="D366" t="s">
        <v>33</v>
      </c>
      <c r="E366" t="s">
        <v>9</v>
      </c>
      <c r="F366" t="s">
        <v>34</v>
      </c>
    </row>
    <row r="367" spans="1:6" x14ac:dyDescent="0.2">
      <c r="A367" t="s">
        <v>11</v>
      </c>
      <c r="B367" t="s">
        <v>47</v>
      </c>
      <c r="C367">
        <v>80.45</v>
      </c>
      <c r="D367" t="s">
        <v>35</v>
      </c>
      <c r="E367" t="s">
        <v>9</v>
      </c>
      <c r="F367" t="s">
        <v>36</v>
      </c>
    </row>
    <row r="368" spans="1:6" x14ac:dyDescent="0.2">
      <c r="A368" t="s">
        <v>37</v>
      </c>
      <c r="B368" t="s">
        <v>47</v>
      </c>
      <c r="C368">
        <v>74.099999999999994</v>
      </c>
      <c r="D368" t="s">
        <v>12</v>
      </c>
      <c r="E368" t="s">
        <v>9</v>
      </c>
      <c r="F368" t="s">
        <v>9</v>
      </c>
    </row>
    <row r="369" spans="1:6" x14ac:dyDescent="0.2">
      <c r="A369" t="s">
        <v>37</v>
      </c>
      <c r="B369" t="s">
        <v>47</v>
      </c>
      <c r="C369">
        <v>76.3</v>
      </c>
      <c r="D369" t="s">
        <v>13</v>
      </c>
      <c r="E369" t="s">
        <v>9</v>
      </c>
      <c r="F369" t="s">
        <v>14</v>
      </c>
    </row>
    <row r="370" spans="1:6" x14ac:dyDescent="0.2">
      <c r="A370" t="s">
        <v>37</v>
      </c>
      <c r="B370" t="s">
        <v>47</v>
      </c>
      <c r="C370">
        <v>78.05</v>
      </c>
      <c r="D370" t="s">
        <v>15</v>
      </c>
      <c r="E370" t="s">
        <v>9</v>
      </c>
      <c r="F370" t="s">
        <v>16</v>
      </c>
    </row>
    <row r="371" spans="1:6" x14ac:dyDescent="0.2">
      <c r="A371" t="s">
        <v>37</v>
      </c>
      <c r="B371" t="s">
        <v>47</v>
      </c>
      <c r="C371">
        <v>77.900000000000006</v>
      </c>
      <c r="D371" t="s">
        <v>17</v>
      </c>
      <c r="E371" t="s">
        <v>9</v>
      </c>
      <c r="F371" t="s">
        <v>18</v>
      </c>
    </row>
    <row r="372" spans="1:6" x14ac:dyDescent="0.2">
      <c r="A372" t="s">
        <v>37</v>
      </c>
      <c r="B372" t="s">
        <v>47</v>
      </c>
      <c r="C372">
        <v>77.150000000000006</v>
      </c>
      <c r="D372" t="s">
        <v>19</v>
      </c>
      <c r="E372" t="s">
        <v>9</v>
      </c>
      <c r="F372" t="s">
        <v>20</v>
      </c>
    </row>
    <row r="373" spans="1:6" x14ac:dyDescent="0.2">
      <c r="A373" t="s">
        <v>37</v>
      </c>
      <c r="B373" t="s">
        <v>47</v>
      </c>
      <c r="C373">
        <v>77.150000000000006</v>
      </c>
      <c r="D373" t="s">
        <v>21</v>
      </c>
      <c r="E373" t="s">
        <v>9</v>
      </c>
      <c r="F373" t="s">
        <v>22</v>
      </c>
    </row>
    <row r="374" spans="1:6" x14ac:dyDescent="0.2">
      <c r="A374" t="s">
        <v>37</v>
      </c>
      <c r="B374" t="s">
        <v>47</v>
      </c>
      <c r="C374">
        <v>77.150000000000006</v>
      </c>
      <c r="D374" t="s">
        <v>23</v>
      </c>
      <c r="E374" t="s">
        <v>9</v>
      </c>
      <c r="F374" t="s">
        <v>24</v>
      </c>
    </row>
    <row r="375" spans="1:6" x14ac:dyDescent="0.2">
      <c r="A375" t="s">
        <v>37</v>
      </c>
      <c r="B375" t="s">
        <v>47</v>
      </c>
      <c r="C375">
        <v>78.8</v>
      </c>
      <c r="D375" t="s">
        <v>25</v>
      </c>
      <c r="E375" t="s">
        <v>9</v>
      </c>
      <c r="F375" t="s">
        <v>26</v>
      </c>
    </row>
    <row r="376" spans="1:6" x14ac:dyDescent="0.2">
      <c r="A376" t="s">
        <v>37</v>
      </c>
      <c r="B376" t="s">
        <v>47</v>
      </c>
      <c r="C376">
        <v>78.8</v>
      </c>
      <c r="D376" t="s">
        <v>27</v>
      </c>
      <c r="E376" t="s">
        <v>9</v>
      </c>
      <c r="F376" t="s">
        <v>28</v>
      </c>
    </row>
    <row r="377" spans="1:6" x14ac:dyDescent="0.2">
      <c r="A377" t="s">
        <v>37</v>
      </c>
      <c r="B377" t="s">
        <v>47</v>
      </c>
      <c r="C377">
        <v>78.8</v>
      </c>
      <c r="D377" t="s">
        <v>29</v>
      </c>
      <c r="E377" t="s">
        <v>9</v>
      </c>
      <c r="F377" t="s">
        <v>30</v>
      </c>
    </row>
    <row r="378" spans="1:6" x14ac:dyDescent="0.2">
      <c r="A378" t="s">
        <v>37</v>
      </c>
      <c r="B378" t="s">
        <v>47</v>
      </c>
      <c r="C378">
        <v>80.349999999999994</v>
      </c>
      <c r="D378" t="s">
        <v>31</v>
      </c>
      <c r="E378" t="s">
        <v>9</v>
      </c>
      <c r="F378" t="s">
        <v>32</v>
      </c>
    </row>
    <row r="379" spans="1:6" x14ac:dyDescent="0.2">
      <c r="A379" t="s">
        <v>37</v>
      </c>
      <c r="B379" t="s">
        <v>47</v>
      </c>
      <c r="C379">
        <v>80.349999999999994</v>
      </c>
      <c r="D379" t="s">
        <v>33</v>
      </c>
      <c r="E379" t="s">
        <v>9</v>
      </c>
      <c r="F379" t="s">
        <v>34</v>
      </c>
    </row>
    <row r="380" spans="1:6" x14ac:dyDescent="0.2">
      <c r="A380" t="s">
        <v>37</v>
      </c>
      <c r="B380" t="s">
        <v>47</v>
      </c>
      <c r="C380">
        <v>80.349999999999994</v>
      </c>
      <c r="D380" t="s">
        <v>35</v>
      </c>
      <c r="E380" t="s">
        <v>9</v>
      </c>
      <c r="F380" t="s">
        <v>36</v>
      </c>
    </row>
    <row r="381" spans="1:6" x14ac:dyDescent="0.2">
      <c r="A381" t="s">
        <v>38</v>
      </c>
      <c r="B381" t="s">
        <v>47</v>
      </c>
      <c r="C381">
        <v>75.900000000000006</v>
      </c>
      <c r="D381" t="s">
        <v>12</v>
      </c>
      <c r="E381" t="s">
        <v>9</v>
      </c>
      <c r="F381" t="s">
        <v>9</v>
      </c>
    </row>
    <row r="382" spans="1:6" x14ac:dyDescent="0.2">
      <c r="A382" t="s">
        <v>38</v>
      </c>
      <c r="B382" t="s">
        <v>47</v>
      </c>
      <c r="C382">
        <v>77.45</v>
      </c>
      <c r="D382" t="s">
        <v>13</v>
      </c>
      <c r="E382" t="s">
        <v>9</v>
      </c>
      <c r="F382" t="s">
        <v>14</v>
      </c>
    </row>
    <row r="383" spans="1:6" x14ac:dyDescent="0.2">
      <c r="A383" t="s">
        <v>38</v>
      </c>
      <c r="B383" t="s">
        <v>47</v>
      </c>
      <c r="C383">
        <v>76.7</v>
      </c>
      <c r="D383" t="s">
        <v>15</v>
      </c>
      <c r="E383" t="s">
        <v>9</v>
      </c>
      <c r="F383" t="s">
        <v>16</v>
      </c>
    </row>
    <row r="384" spans="1:6" x14ac:dyDescent="0.2">
      <c r="A384" t="s">
        <v>38</v>
      </c>
      <c r="B384" t="s">
        <v>47</v>
      </c>
      <c r="C384">
        <v>76.95</v>
      </c>
      <c r="D384" t="s">
        <v>17</v>
      </c>
      <c r="E384" t="s">
        <v>9</v>
      </c>
      <c r="F384" t="s">
        <v>18</v>
      </c>
    </row>
    <row r="385" spans="1:6" x14ac:dyDescent="0.2">
      <c r="A385" t="s">
        <v>38</v>
      </c>
      <c r="B385" t="s">
        <v>47</v>
      </c>
      <c r="C385">
        <v>77.5</v>
      </c>
      <c r="D385" t="s">
        <v>19</v>
      </c>
      <c r="E385" t="s">
        <v>9</v>
      </c>
      <c r="F385" t="s">
        <v>20</v>
      </c>
    </row>
    <row r="386" spans="1:6" x14ac:dyDescent="0.2">
      <c r="A386" t="s">
        <v>38</v>
      </c>
      <c r="B386" t="s">
        <v>47</v>
      </c>
      <c r="C386">
        <v>77.5</v>
      </c>
      <c r="D386" t="s">
        <v>21</v>
      </c>
      <c r="E386" t="s">
        <v>9</v>
      </c>
      <c r="F386" t="s">
        <v>22</v>
      </c>
    </row>
    <row r="387" spans="1:6" x14ac:dyDescent="0.2">
      <c r="A387" t="s">
        <v>38</v>
      </c>
      <c r="B387" t="s">
        <v>47</v>
      </c>
      <c r="C387">
        <v>77.5</v>
      </c>
      <c r="D387" t="s">
        <v>23</v>
      </c>
      <c r="E387" t="s">
        <v>9</v>
      </c>
      <c r="F387" t="s">
        <v>24</v>
      </c>
    </row>
    <row r="388" spans="1:6" x14ac:dyDescent="0.2">
      <c r="A388" t="s">
        <v>38</v>
      </c>
      <c r="B388" t="s">
        <v>47</v>
      </c>
      <c r="C388">
        <v>79.2</v>
      </c>
      <c r="D388" t="s">
        <v>25</v>
      </c>
      <c r="E388" t="s">
        <v>9</v>
      </c>
      <c r="F388" t="s">
        <v>26</v>
      </c>
    </row>
    <row r="389" spans="1:6" x14ac:dyDescent="0.2">
      <c r="A389" t="s">
        <v>38</v>
      </c>
      <c r="B389" t="s">
        <v>47</v>
      </c>
      <c r="C389">
        <v>79.2</v>
      </c>
      <c r="D389" t="s">
        <v>27</v>
      </c>
      <c r="E389" t="s">
        <v>9</v>
      </c>
      <c r="F389" t="s">
        <v>28</v>
      </c>
    </row>
    <row r="390" spans="1:6" x14ac:dyDescent="0.2">
      <c r="A390" t="s">
        <v>38</v>
      </c>
      <c r="B390" t="s">
        <v>47</v>
      </c>
      <c r="C390">
        <v>79.2</v>
      </c>
      <c r="D390" t="s">
        <v>29</v>
      </c>
      <c r="E390" t="s">
        <v>9</v>
      </c>
      <c r="F390" t="s">
        <v>30</v>
      </c>
    </row>
    <row r="391" spans="1:6" x14ac:dyDescent="0.2">
      <c r="A391" t="s">
        <v>38</v>
      </c>
      <c r="B391" t="s">
        <v>47</v>
      </c>
      <c r="C391">
        <v>80.5</v>
      </c>
      <c r="D391" t="s">
        <v>31</v>
      </c>
      <c r="E391" t="s">
        <v>9</v>
      </c>
      <c r="F391" t="s">
        <v>32</v>
      </c>
    </row>
    <row r="392" spans="1:6" x14ac:dyDescent="0.2">
      <c r="A392" t="s">
        <v>38</v>
      </c>
      <c r="B392" t="s">
        <v>47</v>
      </c>
      <c r="C392">
        <v>80.5</v>
      </c>
      <c r="D392" t="s">
        <v>33</v>
      </c>
      <c r="E392" t="s">
        <v>9</v>
      </c>
      <c r="F392" t="s">
        <v>34</v>
      </c>
    </row>
    <row r="393" spans="1:6" x14ac:dyDescent="0.2">
      <c r="A393" t="s">
        <v>38</v>
      </c>
      <c r="B393" t="s">
        <v>47</v>
      </c>
      <c r="C393">
        <v>80.5</v>
      </c>
      <c r="D393" t="s">
        <v>35</v>
      </c>
      <c r="E393" t="s">
        <v>9</v>
      </c>
      <c r="F393" t="s">
        <v>36</v>
      </c>
    </row>
    <row r="394" spans="1:6" x14ac:dyDescent="0.2">
      <c r="A394" t="s">
        <v>11</v>
      </c>
      <c r="B394" t="s">
        <v>48</v>
      </c>
      <c r="C394">
        <v>75.75</v>
      </c>
      <c r="D394" t="s">
        <v>12</v>
      </c>
      <c r="E394" t="s">
        <v>9</v>
      </c>
      <c r="F394" t="s">
        <v>9</v>
      </c>
    </row>
    <row r="395" spans="1:6" x14ac:dyDescent="0.2">
      <c r="A395" t="s">
        <v>11</v>
      </c>
      <c r="B395" t="s">
        <v>48</v>
      </c>
      <c r="C395">
        <v>77.099999999999994</v>
      </c>
      <c r="D395" t="s">
        <v>13</v>
      </c>
      <c r="E395" t="s">
        <v>9</v>
      </c>
      <c r="F395" t="s">
        <v>14</v>
      </c>
    </row>
    <row r="396" spans="1:6" x14ac:dyDescent="0.2">
      <c r="A396" t="s">
        <v>11</v>
      </c>
      <c r="B396" t="s">
        <v>48</v>
      </c>
      <c r="C396">
        <v>76.599999999999994</v>
      </c>
      <c r="D396" t="s">
        <v>15</v>
      </c>
      <c r="E396" t="s">
        <v>9</v>
      </c>
      <c r="F396" t="s">
        <v>16</v>
      </c>
    </row>
    <row r="397" spans="1:6" x14ac:dyDescent="0.2">
      <c r="A397" t="s">
        <v>11</v>
      </c>
      <c r="B397" t="s">
        <v>48</v>
      </c>
      <c r="C397">
        <v>76.7</v>
      </c>
      <c r="D397" t="s">
        <v>17</v>
      </c>
      <c r="E397" t="s">
        <v>9</v>
      </c>
      <c r="F397" t="s">
        <v>18</v>
      </c>
    </row>
    <row r="398" spans="1:6" x14ac:dyDescent="0.2">
      <c r="A398" t="s">
        <v>11</v>
      </c>
      <c r="B398" t="s">
        <v>48</v>
      </c>
      <c r="C398">
        <v>77.25</v>
      </c>
      <c r="D398" t="s">
        <v>19</v>
      </c>
      <c r="E398" t="s">
        <v>9</v>
      </c>
      <c r="F398" t="s">
        <v>20</v>
      </c>
    </row>
    <row r="399" spans="1:6" x14ac:dyDescent="0.2">
      <c r="A399" t="s">
        <v>11</v>
      </c>
      <c r="B399" t="s">
        <v>48</v>
      </c>
      <c r="C399">
        <v>77.25</v>
      </c>
      <c r="D399" t="s">
        <v>21</v>
      </c>
      <c r="E399" t="s">
        <v>9</v>
      </c>
      <c r="F399" t="s">
        <v>22</v>
      </c>
    </row>
    <row r="400" spans="1:6" x14ac:dyDescent="0.2">
      <c r="A400" t="s">
        <v>11</v>
      </c>
      <c r="B400" t="s">
        <v>48</v>
      </c>
      <c r="C400">
        <v>77.25</v>
      </c>
      <c r="D400" t="s">
        <v>23</v>
      </c>
      <c r="E400" t="s">
        <v>9</v>
      </c>
      <c r="F400" t="s">
        <v>24</v>
      </c>
    </row>
    <row r="401" spans="1:6" x14ac:dyDescent="0.2">
      <c r="A401" t="s">
        <v>11</v>
      </c>
      <c r="B401" t="s">
        <v>48</v>
      </c>
      <c r="C401">
        <v>78.95</v>
      </c>
      <c r="D401" t="s">
        <v>25</v>
      </c>
      <c r="E401" t="s">
        <v>9</v>
      </c>
      <c r="F401" t="s">
        <v>26</v>
      </c>
    </row>
    <row r="402" spans="1:6" x14ac:dyDescent="0.2">
      <c r="A402" t="s">
        <v>11</v>
      </c>
      <c r="B402" t="s">
        <v>48</v>
      </c>
      <c r="C402">
        <v>78.95</v>
      </c>
      <c r="D402" t="s">
        <v>27</v>
      </c>
      <c r="E402" t="s">
        <v>9</v>
      </c>
      <c r="F402" t="s">
        <v>28</v>
      </c>
    </row>
    <row r="403" spans="1:6" x14ac:dyDescent="0.2">
      <c r="A403" t="s">
        <v>11</v>
      </c>
      <c r="B403" t="s">
        <v>48</v>
      </c>
      <c r="C403">
        <v>78.95</v>
      </c>
      <c r="D403" t="s">
        <v>29</v>
      </c>
      <c r="E403" t="s">
        <v>9</v>
      </c>
      <c r="F403" t="s">
        <v>30</v>
      </c>
    </row>
    <row r="404" spans="1:6" x14ac:dyDescent="0.2">
      <c r="A404" t="s">
        <v>11</v>
      </c>
      <c r="B404" t="s">
        <v>48</v>
      </c>
      <c r="C404">
        <v>80.2</v>
      </c>
      <c r="D404" t="s">
        <v>31</v>
      </c>
      <c r="E404" t="s">
        <v>9</v>
      </c>
      <c r="F404" t="s">
        <v>32</v>
      </c>
    </row>
    <row r="405" spans="1:6" x14ac:dyDescent="0.2">
      <c r="A405" t="s">
        <v>11</v>
      </c>
      <c r="B405" t="s">
        <v>48</v>
      </c>
      <c r="C405">
        <v>80.2</v>
      </c>
      <c r="D405" t="s">
        <v>33</v>
      </c>
      <c r="E405" t="s">
        <v>9</v>
      </c>
      <c r="F405" t="s">
        <v>34</v>
      </c>
    </row>
    <row r="406" spans="1:6" x14ac:dyDescent="0.2">
      <c r="A406" t="s">
        <v>11</v>
      </c>
      <c r="B406" t="s">
        <v>48</v>
      </c>
      <c r="C406">
        <v>80.2</v>
      </c>
      <c r="D406" t="s">
        <v>35</v>
      </c>
      <c r="E406" t="s">
        <v>9</v>
      </c>
      <c r="F406" t="s">
        <v>36</v>
      </c>
    </row>
    <row r="407" spans="1:6" x14ac:dyDescent="0.2">
      <c r="A407" t="s">
        <v>37</v>
      </c>
      <c r="B407" t="s">
        <v>48</v>
      </c>
      <c r="C407">
        <v>74</v>
      </c>
      <c r="D407" t="s">
        <v>12</v>
      </c>
      <c r="E407" t="s">
        <v>9</v>
      </c>
      <c r="F407" t="s">
        <v>9</v>
      </c>
    </row>
    <row r="408" spans="1:6" x14ac:dyDescent="0.2">
      <c r="A408" t="s">
        <v>37</v>
      </c>
      <c r="B408" t="s">
        <v>48</v>
      </c>
      <c r="C408">
        <v>76</v>
      </c>
      <c r="D408" t="s">
        <v>13</v>
      </c>
      <c r="E408" t="s">
        <v>9</v>
      </c>
      <c r="F408" t="s">
        <v>14</v>
      </c>
    </row>
    <row r="409" spans="1:6" x14ac:dyDescent="0.2">
      <c r="A409" t="s">
        <v>37</v>
      </c>
      <c r="B409" t="s">
        <v>48</v>
      </c>
      <c r="C409">
        <v>78</v>
      </c>
      <c r="D409" t="s">
        <v>15</v>
      </c>
      <c r="E409" t="s">
        <v>9</v>
      </c>
      <c r="F409" t="s">
        <v>16</v>
      </c>
    </row>
    <row r="410" spans="1:6" x14ac:dyDescent="0.2">
      <c r="A410" t="s">
        <v>37</v>
      </c>
      <c r="B410" t="s">
        <v>48</v>
      </c>
      <c r="C410">
        <v>77.45</v>
      </c>
      <c r="D410" t="s">
        <v>17</v>
      </c>
      <c r="E410" t="s">
        <v>9</v>
      </c>
      <c r="F410" t="s">
        <v>18</v>
      </c>
    </row>
    <row r="411" spans="1:6" x14ac:dyDescent="0.2">
      <c r="A411" t="s">
        <v>37</v>
      </c>
      <c r="B411" t="s">
        <v>48</v>
      </c>
      <c r="C411">
        <v>77.05</v>
      </c>
      <c r="D411" t="s">
        <v>19</v>
      </c>
      <c r="E411" t="s">
        <v>9</v>
      </c>
      <c r="F411" t="s">
        <v>20</v>
      </c>
    </row>
    <row r="412" spans="1:6" x14ac:dyDescent="0.2">
      <c r="A412" t="s">
        <v>37</v>
      </c>
      <c r="B412" t="s">
        <v>48</v>
      </c>
      <c r="C412">
        <v>77.05</v>
      </c>
      <c r="D412" t="s">
        <v>21</v>
      </c>
      <c r="E412" t="s">
        <v>9</v>
      </c>
      <c r="F412" t="s">
        <v>22</v>
      </c>
    </row>
    <row r="413" spans="1:6" x14ac:dyDescent="0.2">
      <c r="A413" t="s">
        <v>37</v>
      </c>
      <c r="B413" t="s">
        <v>48</v>
      </c>
      <c r="C413">
        <v>77.05</v>
      </c>
      <c r="D413" t="s">
        <v>23</v>
      </c>
      <c r="E413" t="s">
        <v>9</v>
      </c>
      <c r="F413" t="s">
        <v>24</v>
      </c>
    </row>
    <row r="414" spans="1:6" x14ac:dyDescent="0.2">
      <c r="A414" t="s">
        <v>37</v>
      </c>
      <c r="B414" t="s">
        <v>48</v>
      </c>
      <c r="C414">
        <v>78.55</v>
      </c>
      <c r="D414" t="s">
        <v>25</v>
      </c>
      <c r="E414" t="s">
        <v>9</v>
      </c>
      <c r="F414" t="s">
        <v>26</v>
      </c>
    </row>
    <row r="415" spans="1:6" x14ac:dyDescent="0.2">
      <c r="A415" t="s">
        <v>37</v>
      </c>
      <c r="B415" t="s">
        <v>48</v>
      </c>
      <c r="C415">
        <v>78.55</v>
      </c>
      <c r="D415" t="s">
        <v>27</v>
      </c>
      <c r="E415" t="s">
        <v>9</v>
      </c>
      <c r="F415" t="s">
        <v>28</v>
      </c>
    </row>
    <row r="416" spans="1:6" x14ac:dyDescent="0.2">
      <c r="A416" t="s">
        <v>37</v>
      </c>
      <c r="B416" t="s">
        <v>48</v>
      </c>
      <c r="C416">
        <v>78.55</v>
      </c>
      <c r="D416" t="s">
        <v>29</v>
      </c>
      <c r="E416" t="s">
        <v>9</v>
      </c>
      <c r="F416" t="s">
        <v>30</v>
      </c>
    </row>
    <row r="417" spans="1:6" x14ac:dyDescent="0.2">
      <c r="A417" t="s">
        <v>37</v>
      </c>
      <c r="B417" t="s">
        <v>48</v>
      </c>
      <c r="C417">
        <v>80.099999999999994</v>
      </c>
      <c r="D417" t="s">
        <v>31</v>
      </c>
      <c r="E417" t="s">
        <v>9</v>
      </c>
      <c r="F417" t="s">
        <v>32</v>
      </c>
    </row>
    <row r="418" spans="1:6" x14ac:dyDescent="0.2">
      <c r="A418" t="s">
        <v>37</v>
      </c>
      <c r="B418" t="s">
        <v>48</v>
      </c>
      <c r="C418">
        <v>80.099999999999994</v>
      </c>
      <c r="D418" t="s">
        <v>33</v>
      </c>
      <c r="E418" t="s">
        <v>9</v>
      </c>
      <c r="F418" t="s">
        <v>34</v>
      </c>
    </row>
    <row r="419" spans="1:6" x14ac:dyDescent="0.2">
      <c r="A419" t="s">
        <v>37</v>
      </c>
      <c r="B419" t="s">
        <v>48</v>
      </c>
      <c r="C419">
        <v>80.099999999999994</v>
      </c>
      <c r="D419" t="s">
        <v>35</v>
      </c>
      <c r="E419" t="s">
        <v>9</v>
      </c>
      <c r="F419" t="s">
        <v>36</v>
      </c>
    </row>
    <row r="420" spans="1:6" x14ac:dyDescent="0.2">
      <c r="A420" t="s">
        <v>38</v>
      </c>
      <c r="B420" t="s">
        <v>48</v>
      </c>
      <c r="C420">
        <v>75.650000000000006</v>
      </c>
      <c r="D420" t="s">
        <v>12</v>
      </c>
      <c r="E420" t="s">
        <v>9</v>
      </c>
      <c r="F420" t="s">
        <v>9</v>
      </c>
    </row>
    <row r="421" spans="1:6" x14ac:dyDescent="0.2">
      <c r="A421" t="s">
        <v>38</v>
      </c>
      <c r="B421" t="s">
        <v>48</v>
      </c>
      <c r="C421">
        <v>77.150000000000006</v>
      </c>
      <c r="D421" t="s">
        <v>13</v>
      </c>
      <c r="E421" t="s">
        <v>9</v>
      </c>
      <c r="F421" t="s">
        <v>14</v>
      </c>
    </row>
    <row r="422" spans="1:6" x14ac:dyDescent="0.2">
      <c r="A422" t="s">
        <v>38</v>
      </c>
      <c r="B422" t="s">
        <v>48</v>
      </c>
      <c r="C422">
        <v>76.599999999999994</v>
      </c>
      <c r="D422" t="s">
        <v>15</v>
      </c>
      <c r="E422" t="s">
        <v>9</v>
      </c>
      <c r="F422" t="s">
        <v>16</v>
      </c>
    </row>
    <row r="423" spans="1:6" x14ac:dyDescent="0.2">
      <c r="A423" t="s">
        <v>38</v>
      </c>
      <c r="B423" t="s">
        <v>48</v>
      </c>
      <c r="C423">
        <v>76.7</v>
      </c>
      <c r="D423" t="s">
        <v>17</v>
      </c>
      <c r="E423" t="s">
        <v>9</v>
      </c>
      <c r="F423" t="s">
        <v>18</v>
      </c>
    </row>
    <row r="424" spans="1:6" x14ac:dyDescent="0.2">
      <c r="A424" t="s">
        <v>38</v>
      </c>
      <c r="B424" t="s">
        <v>48</v>
      </c>
      <c r="C424">
        <v>77.3</v>
      </c>
      <c r="D424" t="s">
        <v>19</v>
      </c>
      <c r="E424" t="s">
        <v>9</v>
      </c>
      <c r="F424" t="s">
        <v>20</v>
      </c>
    </row>
    <row r="425" spans="1:6" x14ac:dyDescent="0.2">
      <c r="A425" t="s">
        <v>38</v>
      </c>
      <c r="B425" t="s">
        <v>48</v>
      </c>
      <c r="C425">
        <v>77.3</v>
      </c>
      <c r="D425" t="s">
        <v>21</v>
      </c>
      <c r="E425" t="s">
        <v>9</v>
      </c>
      <c r="F425" t="s">
        <v>22</v>
      </c>
    </row>
    <row r="426" spans="1:6" x14ac:dyDescent="0.2">
      <c r="A426" t="s">
        <v>38</v>
      </c>
      <c r="B426" t="s">
        <v>48</v>
      </c>
      <c r="C426">
        <v>77.3</v>
      </c>
      <c r="D426" t="s">
        <v>23</v>
      </c>
      <c r="E426" t="s">
        <v>9</v>
      </c>
      <c r="F426" t="s">
        <v>24</v>
      </c>
    </row>
    <row r="427" spans="1:6" x14ac:dyDescent="0.2">
      <c r="A427" t="s">
        <v>38</v>
      </c>
      <c r="B427" t="s">
        <v>48</v>
      </c>
      <c r="C427">
        <v>78.95</v>
      </c>
      <c r="D427" t="s">
        <v>25</v>
      </c>
      <c r="E427" t="s">
        <v>9</v>
      </c>
      <c r="F427" t="s">
        <v>26</v>
      </c>
    </row>
    <row r="428" spans="1:6" x14ac:dyDescent="0.2">
      <c r="A428" t="s">
        <v>38</v>
      </c>
      <c r="B428" t="s">
        <v>48</v>
      </c>
      <c r="C428">
        <v>78.95</v>
      </c>
      <c r="D428" t="s">
        <v>27</v>
      </c>
      <c r="E428" t="s">
        <v>9</v>
      </c>
      <c r="F428" t="s">
        <v>28</v>
      </c>
    </row>
    <row r="429" spans="1:6" x14ac:dyDescent="0.2">
      <c r="A429" t="s">
        <v>38</v>
      </c>
      <c r="B429" t="s">
        <v>48</v>
      </c>
      <c r="C429">
        <v>78.95</v>
      </c>
      <c r="D429" t="s">
        <v>29</v>
      </c>
      <c r="E429" t="s">
        <v>9</v>
      </c>
      <c r="F429" t="s">
        <v>30</v>
      </c>
    </row>
    <row r="430" spans="1:6" x14ac:dyDescent="0.2">
      <c r="A430" t="s">
        <v>38</v>
      </c>
      <c r="B430" t="s">
        <v>48</v>
      </c>
      <c r="C430">
        <v>80.25</v>
      </c>
      <c r="D430" t="s">
        <v>31</v>
      </c>
      <c r="E430" t="s">
        <v>9</v>
      </c>
      <c r="F430" t="s">
        <v>32</v>
      </c>
    </row>
    <row r="431" spans="1:6" x14ac:dyDescent="0.2">
      <c r="A431" t="s">
        <v>38</v>
      </c>
      <c r="B431" t="s">
        <v>48</v>
      </c>
      <c r="C431">
        <v>80.25</v>
      </c>
      <c r="D431" t="s">
        <v>33</v>
      </c>
      <c r="E431" t="s">
        <v>9</v>
      </c>
      <c r="F431" t="s">
        <v>34</v>
      </c>
    </row>
    <row r="432" spans="1:6" x14ac:dyDescent="0.2">
      <c r="A432" t="s">
        <v>38</v>
      </c>
      <c r="B432" t="s">
        <v>48</v>
      </c>
      <c r="C432">
        <v>80.25</v>
      </c>
      <c r="D432" t="s">
        <v>35</v>
      </c>
      <c r="E432" t="s">
        <v>9</v>
      </c>
      <c r="F432" t="s">
        <v>36</v>
      </c>
    </row>
    <row r="433" spans="1:6" x14ac:dyDescent="0.2">
      <c r="A433" t="s">
        <v>11</v>
      </c>
      <c r="B433" t="s">
        <v>49</v>
      </c>
      <c r="C433">
        <v>75.5</v>
      </c>
      <c r="D433" t="s">
        <v>12</v>
      </c>
      <c r="E433" t="s">
        <v>9</v>
      </c>
      <c r="F433" t="s">
        <v>9</v>
      </c>
    </row>
    <row r="434" spans="1:6" x14ac:dyDescent="0.2">
      <c r="A434" t="s">
        <v>11</v>
      </c>
      <c r="B434" t="s">
        <v>49</v>
      </c>
      <c r="C434">
        <v>76.5</v>
      </c>
      <c r="D434" t="s">
        <v>13</v>
      </c>
      <c r="E434" t="s">
        <v>9</v>
      </c>
      <c r="F434" t="s">
        <v>14</v>
      </c>
    </row>
    <row r="435" spans="1:6" x14ac:dyDescent="0.2">
      <c r="A435" t="s">
        <v>11</v>
      </c>
      <c r="B435" t="s">
        <v>49</v>
      </c>
      <c r="C435">
        <v>75.95</v>
      </c>
      <c r="D435" t="s">
        <v>15</v>
      </c>
      <c r="E435" t="s">
        <v>9</v>
      </c>
      <c r="F435" t="s">
        <v>16</v>
      </c>
    </row>
    <row r="436" spans="1:6" x14ac:dyDescent="0.2">
      <c r="A436" t="s">
        <v>11</v>
      </c>
      <c r="B436" t="s">
        <v>49</v>
      </c>
      <c r="C436">
        <v>75.849999999999994</v>
      </c>
      <c r="D436" t="s">
        <v>17</v>
      </c>
      <c r="E436" t="s">
        <v>9</v>
      </c>
      <c r="F436" t="s">
        <v>18</v>
      </c>
    </row>
    <row r="437" spans="1:6" x14ac:dyDescent="0.2">
      <c r="A437" t="s">
        <v>11</v>
      </c>
      <c r="B437" t="s">
        <v>49</v>
      </c>
      <c r="C437">
        <v>76.75</v>
      </c>
      <c r="D437" t="s">
        <v>19</v>
      </c>
      <c r="E437" t="s">
        <v>9</v>
      </c>
      <c r="F437" t="s">
        <v>20</v>
      </c>
    </row>
    <row r="438" spans="1:6" x14ac:dyDescent="0.2">
      <c r="A438" t="s">
        <v>11</v>
      </c>
      <c r="B438" t="s">
        <v>49</v>
      </c>
      <c r="C438">
        <v>76.75</v>
      </c>
      <c r="D438" t="s">
        <v>21</v>
      </c>
      <c r="E438" t="s">
        <v>9</v>
      </c>
      <c r="F438" t="s">
        <v>22</v>
      </c>
    </row>
    <row r="439" spans="1:6" x14ac:dyDescent="0.2">
      <c r="A439" t="s">
        <v>11</v>
      </c>
      <c r="B439" t="s">
        <v>49</v>
      </c>
      <c r="C439">
        <v>76.75</v>
      </c>
      <c r="D439" t="s">
        <v>23</v>
      </c>
      <c r="E439" t="s">
        <v>9</v>
      </c>
      <c r="F439" t="s">
        <v>24</v>
      </c>
    </row>
    <row r="440" spans="1:6" x14ac:dyDescent="0.2">
      <c r="A440" t="s">
        <v>11</v>
      </c>
      <c r="B440" t="s">
        <v>49</v>
      </c>
      <c r="C440">
        <v>78.5</v>
      </c>
      <c r="D440" t="s">
        <v>25</v>
      </c>
      <c r="E440" t="s">
        <v>9</v>
      </c>
      <c r="F440" t="s">
        <v>26</v>
      </c>
    </row>
    <row r="441" spans="1:6" x14ac:dyDescent="0.2">
      <c r="A441" t="s">
        <v>11</v>
      </c>
      <c r="B441" t="s">
        <v>49</v>
      </c>
      <c r="C441">
        <v>78.5</v>
      </c>
      <c r="D441" t="s">
        <v>27</v>
      </c>
      <c r="E441" t="s">
        <v>9</v>
      </c>
      <c r="F441" t="s">
        <v>28</v>
      </c>
    </row>
    <row r="442" spans="1:6" x14ac:dyDescent="0.2">
      <c r="A442" t="s">
        <v>11</v>
      </c>
      <c r="B442" t="s">
        <v>49</v>
      </c>
      <c r="C442">
        <v>78.5</v>
      </c>
      <c r="D442" t="s">
        <v>29</v>
      </c>
      <c r="E442" t="s">
        <v>9</v>
      </c>
      <c r="F442" t="s">
        <v>30</v>
      </c>
    </row>
    <row r="443" spans="1:6" x14ac:dyDescent="0.2">
      <c r="A443" t="s">
        <v>11</v>
      </c>
      <c r="B443" t="s">
        <v>49</v>
      </c>
      <c r="C443">
        <v>79.7</v>
      </c>
      <c r="D443" t="s">
        <v>31</v>
      </c>
      <c r="E443" t="s">
        <v>9</v>
      </c>
      <c r="F443" t="s">
        <v>32</v>
      </c>
    </row>
    <row r="444" spans="1:6" x14ac:dyDescent="0.2">
      <c r="A444" t="s">
        <v>11</v>
      </c>
      <c r="B444" t="s">
        <v>49</v>
      </c>
      <c r="C444">
        <v>79.7</v>
      </c>
      <c r="D444" t="s">
        <v>33</v>
      </c>
      <c r="E444" t="s">
        <v>9</v>
      </c>
      <c r="F444" t="s">
        <v>34</v>
      </c>
    </row>
    <row r="445" spans="1:6" x14ac:dyDescent="0.2">
      <c r="A445" t="s">
        <v>11</v>
      </c>
      <c r="B445" t="s">
        <v>49</v>
      </c>
      <c r="C445">
        <v>79.7</v>
      </c>
      <c r="D445" t="s">
        <v>35</v>
      </c>
      <c r="E445" t="s">
        <v>9</v>
      </c>
      <c r="F445" t="s">
        <v>36</v>
      </c>
    </row>
    <row r="446" spans="1:6" x14ac:dyDescent="0.2">
      <c r="A446" t="s">
        <v>37</v>
      </c>
      <c r="B446" t="s">
        <v>49</v>
      </c>
      <c r="C446">
        <v>74.75</v>
      </c>
      <c r="D446" t="s">
        <v>12</v>
      </c>
      <c r="E446" t="s">
        <v>9</v>
      </c>
      <c r="F446" t="s">
        <v>9</v>
      </c>
    </row>
    <row r="447" spans="1:6" x14ac:dyDescent="0.2">
      <c r="A447" t="s">
        <v>37</v>
      </c>
      <c r="B447" t="s">
        <v>49</v>
      </c>
      <c r="C447">
        <v>75.2</v>
      </c>
      <c r="D447" t="s">
        <v>13</v>
      </c>
      <c r="E447" t="s">
        <v>9</v>
      </c>
      <c r="F447" t="s">
        <v>14</v>
      </c>
    </row>
    <row r="448" spans="1:6" x14ac:dyDescent="0.2">
      <c r="A448" t="s">
        <v>37</v>
      </c>
      <c r="B448" t="s">
        <v>49</v>
      </c>
      <c r="C448">
        <v>77</v>
      </c>
      <c r="D448" t="s">
        <v>15</v>
      </c>
      <c r="E448" t="s">
        <v>9</v>
      </c>
      <c r="F448" t="s">
        <v>16</v>
      </c>
    </row>
    <row r="449" spans="1:6" x14ac:dyDescent="0.2">
      <c r="A449" t="s">
        <v>37</v>
      </c>
      <c r="B449" t="s">
        <v>49</v>
      </c>
      <c r="C449">
        <v>76.7</v>
      </c>
      <c r="D449" t="s">
        <v>17</v>
      </c>
      <c r="E449" t="s">
        <v>9</v>
      </c>
      <c r="F449" t="s">
        <v>18</v>
      </c>
    </row>
    <row r="450" spans="1:6" x14ac:dyDescent="0.2">
      <c r="A450" t="s">
        <v>37</v>
      </c>
      <c r="B450" t="s">
        <v>49</v>
      </c>
      <c r="C450">
        <v>76.55</v>
      </c>
      <c r="D450" t="s">
        <v>19</v>
      </c>
      <c r="E450" t="s">
        <v>9</v>
      </c>
      <c r="F450" t="s">
        <v>20</v>
      </c>
    </row>
    <row r="451" spans="1:6" x14ac:dyDescent="0.2">
      <c r="A451" t="s">
        <v>37</v>
      </c>
      <c r="B451" t="s">
        <v>49</v>
      </c>
      <c r="C451">
        <v>76.55</v>
      </c>
      <c r="D451" t="s">
        <v>21</v>
      </c>
      <c r="E451" t="s">
        <v>9</v>
      </c>
      <c r="F451" t="s">
        <v>22</v>
      </c>
    </row>
    <row r="452" spans="1:6" x14ac:dyDescent="0.2">
      <c r="A452" t="s">
        <v>37</v>
      </c>
      <c r="B452" t="s">
        <v>49</v>
      </c>
      <c r="C452">
        <v>76.55</v>
      </c>
      <c r="D452" t="s">
        <v>23</v>
      </c>
      <c r="E452" t="s">
        <v>9</v>
      </c>
      <c r="F452" t="s">
        <v>24</v>
      </c>
    </row>
    <row r="453" spans="1:6" x14ac:dyDescent="0.2">
      <c r="A453" t="s">
        <v>37</v>
      </c>
      <c r="B453" t="s">
        <v>49</v>
      </c>
      <c r="C453">
        <v>78.099999999999994</v>
      </c>
      <c r="D453" t="s">
        <v>25</v>
      </c>
      <c r="E453" t="s">
        <v>9</v>
      </c>
      <c r="F453" t="s">
        <v>26</v>
      </c>
    </row>
    <row r="454" spans="1:6" x14ac:dyDescent="0.2">
      <c r="A454" t="s">
        <v>37</v>
      </c>
      <c r="B454" t="s">
        <v>49</v>
      </c>
      <c r="C454">
        <v>78.099999999999994</v>
      </c>
      <c r="D454" t="s">
        <v>27</v>
      </c>
      <c r="E454" t="s">
        <v>9</v>
      </c>
      <c r="F454" t="s">
        <v>28</v>
      </c>
    </row>
    <row r="455" spans="1:6" x14ac:dyDescent="0.2">
      <c r="A455" t="s">
        <v>37</v>
      </c>
      <c r="B455" t="s">
        <v>49</v>
      </c>
      <c r="C455">
        <v>78.099999999999994</v>
      </c>
      <c r="D455" t="s">
        <v>29</v>
      </c>
      <c r="E455" t="s">
        <v>9</v>
      </c>
      <c r="F455" t="s">
        <v>30</v>
      </c>
    </row>
    <row r="456" spans="1:6" x14ac:dyDescent="0.2">
      <c r="A456" t="s">
        <v>37</v>
      </c>
      <c r="B456" t="s">
        <v>49</v>
      </c>
      <c r="C456">
        <v>79.599999999999994</v>
      </c>
      <c r="D456" t="s">
        <v>31</v>
      </c>
      <c r="E456" t="s">
        <v>9</v>
      </c>
      <c r="F456" t="s">
        <v>32</v>
      </c>
    </row>
    <row r="457" spans="1:6" x14ac:dyDescent="0.2">
      <c r="A457" t="s">
        <v>37</v>
      </c>
      <c r="B457" t="s">
        <v>49</v>
      </c>
      <c r="C457">
        <v>79.599999999999994</v>
      </c>
      <c r="D457" t="s">
        <v>33</v>
      </c>
      <c r="E457" t="s">
        <v>9</v>
      </c>
      <c r="F457" t="s">
        <v>34</v>
      </c>
    </row>
    <row r="458" spans="1:6" x14ac:dyDescent="0.2">
      <c r="A458" t="s">
        <v>37</v>
      </c>
      <c r="B458" t="s">
        <v>49</v>
      </c>
      <c r="C458">
        <v>79.599999999999994</v>
      </c>
      <c r="D458" t="s">
        <v>35</v>
      </c>
      <c r="E458" t="s">
        <v>9</v>
      </c>
      <c r="F458" t="s">
        <v>36</v>
      </c>
    </row>
    <row r="459" spans="1:6" x14ac:dyDescent="0.2">
      <c r="A459" t="s">
        <v>38</v>
      </c>
      <c r="B459" t="s">
        <v>49</v>
      </c>
      <c r="C459">
        <v>75.45</v>
      </c>
      <c r="D459" t="s">
        <v>12</v>
      </c>
      <c r="E459" t="s">
        <v>9</v>
      </c>
      <c r="F459" t="s">
        <v>9</v>
      </c>
    </row>
    <row r="460" spans="1:6" x14ac:dyDescent="0.2">
      <c r="A460" t="s">
        <v>38</v>
      </c>
      <c r="B460" t="s">
        <v>49</v>
      </c>
      <c r="C460">
        <v>76.5</v>
      </c>
      <c r="D460" t="s">
        <v>13</v>
      </c>
      <c r="E460" t="s">
        <v>9</v>
      </c>
      <c r="F460" t="s">
        <v>14</v>
      </c>
    </row>
    <row r="461" spans="1:6" x14ac:dyDescent="0.2">
      <c r="A461" t="s">
        <v>38</v>
      </c>
      <c r="B461" t="s">
        <v>49</v>
      </c>
      <c r="C461">
        <v>75.900000000000006</v>
      </c>
      <c r="D461" t="s">
        <v>15</v>
      </c>
      <c r="E461" t="s">
        <v>9</v>
      </c>
      <c r="F461" t="s">
        <v>16</v>
      </c>
    </row>
    <row r="462" spans="1:6" x14ac:dyDescent="0.2">
      <c r="A462" t="s">
        <v>38</v>
      </c>
      <c r="B462" t="s">
        <v>49</v>
      </c>
      <c r="C462">
        <v>76</v>
      </c>
      <c r="D462" t="s">
        <v>17</v>
      </c>
      <c r="E462" t="s">
        <v>9</v>
      </c>
      <c r="F462" t="s">
        <v>18</v>
      </c>
    </row>
    <row r="463" spans="1:6" x14ac:dyDescent="0.2">
      <c r="A463" t="s">
        <v>38</v>
      </c>
      <c r="B463" t="s">
        <v>49</v>
      </c>
      <c r="C463">
        <v>76.75</v>
      </c>
      <c r="D463" t="s">
        <v>19</v>
      </c>
      <c r="E463" t="s">
        <v>9</v>
      </c>
      <c r="F463" t="s">
        <v>20</v>
      </c>
    </row>
    <row r="464" spans="1:6" x14ac:dyDescent="0.2">
      <c r="A464" t="s">
        <v>38</v>
      </c>
      <c r="B464" t="s">
        <v>49</v>
      </c>
      <c r="C464">
        <v>76.75</v>
      </c>
      <c r="D464" t="s">
        <v>21</v>
      </c>
      <c r="E464" t="s">
        <v>9</v>
      </c>
      <c r="F464" t="s">
        <v>22</v>
      </c>
    </row>
    <row r="465" spans="1:6" x14ac:dyDescent="0.2">
      <c r="A465" t="s">
        <v>38</v>
      </c>
      <c r="B465" t="s">
        <v>49</v>
      </c>
      <c r="C465">
        <v>76.75</v>
      </c>
      <c r="D465" t="s">
        <v>23</v>
      </c>
      <c r="E465" t="s">
        <v>9</v>
      </c>
      <c r="F465" t="s">
        <v>24</v>
      </c>
    </row>
    <row r="466" spans="1:6" x14ac:dyDescent="0.2">
      <c r="A466" t="s">
        <v>38</v>
      </c>
      <c r="B466" t="s">
        <v>49</v>
      </c>
      <c r="C466">
        <v>78.5</v>
      </c>
      <c r="D466" t="s">
        <v>25</v>
      </c>
      <c r="E466" t="s">
        <v>9</v>
      </c>
      <c r="F466" t="s">
        <v>26</v>
      </c>
    </row>
    <row r="467" spans="1:6" x14ac:dyDescent="0.2">
      <c r="A467" t="s">
        <v>38</v>
      </c>
      <c r="B467" t="s">
        <v>49</v>
      </c>
      <c r="C467">
        <v>78.5</v>
      </c>
      <c r="D467" t="s">
        <v>27</v>
      </c>
      <c r="E467" t="s">
        <v>9</v>
      </c>
      <c r="F467" t="s">
        <v>28</v>
      </c>
    </row>
    <row r="468" spans="1:6" x14ac:dyDescent="0.2">
      <c r="A468" t="s">
        <v>38</v>
      </c>
      <c r="B468" t="s">
        <v>49</v>
      </c>
      <c r="C468">
        <v>78.5</v>
      </c>
      <c r="D468" t="s">
        <v>29</v>
      </c>
      <c r="E468" t="s">
        <v>9</v>
      </c>
      <c r="F468" t="s">
        <v>30</v>
      </c>
    </row>
    <row r="469" spans="1:6" x14ac:dyDescent="0.2">
      <c r="A469" t="s">
        <v>38</v>
      </c>
      <c r="B469" t="s">
        <v>49</v>
      </c>
      <c r="C469">
        <v>79.75</v>
      </c>
      <c r="D469" t="s">
        <v>31</v>
      </c>
      <c r="E469" t="s">
        <v>9</v>
      </c>
      <c r="F469" t="s">
        <v>32</v>
      </c>
    </row>
    <row r="470" spans="1:6" x14ac:dyDescent="0.2">
      <c r="A470" t="s">
        <v>38</v>
      </c>
      <c r="B470" t="s">
        <v>49</v>
      </c>
      <c r="C470">
        <v>79.75</v>
      </c>
      <c r="D470" t="s">
        <v>33</v>
      </c>
      <c r="E470" t="s">
        <v>9</v>
      </c>
      <c r="F470" t="s">
        <v>34</v>
      </c>
    </row>
    <row r="471" spans="1:6" x14ac:dyDescent="0.2">
      <c r="A471" t="s">
        <v>38</v>
      </c>
      <c r="B471" t="s">
        <v>49</v>
      </c>
      <c r="C471">
        <v>79.75</v>
      </c>
      <c r="D471" t="s">
        <v>35</v>
      </c>
      <c r="E471" t="s">
        <v>9</v>
      </c>
      <c r="F471" t="s">
        <v>36</v>
      </c>
    </row>
    <row r="472" spans="1:6" x14ac:dyDescent="0.2">
      <c r="A472" t="s">
        <v>11</v>
      </c>
      <c r="B472" t="s">
        <v>50</v>
      </c>
      <c r="C472">
        <v>75.349999999999994</v>
      </c>
      <c r="D472" t="s">
        <v>12</v>
      </c>
      <c r="E472" t="s">
        <v>9</v>
      </c>
      <c r="F472" t="s">
        <v>9</v>
      </c>
    </row>
    <row r="473" spans="1:6" x14ac:dyDescent="0.2">
      <c r="A473" t="s">
        <v>11</v>
      </c>
      <c r="B473" t="s">
        <v>50</v>
      </c>
      <c r="C473">
        <v>76.400000000000006</v>
      </c>
      <c r="D473" t="s">
        <v>13</v>
      </c>
      <c r="E473" t="s">
        <v>9</v>
      </c>
      <c r="F473" t="s">
        <v>14</v>
      </c>
    </row>
    <row r="474" spans="1:6" x14ac:dyDescent="0.2">
      <c r="A474" t="s">
        <v>11</v>
      </c>
      <c r="B474" t="s">
        <v>50</v>
      </c>
      <c r="C474">
        <v>75.95</v>
      </c>
      <c r="D474" t="s">
        <v>15</v>
      </c>
      <c r="E474" t="s">
        <v>9</v>
      </c>
      <c r="F474" t="s">
        <v>16</v>
      </c>
    </row>
    <row r="475" spans="1:6" x14ac:dyDescent="0.2">
      <c r="A475" t="s">
        <v>11</v>
      </c>
      <c r="B475" t="s">
        <v>50</v>
      </c>
      <c r="C475">
        <v>76.05</v>
      </c>
      <c r="D475" t="s">
        <v>17</v>
      </c>
      <c r="E475" t="s">
        <v>9</v>
      </c>
      <c r="F475" t="s">
        <v>18</v>
      </c>
    </row>
    <row r="476" spans="1:6" x14ac:dyDescent="0.2">
      <c r="A476" t="s">
        <v>11</v>
      </c>
      <c r="B476" t="s">
        <v>50</v>
      </c>
      <c r="C476">
        <v>76.7</v>
      </c>
      <c r="D476" t="s">
        <v>19</v>
      </c>
      <c r="E476" t="s">
        <v>9</v>
      </c>
      <c r="F476" t="s">
        <v>20</v>
      </c>
    </row>
    <row r="477" spans="1:6" x14ac:dyDescent="0.2">
      <c r="A477" t="s">
        <v>11</v>
      </c>
      <c r="B477" t="s">
        <v>50</v>
      </c>
      <c r="C477">
        <v>76.7</v>
      </c>
      <c r="D477" t="s">
        <v>21</v>
      </c>
      <c r="E477" t="s">
        <v>9</v>
      </c>
      <c r="F477" t="s">
        <v>22</v>
      </c>
    </row>
    <row r="478" spans="1:6" x14ac:dyDescent="0.2">
      <c r="A478" t="s">
        <v>11</v>
      </c>
      <c r="B478" t="s">
        <v>50</v>
      </c>
      <c r="C478">
        <v>76.7</v>
      </c>
      <c r="D478" t="s">
        <v>23</v>
      </c>
      <c r="E478" t="s">
        <v>9</v>
      </c>
      <c r="F478" t="s">
        <v>24</v>
      </c>
    </row>
    <row r="479" spans="1:6" x14ac:dyDescent="0.2">
      <c r="A479" t="s">
        <v>11</v>
      </c>
      <c r="B479" t="s">
        <v>50</v>
      </c>
      <c r="C479">
        <v>78.400000000000006</v>
      </c>
      <c r="D479" t="s">
        <v>25</v>
      </c>
      <c r="E479" t="s">
        <v>9</v>
      </c>
      <c r="F479" t="s">
        <v>26</v>
      </c>
    </row>
    <row r="480" spans="1:6" x14ac:dyDescent="0.2">
      <c r="A480" t="s">
        <v>11</v>
      </c>
      <c r="B480" t="s">
        <v>50</v>
      </c>
      <c r="C480">
        <v>78.400000000000006</v>
      </c>
      <c r="D480" t="s">
        <v>27</v>
      </c>
      <c r="E480" t="s">
        <v>9</v>
      </c>
      <c r="F480" t="s">
        <v>28</v>
      </c>
    </row>
    <row r="481" spans="1:6" x14ac:dyDescent="0.2">
      <c r="A481" t="s">
        <v>11</v>
      </c>
      <c r="B481" t="s">
        <v>50</v>
      </c>
      <c r="C481">
        <v>78.400000000000006</v>
      </c>
      <c r="D481" t="s">
        <v>29</v>
      </c>
      <c r="E481" t="s">
        <v>9</v>
      </c>
      <c r="F481" t="s">
        <v>30</v>
      </c>
    </row>
    <row r="482" spans="1:6" x14ac:dyDescent="0.2">
      <c r="A482" t="s">
        <v>11</v>
      </c>
      <c r="B482" t="s">
        <v>50</v>
      </c>
      <c r="C482">
        <v>79.599999999999994</v>
      </c>
      <c r="D482" t="s">
        <v>31</v>
      </c>
      <c r="E482" t="s">
        <v>9</v>
      </c>
      <c r="F482" t="s">
        <v>32</v>
      </c>
    </row>
    <row r="483" spans="1:6" x14ac:dyDescent="0.2">
      <c r="A483" t="s">
        <v>11</v>
      </c>
      <c r="B483" t="s">
        <v>50</v>
      </c>
      <c r="C483">
        <v>79.599999999999994</v>
      </c>
      <c r="D483" t="s">
        <v>33</v>
      </c>
      <c r="E483" t="s">
        <v>9</v>
      </c>
      <c r="F483" t="s">
        <v>34</v>
      </c>
    </row>
    <row r="484" spans="1:6" x14ac:dyDescent="0.2">
      <c r="A484" t="s">
        <v>11</v>
      </c>
      <c r="B484" t="s">
        <v>50</v>
      </c>
      <c r="C484">
        <v>79.599999999999994</v>
      </c>
      <c r="D484" t="s">
        <v>35</v>
      </c>
      <c r="E484" t="s">
        <v>9</v>
      </c>
      <c r="F484" t="s">
        <v>36</v>
      </c>
    </row>
    <row r="485" spans="1:6" x14ac:dyDescent="0.2">
      <c r="A485" t="s">
        <v>37</v>
      </c>
      <c r="B485" t="s">
        <v>50</v>
      </c>
      <c r="C485">
        <v>73.900000000000006</v>
      </c>
      <c r="D485" t="s">
        <v>12</v>
      </c>
      <c r="E485" t="s">
        <v>9</v>
      </c>
      <c r="F485" t="s">
        <v>9</v>
      </c>
    </row>
    <row r="486" spans="1:6" x14ac:dyDescent="0.2">
      <c r="A486" t="s">
        <v>37</v>
      </c>
      <c r="B486" t="s">
        <v>50</v>
      </c>
      <c r="C486">
        <v>75.75</v>
      </c>
      <c r="D486" t="s">
        <v>13</v>
      </c>
      <c r="E486" t="s">
        <v>9</v>
      </c>
      <c r="F486" t="s">
        <v>14</v>
      </c>
    </row>
    <row r="487" spans="1:6" x14ac:dyDescent="0.2">
      <c r="A487" t="s">
        <v>37</v>
      </c>
      <c r="B487" t="s">
        <v>50</v>
      </c>
      <c r="C487">
        <v>76.900000000000006</v>
      </c>
      <c r="D487" t="s">
        <v>15</v>
      </c>
      <c r="E487" t="s">
        <v>9</v>
      </c>
      <c r="F487" t="s">
        <v>16</v>
      </c>
    </row>
    <row r="488" spans="1:6" x14ac:dyDescent="0.2">
      <c r="A488" t="s">
        <v>37</v>
      </c>
      <c r="B488" t="s">
        <v>50</v>
      </c>
      <c r="C488">
        <v>76.55</v>
      </c>
      <c r="D488" t="s">
        <v>17</v>
      </c>
      <c r="E488" t="s">
        <v>9</v>
      </c>
      <c r="F488" t="s">
        <v>18</v>
      </c>
    </row>
    <row r="489" spans="1:6" x14ac:dyDescent="0.2">
      <c r="A489" t="s">
        <v>37</v>
      </c>
      <c r="B489" t="s">
        <v>50</v>
      </c>
      <c r="C489">
        <v>76.05</v>
      </c>
      <c r="D489" t="s">
        <v>19</v>
      </c>
      <c r="E489" t="s">
        <v>9</v>
      </c>
      <c r="F489" t="s">
        <v>20</v>
      </c>
    </row>
    <row r="490" spans="1:6" x14ac:dyDescent="0.2">
      <c r="A490" t="s">
        <v>37</v>
      </c>
      <c r="B490" t="s">
        <v>50</v>
      </c>
      <c r="C490">
        <v>76.05</v>
      </c>
      <c r="D490" t="s">
        <v>21</v>
      </c>
      <c r="E490" t="s">
        <v>9</v>
      </c>
      <c r="F490" t="s">
        <v>22</v>
      </c>
    </row>
    <row r="491" spans="1:6" x14ac:dyDescent="0.2">
      <c r="A491" t="s">
        <v>37</v>
      </c>
      <c r="B491" t="s">
        <v>50</v>
      </c>
      <c r="C491">
        <v>76.05</v>
      </c>
      <c r="D491" t="s">
        <v>23</v>
      </c>
      <c r="E491" t="s">
        <v>9</v>
      </c>
      <c r="F491" t="s">
        <v>24</v>
      </c>
    </row>
    <row r="492" spans="1:6" x14ac:dyDescent="0.2">
      <c r="A492" t="s">
        <v>37</v>
      </c>
      <c r="B492" t="s">
        <v>50</v>
      </c>
      <c r="C492">
        <v>78.05</v>
      </c>
      <c r="D492" t="s">
        <v>25</v>
      </c>
      <c r="E492" t="s">
        <v>9</v>
      </c>
      <c r="F492" t="s">
        <v>26</v>
      </c>
    </row>
    <row r="493" spans="1:6" x14ac:dyDescent="0.2">
      <c r="A493" t="s">
        <v>37</v>
      </c>
      <c r="B493" t="s">
        <v>50</v>
      </c>
      <c r="C493">
        <v>78.05</v>
      </c>
      <c r="D493" t="s">
        <v>27</v>
      </c>
      <c r="E493" t="s">
        <v>9</v>
      </c>
      <c r="F493" t="s">
        <v>28</v>
      </c>
    </row>
    <row r="494" spans="1:6" x14ac:dyDescent="0.2">
      <c r="A494" t="s">
        <v>37</v>
      </c>
      <c r="B494" t="s">
        <v>50</v>
      </c>
      <c r="C494">
        <v>78.05</v>
      </c>
      <c r="D494" t="s">
        <v>29</v>
      </c>
      <c r="E494" t="s">
        <v>9</v>
      </c>
      <c r="F494" t="s">
        <v>30</v>
      </c>
    </row>
    <row r="495" spans="1:6" x14ac:dyDescent="0.2">
      <c r="A495" t="s">
        <v>37</v>
      </c>
      <c r="B495" t="s">
        <v>50</v>
      </c>
      <c r="C495">
        <v>79.400000000000006</v>
      </c>
      <c r="D495" t="s">
        <v>31</v>
      </c>
      <c r="E495" t="s">
        <v>9</v>
      </c>
      <c r="F495" t="s">
        <v>32</v>
      </c>
    </row>
    <row r="496" spans="1:6" x14ac:dyDescent="0.2">
      <c r="A496" t="s">
        <v>37</v>
      </c>
      <c r="B496" t="s">
        <v>50</v>
      </c>
      <c r="C496">
        <v>79.400000000000006</v>
      </c>
      <c r="D496" t="s">
        <v>33</v>
      </c>
      <c r="E496" t="s">
        <v>9</v>
      </c>
      <c r="F496" t="s">
        <v>34</v>
      </c>
    </row>
    <row r="497" spans="1:6" x14ac:dyDescent="0.2">
      <c r="A497" t="s">
        <v>37</v>
      </c>
      <c r="B497" t="s">
        <v>50</v>
      </c>
      <c r="C497">
        <v>79.400000000000006</v>
      </c>
      <c r="D497" t="s">
        <v>35</v>
      </c>
      <c r="E497" t="s">
        <v>9</v>
      </c>
      <c r="F497" t="s">
        <v>36</v>
      </c>
    </row>
    <row r="498" spans="1:6" x14ac:dyDescent="0.2">
      <c r="A498" t="s">
        <v>38</v>
      </c>
      <c r="B498" t="s">
        <v>50</v>
      </c>
      <c r="C498">
        <v>75.349999999999994</v>
      </c>
      <c r="D498" t="s">
        <v>12</v>
      </c>
      <c r="E498" t="s">
        <v>9</v>
      </c>
      <c r="F498" t="s">
        <v>9</v>
      </c>
    </row>
    <row r="499" spans="1:6" x14ac:dyDescent="0.2">
      <c r="A499" t="s">
        <v>38</v>
      </c>
      <c r="B499" t="s">
        <v>50</v>
      </c>
      <c r="C499">
        <v>76.45</v>
      </c>
      <c r="D499" t="s">
        <v>13</v>
      </c>
      <c r="E499" t="s">
        <v>9</v>
      </c>
      <c r="F499" t="s">
        <v>14</v>
      </c>
    </row>
    <row r="500" spans="1:6" x14ac:dyDescent="0.2">
      <c r="A500" t="s">
        <v>38</v>
      </c>
      <c r="B500" t="s">
        <v>50</v>
      </c>
      <c r="C500">
        <v>75.95</v>
      </c>
      <c r="D500" t="s">
        <v>15</v>
      </c>
      <c r="E500" t="s">
        <v>9</v>
      </c>
      <c r="F500" t="s">
        <v>16</v>
      </c>
    </row>
    <row r="501" spans="1:6" x14ac:dyDescent="0.2">
      <c r="A501" t="s">
        <v>38</v>
      </c>
      <c r="B501" t="s">
        <v>50</v>
      </c>
      <c r="C501">
        <v>76</v>
      </c>
      <c r="D501" t="s">
        <v>17</v>
      </c>
      <c r="E501" t="s">
        <v>9</v>
      </c>
      <c r="F501" t="s">
        <v>18</v>
      </c>
    </row>
    <row r="502" spans="1:6" x14ac:dyDescent="0.2">
      <c r="A502" t="s">
        <v>38</v>
      </c>
      <c r="B502" t="s">
        <v>50</v>
      </c>
      <c r="C502">
        <v>76.75</v>
      </c>
      <c r="D502" t="s">
        <v>19</v>
      </c>
      <c r="E502" t="s">
        <v>9</v>
      </c>
      <c r="F502" t="s">
        <v>20</v>
      </c>
    </row>
    <row r="503" spans="1:6" x14ac:dyDescent="0.2">
      <c r="A503" t="s">
        <v>38</v>
      </c>
      <c r="B503" t="s">
        <v>50</v>
      </c>
      <c r="C503">
        <v>76.75</v>
      </c>
      <c r="D503" t="s">
        <v>21</v>
      </c>
      <c r="E503" t="s">
        <v>9</v>
      </c>
      <c r="F503" t="s">
        <v>22</v>
      </c>
    </row>
    <row r="504" spans="1:6" x14ac:dyDescent="0.2">
      <c r="A504" t="s">
        <v>38</v>
      </c>
      <c r="B504" t="s">
        <v>50</v>
      </c>
      <c r="C504">
        <v>76.75</v>
      </c>
      <c r="D504" t="s">
        <v>23</v>
      </c>
      <c r="E504" t="s">
        <v>9</v>
      </c>
      <c r="F504" t="s">
        <v>24</v>
      </c>
    </row>
    <row r="505" spans="1:6" x14ac:dyDescent="0.2">
      <c r="A505" t="s">
        <v>38</v>
      </c>
      <c r="B505" t="s">
        <v>50</v>
      </c>
      <c r="C505">
        <v>78.45</v>
      </c>
      <c r="D505" t="s">
        <v>25</v>
      </c>
      <c r="E505" t="s">
        <v>9</v>
      </c>
      <c r="F505" t="s">
        <v>26</v>
      </c>
    </row>
    <row r="506" spans="1:6" x14ac:dyDescent="0.2">
      <c r="A506" t="s">
        <v>38</v>
      </c>
      <c r="B506" t="s">
        <v>50</v>
      </c>
      <c r="C506">
        <v>78.45</v>
      </c>
      <c r="D506" t="s">
        <v>27</v>
      </c>
      <c r="E506" t="s">
        <v>9</v>
      </c>
      <c r="F506" t="s">
        <v>28</v>
      </c>
    </row>
    <row r="507" spans="1:6" x14ac:dyDescent="0.2">
      <c r="A507" t="s">
        <v>38</v>
      </c>
      <c r="B507" t="s">
        <v>50</v>
      </c>
      <c r="C507">
        <v>78.45</v>
      </c>
      <c r="D507" t="s">
        <v>29</v>
      </c>
      <c r="E507" t="s">
        <v>9</v>
      </c>
      <c r="F507" t="s">
        <v>30</v>
      </c>
    </row>
    <row r="508" spans="1:6" x14ac:dyDescent="0.2">
      <c r="A508" t="s">
        <v>38</v>
      </c>
      <c r="B508" t="s">
        <v>50</v>
      </c>
      <c r="C508">
        <v>79.650000000000006</v>
      </c>
      <c r="D508" t="s">
        <v>31</v>
      </c>
      <c r="E508" t="s">
        <v>9</v>
      </c>
      <c r="F508" t="s">
        <v>32</v>
      </c>
    </row>
    <row r="509" spans="1:6" x14ac:dyDescent="0.2">
      <c r="A509" t="s">
        <v>38</v>
      </c>
      <c r="B509" t="s">
        <v>50</v>
      </c>
      <c r="C509">
        <v>79.650000000000006</v>
      </c>
      <c r="D509" t="s">
        <v>33</v>
      </c>
      <c r="E509" t="s">
        <v>9</v>
      </c>
      <c r="F509" t="s">
        <v>34</v>
      </c>
    </row>
    <row r="510" spans="1:6" x14ac:dyDescent="0.2">
      <c r="A510" t="s">
        <v>38</v>
      </c>
      <c r="B510" t="s">
        <v>50</v>
      </c>
      <c r="C510">
        <v>79.650000000000006</v>
      </c>
      <c r="D510" t="s">
        <v>35</v>
      </c>
      <c r="E510" t="s">
        <v>9</v>
      </c>
      <c r="F510" t="s">
        <v>36</v>
      </c>
    </row>
    <row r="511" spans="1:6" x14ac:dyDescent="0.2">
      <c r="A511" t="s">
        <v>11</v>
      </c>
      <c r="B511" t="s">
        <v>51</v>
      </c>
      <c r="C511">
        <v>74.7</v>
      </c>
      <c r="D511" t="s">
        <v>12</v>
      </c>
      <c r="E511" t="s">
        <v>9</v>
      </c>
      <c r="F511" t="s">
        <v>9</v>
      </c>
    </row>
    <row r="512" spans="1:6" x14ac:dyDescent="0.2">
      <c r="A512" t="s">
        <v>11</v>
      </c>
      <c r="B512" t="s">
        <v>51</v>
      </c>
      <c r="C512">
        <v>76.05</v>
      </c>
      <c r="D512" t="s">
        <v>13</v>
      </c>
      <c r="E512" t="s">
        <v>9</v>
      </c>
      <c r="F512" t="s">
        <v>14</v>
      </c>
    </row>
    <row r="513" spans="1:6" x14ac:dyDescent="0.2">
      <c r="A513" t="s">
        <v>11</v>
      </c>
      <c r="B513" t="s">
        <v>51</v>
      </c>
      <c r="C513">
        <v>75.7</v>
      </c>
      <c r="D513" t="s">
        <v>15</v>
      </c>
      <c r="E513" t="s">
        <v>9</v>
      </c>
      <c r="F513" t="s">
        <v>16</v>
      </c>
    </row>
    <row r="514" spans="1:6" x14ac:dyDescent="0.2">
      <c r="A514" t="s">
        <v>11</v>
      </c>
      <c r="B514" t="s">
        <v>51</v>
      </c>
      <c r="C514">
        <v>75.7</v>
      </c>
      <c r="D514" t="s">
        <v>17</v>
      </c>
      <c r="E514" t="s">
        <v>9</v>
      </c>
      <c r="F514" t="s">
        <v>18</v>
      </c>
    </row>
    <row r="515" spans="1:6" x14ac:dyDescent="0.2">
      <c r="A515" t="s">
        <v>11</v>
      </c>
      <c r="B515" t="s">
        <v>51</v>
      </c>
      <c r="C515">
        <v>76.650000000000006</v>
      </c>
      <c r="D515" t="s">
        <v>19</v>
      </c>
      <c r="E515" t="s">
        <v>9</v>
      </c>
      <c r="F515" t="s">
        <v>20</v>
      </c>
    </row>
    <row r="516" spans="1:6" x14ac:dyDescent="0.2">
      <c r="A516" t="s">
        <v>11</v>
      </c>
      <c r="B516" t="s">
        <v>51</v>
      </c>
      <c r="C516">
        <v>76.650000000000006</v>
      </c>
      <c r="D516" t="s">
        <v>21</v>
      </c>
      <c r="E516" t="s">
        <v>9</v>
      </c>
      <c r="F516" t="s">
        <v>22</v>
      </c>
    </row>
    <row r="517" spans="1:6" x14ac:dyDescent="0.2">
      <c r="A517" t="s">
        <v>11</v>
      </c>
      <c r="B517" t="s">
        <v>51</v>
      </c>
      <c r="C517">
        <v>76.650000000000006</v>
      </c>
      <c r="D517" t="s">
        <v>23</v>
      </c>
      <c r="E517" t="s">
        <v>9</v>
      </c>
      <c r="F517" t="s">
        <v>24</v>
      </c>
    </row>
    <row r="518" spans="1:6" x14ac:dyDescent="0.2">
      <c r="A518" t="s">
        <v>11</v>
      </c>
      <c r="B518" t="s">
        <v>51</v>
      </c>
      <c r="C518">
        <v>78.3</v>
      </c>
      <c r="D518" t="s">
        <v>25</v>
      </c>
      <c r="E518" t="s">
        <v>9</v>
      </c>
      <c r="F518" t="s">
        <v>26</v>
      </c>
    </row>
    <row r="519" spans="1:6" x14ac:dyDescent="0.2">
      <c r="A519" t="s">
        <v>11</v>
      </c>
      <c r="B519" t="s">
        <v>51</v>
      </c>
      <c r="C519">
        <v>78.3</v>
      </c>
      <c r="D519" t="s">
        <v>27</v>
      </c>
      <c r="E519" t="s">
        <v>9</v>
      </c>
      <c r="F519" t="s">
        <v>28</v>
      </c>
    </row>
    <row r="520" spans="1:6" x14ac:dyDescent="0.2">
      <c r="A520" t="s">
        <v>11</v>
      </c>
      <c r="B520" t="s">
        <v>51</v>
      </c>
      <c r="C520">
        <v>78.3</v>
      </c>
      <c r="D520" t="s">
        <v>29</v>
      </c>
      <c r="E520" t="s">
        <v>9</v>
      </c>
      <c r="F520" t="s">
        <v>30</v>
      </c>
    </row>
    <row r="521" spans="1:6" x14ac:dyDescent="0.2">
      <c r="A521" t="s">
        <v>11</v>
      </c>
      <c r="B521" t="s">
        <v>51</v>
      </c>
      <c r="C521">
        <v>79.55</v>
      </c>
      <c r="D521" t="s">
        <v>31</v>
      </c>
      <c r="E521" t="s">
        <v>9</v>
      </c>
      <c r="F521" t="s">
        <v>32</v>
      </c>
    </row>
    <row r="522" spans="1:6" x14ac:dyDescent="0.2">
      <c r="A522" t="s">
        <v>11</v>
      </c>
      <c r="B522" t="s">
        <v>51</v>
      </c>
      <c r="C522">
        <v>79.55</v>
      </c>
      <c r="D522" t="s">
        <v>33</v>
      </c>
      <c r="E522" t="s">
        <v>9</v>
      </c>
      <c r="F522" t="s">
        <v>34</v>
      </c>
    </row>
    <row r="523" spans="1:6" x14ac:dyDescent="0.2">
      <c r="A523" t="s">
        <v>11</v>
      </c>
      <c r="B523" t="s">
        <v>51</v>
      </c>
      <c r="C523">
        <v>79.55</v>
      </c>
      <c r="D523" t="s">
        <v>35</v>
      </c>
      <c r="E523" t="s">
        <v>9</v>
      </c>
      <c r="F523" t="s">
        <v>36</v>
      </c>
    </row>
    <row r="524" spans="1:6" x14ac:dyDescent="0.2">
      <c r="A524" t="s">
        <v>37</v>
      </c>
      <c r="B524" t="s">
        <v>51</v>
      </c>
      <c r="C524">
        <v>72.5</v>
      </c>
      <c r="D524" t="s">
        <v>12</v>
      </c>
      <c r="E524" t="s">
        <v>9</v>
      </c>
      <c r="F524" t="s">
        <v>9</v>
      </c>
    </row>
    <row r="525" spans="1:6" x14ac:dyDescent="0.2">
      <c r="A525" t="s">
        <v>37</v>
      </c>
      <c r="B525" t="s">
        <v>51</v>
      </c>
      <c r="C525">
        <v>74.900000000000006</v>
      </c>
      <c r="D525" t="s">
        <v>13</v>
      </c>
      <c r="E525" t="s">
        <v>9</v>
      </c>
      <c r="F525" t="s">
        <v>14</v>
      </c>
    </row>
    <row r="526" spans="1:6" x14ac:dyDescent="0.2">
      <c r="A526" t="s">
        <v>37</v>
      </c>
      <c r="B526" t="s">
        <v>51</v>
      </c>
      <c r="C526">
        <v>76.5</v>
      </c>
      <c r="D526" t="s">
        <v>15</v>
      </c>
      <c r="E526" t="s">
        <v>9</v>
      </c>
      <c r="F526" t="s">
        <v>16</v>
      </c>
    </row>
    <row r="527" spans="1:6" x14ac:dyDescent="0.2">
      <c r="A527" t="s">
        <v>37</v>
      </c>
      <c r="B527" t="s">
        <v>51</v>
      </c>
      <c r="C527">
        <v>76.599999999999994</v>
      </c>
      <c r="D527" t="s">
        <v>17</v>
      </c>
      <c r="E527" t="s">
        <v>9</v>
      </c>
      <c r="F527" t="s">
        <v>18</v>
      </c>
    </row>
    <row r="528" spans="1:6" x14ac:dyDescent="0.2">
      <c r="A528" t="s">
        <v>37</v>
      </c>
      <c r="B528" t="s">
        <v>51</v>
      </c>
      <c r="C528">
        <v>76.05</v>
      </c>
      <c r="D528" t="s">
        <v>19</v>
      </c>
      <c r="E528" t="s">
        <v>9</v>
      </c>
      <c r="F528" t="s">
        <v>20</v>
      </c>
    </row>
    <row r="529" spans="1:6" x14ac:dyDescent="0.2">
      <c r="A529" t="s">
        <v>37</v>
      </c>
      <c r="B529" t="s">
        <v>51</v>
      </c>
      <c r="C529">
        <v>76.05</v>
      </c>
      <c r="D529" t="s">
        <v>21</v>
      </c>
      <c r="E529" t="s">
        <v>9</v>
      </c>
      <c r="F529" t="s">
        <v>22</v>
      </c>
    </row>
    <row r="530" spans="1:6" x14ac:dyDescent="0.2">
      <c r="A530" t="s">
        <v>37</v>
      </c>
      <c r="B530" t="s">
        <v>51</v>
      </c>
      <c r="C530">
        <v>76.05</v>
      </c>
      <c r="D530" t="s">
        <v>23</v>
      </c>
      <c r="E530" t="s">
        <v>9</v>
      </c>
      <c r="F530" t="s">
        <v>24</v>
      </c>
    </row>
    <row r="531" spans="1:6" x14ac:dyDescent="0.2">
      <c r="A531" t="s">
        <v>37</v>
      </c>
      <c r="B531" t="s">
        <v>51</v>
      </c>
      <c r="C531">
        <v>77.849999999999994</v>
      </c>
      <c r="D531" t="s">
        <v>25</v>
      </c>
      <c r="E531" t="s">
        <v>9</v>
      </c>
      <c r="F531" t="s">
        <v>26</v>
      </c>
    </row>
    <row r="532" spans="1:6" x14ac:dyDescent="0.2">
      <c r="A532" t="s">
        <v>37</v>
      </c>
      <c r="B532" t="s">
        <v>51</v>
      </c>
      <c r="C532">
        <v>77.849999999999994</v>
      </c>
      <c r="D532" t="s">
        <v>27</v>
      </c>
      <c r="E532" t="s">
        <v>9</v>
      </c>
      <c r="F532" t="s">
        <v>28</v>
      </c>
    </row>
    <row r="533" spans="1:6" x14ac:dyDescent="0.2">
      <c r="A533" t="s">
        <v>37</v>
      </c>
      <c r="B533" t="s">
        <v>51</v>
      </c>
      <c r="C533">
        <v>77.849999999999994</v>
      </c>
      <c r="D533" t="s">
        <v>29</v>
      </c>
      <c r="E533" t="s">
        <v>9</v>
      </c>
      <c r="F533" t="s">
        <v>30</v>
      </c>
    </row>
    <row r="534" spans="1:6" x14ac:dyDescent="0.2">
      <c r="A534" t="s">
        <v>37</v>
      </c>
      <c r="B534" t="s">
        <v>51</v>
      </c>
      <c r="C534">
        <v>79.25</v>
      </c>
      <c r="D534" t="s">
        <v>31</v>
      </c>
      <c r="E534" t="s">
        <v>9</v>
      </c>
      <c r="F534" t="s">
        <v>32</v>
      </c>
    </row>
    <row r="535" spans="1:6" x14ac:dyDescent="0.2">
      <c r="A535" t="s">
        <v>37</v>
      </c>
      <c r="B535" t="s">
        <v>51</v>
      </c>
      <c r="C535">
        <v>79.25</v>
      </c>
      <c r="D535" t="s">
        <v>33</v>
      </c>
      <c r="E535" t="s">
        <v>9</v>
      </c>
      <c r="F535" t="s">
        <v>34</v>
      </c>
    </row>
    <row r="536" spans="1:6" x14ac:dyDescent="0.2">
      <c r="A536" t="s">
        <v>37</v>
      </c>
      <c r="B536" t="s">
        <v>51</v>
      </c>
      <c r="C536">
        <v>79.25</v>
      </c>
      <c r="D536" t="s">
        <v>35</v>
      </c>
      <c r="E536" t="s">
        <v>9</v>
      </c>
      <c r="F536" t="s">
        <v>36</v>
      </c>
    </row>
    <row r="537" spans="1:6" x14ac:dyDescent="0.2">
      <c r="A537" t="s">
        <v>38</v>
      </c>
      <c r="B537" t="s">
        <v>51</v>
      </c>
      <c r="C537">
        <v>74.75</v>
      </c>
      <c r="D537" t="s">
        <v>12</v>
      </c>
      <c r="E537" t="s">
        <v>9</v>
      </c>
      <c r="F537" t="s">
        <v>9</v>
      </c>
    </row>
    <row r="538" spans="1:6" x14ac:dyDescent="0.2">
      <c r="A538" t="s">
        <v>38</v>
      </c>
      <c r="B538" t="s">
        <v>51</v>
      </c>
      <c r="C538">
        <v>75.95</v>
      </c>
      <c r="D538" t="s">
        <v>13</v>
      </c>
      <c r="E538" t="s">
        <v>9</v>
      </c>
      <c r="F538" t="s">
        <v>14</v>
      </c>
    </row>
    <row r="539" spans="1:6" x14ac:dyDescent="0.2">
      <c r="A539" t="s">
        <v>38</v>
      </c>
      <c r="B539" t="s">
        <v>51</v>
      </c>
      <c r="C539">
        <v>75.650000000000006</v>
      </c>
      <c r="D539" t="s">
        <v>15</v>
      </c>
      <c r="E539" t="s">
        <v>9</v>
      </c>
      <c r="F539" t="s">
        <v>16</v>
      </c>
    </row>
    <row r="540" spans="1:6" x14ac:dyDescent="0.2">
      <c r="A540" t="s">
        <v>38</v>
      </c>
      <c r="B540" t="s">
        <v>51</v>
      </c>
      <c r="C540">
        <v>75.75</v>
      </c>
      <c r="D540" t="s">
        <v>17</v>
      </c>
      <c r="E540" t="s">
        <v>9</v>
      </c>
      <c r="F540" t="s">
        <v>18</v>
      </c>
    </row>
    <row r="541" spans="1:6" x14ac:dyDescent="0.2">
      <c r="A541" t="s">
        <v>38</v>
      </c>
      <c r="B541" t="s">
        <v>51</v>
      </c>
      <c r="C541">
        <v>76.650000000000006</v>
      </c>
      <c r="D541" t="s">
        <v>19</v>
      </c>
      <c r="E541" t="s">
        <v>9</v>
      </c>
      <c r="F541" t="s">
        <v>20</v>
      </c>
    </row>
    <row r="542" spans="1:6" x14ac:dyDescent="0.2">
      <c r="A542" t="s">
        <v>38</v>
      </c>
      <c r="B542" t="s">
        <v>51</v>
      </c>
      <c r="C542">
        <v>76.650000000000006</v>
      </c>
      <c r="D542" t="s">
        <v>21</v>
      </c>
      <c r="E542" t="s">
        <v>9</v>
      </c>
      <c r="F542" t="s">
        <v>22</v>
      </c>
    </row>
    <row r="543" spans="1:6" x14ac:dyDescent="0.2">
      <c r="A543" t="s">
        <v>38</v>
      </c>
      <c r="B543" t="s">
        <v>51</v>
      </c>
      <c r="C543">
        <v>76.650000000000006</v>
      </c>
      <c r="D543" t="s">
        <v>23</v>
      </c>
      <c r="E543" t="s">
        <v>9</v>
      </c>
      <c r="F543" t="s">
        <v>24</v>
      </c>
    </row>
    <row r="544" spans="1:6" x14ac:dyDescent="0.2">
      <c r="A544" t="s">
        <v>38</v>
      </c>
      <c r="B544" t="s">
        <v>51</v>
      </c>
      <c r="C544">
        <v>78.3</v>
      </c>
      <c r="D544" t="s">
        <v>25</v>
      </c>
      <c r="E544" t="s">
        <v>9</v>
      </c>
      <c r="F544" t="s">
        <v>26</v>
      </c>
    </row>
    <row r="545" spans="1:6" x14ac:dyDescent="0.2">
      <c r="A545" t="s">
        <v>38</v>
      </c>
      <c r="B545" t="s">
        <v>51</v>
      </c>
      <c r="C545">
        <v>78.3</v>
      </c>
      <c r="D545" t="s">
        <v>27</v>
      </c>
      <c r="E545" t="s">
        <v>9</v>
      </c>
      <c r="F545" t="s">
        <v>28</v>
      </c>
    </row>
    <row r="546" spans="1:6" x14ac:dyDescent="0.2">
      <c r="A546" t="s">
        <v>38</v>
      </c>
      <c r="B546" t="s">
        <v>51</v>
      </c>
      <c r="C546">
        <v>78.3</v>
      </c>
      <c r="D546" t="s">
        <v>29</v>
      </c>
      <c r="E546" t="s">
        <v>9</v>
      </c>
      <c r="F546" t="s">
        <v>30</v>
      </c>
    </row>
    <row r="547" spans="1:6" x14ac:dyDescent="0.2">
      <c r="A547" t="s">
        <v>38</v>
      </c>
      <c r="B547" t="s">
        <v>51</v>
      </c>
      <c r="C547">
        <v>79.5</v>
      </c>
      <c r="D547" t="s">
        <v>31</v>
      </c>
      <c r="E547" t="s">
        <v>9</v>
      </c>
      <c r="F547" t="s">
        <v>32</v>
      </c>
    </row>
    <row r="548" spans="1:6" x14ac:dyDescent="0.2">
      <c r="A548" t="s">
        <v>38</v>
      </c>
      <c r="B548" t="s">
        <v>51</v>
      </c>
      <c r="C548">
        <v>79.5</v>
      </c>
      <c r="D548" t="s">
        <v>33</v>
      </c>
      <c r="E548" t="s">
        <v>9</v>
      </c>
      <c r="F548" t="s">
        <v>34</v>
      </c>
    </row>
    <row r="549" spans="1:6" x14ac:dyDescent="0.2">
      <c r="A549" t="s">
        <v>38</v>
      </c>
      <c r="B549" t="s">
        <v>51</v>
      </c>
      <c r="C549">
        <v>79.5</v>
      </c>
      <c r="D549" t="s">
        <v>35</v>
      </c>
      <c r="E549" t="s">
        <v>9</v>
      </c>
      <c r="F549" t="s">
        <v>36</v>
      </c>
    </row>
    <row r="550" spans="1:6" x14ac:dyDescent="0.2">
      <c r="A550" t="s">
        <v>11</v>
      </c>
      <c r="B550" t="s">
        <v>52</v>
      </c>
      <c r="C550">
        <v>73.650000000000006</v>
      </c>
      <c r="D550" t="s">
        <v>12</v>
      </c>
      <c r="E550" t="s">
        <v>9</v>
      </c>
      <c r="F550" t="s">
        <v>9</v>
      </c>
    </row>
    <row r="551" spans="1:6" x14ac:dyDescent="0.2">
      <c r="A551" t="s">
        <v>11</v>
      </c>
      <c r="B551" t="s">
        <v>52</v>
      </c>
      <c r="C551">
        <v>74.599999999999994</v>
      </c>
      <c r="D551" t="s">
        <v>13</v>
      </c>
      <c r="E551" t="s">
        <v>9</v>
      </c>
      <c r="F551" t="s">
        <v>14</v>
      </c>
    </row>
    <row r="552" spans="1:6" x14ac:dyDescent="0.2">
      <c r="A552" t="s">
        <v>11</v>
      </c>
      <c r="B552" t="s">
        <v>52</v>
      </c>
      <c r="C552">
        <v>74.5</v>
      </c>
      <c r="D552" t="s">
        <v>15</v>
      </c>
      <c r="E552" t="s">
        <v>9</v>
      </c>
      <c r="F552" t="s">
        <v>16</v>
      </c>
    </row>
    <row r="553" spans="1:6" x14ac:dyDescent="0.2">
      <c r="A553" t="s">
        <v>11</v>
      </c>
      <c r="B553" t="s">
        <v>52</v>
      </c>
      <c r="C553">
        <v>74.849999999999994</v>
      </c>
      <c r="D553" t="s">
        <v>17</v>
      </c>
      <c r="E553" t="s">
        <v>9</v>
      </c>
      <c r="F553" t="s">
        <v>18</v>
      </c>
    </row>
    <row r="554" spans="1:6" x14ac:dyDescent="0.2">
      <c r="A554" t="s">
        <v>11</v>
      </c>
      <c r="B554" t="s">
        <v>52</v>
      </c>
      <c r="C554">
        <v>76.150000000000006</v>
      </c>
      <c r="D554" t="s">
        <v>19</v>
      </c>
      <c r="E554" t="s">
        <v>9</v>
      </c>
      <c r="F554" t="s">
        <v>20</v>
      </c>
    </row>
    <row r="555" spans="1:6" x14ac:dyDescent="0.2">
      <c r="A555" t="s">
        <v>11</v>
      </c>
      <c r="B555" t="s">
        <v>52</v>
      </c>
      <c r="C555">
        <v>76.150000000000006</v>
      </c>
      <c r="D555" t="s">
        <v>21</v>
      </c>
      <c r="E555" t="s">
        <v>9</v>
      </c>
      <c r="F555" t="s">
        <v>22</v>
      </c>
    </row>
    <row r="556" spans="1:6" x14ac:dyDescent="0.2">
      <c r="A556" t="s">
        <v>11</v>
      </c>
      <c r="B556" t="s">
        <v>52</v>
      </c>
      <c r="C556">
        <v>76.150000000000006</v>
      </c>
      <c r="D556" t="s">
        <v>23</v>
      </c>
      <c r="E556" t="s">
        <v>9</v>
      </c>
      <c r="F556" t="s">
        <v>24</v>
      </c>
    </row>
    <row r="557" spans="1:6" x14ac:dyDescent="0.2">
      <c r="A557" t="s">
        <v>11</v>
      </c>
      <c r="B557" t="s">
        <v>52</v>
      </c>
      <c r="C557">
        <v>78</v>
      </c>
      <c r="D557" t="s">
        <v>25</v>
      </c>
      <c r="E557" t="s">
        <v>9</v>
      </c>
      <c r="F557" t="s">
        <v>26</v>
      </c>
    </row>
    <row r="558" spans="1:6" x14ac:dyDescent="0.2">
      <c r="A558" t="s">
        <v>11</v>
      </c>
      <c r="B558" t="s">
        <v>52</v>
      </c>
      <c r="C558">
        <v>78</v>
      </c>
      <c r="D558" t="s">
        <v>27</v>
      </c>
      <c r="E558" t="s">
        <v>9</v>
      </c>
      <c r="F558" t="s">
        <v>28</v>
      </c>
    </row>
    <row r="559" spans="1:6" x14ac:dyDescent="0.2">
      <c r="A559" t="s">
        <v>11</v>
      </c>
      <c r="B559" t="s">
        <v>52</v>
      </c>
      <c r="C559">
        <v>78</v>
      </c>
      <c r="D559" t="s">
        <v>29</v>
      </c>
      <c r="E559" t="s">
        <v>9</v>
      </c>
      <c r="F559" t="s">
        <v>30</v>
      </c>
    </row>
    <row r="560" spans="1:6" x14ac:dyDescent="0.2">
      <c r="A560" t="s">
        <v>11</v>
      </c>
      <c r="B560" t="s">
        <v>52</v>
      </c>
      <c r="C560">
        <v>79.25</v>
      </c>
      <c r="D560" t="s">
        <v>31</v>
      </c>
      <c r="E560" t="s">
        <v>9</v>
      </c>
      <c r="F560" t="s">
        <v>32</v>
      </c>
    </row>
    <row r="561" spans="1:6" x14ac:dyDescent="0.2">
      <c r="A561" t="s">
        <v>11</v>
      </c>
      <c r="B561" t="s">
        <v>52</v>
      </c>
      <c r="C561">
        <v>79.25</v>
      </c>
      <c r="D561" t="s">
        <v>33</v>
      </c>
      <c r="E561" t="s">
        <v>9</v>
      </c>
      <c r="F561" t="s">
        <v>34</v>
      </c>
    </row>
    <row r="562" spans="1:6" x14ac:dyDescent="0.2">
      <c r="A562" t="s">
        <v>11</v>
      </c>
      <c r="B562" t="s">
        <v>52</v>
      </c>
      <c r="C562">
        <v>79.25</v>
      </c>
      <c r="D562" t="s">
        <v>35</v>
      </c>
      <c r="E562" t="s">
        <v>9</v>
      </c>
      <c r="F562" t="s">
        <v>36</v>
      </c>
    </row>
    <row r="563" spans="1:6" x14ac:dyDescent="0.2">
      <c r="A563" t="s">
        <v>37</v>
      </c>
      <c r="B563" t="s">
        <v>52</v>
      </c>
      <c r="C563">
        <v>71.400000000000006</v>
      </c>
      <c r="D563" t="s">
        <v>12</v>
      </c>
      <c r="E563" t="s">
        <v>9</v>
      </c>
      <c r="F563" t="s">
        <v>9</v>
      </c>
    </row>
    <row r="564" spans="1:6" x14ac:dyDescent="0.2">
      <c r="A564" t="s">
        <v>37</v>
      </c>
      <c r="B564" t="s">
        <v>52</v>
      </c>
      <c r="C564">
        <v>73.2</v>
      </c>
      <c r="D564" t="s">
        <v>13</v>
      </c>
      <c r="E564" t="s">
        <v>9</v>
      </c>
      <c r="F564" t="s">
        <v>14</v>
      </c>
    </row>
    <row r="565" spans="1:6" x14ac:dyDescent="0.2">
      <c r="A565" t="s">
        <v>37</v>
      </c>
      <c r="B565" t="s">
        <v>52</v>
      </c>
      <c r="C565">
        <v>74.900000000000006</v>
      </c>
      <c r="D565" t="s">
        <v>15</v>
      </c>
      <c r="E565" t="s">
        <v>9</v>
      </c>
      <c r="F565" t="s">
        <v>16</v>
      </c>
    </row>
    <row r="566" spans="1:6" x14ac:dyDescent="0.2">
      <c r="A566" t="s">
        <v>37</v>
      </c>
      <c r="B566" t="s">
        <v>52</v>
      </c>
      <c r="C566">
        <v>75.25</v>
      </c>
      <c r="D566" t="s">
        <v>17</v>
      </c>
      <c r="E566" t="s">
        <v>9</v>
      </c>
      <c r="F566" t="s">
        <v>18</v>
      </c>
    </row>
    <row r="567" spans="1:6" x14ac:dyDescent="0.2">
      <c r="A567" t="s">
        <v>37</v>
      </c>
      <c r="B567" t="s">
        <v>52</v>
      </c>
      <c r="C567">
        <v>75.45</v>
      </c>
      <c r="D567" t="s">
        <v>19</v>
      </c>
      <c r="E567" t="s">
        <v>9</v>
      </c>
      <c r="F567" t="s">
        <v>20</v>
      </c>
    </row>
    <row r="568" spans="1:6" x14ac:dyDescent="0.2">
      <c r="A568" t="s">
        <v>37</v>
      </c>
      <c r="B568" t="s">
        <v>52</v>
      </c>
      <c r="C568">
        <v>75.45</v>
      </c>
      <c r="D568" t="s">
        <v>21</v>
      </c>
      <c r="E568" t="s">
        <v>9</v>
      </c>
      <c r="F568" t="s">
        <v>22</v>
      </c>
    </row>
    <row r="569" spans="1:6" x14ac:dyDescent="0.2">
      <c r="A569" t="s">
        <v>37</v>
      </c>
      <c r="B569" t="s">
        <v>52</v>
      </c>
      <c r="C569">
        <v>75.45</v>
      </c>
      <c r="D569" t="s">
        <v>23</v>
      </c>
      <c r="E569" t="s">
        <v>9</v>
      </c>
      <c r="F569" t="s">
        <v>24</v>
      </c>
    </row>
    <row r="570" spans="1:6" x14ac:dyDescent="0.2">
      <c r="A570" t="s">
        <v>37</v>
      </c>
      <c r="B570" t="s">
        <v>52</v>
      </c>
      <c r="C570">
        <v>77.599999999999994</v>
      </c>
      <c r="D570" t="s">
        <v>25</v>
      </c>
      <c r="E570" t="s">
        <v>9</v>
      </c>
      <c r="F570" t="s">
        <v>26</v>
      </c>
    </row>
    <row r="571" spans="1:6" x14ac:dyDescent="0.2">
      <c r="A571" t="s">
        <v>37</v>
      </c>
      <c r="B571" t="s">
        <v>52</v>
      </c>
      <c r="C571">
        <v>77.599999999999994</v>
      </c>
      <c r="D571" t="s">
        <v>27</v>
      </c>
      <c r="E571" t="s">
        <v>9</v>
      </c>
      <c r="F571" t="s">
        <v>28</v>
      </c>
    </row>
    <row r="572" spans="1:6" x14ac:dyDescent="0.2">
      <c r="A572" t="s">
        <v>37</v>
      </c>
      <c r="B572" t="s">
        <v>52</v>
      </c>
      <c r="C572">
        <v>77.599999999999994</v>
      </c>
      <c r="D572" t="s">
        <v>29</v>
      </c>
      <c r="E572" t="s">
        <v>9</v>
      </c>
      <c r="F572" t="s">
        <v>30</v>
      </c>
    </row>
    <row r="573" spans="1:6" x14ac:dyDescent="0.2">
      <c r="A573" t="s">
        <v>37</v>
      </c>
      <c r="B573" t="s">
        <v>52</v>
      </c>
      <c r="C573">
        <v>78.95</v>
      </c>
      <c r="D573" t="s">
        <v>31</v>
      </c>
      <c r="E573" t="s">
        <v>9</v>
      </c>
      <c r="F573" t="s">
        <v>32</v>
      </c>
    </row>
    <row r="574" spans="1:6" x14ac:dyDescent="0.2">
      <c r="A574" t="s">
        <v>37</v>
      </c>
      <c r="B574" t="s">
        <v>52</v>
      </c>
      <c r="C574">
        <v>78.95</v>
      </c>
      <c r="D574" t="s">
        <v>33</v>
      </c>
      <c r="E574" t="s">
        <v>9</v>
      </c>
      <c r="F574" t="s">
        <v>34</v>
      </c>
    </row>
    <row r="575" spans="1:6" x14ac:dyDescent="0.2">
      <c r="A575" t="s">
        <v>37</v>
      </c>
      <c r="B575" t="s">
        <v>52</v>
      </c>
      <c r="C575">
        <v>78.95</v>
      </c>
      <c r="D575" t="s">
        <v>35</v>
      </c>
      <c r="E575" t="s">
        <v>9</v>
      </c>
      <c r="F575" t="s">
        <v>36</v>
      </c>
    </row>
    <row r="576" spans="1:6" x14ac:dyDescent="0.2">
      <c r="A576" t="s">
        <v>38</v>
      </c>
      <c r="B576" t="s">
        <v>52</v>
      </c>
      <c r="C576">
        <v>73.599999999999994</v>
      </c>
      <c r="D576" t="s">
        <v>12</v>
      </c>
      <c r="E576" t="s">
        <v>9</v>
      </c>
      <c r="F576" t="s">
        <v>9</v>
      </c>
    </row>
    <row r="577" spans="1:6" x14ac:dyDescent="0.2">
      <c r="A577" t="s">
        <v>38</v>
      </c>
      <c r="B577" t="s">
        <v>52</v>
      </c>
      <c r="C577">
        <v>74.5</v>
      </c>
      <c r="D577" t="s">
        <v>13</v>
      </c>
      <c r="E577" t="s">
        <v>9</v>
      </c>
      <c r="F577" t="s">
        <v>14</v>
      </c>
    </row>
    <row r="578" spans="1:6" x14ac:dyDescent="0.2">
      <c r="A578" t="s">
        <v>38</v>
      </c>
      <c r="B578" t="s">
        <v>52</v>
      </c>
      <c r="C578">
        <v>74.400000000000006</v>
      </c>
      <c r="D578" t="s">
        <v>15</v>
      </c>
      <c r="E578" t="s">
        <v>9</v>
      </c>
      <c r="F578" t="s">
        <v>16</v>
      </c>
    </row>
    <row r="579" spans="1:6" x14ac:dyDescent="0.2">
      <c r="A579" t="s">
        <v>38</v>
      </c>
      <c r="B579" t="s">
        <v>52</v>
      </c>
      <c r="C579">
        <v>74.849999999999994</v>
      </c>
      <c r="D579" t="s">
        <v>17</v>
      </c>
      <c r="E579" t="s">
        <v>9</v>
      </c>
      <c r="F579" t="s">
        <v>18</v>
      </c>
    </row>
    <row r="580" spans="1:6" x14ac:dyDescent="0.2">
      <c r="A580" t="s">
        <v>38</v>
      </c>
      <c r="B580" t="s">
        <v>52</v>
      </c>
      <c r="C580">
        <v>76.2</v>
      </c>
      <c r="D580" t="s">
        <v>19</v>
      </c>
      <c r="E580" t="s">
        <v>9</v>
      </c>
      <c r="F580" t="s">
        <v>20</v>
      </c>
    </row>
    <row r="581" spans="1:6" x14ac:dyDescent="0.2">
      <c r="A581" t="s">
        <v>38</v>
      </c>
      <c r="B581" t="s">
        <v>52</v>
      </c>
      <c r="C581">
        <v>76.2</v>
      </c>
      <c r="D581" t="s">
        <v>21</v>
      </c>
      <c r="E581" t="s">
        <v>9</v>
      </c>
      <c r="F581" t="s">
        <v>22</v>
      </c>
    </row>
    <row r="582" spans="1:6" x14ac:dyDescent="0.2">
      <c r="A582" t="s">
        <v>38</v>
      </c>
      <c r="B582" t="s">
        <v>52</v>
      </c>
      <c r="C582">
        <v>76.2</v>
      </c>
      <c r="D582" t="s">
        <v>23</v>
      </c>
      <c r="E582" t="s">
        <v>9</v>
      </c>
      <c r="F582" t="s">
        <v>24</v>
      </c>
    </row>
    <row r="583" spans="1:6" x14ac:dyDescent="0.2">
      <c r="A583" t="s">
        <v>38</v>
      </c>
      <c r="B583" t="s">
        <v>52</v>
      </c>
      <c r="C583">
        <v>78.05</v>
      </c>
      <c r="D583" t="s">
        <v>25</v>
      </c>
      <c r="E583" t="s">
        <v>9</v>
      </c>
      <c r="F583" t="s">
        <v>26</v>
      </c>
    </row>
    <row r="584" spans="1:6" x14ac:dyDescent="0.2">
      <c r="A584" t="s">
        <v>38</v>
      </c>
      <c r="B584" t="s">
        <v>52</v>
      </c>
      <c r="C584">
        <v>78.05</v>
      </c>
      <c r="D584" t="s">
        <v>27</v>
      </c>
      <c r="E584" t="s">
        <v>9</v>
      </c>
      <c r="F584" t="s">
        <v>28</v>
      </c>
    </row>
    <row r="585" spans="1:6" x14ac:dyDescent="0.2">
      <c r="A585" t="s">
        <v>38</v>
      </c>
      <c r="B585" t="s">
        <v>52</v>
      </c>
      <c r="C585">
        <v>78.05</v>
      </c>
      <c r="D585" t="s">
        <v>29</v>
      </c>
      <c r="E585" t="s">
        <v>9</v>
      </c>
      <c r="F585" t="s">
        <v>30</v>
      </c>
    </row>
    <row r="586" spans="1:6" x14ac:dyDescent="0.2">
      <c r="A586" t="s">
        <v>38</v>
      </c>
      <c r="B586" t="s">
        <v>52</v>
      </c>
      <c r="C586">
        <v>79.25</v>
      </c>
      <c r="D586" t="s">
        <v>31</v>
      </c>
      <c r="E586" t="s">
        <v>9</v>
      </c>
      <c r="F586" t="s">
        <v>32</v>
      </c>
    </row>
    <row r="587" spans="1:6" x14ac:dyDescent="0.2">
      <c r="A587" t="s">
        <v>38</v>
      </c>
      <c r="B587" t="s">
        <v>52</v>
      </c>
      <c r="C587">
        <v>79.25</v>
      </c>
      <c r="D587" t="s">
        <v>33</v>
      </c>
      <c r="E587" t="s">
        <v>9</v>
      </c>
      <c r="F587" t="s">
        <v>34</v>
      </c>
    </row>
    <row r="588" spans="1:6" x14ac:dyDescent="0.2">
      <c r="A588" t="s">
        <v>38</v>
      </c>
      <c r="B588" t="s">
        <v>52</v>
      </c>
      <c r="C588">
        <v>79.25</v>
      </c>
      <c r="D588" t="s">
        <v>35</v>
      </c>
      <c r="E588" t="s">
        <v>9</v>
      </c>
      <c r="F588" t="s">
        <v>36</v>
      </c>
    </row>
    <row r="589" spans="1:6" x14ac:dyDescent="0.2">
      <c r="A589" t="s">
        <v>11</v>
      </c>
      <c r="B589" t="s">
        <v>53</v>
      </c>
      <c r="C589">
        <v>73.650000000000006</v>
      </c>
      <c r="D589" t="s">
        <v>12</v>
      </c>
      <c r="E589" t="s">
        <v>9</v>
      </c>
      <c r="F589" t="s">
        <v>9</v>
      </c>
    </row>
    <row r="590" spans="1:6" x14ac:dyDescent="0.2">
      <c r="A590" t="s">
        <v>11</v>
      </c>
      <c r="B590" t="s">
        <v>53</v>
      </c>
      <c r="C590">
        <v>74.7</v>
      </c>
      <c r="D590" t="s">
        <v>13</v>
      </c>
      <c r="E590" t="s">
        <v>9</v>
      </c>
      <c r="F590" t="s">
        <v>14</v>
      </c>
    </row>
    <row r="591" spans="1:6" x14ac:dyDescent="0.2">
      <c r="A591" t="s">
        <v>11</v>
      </c>
      <c r="B591" t="s">
        <v>53</v>
      </c>
      <c r="C591">
        <v>74.599999999999994</v>
      </c>
      <c r="D591" t="s">
        <v>15</v>
      </c>
      <c r="E591" t="s">
        <v>9</v>
      </c>
      <c r="F591" t="s">
        <v>16</v>
      </c>
    </row>
    <row r="592" spans="1:6" x14ac:dyDescent="0.2">
      <c r="A592" t="s">
        <v>11</v>
      </c>
      <c r="B592" t="s">
        <v>53</v>
      </c>
      <c r="C592">
        <v>75.05</v>
      </c>
      <c r="D592" t="s">
        <v>17</v>
      </c>
      <c r="E592" t="s">
        <v>9</v>
      </c>
      <c r="F592" t="s">
        <v>18</v>
      </c>
    </row>
    <row r="593" spans="1:6" x14ac:dyDescent="0.2">
      <c r="A593" t="s">
        <v>11</v>
      </c>
      <c r="B593" t="s">
        <v>53</v>
      </c>
      <c r="C593">
        <v>76.599999999999994</v>
      </c>
      <c r="D593" t="s">
        <v>19</v>
      </c>
      <c r="E593" t="s">
        <v>9</v>
      </c>
      <c r="F593" t="s">
        <v>20</v>
      </c>
    </row>
    <row r="594" spans="1:6" x14ac:dyDescent="0.2">
      <c r="A594" t="s">
        <v>11</v>
      </c>
      <c r="B594" t="s">
        <v>53</v>
      </c>
      <c r="C594">
        <v>76.599999999999994</v>
      </c>
      <c r="D594" t="s">
        <v>21</v>
      </c>
      <c r="E594" t="s">
        <v>9</v>
      </c>
      <c r="F594" t="s">
        <v>22</v>
      </c>
    </row>
    <row r="595" spans="1:6" x14ac:dyDescent="0.2">
      <c r="A595" t="s">
        <v>11</v>
      </c>
      <c r="B595" t="s">
        <v>53</v>
      </c>
      <c r="C595">
        <v>76.599999999999994</v>
      </c>
      <c r="D595" t="s">
        <v>23</v>
      </c>
      <c r="E595" t="s">
        <v>9</v>
      </c>
      <c r="F595" t="s">
        <v>24</v>
      </c>
    </row>
    <row r="596" spans="1:6" x14ac:dyDescent="0.2">
      <c r="A596" t="s">
        <v>11</v>
      </c>
      <c r="B596" t="s">
        <v>53</v>
      </c>
      <c r="C596">
        <v>78.650000000000006</v>
      </c>
      <c r="D596" t="s">
        <v>25</v>
      </c>
      <c r="E596" t="s">
        <v>9</v>
      </c>
      <c r="F596" t="s">
        <v>26</v>
      </c>
    </row>
    <row r="597" spans="1:6" x14ac:dyDescent="0.2">
      <c r="A597" t="s">
        <v>11</v>
      </c>
      <c r="B597" t="s">
        <v>53</v>
      </c>
      <c r="C597">
        <v>78.650000000000006</v>
      </c>
      <c r="D597" t="s">
        <v>27</v>
      </c>
      <c r="E597" t="s">
        <v>9</v>
      </c>
      <c r="F597" t="s">
        <v>28</v>
      </c>
    </row>
    <row r="598" spans="1:6" x14ac:dyDescent="0.2">
      <c r="A598" t="s">
        <v>11</v>
      </c>
      <c r="B598" t="s">
        <v>53</v>
      </c>
      <c r="C598">
        <v>78.650000000000006</v>
      </c>
      <c r="D598" t="s">
        <v>29</v>
      </c>
      <c r="E598" t="s">
        <v>9</v>
      </c>
      <c r="F598" t="s">
        <v>30</v>
      </c>
    </row>
    <row r="599" spans="1:6" x14ac:dyDescent="0.2">
      <c r="A599" t="s">
        <v>11</v>
      </c>
      <c r="B599" t="s">
        <v>53</v>
      </c>
      <c r="C599">
        <v>79.95</v>
      </c>
      <c r="D599" t="s">
        <v>31</v>
      </c>
      <c r="E599" t="s">
        <v>9</v>
      </c>
      <c r="F599" t="s">
        <v>32</v>
      </c>
    </row>
    <row r="600" spans="1:6" x14ac:dyDescent="0.2">
      <c r="A600" t="s">
        <v>11</v>
      </c>
      <c r="B600" t="s">
        <v>53</v>
      </c>
      <c r="C600">
        <v>79.95</v>
      </c>
      <c r="D600" t="s">
        <v>33</v>
      </c>
      <c r="E600" t="s">
        <v>9</v>
      </c>
      <c r="F600" t="s">
        <v>34</v>
      </c>
    </row>
    <row r="601" spans="1:6" x14ac:dyDescent="0.2">
      <c r="A601" t="s">
        <v>11</v>
      </c>
      <c r="B601" t="s">
        <v>53</v>
      </c>
      <c r="C601">
        <v>79.95</v>
      </c>
      <c r="D601" t="s">
        <v>35</v>
      </c>
      <c r="E601" t="s">
        <v>9</v>
      </c>
      <c r="F601" t="s">
        <v>36</v>
      </c>
    </row>
    <row r="602" spans="1:6" x14ac:dyDescent="0.2">
      <c r="A602" t="s">
        <v>37</v>
      </c>
      <c r="B602" t="s">
        <v>53</v>
      </c>
      <c r="C602">
        <v>72.400000000000006</v>
      </c>
      <c r="D602" t="s">
        <v>12</v>
      </c>
      <c r="E602" t="s">
        <v>9</v>
      </c>
      <c r="F602" t="s">
        <v>9</v>
      </c>
    </row>
    <row r="603" spans="1:6" x14ac:dyDescent="0.2">
      <c r="A603" t="s">
        <v>37</v>
      </c>
      <c r="B603" t="s">
        <v>53</v>
      </c>
      <c r="C603">
        <v>73.75</v>
      </c>
      <c r="D603" t="s">
        <v>13</v>
      </c>
      <c r="E603" t="s">
        <v>9</v>
      </c>
      <c r="F603" t="s">
        <v>14</v>
      </c>
    </row>
    <row r="604" spans="1:6" x14ac:dyDescent="0.2">
      <c r="A604" t="s">
        <v>37</v>
      </c>
      <c r="B604" t="s">
        <v>53</v>
      </c>
      <c r="C604">
        <v>75.05</v>
      </c>
      <c r="D604" t="s">
        <v>15</v>
      </c>
      <c r="E604" t="s">
        <v>9</v>
      </c>
      <c r="F604" t="s">
        <v>16</v>
      </c>
    </row>
    <row r="605" spans="1:6" x14ac:dyDescent="0.2">
      <c r="A605" t="s">
        <v>37</v>
      </c>
      <c r="B605" t="s">
        <v>53</v>
      </c>
      <c r="C605">
        <v>75.25</v>
      </c>
      <c r="D605" t="s">
        <v>17</v>
      </c>
      <c r="E605" t="s">
        <v>9</v>
      </c>
      <c r="F605" t="s">
        <v>18</v>
      </c>
    </row>
    <row r="606" spans="1:6" x14ac:dyDescent="0.2">
      <c r="A606" t="s">
        <v>37</v>
      </c>
      <c r="B606" t="s">
        <v>53</v>
      </c>
      <c r="C606">
        <v>75.8</v>
      </c>
      <c r="D606" t="s">
        <v>19</v>
      </c>
      <c r="E606" t="s">
        <v>9</v>
      </c>
      <c r="F606" t="s">
        <v>20</v>
      </c>
    </row>
    <row r="607" spans="1:6" x14ac:dyDescent="0.2">
      <c r="A607" t="s">
        <v>37</v>
      </c>
      <c r="B607" t="s">
        <v>53</v>
      </c>
      <c r="C607">
        <v>75.8</v>
      </c>
      <c r="D607" t="s">
        <v>21</v>
      </c>
      <c r="E607" t="s">
        <v>9</v>
      </c>
      <c r="F607" t="s">
        <v>22</v>
      </c>
    </row>
    <row r="608" spans="1:6" x14ac:dyDescent="0.2">
      <c r="A608" t="s">
        <v>37</v>
      </c>
      <c r="B608" t="s">
        <v>53</v>
      </c>
      <c r="C608">
        <v>75.8</v>
      </c>
      <c r="D608" t="s">
        <v>23</v>
      </c>
      <c r="E608" t="s">
        <v>9</v>
      </c>
      <c r="F608" t="s">
        <v>24</v>
      </c>
    </row>
    <row r="609" spans="1:6" x14ac:dyDescent="0.2">
      <c r="A609" t="s">
        <v>37</v>
      </c>
      <c r="B609" t="s">
        <v>53</v>
      </c>
      <c r="C609">
        <v>78.05</v>
      </c>
      <c r="D609" t="s">
        <v>25</v>
      </c>
      <c r="E609" t="s">
        <v>9</v>
      </c>
      <c r="F609" t="s">
        <v>26</v>
      </c>
    </row>
    <row r="610" spans="1:6" x14ac:dyDescent="0.2">
      <c r="A610" t="s">
        <v>37</v>
      </c>
      <c r="B610" t="s">
        <v>53</v>
      </c>
      <c r="C610">
        <v>78.05</v>
      </c>
      <c r="D610" t="s">
        <v>27</v>
      </c>
      <c r="E610" t="s">
        <v>9</v>
      </c>
      <c r="F610" t="s">
        <v>28</v>
      </c>
    </row>
    <row r="611" spans="1:6" x14ac:dyDescent="0.2">
      <c r="A611" t="s">
        <v>37</v>
      </c>
      <c r="B611" t="s">
        <v>53</v>
      </c>
      <c r="C611">
        <v>78.05</v>
      </c>
      <c r="D611" t="s">
        <v>29</v>
      </c>
      <c r="E611" t="s">
        <v>9</v>
      </c>
      <c r="F611" t="s">
        <v>30</v>
      </c>
    </row>
    <row r="612" spans="1:6" x14ac:dyDescent="0.2">
      <c r="A612" t="s">
        <v>37</v>
      </c>
      <c r="B612" t="s">
        <v>53</v>
      </c>
      <c r="C612">
        <v>79.599999999999994</v>
      </c>
      <c r="D612" t="s">
        <v>31</v>
      </c>
      <c r="E612" t="s">
        <v>9</v>
      </c>
      <c r="F612" t="s">
        <v>32</v>
      </c>
    </row>
    <row r="613" spans="1:6" x14ac:dyDescent="0.2">
      <c r="A613" t="s">
        <v>37</v>
      </c>
      <c r="B613" t="s">
        <v>53</v>
      </c>
      <c r="C613">
        <v>79.599999999999994</v>
      </c>
      <c r="D613" t="s">
        <v>33</v>
      </c>
      <c r="E613" t="s">
        <v>9</v>
      </c>
      <c r="F613" t="s">
        <v>34</v>
      </c>
    </row>
    <row r="614" spans="1:6" x14ac:dyDescent="0.2">
      <c r="A614" t="s">
        <v>37</v>
      </c>
      <c r="B614" t="s">
        <v>53</v>
      </c>
      <c r="C614">
        <v>79.599999999999994</v>
      </c>
      <c r="D614" t="s">
        <v>35</v>
      </c>
      <c r="E614" t="s">
        <v>9</v>
      </c>
      <c r="F614" t="s">
        <v>36</v>
      </c>
    </row>
    <row r="615" spans="1:6" x14ac:dyDescent="0.2">
      <c r="A615" t="s">
        <v>38</v>
      </c>
      <c r="B615" t="s">
        <v>53</v>
      </c>
      <c r="C615">
        <v>73.7</v>
      </c>
      <c r="D615" t="s">
        <v>12</v>
      </c>
      <c r="E615" t="s">
        <v>9</v>
      </c>
      <c r="F615" t="s">
        <v>9</v>
      </c>
    </row>
    <row r="616" spans="1:6" x14ac:dyDescent="0.2">
      <c r="A616" t="s">
        <v>38</v>
      </c>
      <c r="B616" t="s">
        <v>53</v>
      </c>
      <c r="C616">
        <v>74.849999999999994</v>
      </c>
      <c r="D616" t="s">
        <v>13</v>
      </c>
      <c r="E616" t="s">
        <v>9</v>
      </c>
      <c r="F616" t="s">
        <v>14</v>
      </c>
    </row>
    <row r="617" spans="1:6" x14ac:dyDescent="0.2">
      <c r="A617" t="s">
        <v>38</v>
      </c>
      <c r="B617" t="s">
        <v>53</v>
      </c>
      <c r="C617">
        <v>74.75</v>
      </c>
      <c r="D617" t="s">
        <v>15</v>
      </c>
      <c r="E617" t="s">
        <v>9</v>
      </c>
      <c r="F617" t="s">
        <v>16</v>
      </c>
    </row>
    <row r="618" spans="1:6" x14ac:dyDescent="0.2">
      <c r="A618" t="s">
        <v>38</v>
      </c>
      <c r="B618" t="s">
        <v>53</v>
      </c>
      <c r="C618">
        <v>75.25</v>
      </c>
      <c r="D618" t="s">
        <v>17</v>
      </c>
      <c r="E618" t="s">
        <v>9</v>
      </c>
      <c r="F618" t="s">
        <v>18</v>
      </c>
    </row>
    <row r="619" spans="1:6" x14ac:dyDescent="0.2">
      <c r="A619" t="s">
        <v>38</v>
      </c>
      <c r="B619" t="s">
        <v>53</v>
      </c>
      <c r="C619">
        <v>76.55</v>
      </c>
      <c r="D619" t="s">
        <v>19</v>
      </c>
      <c r="E619" t="s">
        <v>9</v>
      </c>
      <c r="F619" t="s">
        <v>20</v>
      </c>
    </row>
    <row r="620" spans="1:6" x14ac:dyDescent="0.2">
      <c r="A620" t="s">
        <v>38</v>
      </c>
      <c r="B620" t="s">
        <v>53</v>
      </c>
      <c r="C620">
        <v>76.55</v>
      </c>
      <c r="D620" t="s">
        <v>21</v>
      </c>
      <c r="E620" t="s">
        <v>9</v>
      </c>
      <c r="F620" t="s">
        <v>22</v>
      </c>
    </row>
    <row r="621" spans="1:6" x14ac:dyDescent="0.2">
      <c r="A621" t="s">
        <v>38</v>
      </c>
      <c r="B621" t="s">
        <v>53</v>
      </c>
      <c r="C621">
        <v>76.55</v>
      </c>
      <c r="D621" t="s">
        <v>23</v>
      </c>
      <c r="E621" t="s">
        <v>9</v>
      </c>
      <c r="F621" t="s">
        <v>24</v>
      </c>
    </row>
    <row r="622" spans="1:6" x14ac:dyDescent="0.2">
      <c r="A622" t="s">
        <v>38</v>
      </c>
      <c r="B622" t="s">
        <v>53</v>
      </c>
      <c r="C622">
        <v>78.599999999999994</v>
      </c>
      <c r="D622" t="s">
        <v>25</v>
      </c>
      <c r="E622" t="s">
        <v>9</v>
      </c>
      <c r="F622" t="s">
        <v>26</v>
      </c>
    </row>
    <row r="623" spans="1:6" x14ac:dyDescent="0.2">
      <c r="A623" t="s">
        <v>38</v>
      </c>
      <c r="B623" t="s">
        <v>53</v>
      </c>
      <c r="C623">
        <v>78.599999999999994</v>
      </c>
      <c r="D623" t="s">
        <v>27</v>
      </c>
      <c r="E623" t="s">
        <v>9</v>
      </c>
      <c r="F623" t="s">
        <v>28</v>
      </c>
    </row>
    <row r="624" spans="1:6" x14ac:dyDescent="0.2">
      <c r="A624" t="s">
        <v>38</v>
      </c>
      <c r="B624" t="s">
        <v>53</v>
      </c>
      <c r="C624">
        <v>78.599999999999994</v>
      </c>
      <c r="D624" t="s">
        <v>29</v>
      </c>
      <c r="E624" t="s">
        <v>9</v>
      </c>
      <c r="F624" t="s">
        <v>30</v>
      </c>
    </row>
    <row r="625" spans="1:6" x14ac:dyDescent="0.2">
      <c r="A625" t="s">
        <v>38</v>
      </c>
      <c r="B625" t="s">
        <v>53</v>
      </c>
      <c r="C625">
        <v>79.849999999999994</v>
      </c>
      <c r="D625" t="s">
        <v>31</v>
      </c>
      <c r="E625" t="s">
        <v>9</v>
      </c>
      <c r="F625" t="s">
        <v>32</v>
      </c>
    </row>
    <row r="626" spans="1:6" x14ac:dyDescent="0.2">
      <c r="A626" t="s">
        <v>38</v>
      </c>
      <c r="B626" t="s">
        <v>53</v>
      </c>
      <c r="C626">
        <v>79.849999999999994</v>
      </c>
      <c r="D626" t="s">
        <v>33</v>
      </c>
      <c r="E626" t="s">
        <v>9</v>
      </c>
      <c r="F626" t="s">
        <v>34</v>
      </c>
    </row>
    <row r="627" spans="1:6" x14ac:dyDescent="0.2">
      <c r="A627" t="s">
        <v>38</v>
      </c>
      <c r="B627" t="s">
        <v>53</v>
      </c>
      <c r="C627">
        <v>79.849999999999994</v>
      </c>
      <c r="D627" t="s">
        <v>35</v>
      </c>
      <c r="E627" t="s">
        <v>9</v>
      </c>
      <c r="F627" t="s">
        <v>36</v>
      </c>
    </row>
    <row r="628" spans="1:6" x14ac:dyDescent="0.2">
      <c r="A628" t="s">
        <v>11</v>
      </c>
      <c r="B628" t="s">
        <v>54</v>
      </c>
      <c r="C628">
        <v>73.75</v>
      </c>
      <c r="D628" t="s">
        <v>12</v>
      </c>
      <c r="E628" t="s">
        <v>9</v>
      </c>
      <c r="F628" t="s">
        <v>9</v>
      </c>
    </row>
    <row r="629" spans="1:6" x14ac:dyDescent="0.2">
      <c r="A629" t="s">
        <v>11</v>
      </c>
      <c r="B629" t="s">
        <v>54</v>
      </c>
      <c r="C629">
        <v>74.55</v>
      </c>
      <c r="D629" t="s">
        <v>13</v>
      </c>
      <c r="E629" t="s">
        <v>9</v>
      </c>
      <c r="F629" t="s">
        <v>14</v>
      </c>
    </row>
    <row r="630" spans="1:6" x14ac:dyDescent="0.2">
      <c r="A630" t="s">
        <v>11</v>
      </c>
      <c r="B630" t="s">
        <v>54</v>
      </c>
      <c r="C630">
        <v>74.55</v>
      </c>
      <c r="D630" t="s">
        <v>15</v>
      </c>
      <c r="E630" t="s">
        <v>9</v>
      </c>
      <c r="F630" t="s">
        <v>16</v>
      </c>
    </row>
    <row r="631" spans="1:6" x14ac:dyDescent="0.2">
      <c r="A631" t="s">
        <v>11</v>
      </c>
      <c r="B631" t="s">
        <v>54</v>
      </c>
      <c r="C631">
        <v>74.95</v>
      </c>
      <c r="D631" t="s">
        <v>17</v>
      </c>
      <c r="E631" t="s">
        <v>9</v>
      </c>
      <c r="F631" t="s">
        <v>18</v>
      </c>
    </row>
    <row r="632" spans="1:6" x14ac:dyDescent="0.2">
      <c r="A632" t="s">
        <v>11</v>
      </c>
      <c r="B632" t="s">
        <v>54</v>
      </c>
      <c r="C632">
        <v>76.349999999999994</v>
      </c>
      <c r="D632" t="s">
        <v>19</v>
      </c>
      <c r="E632" t="s">
        <v>9</v>
      </c>
      <c r="F632" t="s">
        <v>20</v>
      </c>
    </row>
    <row r="633" spans="1:6" x14ac:dyDescent="0.2">
      <c r="A633" t="s">
        <v>11</v>
      </c>
      <c r="B633" t="s">
        <v>54</v>
      </c>
      <c r="C633">
        <v>76.349999999999994</v>
      </c>
      <c r="D633" t="s">
        <v>21</v>
      </c>
      <c r="E633" t="s">
        <v>9</v>
      </c>
      <c r="F633" t="s">
        <v>22</v>
      </c>
    </row>
    <row r="634" spans="1:6" x14ac:dyDescent="0.2">
      <c r="A634" t="s">
        <v>11</v>
      </c>
      <c r="B634" t="s">
        <v>54</v>
      </c>
      <c r="C634">
        <v>76.349999999999994</v>
      </c>
      <c r="D634" t="s">
        <v>23</v>
      </c>
      <c r="E634" t="s">
        <v>9</v>
      </c>
      <c r="F634" t="s">
        <v>24</v>
      </c>
    </row>
    <row r="635" spans="1:6" x14ac:dyDescent="0.2">
      <c r="A635" t="s">
        <v>11</v>
      </c>
      <c r="B635" t="s">
        <v>54</v>
      </c>
      <c r="C635">
        <v>78.349999999999994</v>
      </c>
      <c r="D635" t="s">
        <v>25</v>
      </c>
      <c r="E635" t="s">
        <v>9</v>
      </c>
      <c r="F635" t="s">
        <v>26</v>
      </c>
    </row>
    <row r="636" spans="1:6" x14ac:dyDescent="0.2">
      <c r="A636" t="s">
        <v>11</v>
      </c>
      <c r="B636" t="s">
        <v>54</v>
      </c>
      <c r="C636">
        <v>78.349999999999994</v>
      </c>
      <c r="D636" t="s">
        <v>27</v>
      </c>
      <c r="E636" t="s">
        <v>9</v>
      </c>
      <c r="F636" t="s">
        <v>28</v>
      </c>
    </row>
    <row r="637" spans="1:6" x14ac:dyDescent="0.2">
      <c r="A637" t="s">
        <v>11</v>
      </c>
      <c r="B637" t="s">
        <v>54</v>
      </c>
      <c r="C637">
        <v>78.349999999999994</v>
      </c>
      <c r="D637" t="s">
        <v>29</v>
      </c>
      <c r="E637" t="s">
        <v>9</v>
      </c>
      <c r="F637" t="s">
        <v>30</v>
      </c>
    </row>
    <row r="638" spans="1:6" x14ac:dyDescent="0.2">
      <c r="A638" t="s">
        <v>11</v>
      </c>
      <c r="B638" t="s">
        <v>54</v>
      </c>
      <c r="C638">
        <v>79.599999999999994</v>
      </c>
      <c r="D638" t="s">
        <v>31</v>
      </c>
      <c r="E638" t="s">
        <v>9</v>
      </c>
      <c r="F638" t="s">
        <v>32</v>
      </c>
    </row>
    <row r="639" spans="1:6" x14ac:dyDescent="0.2">
      <c r="A639" t="s">
        <v>11</v>
      </c>
      <c r="B639" t="s">
        <v>54</v>
      </c>
      <c r="C639">
        <v>79.599999999999994</v>
      </c>
      <c r="D639" t="s">
        <v>33</v>
      </c>
      <c r="E639" t="s">
        <v>9</v>
      </c>
      <c r="F639" t="s">
        <v>34</v>
      </c>
    </row>
    <row r="640" spans="1:6" x14ac:dyDescent="0.2">
      <c r="A640" t="s">
        <v>11</v>
      </c>
      <c r="B640" t="s">
        <v>54</v>
      </c>
      <c r="C640">
        <v>79.599999999999994</v>
      </c>
      <c r="D640" t="s">
        <v>35</v>
      </c>
      <c r="E640" t="s">
        <v>9</v>
      </c>
      <c r="F640" t="s">
        <v>36</v>
      </c>
    </row>
    <row r="641" spans="1:6" x14ac:dyDescent="0.2">
      <c r="A641" t="s">
        <v>37</v>
      </c>
      <c r="B641" t="s">
        <v>54</v>
      </c>
      <c r="C641">
        <v>73.5</v>
      </c>
      <c r="D641" t="s">
        <v>12</v>
      </c>
      <c r="E641" t="s">
        <v>9</v>
      </c>
      <c r="F641" t="s">
        <v>9</v>
      </c>
    </row>
    <row r="642" spans="1:6" x14ac:dyDescent="0.2">
      <c r="A642" t="s">
        <v>37</v>
      </c>
      <c r="B642" t="s">
        <v>54</v>
      </c>
      <c r="C642">
        <v>74.349999999999994</v>
      </c>
      <c r="D642" t="s">
        <v>13</v>
      </c>
      <c r="E642" t="s">
        <v>9</v>
      </c>
      <c r="F642" t="s">
        <v>14</v>
      </c>
    </row>
    <row r="643" spans="1:6" x14ac:dyDescent="0.2">
      <c r="A643" t="s">
        <v>37</v>
      </c>
      <c r="B643" t="s">
        <v>54</v>
      </c>
      <c r="C643">
        <v>74.849999999999994</v>
      </c>
      <c r="D643" t="s">
        <v>15</v>
      </c>
      <c r="E643" t="s">
        <v>9</v>
      </c>
      <c r="F643" t="s">
        <v>16</v>
      </c>
    </row>
    <row r="644" spans="1:6" x14ac:dyDescent="0.2">
      <c r="A644" t="s">
        <v>37</v>
      </c>
      <c r="B644" t="s">
        <v>54</v>
      </c>
      <c r="C644">
        <v>75</v>
      </c>
      <c r="D644" t="s">
        <v>17</v>
      </c>
      <c r="E644" t="s">
        <v>9</v>
      </c>
      <c r="F644" t="s">
        <v>18</v>
      </c>
    </row>
    <row r="645" spans="1:6" x14ac:dyDescent="0.2">
      <c r="A645" t="s">
        <v>37</v>
      </c>
      <c r="B645" t="s">
        <v>54</v>
      </c>
      <c r="C645">
        <v>75.599999999999994</v>
      </c>
      <c r="D645" t="s">
        <v>19</v>
      </c>
      <c r="E645" t="s">
        <v>9</v>
      </c>
      <c r="F645" t="s">
        <v>20</v>
      </c>
    </row>
    <row r="646" spans="1:6" x14ac:dyDescent="0.2">
      <c r="A646" t="s">
        <v>37</v>
      </c>
      <c r="B646" t="s">
        <v>54</v>
      </c>
      <c r="C646">
        <v>75.599999999999994</v>
      </c>
      <c r="D646" t="s">
        <v>21</v>
      </c>
      <c r="E646" t="s">
        <v>9</v>
      </c>
      <c r="F646" t="s">
        <v>22</v>
      </c>
    </row>
    <row r="647" spans="1:6" x14ac:dyDescent="0.2">
      <c r="A647" t="s">
        <v>37</v>
      </c>
      <c r="B647" t="s">
        <v>54</v>
      </c>
      <c r="C647">
        <v>75.599999999999994</v>
      </c>
      <c r="D647" t="s">
        <v>23</v>
      </c>
      <c r="E647" t="s">
        <v>9</v>
      </c>
      <c r="F647" t="s">
        <v>24</v>
      </c>
    </row>
    <row r="648" spans="1:6" x14ac:dyDescent="0.2">
      <c r="A648" t="s">
        <v>37</v>
      </c>
      <c r="B648" t="s">
        <v>54</v>
      </c>
      <c r="C648">
        <v>77.8</v>
      </c>
      <c r="D648" t="s">
        <v>25</v>
      </c>
      <c r="E648" t="s">
        <v>9</v>
      </c>
      <c r="F648" t="s">
        <v>26</v>
      </c>
    </row>
    <row r="649" spans="1:6" x14ac:dyDescent="0.2">
      <c r="A649" t="s">
        <v>37</v>
      </c>
      <c r="B649" t="s">
        <v>54</v>
      </c>
      <c r="C649">
        <v>77.8</v>
      </c>
      <c r="D649" t="s">
        <v>27</v>
      </c>
      <c r="E649" t="s">
        <v>9</v>
      </c>
      <c r="F649" t="s">
        <v>28</v>
      </c>
    </row>
    <row r="650" spans="1:6" x14ac:dyDescent="0.2">
      <c r="A650" t="s">
        <v>37</v>
      </c>
      <c r="B650" t="s">
        <v>54</v>
      </c>
      <c r="C650">
        <v>77.8</v>
      </c>
      <c r="D650" t="s">
        <v>29</v>
      </c>
      <c r="E650" t="s">
        <v>9</v>
      </c>
      <c r="F650" t="s">
        <v>30</v>
      </c>
    </row>
    <row r="651" spans="1:6" x14ac:dyDescent="0.2">
      <c r="A651" t="s">
        <v>37</v>
      </c>
      <c r="B651" t="s">
        <v>54</v>
      </c>
      <c r="C651">
        <v>79.349999999999994</v>
      </c>
      <c r="D651" t="s">
        <v>31</v>
      </c>
      <c r="E651" t="s">
        <v>9</v>
      </c>
      <c r="F651" t="s">
        <v>32</v>
      </c>
    </row>
    <row r="652" spans="1:6" x14ac:dyDescent="0.2">
      <c r="A652" t="s">
        <v>37</v>
      </c>
      <c r="B652" t="s">
        <v>54</v>
      </c>
      <c r="C652">
        <v>79.349999999999994</v>
      </c>
      <c r="D652" t="s">
        <v>33</v>
      </c>
      <c r="E652" t="s">
        <v>9</v>
      </c>
      <c r="F652" t="s">
        <v>34</v>
      </c>
    </row>
    <row r="653" spans="1:6" x14ac:dyDescent="0.2">
      <c r="A653" t="s">
        <v>37</v>
      </c>
      <c r="B653" t="s">
        <v>54</v>
      </c>
      <c r="C653">
        <v>79.349999999999994</v>
      </c>
      <c r="D653" t="s">
        <v>35</v>
      </c>
      <c r="E653" t="s">
        <v>9</v>
      </c>
      <c r="F653" t="s">
        <v>36</v>
      </c>
    </row>
    <row r="654" spans="1:6" x14ac:dyDescent="0.2">
      <c r="A654" t="s">
        <v>38</v>
      </c>
      <c r="B654" t="s">
        <v>54</v>
      </c>
      <c r="C654">
        <v>73.75</v>
      </c>
      <c r="D654" t="s">
        <v>12</v>
      </c>
      <c r="E654" t="s">
        <v>9</v>
      </c>
      <c r="F654" t="s">
        <v>9</v>
      </c>
    </row>
    <row r="655" spans="1:6" x14ac:dyDescent="0.2">
      <c r="A655" t="s">
        <v>38</v>
      </c>
      <c r="B655" t="s">
        <v>54</v>
      </c>
      <c r="C655">
        <v>74.55</v>
      </c>
      <c r="D655" t="s">
        <v>13</v>
      </c>
      <c r="E655" t="s">
        <v>9</v>
      </c>
      <c r="F655" t="s">
        <v>14</v>
      </c>
    </row>
    <row r="656" spans="1:6" x14ac:dyDescent="0.2">
      <c r="A656" t="s">
        <v>38</v>
      </c>
      <c r="B656" t="s">
        <v>54</v>
      </c>
      <c r="C656">
        <v>74.599999999999994</v>
      </c>
      <c r="D656" t="s">
        <v>15</v>
      </c>
      <c r="E656" t="s">
        <v>9</v>
      </c>
      <c r="F656" t="s">
        <v>16</v>
      </c>
    </row>
    <row r="657" spans="1:6" x14ac:dyDescent="0.2">
      <c r="A657" t="s">
        <v>38</v>
      </c>
      <c r="B657" t="s">
        <v>54</v>
      </c>
      <c r="C657">
        <v>75</v>
      </c>
      <c r="D657" t="s">
        <v>17</v>
      </c>
      <c r="E657" t="s">
        <v>9</v>
      </c>
      <c r="F657" t="s">
        <v>18</v>
      </c>
    </row>
    <row r="658" spans="1:6" x14ac:dyDescent="0.2">
      <c r="A658" t="s">
        <v>38</v>
      </c>
      <c r="B658" t="s">
        <v>54</v>
      </c>
      <c r="C658">
        <v>76.349999999999994</v>
      </c>
      <c r="D658" t="s">
        <v>19</v>
      </c>
      <c r="E658" t="s">
        <v>9</v>
      </c>
      <c r="F658" t="s">
        <v>20</v>
      </c>
    </row>
    <row r="659" spans="1:6" x14ac:dyDescent="0.2">
      <c r="A659" t="s">
        <v>38</v>
      </c>
      <c r="B659" t="s">
        <v>54</v>
      </c>
      <c r="C659">
        <v>76.349999999999994</v>
      </c>
      <c r="D659" t="s">
        <v>21</v>
      </c>
      <c r="E659" t="s">
        <v>9</v>
      </c>
      <c r="F659" t="s">
        <v>22</v>
      </c>
    </row>
    <row r="660" spans="1:6" x14ac:dyDescent="0.2">
      <c r="A660" t="s">
        <v>38</v>
      </c>
      <c r="B660" t="s">
        <v>54</v>
      </c>
      <c r="C660">
        <v>76.349999999999994</v>
      </c>
      <c r="D660" t="s">
        <v>23</v>
      </c>
      <c r="E660" t="s">
        <v>9</v>
      </c>
      <c r="F660" t="s">
        <v>24</v>
      </c>
    </row>
    <row r="661" spans="1:6" x14ac:dyDescent="0.2">
      <c r="A661" t="s">
        <v>38</v>
      </c>
      <c r="B661" t="s">
        <v>54</v>
      </c>
      <c r="C661">
        <v>78.349999999999994</v>
      </c>
      <c r="D661" t="s">
        <v>25</v>
      </c>
      <c r="E661" t="s">
        <v>9</v>
      </c>
      <c r="F661" t="s">
        <v>26</v>
      </c>
    </row>
    <row r="662" spans="1:6" x14ac:dyDescent="0.2">
      <c r="A662" t="s">
        <v>38</v>
      </c>
      <c r="B662" t="s">
        <v>54</v>
      </c>
      <c r="C662">
        <v>78.349999999999994</v>
      </c>
      <c r="D662" t="s">
        <v>27</v>
      </c>
      <c r="E662" t="s">
        <v>9</v>
      </c>
      <c r="F662" t="s">
        <v>28</v>
      </c>
    </row>
    <row r="663" spans="1:6" x14ac:dyDescent="0.2">
      <c r="A663" t="s">
        <v>38</v>
      </c>
      <c r="B663" t="s">
        <v>54</v>
      </c>
      <c r="C663">
        <v>78.349999999999994</v>
      </c>
      <c r="D663" t="s">
        <v>29</v>
      </c>
      <c r="E663" t="s">
        <v>9</v>
      </c>
      <c r="F663" t="s">
        <v>30</v>
      </c>
    </row>
    <row r="664" spans="1:6" x14ac:dyDescent="0.2">
      <c r="A664" t="s">
        <v>38</v>
      </c>
      <c r="B664" t="s">
        <v>54</v>
      </c>
      <c r="C664">
        <v>79.55</v>
      </c>
      <c r="D664" t="s">
        <v>31</v>
      </c>
      <c r="E664" t="s">
        <v>9</v>
      </c>
      <c r="F664" t="s">
        <v>32</v>
      </c>
    </row>
    <row r="665" spans="1:6" x14ac:dyDescent="0.2">
      <c r="A665" t="s">
        <v>38</v>
      </c>
      <c r="B665" t="s">
        <v>54</v>
      </c>
      <c r="C665">
        <v>79.55</v>
      </c>
      <c r="D665" t="s">
        <v>33</v>
      </c>
      <c r="E665" t="s">
        <v>9</v>
      </c>
      <c r="F665" t="s">
        <v>34</v>
      </c>
    </row>
    <row r="666" spans="1:6" x14ac:dyDescent="0.2">
      <c r="A666" t="s">
        <v>38</v>
      </c>
      <c r="B666" t="s">
        <v>54</v>
      </c>
      <c r="C666">
        <v>79.55</v>
      </c>
      <c r="D666" t="s">
        <v>35</v>
      </c>
      <c r="E666" t="s">
        <v>9</v>
      </c>
      <c r="F666" t="s">
        <v>36</v>
      </c>
    </row>
    <row r="667" spans="1:6" x14ac:dyDescent="0.2">
      <c r="A667" t="s">
        <v>11</v>
      </c>
      <c r="B667" t="s">
        <v>55</v>
      </c>
      <c r="C667">
        <v>73.150000000000006</v>
      </c>
      <c r="D667" t="s">
        <v>12</v>
      </c>
      <c r="E667" t="s">
        <v>9</v>
      </c>
      <c r="F667" t="s">
        <v>9</v>
      </c>
    </row>
    <row r="668" spans="1:6" x14ac:dyDescent="0.2">
      <c r="A668" t="s">
        <v>11</v>
      </c>
      <c r="B668" t="s">
        <v>55</v>
      </c>
      <c r="C668">
        <v>73.900000000000006</v>
      </c>
      <c r="D668" t="s">
        <v>13</v>
      </c>
      <c r="E668" t="s">
        <v>9</v>
      </c>
      <c r="F668" t="s">
        <v>14</v>
      </c>
    </row>
    <row r="669" spans="1:6" x14ac:dyDescent="0.2">
      <c r="A669" t="s">
        <v>11</v>
      </c>
      <c r="B669" t="s">
        <v>55</v>
      </c>
      <c r="C669">
        <v>74.099999999999994</v>
      </c>
      <c r="D669" t="s">
        <v>15</v>
      </c>
      <c r="E669" t="s">
        <v>9</v>
      </c>
      <c r="F669" t="s">
        <v>16</v>
      </c>
    </row>
    <row r="670" spans="1:6" x14ac:dyDescent="0.2">
      <c r="A670" t="s">
        <v>11</v>
      </c>
      <c r="B670" t="s">
        <v>55</v>
      </c>
      <c r="C670">
        <v>74.25</v>
      </c>
      <c r="D670" t="s">
        <v>17</v>
      </c>
      <c r="E670" t="s">
        <v>9</v>
      </c>
      <c r="F670" t="s">
        <v>18</v>
      </c>
    </row>
    <row r="671" spans="1:6" x14ac:dyDescent="0.2">
      <c r="A671" t="s">
        <v>11</v>
      </c>
      <c r="B671" t="s">
        <v>55</v>
      </c>
      <c r="C671">
        <v>76.05</v>
      </c>
      <c r="D671" t="s">
        <v>19</v>
      </c>
      <c r="E671" t="s">
        <v>9</v>
      </c>
      <c r="F671" t="s">
        <v>20</v>
      </c>
    </row>
    <row r="672" spans="1:6" x14ac:dyDescent="0.2">
      <c r="A672" t="s">
        <v>11</v>
      </c>
      <c r="B672" t="s">
        <v>55</v>
      </c>
      <c r="C672">
        <v>76.05</v>
      </c>
      <c r="D672" t="s">
        <v>21</v>
      </c>
      <c r="E672" t="s">
        <v>9</v>
      </c>
      <c r="F672" t="s">
        <v>22</v>
      </c>
    </row>
    <row r="673" spans="1:6" x14ac:dyDescent="0.2">
      <c r="A673" t="s">
        <v>11</v>
      </c>
      <c r="B673" t="s">
        <v>55</v>
      </c>
      <c r="C673">
        <v>76.05</v>
      </c>
      <c r="D673" t="s">
        <v>23</v>
      </c>
      <c r="E673" t="s">
        <v>9</v>
      </c>
      <c r="F673" t="s">
        <v>24</v>
      </c>
    </row>
    <row r="674" spans="1:6" x14ac:dyDescent="0.2">
      <c r="A674" t="s">
        <v>11</v>
      </c>
      <c r="B674" t="s">
        <v>55</v>
      </c>
      <c r="C674">
        <v>78.25</v>
      </c>
      <c r="D674" t="s">
        <v>25</v>
      </c>
      <c r="E674" t="s">
        <v>9</v>
      </c>
      <c r="F674" t="s">
        <v>26</v>
      </c>
    </row>
    <row r="675" spans="1:6" x14ac:dyDescent="0.2">
      <c r="A675" t="s">
        <v>11</v>
      </c>
      <c r="B675" t="s">
        <v>55</v>
      </c>
      <c r="C675">
        <v>78.25</v>
      </c>
      <c r="D675" t="s">
        <v>27</v>
      </c>
      <c r="E675" t="s">
        <v>9</v>
      </c>
      <c r="F675" t="s">
        <v>28</v>
      </c>
    </row>
    <row r="676" spans="1:6" x14ac:dyDescent="0.2">
      <c r="A676" t="s">
        <v>11</v>
      </c>
      <c r="B676" t="s">
        <v>55</v>
      </c>
      <c r="C676">
        <v>78.25</v>
      </c>
      <c r="D676" t="s">
        <v>29</v>
      </c>
      <c r="E676" t="s">
        <v>9</v>
      </c>
      <c r="F676" t="s">
        <v>30</v>
      </c>
    </row>
    <row r="677" spans="1:6" x14ac:dyDescent="0.2">
      <c r="A677" t="s">
        <v>11</v>
      </c>
      <c r="B677" t="s">
        <v>55</v>
      </c>
      <c r="C677">
        <v>79.650000000000006</v>
      </c>
      <c r="D677" t="s">
        <v>31</v>
      </c>
      <c r="E677" t="s">
        <v>9</v>
      </c>
      <c r="F677" t="s">
        <v>32</v>
      </c>
    </row>
    <row r="678" spans="1:6" x14ac:dyDescent="0.2">
      <c r="A678" t="s">
        <v>11</v>
      </c>
      <c r="B678" t="s">
        <v>55</v>
      </c>
      <c r="C678">
        <v>79.650000000000006</v>
      </c>
      <c r="D678" t="s">
        <v>33</v>
      </c>
      <c r="E678" t="s">
        <v>9</v>
      </c>
      <c r="F678" t="s">
        <v>34</v>
      </c>
    </row>
    <row r="679" spans="1:6" x14ac:dyDescent="0.2">
      <c r="A679" t="s">
        <v>11</v>
      </c>
      <c r="B679" t="s">
        <v>55</v>
      </c>
      <c r="C679">
        <v>79.650000000000006</v>
      </c>
      <c r="D679" t="s">
        <v>35</v>
      </c>
      <c r="E679" t="s">
        <v>9</v>
      </c>
      <c r="F679" t="s">
        <v>36</v>
      </c>
    </row>
    <row r="680" spans="1:6" x14ac:dyDescent="0.2">
      <c r="A680" t="s">
        <v>37</v>
      </c>
      <c r="B680" t="s">
        <v>55</v>
      </c>
      <c r="C680">
        <v>72.05</v>
      </c>
      <c r="D680" t="s">
        <v>12</v>
      </c>
      <c r="E680" t="s">
        <v>9</v>
      </c>
      <c r="F680" t="s">
        <v>9</v>
      </c>
    </row>
    <row r="681" spans="1:6" x14ac:dyDescent="0.2">
      <c r="A681" t="s">
        <v>37</v>
      </c>
      <c r="B681" t="s">
        <v>55</v>
      </c>
      <c r="C681">
        <v>73.05</v>
      </c>
      <c r="D681" t="s">
        <v>13</v>
      </c>
      <c r="E681" t="s">
        <v>9</v>
      </c>
      <c r="F681" t="s">
        <v>14</v>
      </c>
    </row>
    <row r="682" spans="1:6" x14ac:dyDescent="0.2">
      <c r="A682" t="s">
        <v>37</v>
      </c>
      <c r="B682" t="s">
        <v>55</v>
      </c>
      <c r="C682">
        <v>74</v>
      </c>
      <c r="D682" t="s">
        <v>15</v>
      </c>
      <c r="E682" t="s">
        <v>9</v>
      </c>
      <c r="F682" t="s">
        <v>16</v>
      </c>
    </row>
    <row r="683" spans="1:6" x14ac:dyDescent="0.2">
      <c r="A683" t="s">
        <v>37</v>
      </c>
      <c r="B683" t="s">
        <v>55</v>
      </c>
      <c r="C683">
        <v>74.8</v>
      </c>
      <c r="D683" t="s">
        <v>17</v>
      </c>
      <c r="E683" t="s">
        <v>9</v>
      </c>
      <c r="F683" t="s">
        <v>18</v>
      </c>
    </row>
    <row r="684" spans="1:6" x14ac:dyDescent="0.2">
      <c r="A684" t="s">
        <v>37</v>
      </c>
      <c r="B684" t="s">
        <v>55</v>
      </c>
      <c r="C684">
        <v>75.25</v>
      </c>
      <c r="D684" t="s">
        <v>19</v>
      </c>
      <c r="E684" t="s">
        <v>9</v>
      </c>
      <c r="F684" t="s">
        <v>20</v>
      </c>
    </row>
    <row r="685" spans="1:6" x14ac:dyDescent="0.2">
      <c r="A685" t="s">
        <v>37</v>
      </c>
      <c r="B685" t="s">
        <v>55</v>
      </c>
      <c r="C685">
        <v>75.25</v>
      </c>
      <c r="D685" t="s">
        <v>21</v>
      </c>
      <c r="E685" t="s">
        <v>9</v>
      </c>
      <c r="F685" t="s">
        <v>22</v>
      </c>
    </row>
    <row r="686" spans="1:6" x14ac:dyDescent="0.2">
      <c r="A686" t="s">
        <v>37</v>
      </c>
      <c r="B686" t="s">
        <v>55</v>
      </c>
      <c r="C686">
        <v>75.25</v>
      </c>
      <c r="D686" t="s">
        <v>23</v>
      </c>
      <c r="E686" t="s">
        <v>9</v>
      </c>
      <c r="F686" t="s">
        <v>24</v>
      </c>
    </row>
    <row r="687" spans="1:6" x14ac:dyDescent="0.2">
      <c r="A687" t="s">
        <v>37</v>
      </c>
      <c r="B687" t="s">
        <v>55</v>
      </c>
      <c r="C687">
        <v>77.650000000000006</v>
      </c>
      <c r="D687" t="s">
        <v>25</v>
      </c>
      <c r="E687" t="s">
        <v>9</v>
      </c>
      <c r="F687" t="s">
        <v>26</v>
      </c>
    </row>
    <row r="688" spans="1:6" x14ac:dyDescent="0.2">
      <c r="A688" t="s">
        <v>37</v>
      </c>
      <c r="B688" t="s">
        <v>55</v>
      </c>
      <c r="C688">
        <v>77.650000000000006</v>
      </c>
      <c r="D688" t="s">
        <v>27</v>
      </c>
      <c r="E688" t="s">
        <v>9</v>
      </c>
      <c r="F688" t="s">
        <v>28</v>
      </c>
    </row>
    <row r="689" spans="1:6" x14ac:dyDescent="0.2">
      <c r="A689" t="s">
        <v>37</v>
      </c>
      <c r="B689" t="s">
        <v>55</v>
      </c>
      <c r="C689">
        <v>77.650000000000006</v>
      </c>
      <c r="D689" t="s">
        <v>29</v>
      </c>
      <c r="E689" t="s">
        <v>9</v>
      </c>
      <c r="F689" t="s">
        <v>30</v>
      </c>
    </row>
    <row r="690" spans="1:6" x14ac:dyDescent="0.2">
      <c r="A690" t="s">
        <v>37</v>
      </c>
      <c r="B690" t="s">
        <v>55</v>
      </c>
      <c r="C690">
        <v>79.3</v>
      </c>
      <c r="D690" t="s">
        <v>31</v>
      </c>
      <c r="E690" t="s">
        <v>9</v>
      </c>
      <c r="F690" t="s">
        <v>32</v>
      </c>
    </row>
    <row r="691" spans="1:6" x14ac:dyDescent="0.2">
      <c r="A691" t="s">
        <v>37</v>
      </c>
      <c r="B691" t="s">
        <v>55</v>
      </c>
      <c r="C691">
        <v>79.3</v>
      </c>
      <c r="D691" t="s">
        <v>33</v>
      </c>
      <c r="E691" t="s">
        <v>9</v>
      </c>
      <c r="F691" t="s">
        <v>34</v>
      </c>
    </row>
    <row r="692" spans="1:6" x14ac:dyDescent="0.2">
      <c r="A692" t="s">
        <v>37</v>
      </c>
      <c r="B692" t="s">
        <v>55</v>
      </c>
      <c r="C692">
        <v>79.3</v>
      </c>
      <c r="D692" t="s">
        <v>35</v>
      </c>
      <c r="E692" t="s">
        <v>9</v>
      </c>
      <c r="F692" t="s">
        <v>36</v>
      </c>
    </row>
    <row r="693" spans="1:6" x14ac:dyDescent="0.2">
      <c r="A693" t="s">
        <v>38</v>
      </c>
      <c r="B693" t="s">
        <v>55</v>
      </c>
      <c r="C693">
        <v>73.150000000000006</v>
      </c>
      <c r="D693" t="s">
        <v>12</v>
      </c>
      <c r="E693" t="s">
        <v>9</v>
      </c>
      <c r="F693" t="s">
        <v>9</v>
      </c>
    </row>
    <row r="694" spans="1:6" x14ac:dyDescent="0.2">
      <c r="A694" t="s">
        <v>38</v>
      </c>
      <c r="B694" t="s">
        <v>55</v>
      </c>
      <c r="C694">
        <v>73.8</v>
      </c>
      <c r="D694" t="s">
        <v>13</v>
      </c>
      <c r="E694" t="s">
        <v>9</v>
      </c>
      <c r="F694" t="s">
        <v>14</v>
      </c>
    </row>
    <row r="695" spans="1:6" x14ac:dyDescent="0.2">
      <c r="A695" t="s">
        <v>38</v>
      </c>
      <c r="B695" t="s">
        <v>55</v>
      </c>
      <c r="C695">
        <v>74</v>
      </c>
      <c r="D695" t="s">
        <v>15</v>
      </c>
      <c r="E695" t="s">
        <v>9</v>
      </c>
      <c r="F695" t="s">
        <v>16</v>
      </c>
    </row>
    <row r="696" spans="1:6" x14ac:dyDescent="0.2">
      <c r="A696" t="s">
        <v>38</v>
      </c>
      <c r="B696" t="s">
        <v>55</v>
      </c>
      <c r="C696">
        <v>74.599999999999994</v>
      </c>
      <c r="D696" t="s">
        <v>17</v>
      </c>
      <c r="E696" t="s">
        <v>9</v>
      </c>
      <c r="F696" t="s">
        <v>18</v>
      </c>
    </row>
    <row r="697" spans="1:6" x14ac:dyDescent="0.2">
      <c r="A697" t="s">
        <v>38</v>
      </c>
      <c r="B697" t="s">
        <v>55</v>
      </c>
      <c r="C697">
        <v>76.05</v>
      </c>
      <c r="D697" t="s">
        <v>19</v>
      </c>
      <c r="E697" t="s">
        <v>9</v>
      </c>
      <c r="F697" t="s">
        <v>20</v>
      </c>
    </row>
    <row r="698" spans="1:6" x14ac:dyDescent="0.2">
      <c r="A698" t="s">
        <v>38</v>
      </c>
      <c r="B698" t="s">
        <v>55</v>
      </c>
      <c r="C698">
        <v>76.05</v>
      </c>
      <c r="D698" t="s">
        <v>21</v>
      </c>
      <c r="E698" t="s">
        <v>9</v>
      </c>
      <c r="F698" t="s">
        <v>22</v>
      </c>
    </row>
    <row r="699" spans="1:6" x14ac:dyDescent="0.2">
      <c r="A699" t="s">
        <v>38</v>
      </c>
      <c r="B699" t="s">
        <v>55</v>
      </c>
      <c r="C699">
        <v>76.05</v>
      </c>
      <c r="D699" t="s">
        <v>23</v>
      </c>
      <c r="E699" t="s">
        <v>9</v>
      </c>
      <c r="F699" t="s">
        <v>24</v>
      </c>
    </row>
    <row r="700" spans="1:6" x14ac:dyDescent="0.2">
      <c r="A700" t="s">
        <v>38</v>
      </c>
      <c r="B700" t="s">
        <v>55</v>
      </c>
      <c r="C700">
        <v>78.3</v>
      </c>
      <c r="D700" t="s">
        <v>25</v>
      </c>
      <c r="E700" t="s">
        <v>9</v>
      </c>
      <c r="F700" t="s">
        <v>26</v>
      </c>
    </row>
    <row r="701" spans="1:6" x14ac:dyDescent="0.2">
      <c r="A701" t="s">
        <v>38</v>
      </c>
      <c r="B701" t="s">
        <v>55</v>
      </c>
      <c r="C701">
        <v>78.3</v>
      </c>
      <c r="D701" t="s">
        <v>27</v>
      </c>
      <c r="E701" t="s">
        <v>9</v>
      </c>
      <c r="F701" t="s">
        <v>28</v>
      </c>
    </row>
    <row r="702" spans="1:6" x14ac:dyDescent="0.2">
      <c r="A702" t="s">
        <v>38</v>
      </c>
      <c r="B702" t="s">
        <v>55</v>
      </c>
      <c r="C702">
        <v>78.3</v>
      </c>
      <c r="D702" t="s">
        <v>29</v>
      </c>
      <c r="E702" t="s">
        <v>9</v>
      </c>
      <c r="F702" t="s">
        <v>30</v>
      </c>
    </row>
    <row r="703" spans="1:6" x14ac:dyDescent="0.2">
      <c r="A703" t="s">
        <v>38</v>
      </c>
      <c r="B703" t="s">
        <v>55</v>
      </c>
      <c r="C703">
        <v>79.650000000000006</v>
      </c>
      <c r="D703" t="s">
        <v>31</v>
      </c>
      <c r="E703" t="s">
        <v>9</v>
      </c>
      <c r="F703" t="s">
        <v>32</v>
      </c>
    </row>
    <row r="704" spans="1:6" x14ac:dyDescent="0.2">
      <c r="A704" t="s">
        <v>38</v>
      </c>
      <c r="B704" t="s">
        <v>55</v>
      </c>
      <c r="C704">
        <v>79.650000000000006</v>
      </c>
      <c r="D704" t="s">
        <v>33</v>
      </c>
      <c r="E704" t="s">
        <v>9</v>
      </c>
      <c r="F704" t="s">
        <v>34</v>
      </c>
    </row>
    <row r="705" spans="1:6" x14ac:dyDescent="0.2">
      <c r="A705" t="s">
        <v>38</v>
      </c>
      <c r="B705" t="s">
        <v>55</v>
      </c>
      <c r="C705">
        <v>79.650000000000006</v>
      </c>
      <c r="D705" t="s">
        <v>35</v>
      </c>
      <c r="E705" t="s">
        <v>9</v>
      </c>
      <c r="F705" t="s">
        <v>36</v>
      </c>
    </row>
    <row r="706" spans="1:6" x14ac:dyDescent="0.2">
      <c r="A706" t="s">
        <v>11</v>
      </c>
      <c r="B706" t="s">
        <v>56</v>
      </c>
      <c r="C706">
        <v>73.3</v>
      </c>
      <c r="D706" t="s">
        <v>12</v>
      </c>
      <c r="E706" t="s">
        <v>9</v>
      </c>
      <c r="F706" t="s">
        <v>9</v>
      </c>
    </row>
    <row r="707" spans="1:6" x14ac:dyDescent="0.2">
      <c r="A707" t="s">
        <v>11</v>
      </c>
      <c r="B707" t="s">
        <v>56</v>
      </c>
      <c r="C707">
        <v>74.2</v>
      </c>
      <c r="D707" t="s">
        <v>13</v>
      </c>
      <c r="E707" t="s">
        <v>9</v>
      </c>
      <c r="F707" t="s">
        <v>14</v>
      </c>
    </row>
    <row r="708" spans="1:6" x14ac:dyDescent="0.2">
      <c r="A708" t="s">
        <v>11</v>
      </c>
      <c r="B708" t="s">
        <v>56</v>
      </c>
      <c r="C708">
        <v>74.75</v>
      </c>
      <c r="D708" t="s">
        <v>15</v>
      </c>
      <c r="E708" t="s">
        <v>9</v>
      </c>
      <c r="F708" t="s">
        <v>16</v>
      </c>
    </row>
    <row r="709" spans="1:6" x14ac:dyDescent="0.2">
      <c r="A709" t="s">
        <v>11</v>
      </c>
      <c r="B709" t="s">
        <v>56</v>
      </c>
      <c r="C709">
        <v>74.75</v>
      </c>
      <c r="D709" t="s">
        <v>17</v>
      </c>
      <c r="E709" t="s">
        <v>9</v>
      </c>
      <c r="F709" t="s">
        <v>18</v>
      </c>
    </row>
    <row r="710" spans="1:6" x14ac:dyDescent="0.2">
      <c r="A710" t="s">
        <v>11</v>
      </c>
      <c r="B710" t="s">
        <v>56</v>
      </c>
      <c r="C710">
        <v>76.5</v>
      </c>
      <c r="D710" t="s">
        <v>19</v>
      </c>
      <c r="E710" t="s">
        <v>9</v>
      </c>
      <c r="F710" t="s">
        <v>20</v>
      </c>
    </row>
    <row r="711" spans="1:6" x14ac:dyDescent="0.2">
      <c r="A711" t="s">
        <v>11</v>
      </c>
      <c r="B711" t="s">
        <v>56</v>
      </c>
      <c r="C711">
        <v>76.5</v>
      </c>
      <c r="D711" t="s">
        <v>21</v>
      </c>
      <c r="E711" t="s">
        <v>9</v>
      </c>
      <c r="F711" t="s">
        <v>22</v>
      </c>
    </row>
    <row r="712" spans="1:6" x14ac:dyDescent="0.2">
      <c r="A712" t="s">
        <v>11</v>
      </c>
      <c r="B712" t="s">
        <v>56</v>
      </c>
      <c r="C712">
        <v>76.5</v>
      </c>
      <c r="D712" t="s">
        <v>23</v>
      </c>
      <c r="E712" t="s">
        <v>9</v>
      </c>
      <c r="F712" t="s">
        <v>24</v>
      </c>
    </row>
    <row r="713" spans="1:6" x14ac:dyDescent="0.2">
      <c r="A713" t="s">
        <v>11</v>
      </c>
      <c r="B713" t="s">
        <v>56</v>
      </c>
      <c r="C713">
        <v>78.7</v>
      </c>
      <c r="D713" t="s">
        <v>25</v>
      </c>
      <c r="E713" t="s">
        <v>9</v>
      </c>
      <c r="F713" t="s">
        <v>26</v>
      </c>
    </row>
    <row r="714" spans="1:6" x14ac:dyDescent="0.2">
      <c r="A714" t="s">
        <v>11</v>
      </c>
      <c r="B714" t="s">
        <v>56</v>
      </c>
      <c r="C714">
        <v>78.7</v>
      </c>
      <c r="D714" t="s">
        <v>27</v>
      </c>
      <c r="E714" t="s">
        <v>9</v>
      </c>
      <c r="F714" t="s">
        <v>28</v>
      </c>
    </row>
    <row r="715" spans="1:6" x14ac:dyDescent="0.2">
      <c r="A715" t="s">
        <v>11</v>
      </c>
      <c r="B715" t="s">
        <v>56</v>
      </c>
      <c r="C715">
        <v>78.7</v>
      </c>
      <c r="D715" t="s">
        <v>29</v>
      </c>
      <c r="E715" t="s">
        <v>9</v>
      </c>
      <c r="F715" t="s">
        <v>30</v>
      </c>
    </row>
    <row r="716" spans="1:6" x14ac:dyDescent="0.2">
      <c r="A716" t="s">
        <v>11</v>
      </c>
      <c r="B716" t="s">
        <v>56</v>
      </c>
      <c r="C716">
        <v>80.05</v>
      </c>
      <c r="D716" t="s">
        <v>31</v>
      </c>
      <c r="E716" t="s">
        <v>9</v>
      </c>
      <c r="F716" t="s">
        <v>32</v>
      </c>
    </row>
    <row r="717" spans="1:6" x14ac:dyDescent="0.2">
      <c r="A717" t="s">
        <v>11</v>
      </c>
      <c r="B717" t="s">
        <v>56</v>
      </c>
      <c r="C717">
        <v>80.05</v>
      </c>
      <c r="D717" t="s">
        <v>33</v>
      </c>
      <c r="E717" t="s">
        <v>9</v>
      </c>
      <c r="F717" t="s">
        <v>34</v>
      </c>
    </row>
    <row r="718" spans="1:6" x14ac:dyDescent="0.2">
      <c r="A718" t="s">
        <v>11</v>
      </c>
      <c r="B718" t="s">
        <v>56</v>
      </c>
      <c r="C718">
        <v>80.05</v>
      </c>
      <c r="D718" t="s">
        <v>35</v>
      </c>
      <c r="E718" t="s">
        <v>9</v>
      </c>
      <c r="F718" t="s">
        <v>36</v>
      </c>
    </row>
    <row r="719" spans="1:6" x14ac:dyDescent="0.2">
      <c r="A719" t="s">
        <v>37</v>
      </c>
      <c r="B719" t="s">
        <v>56</v>
      </c>
      <c r="C719">
        <v>72.3</v>
      </c>
      <c r="D719" t="s">
        <v>12</v>
      </c>
      <c r="E719" t="s">
        <v>9</v>
      </c>
      <c r="F719" t="s">
        <v>9</v>
      </c>
    </row>
    <row r="720" spans="1:6" x14ac:dyDescent="0.2">
      <c r="A720" t="s">
        <v>37</v>
      </c>
      <c r="B720" t="s">
        <v>56</v>
      </c>
      <c r="C720">
        <v>73.55</v>
      </c>
      <c r="D720" t="s">
        <v>13</v>
      </c>
      <c r="E720" t="s">
        <v>9</v>
      </c>
      <c r="F720" t="s">
        <v>14</v>
      </c>
    </row>
    <row r="721" spans="1:6" x14ac:dyDescent="0.2">
      <c r="A721" t="s">
        <v>37</v>
      </c>
      <c r="B721" t="s">
        <v>56</v>
      </c>
      <c r="C721">
        <v>74.5</v>
      </c>
      <c r="D721" t="s">
        <v>15</v>
      </c>
      <c r="E721" t="s">
        <v>9</v>
      </c>
      <c r="F721" t="s">
        <v>16</v>
      </c>
    </row>
    <row r="722" spans="1:6" x14ac:dyDescent="0.2">
      <c r="A722" t="s">
        <v>37</v>
      </c>
      <c r="B722" t="s">
        <v>56</v>
      </c>
      <c r="C722">
        <v>75.3</v>
      </c>
      <c r="D722" t="s">
        <v>17</v>
      </c>
      <c r="E722" t="s">
        <v>9</v>
      </c>
      <c r="F722" t="s">
        <v>18</v>
      </c>
    </row>
    <row r="723" spans="1:6" x14ac:dyDescent="0.2">
      <c r="A723" t="s">
        <v>37</v>
      </c>
      <c r="B723" t="s">
        <v>56</v>
      </c>
      <c r="C723">
        <v>75.75</v>
      </c>
      <c r="D723" t="s">
        <v>19</v>
      </c>
      <c r="E723" t="s">
        <v>9</v>
      </c>
      <c r="F723" t="s">
        <v>20</v>
      </c>
    </row>
    <row r="724" spans="1:6" x14ac:dyDescent="0.2">
      <c r="A724" t="s">
        <v>37</v>
      </c>
      <c r="B724" t="s">
        <v>56</v>
      </c>
      <c r="C724">
        <v>75.75</v>
      </c>
      <c r="D724" t="s">
        <v>21</v>
      </c>
      <c r="E724" t="s">
        <v>9</v>
      </c>
      <c r="F724" t="s">
        <v>22</v>
      </c>
    </row>
    <row r="725" spans="1:6" x14ac:dyDescent="0.2">
      <c r="A725" t="s">
        <v>37</v>
      </c>
      <c r="B725" t="s">
        <v>56</v>
      </c>
      <c r="C725">
        <v>75.75</v>
      </c>
      <c r="D725" t="s">
        <v>23</v>
      </c>
      <c r="E725" t="s">
        <v>9</v>
      </c>
      <c r="F725" t="s">
        <v>24</v>
      </c>
    </row>
    <row r="726" spans="1:6" x14ac:dyDescent="0.2">
      <c r="A726" t="s">
        <v>37</v>
      </c>
      <c r="B726" t="s">
        <v>56</v>
      </c>
      <c r="C726">
        <v>78.25</v>
      </c>
      <c r="D726" t="s">
        <v>25</v>
      </c>
      <c r="E726" t="s">
        <v>9</v>
      </c>
      <c r="F726" t="s">
        <v>26</v>
      </c>
    </row>
    <row r="727" spans="1:6" x14ac:dyDescent="0.2">
      <c r="A727" t="s">
        <v>37</v>
      </c>
      <c r="B727" t="s">
        <v>56</v>
      </c>
      <c r="C727">
        <v>78.25</v>
      </c>
      <c r="D727" t="s">
        <v>27</v>
      </c>
      <c r="E727" t="s">
        <v>9</v>
      </c>
      <c r="F727" t="s">
        <v>28</v>
      </c>
    </row>
    <row r="728" spans="1:6" x14ac:dyDescent="0.2">
      <c r="A728" t="s">
        <v>37</v>
      </c>
      <c r="B728" t="s">
        <v>56</v>
      </c>
      <c r="C728">
        <v>78.25</v>
      </c>
      <c r="D728" t="s">
        <v>29</v>
      </c>
      <c r="E728" t="s">
        <v>9</v>
      </c>
      <c r="F728" t="s">
        <v>30</v>
      </c>
    </row>
    <row r="729" spans="1:6" x14ac:dyDescent="0.2">
      <c r="A729" t="s">
        <v>37</v>
      </c>
      <c r="B729" t="s">
        <v>56</v>
      </c>
      <c r="C729">
        <v>79.8</v>
      </c>
      <c r="D729" t="s">
        <v>31</v>
      </c>
      <c r="E729" t="s">
        <v>9</v>
      </c>
      <c r="F729" t="s">
        <v>32</v>
      </c>
    </row>
    <row r="730" spans="1:6" x14ac:dyDescent="0.2">
      <c r="A730" t="s">
        <v>37</v>
      </c>
      <c r="B730" t="s">
        <v>56</v>
      </c>
      <c r="C730">
        <v>79.8</v>
      </c>
      <c r="D730" t="s">
        <v>33</v>
      </c>
      <c r="E730" t="s">
        <v>9</v>
      </c>
      <c r="F730" t="s">
        <v>34</v>
      </c>
    </row>
    <row r="731" spans="1:6" x14ac:dyDescent="0.2">
      <c r="A731" t="s">
        <v>37</v>
      </c>
      <c r="B731" t="s">
        <v>56</v>
      </c>
      <c r="C731">
        <v>79.8</v>
      </c>
      <c r="D731" t="s">
        <v>35</v>
      </c>
      <c r="E731" t="s">
        <v>9</v>
      </c>
      <c r="F731" t="s">
        <v>36</v>
      </c>
    </row>
    <row r="732" spans="1:6" x14ac:dyDescent="0.2">
      <c r="A732" t="s">
        <v>38</v>
      </c>
      <c r="B732" t="s">
        <v>56</v>
      </c>
      <c r="C732">
        <v>73.25</v>
      </c>
      <c r="D732" t="s">
        <v>12</v>
      </c>
      <c r="E732" t="s">
        <v>9</v>
      </c>
      <c r="F732" t="s">
        <v>9</v>
      </c>
    </row>
    <row r="733" spans="1:6" x14ac:dyDescent="0.2">
      <c r="A733" t="s">
        <v>38</v>
      </c>
      <c r="B733" t="s">
        <v>56</v>
      </c>
      <c r="C733">
        <v>74.099999999999994</v>
      </c>
      <c r="D733" t="s">
        <v>13</v>
      </c>
      <c r="E733" t="s">
        <v>9</v>
      </c>
      <c r="F733" t="s">
        <v>14</v>
      </c>
    </row>
    <row r="734" spans="1:6" x14ac:dyDescent="0.2">
      <c r="A734" t="s">
        <v>38</v>
      </c>
      <c r="B734" t="s">
        <v>56</v>
      </c>
      <c r="C734">
        <v>74.599999999999994</v>
      </c>
      <c r="D734" t="s">
        <v>15</v>
      </c>
      <c r="E734" t="s">
        <v>9</v>
      </c>
      <c r="F734" t="s">
        <v>16</v>
      </c>
    </row>
    <row r="735" spans="1:6" x14ac:dyDescent="0.2">
      <c r="A735" t="s">
        <v>38</v>
      </c>
      <c r="B735" t="s">
        <v>56</v>
      </c>
      <c r="C735">
        <v>75.150000000000006</v>
      </c>
      <c r="D735" t="s">
        <v>17</v>
      </c>
      <c r="E735" t="s">
        <v>9</v>
      </c>
      <c r="F735" t="s">
        <v>18</v>
      </c>
    </row>
    <row r="736" spans="1:6" x14ac:dyDescent="0.2">
      <c r="A736" t="s">
        <v>38</v>
      </c>
      <c r="B736" t="s">
        <v>56</v>
      </c>
      <c r="C736">
        <v>76.5</v>
      </c>
      <c r="D736" t="s">
        <v>19</v>
      </c>
      <c r="E736" t="s">
        <v>9</v>
      </c>
      <c r="F736" t="s">
        <v>20</v>
      </c>
    </row>
    <row r="737" spans="1:6" x14ac:dyDescent="0.2">
      <c r="A737" t="s">
        <v>38</v>
      </c>
      <c r="B737" t="s">
        <v>56</v>
      </c>
      <c r="C737">
        <v>76.5</v>
      </c>
      <c r="D737" t="s">
        <v>21</v>
      </c>
      <c r="E737" t="s">
        <v>9</v>
      </c>
      <c r="F737" t="s">
        <v>22</v>
      </c>
    </row>
    <row r="738" spans="1:6" x14ac:dyDescent="0.2">
      <c r="A738" t="s">
        <v>38</v>
      </c>
      <c r="B738" t="s">
        <v>56</v>
      </c>
      <c r="C738">
        <v>76.5</v>
      </c>
      <c r="D738" t="s">
        <v>23</v>
      </c>
      <c r="E738" t="s">
        <v>9</v>
      </c>
      <c r="F738" t="s">
        <v>24</v>
      </c>
    </row>
    <row r="739" spans="1:6" x14ac:dyDescent="0.2">
      <c r="A739" t="s">
        <v>38</v>
      </c>
      <c r="B739" t="s">
        <v>56</v>
      </c>
      <c r="C739">
        <v>78.7</v>
      </c>
      <c r="D739" t="s">
        <v>25</v>
      </c>
      <c r="E739" t="s">
        <v>9</v>
      </c>
      <c r="F739" t="s">
        <v>26</v>
      </c>
    </row>
    <row r="740" spans="1:6" x14ac:dyDescent="0.2">
      <c r="A740" t="s">
        <v>38</v>
      </c>
      <c r="B740" t="s">
        <v>56</v>
      </c>
      <c r="C740">
        <v>78.7</v>
      </c>
      <c r="D740" t="s">
        <v>27</v>
      </c>
      <c r="E740" t="s">
        <v>9</v>
      </c>
      <c r="F740" t="s">
        <v>28</v>
      </c>
    </row>
    <row r="741" spans="1:6" x14ac:dyDescent="0.2">
      <c r="A741" t="s">
        <v>38</v>
      </c>
      <c r="B741" t="s">
        <v>56</v>
      </c>
      <c r="C741">
        <v>78.7</v>
      </c>
      <c r="D741" t="s">
        <v>29</v>
      </c>
      <c r="E741" t="s">
        <v>9</v>
      </c>
      <c r="F741" t="s">
        <v>30</v>
      </c>
    </row>
    <row r="742" spans="1:6" x14ac:dyDescent="0.2">
      <c r="A742" t="s">
        <v>38</v>
      </c>
      <c r="B742" t="s">
        <v>56</v>
      </c>
      <c r="C742">
        <v>80.2</v>
      </c>
      <c r="D742" t="s">
        <v>31</v>
      </c>
      <c r="E742" t="s">
        <v>9</v>
      </c>
      <c r="F742" t="s">
        <v>32</v>
      </c>
    </row>
    <row r="743" spans="1:6" x14ac:dyDescent="0.2">
      <c r="A743" t="s">
        <v>38</v>
      </c>
      <c r="B743" t="s">
        <v>56</v>
      </c>
      <c r="C743">
        <v>80.2</v>
      </c>
      <c r="D743" t="s">
        <v>33</v>
      </c>
      <c r="E743" t="s">
        <v>9</v>
      </c>
      <c r="F743" t="s">
        <v>34</v>
      </c>
    </row>
    <row r="744" spans="1:6" x14ac:dyDescent="0.2">
      <c r="A744" t="s">
        <v>38</v>
      </c>
      <c r="B744" t="s">
        <v>56</v>
      </c>
      <c r="C744">
        <v>80.2</v>
      </c>
      <c r="D744" t="s">
        <v>35</v>
      </c>
      <c r="E744" t="s">
        <v>9</v>
      </c>
      <c r="F744" t="s">
        <v>36</v>
      </c>
    </row>
    <row r="745" spans="1:6" x14ac:dyDescent="0.2">
      <c r="A745" t="s">
        <v>11</v>
      </c>
      <c r="B745" t="s">
        <v>57</v>
      </c>
      <c r="C745">
        <v>74</v>
      </c>
      <c r="D745" t="s">
        <v>12</v>
      </c>
      <c r="E745" t="s">
        <v>9</v>
      </c>
      <c r="F745" t="s">
        <v>9</v>
      </c>
    </row>
    <row r="746" spans="1:6" x14ac:dyDescent="0.2">
      <c r="A746" t="s">
        <v>11</v>
      </c>
      <c r="B746" t="s">
        <v>57</v>
      </c>
      <c r="C746">
        <v>74.75</v>
      </c>
      <c r="D746" t="s">
        <v>13</v>
      </c>
      <c r="E746" t="s">
        <v>9</v>
      </c>
      <c r="F746" t="s">
        <v>14</v>
      </c>
    </row>
    <row r="747" spans="1:6" x14ac:dyDescent="0.2">
      <c r="A747" t="s">
        <v>11</v>
      </c>
      <c r="B747" t="s">
        <v>57</v>
      </c>
      <c r="C747">
        <v>75.2</v>
      </c>
      <c r="D747" t="s">
        <v>15</v>
      </c>
      <c r="E747" t="s">
        <v>9</v>
      </c>
      <c r="F747" t="s">
        <v>16</v>
      </c>
    </row>
    <row r="748" spans="1:6" x14ac:dyDescent="0.2">
      <c r="A748" t="s">
        <v>11</v>
      </c>
      <c r="B748" t="s">
        <v>57</v>
      </c>
      <c r="C748">
        <v>75.849999999999994</v>
      </c>
      <c r="D748" t="s">
        <v>17</v>
      </c>
      <c r="E748" t="s">
        <v>9</v>
      </c>
      <c r="F748" t="s">
        <v>18</v>
      </c>
    </row>
    <row r="749" spans="1:6" x14ac:dyDescent="0.2">
      <c r="A749" t="s">
        <v>11</v>
      </c>
      <c r="B749" t="s">
        <v>57</v>
      </c>
      <c r="C749">
        <v>77</v>
      </c>
      <c r="D749" t="s">
        <v>19</v>
      </c>
      <c r="E749" t="s">
        <v>9</v>
      </c>
      <c r="F749" t="s">
        <v>20</v>
      </c>
    </row>
    <row r="750" spans="1:6" x14ac:dyDescent="0.2">
      <c r="A750" t="s">
        <v>11</v>
      </c>
      <c r="B750" t="s">
        <v>57</v>
      </c>
      <c r="C750">
        <v>77</v>
      </c>
      <c r="D750" t="s">
        <v>21</v>
      </c>
      <c r="E750" t="s">
        <v>9</v>
      </c>
      <c r="F750" t="s">
        <v>22</v>
      </c>
    </row>
    <row r="751" spans="1:6" x14ac:dyDescent="0.2">
      <c r="A751" t="s">
        <v>11</v>
      </c>
      <c r="B751" t="s">
        <v>57</v>
      </c>
      <c r="C751">
        <v>77</v>
      </c>
      <c r="D751" t="s">
        <v>23</v>
      </c>
      <c r="E751" t="s">
        <v>9</v>
      </c>
      <c r="F751" t="s">
        <v>24</v>
      </c>
    </row>
    <row r="752" spans="1:6" x14ac:dyDescent="0.2">
      <c r="A752" t="s">
        <v>11</v>
      </c>
      <c r="B752" t="s">
        <v>57</v>
      </c>
      <c r="C752">
        <v>79.3</v>
      </c>
      <c r="D752" t="s">
        <v>25</v>
      </c>
      <c r="E752" t="s">
        <v>9</v>
      </c>
      <c r="F752" t="s">
        <v>26</v>
      </c>
    </row>
    <row r="753" spans="1:6" x14ac:dyDescent="0.2">
      <c r="A753" t="s">
        <v>11</v>
      </c>
      <c r="B753" t="s">
        <v>57</v>
      </c>
      <c r="C753">
        <v>79.3</v>
      </c>
      <c r="D753" t="s">
        <v>27</v>
      </c>
      <c r="E753" t="s">
        <v>9</v>
      </c>
      <c r="F753" t="s">
        <v>28</v>
      </c>
    </row>
    <row r="754" spans="1:6" x14ac:dyDescent="0.2">
      <c r="A754" t="s">
        <v>11</v>
      </c>
      <c r="B754" t="s">
        <v>57</v>
      </c>
      <c r="C754">
        <v>79.3</v>
      </c>
      <c r="D754" t="s">
        <v>29</v>
      </c>
      <c r="E754" t="s">
        <v>9</v>
      </c>
      <c r="F754" t="s">
        <v>30</v>
      </c>
    </row>
    <row r="755" spans="1:6" x14ac:dyDescent="0.2">
      <c r="A755" t="s">
        <v>11</v>
      </c>
      <c r="B755" t="s">
        <v>57</v>
      </c>
      <c r="C755">
        <v>80.650000000000006</v>
      </c>
      <c r="D755" t="s">
        <v>31</v>
      </c>
      <c r="E755" t="s">
        <v>9</v>
      </c>
      <c r="F755" t="s">
        <v>32</v>
      </c>
    </row>
    <row r="756" spans="1:6" x14ac:dyDescent="0.2">
      <c r="A756" t="s">
        <v>11</v>
      </c>
      <c r="B756" t="s">
        <v>57</v>
      </c>
      <c r="C756">
        <v>80.650000000000006</v>
      </c>
      <c r="D756" t="s">
        <v>33</v>
      </c>
      <c r="E756" t="s">
        <v>9</v>
      </c>
      <c r="F756" t="s">
        <v>34</v>
      </c>
    </row>
    <row r="757" spans="1:6" x14ac:dyDescent="0.2">
      <c r="A757" t="s">
        <v>11</v>
      </c>
      <c r="B757" t="s">
        <v>57</v>
      </c>
      <c r="C757">
        <v>80.650000000000006</v>
      </c>
      <c r="D757" t="s">
        <v>35</v>
      </c>
      <c r="E757" t="s">
        <v>9</v>
      </c>
      <c r="F757" t="s">
        <v>36</v>
      </c>
    </row>
    <row r="758" spans="1:6" x14ac:dyDescent="0.2">
      <c r="A758" t="s">
        <v>37</v>
      </c>
      <c r="B758" t="s">
        <v>57</v>
      </c>
      <c r="C758">
        <v>72.75</v>
      </c>
      <c r="D758" t="s">
        <v>12</v>
      </c>
      <c r="E758" t="s">
        <v>9</v>
      </c>
      <c r="F758" t="s">
        <v>9</v>
      </c>
    </row>
    <row r="759" spans="1:6" x14ac:dyDescent="0.2">
      <c r="A759" t="s">
        <v>37</v>
      </c>
      <c r="B759" t="s">
        <v>57</v>
      </c>
      <c r="C759">
        <v>74.650000000000006</v>
      </c>
      <c r="D759" t="s">
        <v>13</v>
      </c>
      <c r="E759" t="s">
        <v>9</v>
      </c>
      <c r="F759" t="s">
        <v>14</v>
      </c>
    </row>
    <row r="760" spans="1:6" x14ac:dyDescent="0.2">
      <c r="A760" t="s">
        <v>37</v>
      </c>
      <c r="B760" t="s">
        <v>57</v>
      </c>
      <c r="C760">
        <v>75.25</v>
      </c>
      <c r="D760" t="s">
        <v>15</v>
      </c>
      <c r="E760" t="s">
        <v>9</v>
      </c>
      <c r="F760" t="s">
        <v>16</v>
      </c>
    </row>
    <row r="761" spans="1:6" x14ac:dyDescent="0.2">
      <c r="A761" t="s">
        <v>37</v>
      </c>
      <c r="B761" t="s">
        <v>57</v>
      </c>
      <c r="C761">
        <v>75.849999999999994</v>
      </c>
      <c r="D761" t="s">
        <v>17</v>
      </c>
      <c r="E761" t="s">
        <v>9</v>
      </c>
      <c r="F761" t="s">
        <v>18</v>
      </c>
    </row>
    <row r="762" spans="1:6" x14ac:dyDescent="0.2">
      <c r="A762" t="s">
        <v>37</v>
      </c>
      <c r="B762" t="s">
        <v>57</v>
      </c>
      <c r="C762">
        <v>76.8</v>
      </c>
      <c r="D762" t="s">
        <v>19</v>
      </c>
      <c r="E762" t="s">
        <v>9</v>
      </c>
      <c r="F762" t="s">
        <v>20</v>
      </c>
    </row>
    <row r="763" spans="1:6" x14ac:dyDescent="0.2">
      <c r="A763" t="s">
        <v>37</v>
      </c>
      <c r="B763" t="s">
        <v>57</v>
      </c>
      <c r="C763">
        <v>76.8</v>
      </c>
      <c r="D763" t="s">
        <v>21</v>
      </c>
      <c r="E763" t="s">
        <v>9</v>
      </c>
      <c r="F763" t="s">
        <v>22</v>
      </c>
    </row>
    <row r="764" spans="1:6" x14ac:dyDescent="0.2">
      <c r="A764" t="s">
        <v>37</v>
      </c>
      <c r="B764" t="s">
        <v>57</v>
      </c>
      <c r="C764">
        <v>76.8</v>
      </c>
      <c r="D764" t="s">
        <v>23</v>
      </c>
      <c r="E764" t="s">
        <v>9</v>
      </c>
      <c r="F764" t="s">
        <v>24</v>
      </c>
    </row>
    <row r="765" spans="1:6" x14ac:dyDescent="0.2">
      <c r="A765" t="s">
        <v>37</v>
      </c>
      <c r="B765" t="s">
        <v>57</v>
      </c>
      <c r="C765">
        <v>78.849999999999994</v>
      </c>
      <c r="D765" t="s">
        <v>25</v>
      </c>
      <c r="E765" t="s">
        <v>9</v>
      </c>
      <c r="F765" t="s">
        <v>26</v>
      </c>
    </row>
    <row r="766" spans="1:6" x14ac:dyDescent="0.2">
      <c r="A766" t="s">
        <v>37</v>
      </c>
      <c r="B766" t="s">
        <v>57</v>
      </c>
      <c r="C766">
        <v>78.849999999999994</v>
      </c>
      <c r="D766" t="s">
        <v>27</v>
      </c>
      <c r="E766" t="s">
        <v>9</v>
      </c>
      <c r="F766" t="s">
        <v>28</v>
      </c>
    </row>
    <row r="767" spans="1:6" x14ac:dyDescent="0.2">
      <c r="A767" t="s">
        <v>37</v>
      </c>
      <c r="B767" t="s">
        <v>57</v>
      </c>
      <c r="C767">
        <v>78.849999999999994</v>
      </c>
      <c r="D767" t="s">
        <v>29</v>
      </c>
      <c r="E767" t="s">
        <v>9</v>
      </c>
      <c r="F767" t="s">
        <v>30</v>
      </c>
    </row>
    <row r="768" spans="1:6" x14ac:dyDescent="0.2">
      <c r="A768" t="s">
        <v>37</v>
      </c>
      <c r="B768" t="s">
        <v>57</v>
      </c>
      <c r="C768">
        <v>80.400000000000006</v>
      </c>
      <c r="D768" t="s">
        <v>31</v>
      </c>
      <c r="E768" t="s">
        <v>9</v>
      </c>
      <c r="F768" t="s">
        <v>32</v>
      </c>
    </row>
    <row r="769" spans="1:6" x14ac:dyDescent="0.2">
      <c r="A769" t="s">
        <v>37</v>
      </c>
      <c r="B769" t="s">
        <v>57</v>
      </c>
      <c r="C769">
        <v>80.400000000000006</v>
      </c>
      <c r="D769" t="s">
        <v>33</v>
      </c>
      <c r="E769" t="s">
        <v>9</v>
      </c>
      <c r="F769" t="s">
        <v>34</v>
      </c>
    </row>
    <row r="770" spans="1:6" x14ac:dyDescent="0.2">
      <c r="A770" t="s">
        <v>37</v>
      </c>
      <c r="B770" t="s">
        <v>57</v>
      </c>
      <c r="C770">
        <v>80.400000000000006</v>
      </c>
      <c r="D770" t="s">
        <v>35</v>
      </c>
      <c r="E770" t="s">
        <v>9</v>
      </c>
      <c r="F770" t="s">
        <v>36</v>
      </c>
    </row>
    <row r="771" spans="1:6" x14ac:dyDescent="0.2">
      <c r="A771" t="s">
        <v>38</v>
      </c>
      <c r="B771" t="s">
        <v>57</v>
      </c>
      <c r="C771">
        <v>74.3</v>
      </c>
      <c r="D771" t="s">
        <v>12</v>
      </c>
      <c r="E771" t="s">
        <v>9</v>
      </c>
      <c r="F771" t="s">
        <v>9</v>
      </c>
    </row>
    <row r="772" spans="1:6" x14ac:dyDescent="0.2">
      <c r="A772" t="s">
        <v>38</v>
      </c>
      <c r="B772" t="s">
        <v>57</v>
      </c>
      <c r="C772">
        <v>74.7</v>
      </c>
      <c r="D772" t="s">
        <v>13</v>
      </c>
      <c r="E772" t="s">
        <v>9</v>
      </c>
      <c r="F772" t="s">
        <v>14</v>
      </c>
    </row>
    <row r="773" spans="1:6" x14ac:dyDescent="0.2">
      <c r="A773" t="s">
        <v>38</v>
      </c>
      <c r="B773" t="s">
        <v>57</v>
      </c>
      <c r="C773">
        <v>75.25</v>
      </c>
      <c r="D773" t="s">
        <v>15</v>
      </c>
      <c r="E773" t="s">
        <v>9</v>
      </c>
      <c r="F773" t="s">
        <v>16</v>
      </c>
    </row>
    <row r="774" spans="1:6" x14ac:dyDescent="0.2">
      <c r="A774" t="s">
        <v>38</v>
      </c>
      <c r="B774" t="s">
        <v>57</v>
      </c>
      <c r="C774">
        <v>75.7</v>
      </c>
      <c r="D774" t="s">
        <v>17</v>
      </c>
      <c r="E774" t="s">
        <v>9</v>
      </c>
      <c r="F774" t="s">
        <v>18</v>
      </c>
    </row>
    <row r="775" spans="1:6" x14ac:dyDescent="0.2">
      <c r="A775" t="s">
        <v>38</v>
      </c>
      <c r="B775" t="s">
        <v>57</v>
      </c>
      <c r="C775">
        <v>77</v>
      </c>
      <c r="D775" t="s">
        <v>19</v>
      </c>
      <c r="E775" t="s">
        <v>9</v>
      </c>
      <c r="F775" t="s">
        <v>20</v>
      </c>
    </row>
    <row r="776" spans="1:6" x14ac:dyDescent="0.2">
      <c r="A776" t="s">
        <v>38</v>
      </c>
      <c r="B776" t="s">
        <v>57</v>
      </c>
      <c r="C776">
        <v>77</v>
      </c>
      <c r="D776" t="s">
        <v>21</v>
      </c>
      <c r="E776" t="s">
        <v>9</v>
      </c>
      <c r="F776" t="s">
        <v>22</v>
      </c>
    </row>
    <row r="777" spans="1:6" x14ac:dyDescent="0.2">
      <c r="A777" t="s">
        <v>38</v>
      </c>
      <c r="B777" t="s">
        <v>57</v>
      </c>
      <c r="C777">
        <v>77</v>
      </c>
      <c r="D777" t="s">
        <v>23</v>
      </c>
      <c r="E777" t="s">
        <v>9</v>
      </c>
      <c r="F777" t="s">
        <v>24</v>
      </c>
    </row>
    <row r="778" spans="1:6" x14ac:dyDescent="0.2">
      <c r="A778" t="s">
        <v>38</v>
      </c>
      <c r="B778" t="s">
        <v>57</v>
      </c>
      <c r="C778">
        <v>79.2</v>
      </c>
      <c r="D778" t="s">
        <v>25</v>
      </c>
      <c r="E778" t="s">
        <v>9</v>
      </c>
      <c r="F778" t="s">
        <v>26</v>
      </c>
    </row>
    <row r="779" spans="1:6" x14ac:dyDescent="0.2">
      <c r="A779" t="s">
        <v>38</v>
      </c>
      <c r="B779" t="s">
        <v>57</v>
      </c>
      <c r="C779">
        <v>79.2</v>
      </c>
      <c r="D779" t="s">
        <v>27</v>
      </c>
      <c r="E779" t="s">
        <v>9</v>
      </c>
      <c r="F779" t="s">
        <v>28</v>
      </c>
    </row>
    <row r="780" spans="1:6" x14ac:dyDescent="0.2">
      <c r="A780" t="s">
        <v>38</v>
      </c>
      <c r="B780" t="s">
        <v>57</v>
      </c>
      <c r="C780">
        <v>79.2</v>
      </c>
      <c r="D780" t="s">
        <v>29</v>
      </c>
      <c r="E780" t="s">
        <v>9</v>
      </c>
      <c r="F780" t="s">
        <v>30</v>
      </c>
    </row>
    <row r="781" spans="1:6" x14ac:dyDescent="0.2">
      <c r="A781" t="s">
        <v>38</v>
      </c>
      <c r="B781" t="s">
        <v>57</v>
      </c>
      <c r="C781">
        <v>80.7</v>
      </c>
      <c r="D781" t="s">
        <v>31</v>
      </c>
      <c r="E781" t="s">
        <v>9</v>
      </c>
      <c r="F781" t="s">
        <v>32</v>
      </c>
    </row>
    <row r="782" spans="1:6" x14ac:dyDescent="0.2">
      <c r="A782" t="s">
        <v>38</v>
      </c>
      <c r="B782" t="s">
        <v>57</v>
      </c>
      <c r="C782">
        <v>80.7</v>
      </c>
      <c r="D782" t="s">
        <v>33</v>
      </c>
      <c r="E782" t="s">
        <v>9</v>
      </c>
      <c r="F782" t="s">
        <v>34</v>
      </c>
    </row>
    <row r="783" spans="1:6" x14ac:dyDescent="0.2">
      <c r="A783" t="s">
        <v>38</v>
      </c>
      <c r="B783" t="s">
        <v>57</v>
      </c>
      <c r="C783">
        <v>80.7</v>
      </c>
      <c r="D783" t="s">
        <v>35</v>
      </c>
      <c r="E783" t="s">
        <v>9</v>
      </c>
      <c r="F783" t="s">
        <v>36</v>
      </c>
    </row>
    <row r="784" spans="1:6" x14ac:dyDescent="0.2">
      <c r="A784" t="s">
        <v>7</v>
      </c>
      <c r="B784" t="s">
        <v>58</v>
      </c>
      <c r="C784">
        <v>77.180000000000007</v>
      </c>
      <c r="D784" t="s">
        <v>58</v>
      </c>
      <c r="E784" t="s">
        <v>59</v>
      </c>
      <c r="F784" t="s">
        <v>59</v>
      </c>
    </row>
    <row r="785" spans="1:6" x14ac:dyDescent="0.2">
      <c r="A785" t="s">
        <v>10</v>
      </c>
      <c r="B785" t="s">
        <v>58</v>
      </c>
      <c r="C785">
        <v>77.180000000000007</v>
      </c>
      <c r="D785" t="s">
        <v>58</v>
      </c>
      <c r="E785" t="s">
        <v>59</v>
      </c>
      <c r="F785" t="s">
        <v>59</v>
      </c>
    </row>
    <row r="786" spans="1:6" x14ac:dyDescent="0.2">
      <c r="A786" t="s">
        <v>11</v>
      </c>
      <c r="B786" t="s">
        <v>58</v>
      </c>
      <c r="C786">
        <v>77.2</v>
      </c>
      <c r="D786" t="s">
        <v>60</v>
      </c>
      <c r="E786" t="s">
        <v>59</v>
      </c>
      <c r="F786" t="s">
        <v>59</v>
      </c>
    </row>
    <row r="787" spans="1:6" x14ac:dyDescent="0.2">
      <c r="A787" t="s">
        <v>11</v>
      </c>
      <c r="B787" t="s">
        <v>58</v>
      </c>
      <c r="C787">
        <v>72.599999999999994</v>
      </c>
      <c r="D787" t="s">
        <v>12</v>
      </c>
      <c r="E787" t="s">
        <v>59</v>
      </c>
      <c r="F787" t="s">
        <v>9</v>
      </c>
    </row>
    <row r="788" spans="1:6" x14ac:dyDescent="0.2">
      <c r="A788" t="s">
        <v>11</v>
      </c>
      <c r="B788" t="s">
        <v>58</v>
      </c>
      <c r="C788">
        <v>73.75</v>
      </c>
      <c r="D788" t="s">
        <v>13</v>
      </c>
      <c r="E788" t="s">
        <v>59</v>
      </c>
      <c r="F788" t="s">
        <v>14</v>
      </c>
    </row>
    <row r="789" spans="1:6" x14ac:dyDescent="0.2">
      <c r="A789" t="s">
        <v>11</v>
      </c>
      <c r="B789" t="s">
        <v>58</v>
      </c>
      <c r="C789">
        <v>73.75</v>
      </c>
      <c r="D789" t="s">
        <v>15</v>
      </c>
      <c r="E789" t="s">
        <v>59</v>
      </c>
      <c r="F789" t="s">
        <v>16</v>
      </c>
    </row>
    <row r="790" spans="1:6" x14ac:dyDescent="0.2">
      <c r="A790" t="s">
        <v>11</v>
      </c>
      <c r="B790" t="s">
        <v>58</v>
      </c>
      <c r="C790">
        <v>73.75</v>
      </c>
      <c r="D790" t="s">
        <v>17</v>
      </c>
      <c r="E790" t="s">
        <v>59</v>
      </c>
      <c r="F790" t="s">
        <v>18</v>
      </c>
    </row>
    <row r="791" spans="1:6" x14ac:dyDescent="0.2">
      <c r="A791" t="s">
        <v>11</v>
      </c>
      <c r="B791" t="s">
        <v>58</v>
      </c>
      <c r="C791">
        <v>75.75</v>
      </c>
      <c r="D791" t="s">
        <v>19</v>
      </c>
      <c r="E791" t="s">
        <v>59</v>
      </c>
      <c r="F791" t="s">
        <v>20</v>
      </c>
    </row>
    <row r="792" spans="1:6" x14ac:dyDescent="0.2">
      <c r="A792" t="s">
        <v>11</v>
      </c>
      <c r="B792" t="s">
        <v>58</v>
      </c>
      <c r="C792">
        <v>75.75</v>
      </c>
      <c r="D792" t="s">
        <v>21</v>
      </c>
      <c r="E792" t="s">
        <v>59</v>
      </c>
      <c r="F792" t="s">
        <v>22</v>
      </c>
    </row>
    <row r="793" spans="1:6" x14ac:dyDescent="0.2">
      <c r="A793" t="s">
        <v>11</v>
      </c>
      <c r="B793" t="s">
        <v>58</v>
      </c>
      <c r="C793">
        <v>75.75</v>
      </c>
      <c r="D793" t="s">
        <v>23</v>
      </c>
      <c r="E793" t="s">
        <v>59</v>
      </c>
      <c r="F793" t="s">
        <v>24</v>
      </c>
    </row>
    <row r="794" spans="1:6" x14ac:dyDescent="0.2">
      <c r="A794" t="s">
        <v>11</v>
      </c>
      <c r="B794" t="s">
        <v>58</v>
      </c>
      <c r="C794">
        <v>78.099999999999994</v>
      </c>
      <c r="D794" t="s">
        <v>25</v>
      </c>
      <c r="E794" t="s">
        <v>59</v>
      </c>
      <c r="F794" t="s">
        <v>26</v>
      </c>
    </row>
    <row r="795" spans="1:6" x14ac:dyDescent="0.2">
      <c r="A795" t="s">
        <v>11</v>
      </c>
      <c r="B795" t="s">
        <v>58</v>
      </c>
      <c r="C795">
        <v>78.099999999999994</v>
      </c>
      <c r="D795" t="s">
        <v>27</v>
      </c>
      <c r="E795" t="s">
        <v>59</v>
      </c>
      <c r="F795" t="s">
        <v>28</v>
      </c>
    </row>
    <row r="796" spans="1:6" x14ac:dyDescent="0.2">
      <c r="A796" t="s">
        <v>11</v>
      </c>
      <c r="B796" t="s">
        <v>58</v>
      </c>
      <c r="C796">
        <v>78.099999999999994</v>
      </c>
      <c r="D796" t="s">
        <v>29</v>
      </c>
      <c r="E796" t="s">
        <v>59</v>
      </c>
      <c r="F796" t="s">
        <v>30</v>
      </c>
    </row>
    <row r="797" spans="1:6" x14ac:dyDescent="0.2">
      <c r="A797" t="s">
        <v>11</v>
      </c>
      <c r="B797" t="s">
        <v>58</v>
      </c>
      <c r="C797">
        <v>79.45</v>
      </c>
      <c r="D797" t="s">
        <v>31</v>
      </c>
      <c r="E797" t="s">
        <v>59</v>
      </c>
      <c r="F797" t="s">
        <v>32</v>
      </c>
    </row>
    <row r="798" spans="1:6" x14ac:dyDescent="0.2">
      <c r="A798" t="s">
        <v>11</v>
      </c>
      <c r="B798" t="s">
        <v>58</v>
      </c>
      <c r="C798">
        <v>79.45</v>
      </c>
      <c r="D798" t="s">
        <v>33</v>
      </c>
      <c r="E798" t="s">
        <v>59</v>
      </c>
      <c r="F798" t="s">
        <v>34</v>
      </c>
    </row>
    <row r="799" spans="1:6" x14ac:dyDescent="0.2">
      <c r="A799" t="s">
        <v>11</v>
      </c>
      <c r="B799" t="s">
        <v>58</v>
      </c>
      <c r="C799">
        <v>79.45</v>
      </c>
      <c r="D799" t="s">
        <v>35</v>
      </c>
      <c r="E799" t="s">
        <v>59</v>
      </c>
      <c r="F799" t="s">
        <v>36</v>
      </c>
    </row>
    <row r="800" spans="1:6" x14ac:dyDescent="0.2">
      <c r="A800" t="s">
        <v>37</v>
      </c>
      <c r="B800" t="s">
        <v>58</v>
      </c>
      <c r="C800">
        <v>74.099999999999994</v>
      </c>
      <c r="D800" t="s">
        <v>60</v>
      </c>
      <c r="E800" t="s">
        <v>59</v>
      </c>
      <c r="F800" t="s">
        <v>59</v>
      </c>
    </row>
    <row r="801" spans="1:6" x14ac:dyDescent="0.2">
      <c r="A801" t="s">
        <v>37</v>
      </c>
      <c r="B801" t="s">
        <v>58</v>
      </c>
      <c r="C801">
        <v>72.150000000000006</v>
      </c>
      <c r="D801" t="s">
        <v>12</v>
      </c>
      <c r="E801" t="s">
        <v>59</v>
      </c>
      <c r="F801" t="s">
        <v>9</v>
      </c>
    </row>
    <row r="802" spans="1:6" x14ac:dyDescent="0.2">
      <c r="A802" t="s">
        <v>37</v>
      </c>
      <c r="B802" t="s">
        <v>58</v>
      </c>
      <c r="C802">
        <v>74</v>
      </c>
      <c r="D802" t="s">
        <v>13</v>
      </c>
      <c r="E802" t="s">
        <v>59</v>
      </c>
      <c r="F802" t="s">
        <v>14</v>
      </c>
    </row>
    <row r="803" spans="1:6" x14ac:dyDescent="0.2">
      <c r="A803" t="s">
        <v>37</v>
      </c>
      <c r="B803" t="s">
        <v>58</v>
      </c>
      <c r="C803">
        <v>73.8</v>
      </c>
      <c r="D803" t="s">
        <v>15</v>
      </c>
      <c r="E803" t="s">
        <v>59</v>
      </c>
      <c r="F803" t="s">
        <v>16</v>
      </c>
    </row>
    <row r="804" spans="1:6" x14ac:dyDescent="0.2">
      <c r="A804" t="s">
        <v>37</v>
      </c>
      <c r="B804" t="s">
        <v>58</v>
      </c>
      <c r="C804">
        <v>74.5</v>
      </c>
      <c r="D804" t="s">
        <v>17</v>
      </c>
      <c r="E804" t="s">
        <v>59</v>
      </c>
      <c r="F804" t="s">
        <v>18</v>
      </c>
    </row>
    <row r="805" spans="1:6" x14ac:dyDescent="0.2">
      <c r="A805" t="s">
        <v>37</v>
      </c>
      <c r="B805" t="s">
        <v>58</v>
      </c>
      <c r="C805">
        <v>75.45</v>
      </c>
      <c r="D805" t="s">
        <v>19</v>
      </c>
      <c r="E805" t="s">
        <v>59</v>
      </c>
      <c r="F805" t="s">
        <v>20</v>
      </c>
    </row>
    <row r="806" spans="1:6" x14ac:dyDescent="0.2">
      <c r="A806" t="s">
        <v>37</v>
      </c>
      <c r="B806" t="s">
        <v>58</v>
      </c>
      <c r="C806">
        <v>75.45</v>
      </c>
      <c r="D806" t="s">
        <v>21</v>
      </c>
      <c r="E806" t="s">
        <v>59</v>
      </c>
      <c r="F806" t="s">
        <v>22</v>
      </c>
    </row>
    <row r="807" spans="1:6" x14ac:dyDescent="0.2">
      <c r="A807" t="s">
        <v>37</v>
      </c>
      <c r="B807" t="s">
        <v>58</v>
      </c>
      <c r="C807">
        <v>75.45</v>
      </c>
      <c r="D807" t="s">
        <v>23</v>
      </c>
      <c r="E807" t="s">
        <v>59</v>
      </c>
      <c r="F807" t="s">
        <v>24</v>
      </c>
    </row>
    <row r="808" spans="1:6" x14ac:dyDescent="0.2">
      <c r="A808" t="s">
        <v>37</v>
      </c>
      <c r="B808" t="s">
        <v>58</v>
      </c>
      <c r="C808">
        <v>77.650000000000006</v>
      </c>
      <c r="D808" t="s">
        <v>25</v>
      </c>
      <c r="E808" t="s">
        <v>59</v>
      </c>
      <c r="F808" t="s">
        <v>26</v>
      </c>
    </row>
    <row r="809" spans="1:6" x14ac:dyDescent="0.2">
      <c r="A809" t="s">
        <v>37</v>
      </c>
      <c r="B809" t="s">
        <v>58</v>
      </c>
      <c r="C809">
        <v>77.650000000000006</v>
      </c>
      <c r="D809" t="s">
        <v>27</v>
      </c>
      <c r="E809" t="s">
        <v>59</v>
      </c>
      <c r="F809" t="s">
        <v>28</v>
      </c>
    </row>
    <row r="810" spans="1:6" x14ac:dyDescent="0.2">
      <c r="A810" t="s">
        <v>37</v>
      </c>
      <c r="B810" t="s">
        <v>58</v>
      </c>
      <c r="C810">
        <v>77.650000000000006</v>
      </c>
      <c r="D810" t="s">
        <v>29</v>
      </c>
      <c r="E810" t="s">
        <v>59</v>
      </c>
      <c r="F810" t="s">
        <v>30</v>
      </c>
    </row>
    <row r="811" spans="1:6" x14ac:dyDescent="0.2">
      <c r="A811" t="s">
        <v>37</v>
      </c>
      <c r="B811" t="s">
        <v>58</v>
      </c>
      <c r="C811">
        <v>79.2</v>
      </c>
      <c r="D811" t="s">
        <v>31</v>
      </c>
      <c r="E811" t="s">
        <v>59</v>
      </c>
      <c r="F811" t="s">
        <v>32</v>
      </c>
    </row>
    <row r="812" spans="1:6" x14ac:dyDescent="0.2">
      <c r="A812" t="s">
        <v>37</v>
      </c>
      <c r="B812" t="s">
        <v>58</v>
      </c>
      <c r="C812">
        <v>79.2</v>
      </c>
      <c r="D812" t="s">
        <v>33</v>
      </c>
      <c r="E812" t="s">
        <v>59</v>
      </c>
      <c r="F812" t="s">
        <v>34</v>
      </c>
    </row>
    <row r="813" spans="1:6" x14ac:dyDescent="0.2">
      <c r="A813" t="s">
        <v>37</v>
      </c>
      <c r="B813" t="s">
        <v>58</v>
      </c>
      <c r="C813">
        <v>79.2</v>
      </c>
      <c r="D813" t="s">
        <v>35</v>
      </c>
      <c r="E813" t="s">
        <v>59</v>
      </c>
      <c r="F813" t="s">
        <v>36</v>
      </c>
    </row>
    <row r="814" spans="1:6" x14ac:dyDescent="0.2">
      <c r="A814" t="s">
        <v>38</v>
      </c>
      <c r="B814" t="s">
        <v>58</v>
      </c>
      <c r="C814">
        <v>77.099999999999994</v>
      </c>
      <c r="D814" t="s">
        <v>60</v>
      </c>
      <c r="E814" t="s">
        <v>59</v>
      </c>
      <c r="F814" t="s">
        <v>59</v>
      </c>
    </row>
    <row r="815" spans="1:6" x14ac:dyDescent="0.2">
      <c r="A815" t="s">
        <v>38</v>
      </c>
      <c r="B815" t="s">
        <v>58</v>
      </c>
      <c r="C815">
        <v>72.55</v>
      </c>
      <c r="D815" t="s">
        <v>12</v>
      </c>
      <c r="E815" t="s">
        <v>59</v>
      </c>
      <c r="F815" t="s">
        <v>9</v>
      </c>
    </row>
    <row r="816" spans="1:6" x14ac:dyDescent="0.2">
      <c r="A816" t="s">
        <v>38</v>
      </c>
      <c r="B816" t="s">
        <v>58</v>
      </c>
      <c r="C816">
        <v>73.150000000000006</v>
      </c>
      <c r="D816" t="s">
        <v>13</v>
      </c>
      <c r="E816" t="s">
        <v>59</v>
      </c>
      <c r="F816" t="s">
        <v>14</v>
      </c>
    </row>
    <row r="817" spans="1:6" x14ac:dyDescent="0.2">
      <c r="A817" t="s">
        <v>38</v>
      </c>
      <c r="B817" t="s">
        <v>58</v>
      </c>
      <c r="C817">
        <v>73.75</v>
      </c>
      <c r="D817" t="s">
        <v>15</v>
      </c>
      <c r="E817" t="s">
        <v>59</v>
      </c>
      <c r="F817" t="s">
        <v>16</v>
      </c>
    </row>
    <row r="818" spans="1:6" x14ac:dyDescent="0.2">
      <c r="A818" t="s">
        <v>38</v>
      </c>
      <c r="B818" t="s">
        <v>58</v>
      </c>
      <c r="C818">
        <v>73.849999999999994</v>
      </c>
      <c r="D818" t="s">
        <v>17</v>
      </c>
      <c r="E818" t="s">
        <v>59</v>
      </c>
      <c r="F818" t="s">
        <v>18</v>
      </c>
    </row>
    <row r="819" spans="1:6" x14ac:dyDescent="0.2">
      <c r="A819" t="s">
        <v>38</v>
      </c>
      <c r="B819" t="s">
        <v>58</v>
      </c>
      <c r="C819">
        <v>75.7</v>
      </c>
      <c r="D819" t="s">
        <v>19</v>
      </c>
      <c r="E819" t="s">
        <v>59</v>
      </c>
      <c r="F819" t="s">
        <v>20</v>
      </c>
    </row>
    <row r="820" spans="1:6" x14ac:dyDescent="0.2">
      <c r="A820" t="s">
        <v>38</v>
      </c>
      <c r="B820" t="s">
        <v>58</v>
      </c>
      <c r="C820">
        <v>75.7</v>
      </c>
      <c r="D820" t="s">
        <v>21</v>
      </c>
      <c r="E820" t="s">
        <v>59</v>
      </c>
      <c r="F820" t="s">
        <v>22</v>
      </c>
    </row>
    <row r="821" spans="1:6" x14ac:dyDescent="0.2">
      <c r="A821" t="s">
        <v>38</v>
      </c>
      <c r="B821" t="s">
        <v>58</v>
      </c>
      <c r="C821">
        <v>75.7</v>
      </c>
      <c r="D821" t="s">
        <v>23</v>
      </c>
      <c r="E821" t="s">
        <v>59</v>
      </c>
      <c r="F821" t="s">
        <v>24</v>
      </c>
    </row>
    <row r="822" spans="1:6" x14ac:dyDescent="0.2">
      <c r="A822" t="s">
        <v>38</v>
      </c>
      <c r="B822" t="s">
        <v>58</v>
      </c>
      <c r="C822">
        <v>78</v>
      </c>
      <c r="D822" t="s">
        <v>25</v>
      </c>
      <c r="E822" t="s">
        <v>59</v>
      </c>
      <c r="F822" t="s">
        <v>26</v>
      </c>
    </row>
    <row r="823" spans="1:6" x14ac:dyDescent="0.2">
      <c r="A823" t="s">
        <v>38</v>
      </c>
      <c r="B823" t="s">
        <v>58</v>
      </c>
      <c r="C823">
        <v>78</v>
      </c>
      <c r="D823" t="s">
        <v>27</v>
      </c>
      <c r="E823" t="s">
        <v>59</v>
      </c>
      <c r="F823" t="s">
        <v>28</v>
      </c>
    </row>
    <row r="824" spans="1:6" x14ac:dyDescent="0.2">
      <c r="A824" t="s">
        <v>38</v>
      </c>
      <c r="B824" t="s">
        <v>58</v>
      </c>
      <c r="C824">
        <v>78</v>
      </c>
      <c r="D824" t="s">
        <v>29</v>
      </c>
      <c r="E824" t="s">
        <v>59</v>
      </c>
      <c r="F824" t="s">
        <v>30</v>
      </c>
    </row>
    <row r="825" spans="1:6" x14ac:dyDescent="0.2">
      <c r="A825" t="s">
        <v>38</v>
      </c>
      <c r="B825" t="s">
        <v>58</v>
      </c>
      <c r="C825">
        <v>79.5</v>
      </c>
      <c r="D825" t="s">
        <v>31</v>
      </c>
      <c r="E825" t="s">
        <v>59</v>
      </c>
      <c r="F825" t="s">
        <v>32</v>
      </c>
    </row>
    <row r="826" spans="1:6" x14ac:dyDescent="0.2">
      <c r="A826" t="s">
        <v>38</v>
      </c>
      <c r="B826" t="s">
        <v>58</v>
      </c>
      <c r="C826">
        <v>79.5</v>
      </c>
      <c r="D826" t="s">
        <v>33</v>
      </c>
      <c r="E826" t="s">
        <v>59</v>
      </c>
      <c r="F826" t="s">
        <v>34</v>
      </c>
    </row>
    <row r="827" spans="1:6" x14ac:dyDescent="0.2">
      <c r="A827" t="s">
        <v>38</v>
      </c>
      <c r="B827" t="s">
        <v>58</v>
      </c>
      <c r="C827">
        <v>79.5</v>
      </c>
      <c r="D827" t="s">
        <v>35</v>
      </c>
      <c r="E827" t="s">
        <v>59</v>
      </c>
      <c r="F827" t="s">
        <v>36</v>
      </c>
    </row>
    <row r="828" spans="1:6" x14ac:dyDescent="0.2">
      <c r="A828" t="s">
        <v>11</v>
      </c>
      <c r="B828" t="s">
        <v>61</v>
      </c>
      <c r="C828">
        <v>77.099999999999994</v>
      </c>
      <c r="D828" t="s">
        <v>60</v>
      </c>
      <c r="E828" t="s">
        <v>59</v>
      </c>
      <c r="F828" t="s">
        <v>59</v>
      </c>
    </row>
    <row r="829" spans="1:6" x14ac:dyDescent="0.2">
      <c r="A829" t="s">
        <v>11</v>
      </c>
      <c r="B829" t="s">
        <v>61</v>
      </c>
      <c r="C829">
        <v>72.5</v>
      </c>
      <c r="D829" t="s">
        <v>12</v>
      </c>
      <c r="E829" t="s">
        <v>59</v>
      </c>
      <c r="F829" t="s">
        <v>9</v>
      </c>
    </row>
    <row r="830" spans="1:6" x14ac:dyDescent="0.2">
      <c r="A830" t="s">
        <v>11</v>
      </c>
      <c r="B830" t="s">
        <v>61</v>
      </c>
      <c r="C830">
        <v>73.45</v>
      </c>
      <c r="D830" t="s">
        <v>13</v>
      </c>
      <c r="E830" t="s">
        <v>59</v>
      </c>
      <c r="F830" t="s">
        <v>14</v>
      </c>
    </row>
    <row r="831" spans="1:6" x14ac:dyDescent="0.2">
      <c r="A831" t="s">
        <v>11</v>
      </c>
      <c r="B831" t="s">
        <v>61</v>
      </c>
      <c r="C831">
        <v>73.45</v>
      </c>
      <c r="D831" t="s">
        <v>15</v>
      </c>
      <c r="E831" t="s">
        <v>59</v>
      </c>
      <c r="F831" t="s">
        <v>16</v>
      </c>
    </row>
    <row r="832" spans="1:6" x14ac:dyDescent="0.2">
      <c r="A832" t="s">
        <v>11</v>
      </c>
      <c r="B832" t="s">
        <v>61</v>
      </c>
      <c r="C832">
        <v>73.45</v>
      </c>
      <c r="D832" t="s">
        <v>17</v>
      </c>
      <c r="E832" t="s">
        <v>59</v>
      </c>
      <c r="F832" t="s">
        <v>18</v>
      </c>
    </row>
    <row r="833" spans="1:6" x14ac:dyDescent="0.2">
      <c r="A833" t="s">
        <v>11</v>
      </c>
      <c r="B833" t="s">
        <v>61</v>
      </c>
      <c r="C833">
        <v>75.400000000000006</v>
      </c>
      <c r="D833" t="s">
        <v>19</v>
      </c>
      <c r="E833" t="s">
        <v>59</v>
      </c>
      <c r="F833" t="s">
        <v>20</v>
      </c>
    </row>
    <row r="834" spans="1:6" x14ac:dyDescent="0.2">
      <c r="A834" t="s">
        <v>11</v>
      </c>
      <c r="B834" t="s">
        <v>61</v>
      </c>
      <c r="C834">
        <v>75.400000000000006</v>
      </c>
      <c r="D834" t="s">
        <v>21</v>
      </c>
      <c r="E834" t="s">
        <v>59</v>
      </c>
      <c r="F834" t="s">
        <v>22</v>
      </c>
    </row>
    <row r="835" spans="1:6" x14ac:dyDescent="0.2">
      <c r="A835" t="s">
        <v>11</v>
      </c>
      <c r="B835" t="s">
        <v>61</v>
      </c>
      <c r="C835">
        <v>75.400000000000006</v>
      </c>
      <c r="D835" t="s">
        <v>23</v>
      </c>
      <c r="E835" t="s">
        <v>59</v>
      </c>
      <c r="F835" t="s">
        <v>24</v>
      </c>
    </row>
    <row r="836" spans="1:6" x14ac:dyDescent="0.2">
      <c r="A836" t="s">
        <v>11</v>
      </c>
      <c r="B836" t="s">
        <v>61</v>
      </c>
      <c r="C836">
        <v>77.7</v>
      </c>
      <c r="D836" t="s">
        <v>25</v>
      </c>
      <c r="E836" t="s">
        <v>59</v>
      </c>
      <c r="F836" t="s">
        <v>26</v>
      </c>
    </row>
    <row r="837" spans="1:6" x14ac:dyDescent="0.2">
      <c r="A837" t="s">
        <v>11</v>
      </c>
      <c r="B837" t="s">
        <v>61</v>
      </c>
      <c r="C837">
        <v>77.7</v>
      </c>
      <c r="D837" t="s">
        <v>27</v>
      </c>
      <c r="E837" t="s">
        <v>59</v>
      </c>
      <c r="F837" t="s">
        <v>28</v>
      </c>
    </row>
    <row r="838" spans="1:6" x14ac:dyDescent="0.2">
      <c r="A838" t="s">
        <v>11</v>
      </c>
      <c r="B838" t="s">
        <v>61</v>
      </c>
      <c r="C838">
        <v>77.7</v>
      </c>
      <c r="D838" t="s">
        <v>29</v>
      </c>
      <c r="E838" t="s">
        <v>59</v>
      </c>
      <c r="F838" t="s">
        <v>30</v>
      </c>
    </row>
    <row r="839" spans="1:6" x14ac:dyDescent="0.2">
      <c r="A839" t="s">
        <v>11</v>
      </c>
      <c r="B839" t="s">
        <v>61</v>
      </c>
      <c r="C839">
        <v>79.099999999999994</v>
      </c>
      <c r="D839" t="s">
        <v>31</v>
      </c>
      <c r="E839" t="s">
        <v>59</v>
      </c>
      <c r="F839" t="s">
        <v>32</v>
      </c>
    </row>
    <row r="840" spans="1:6" x14ac:dyDescent="0.2">
      <c r="A840" t="s">
        <v>11</v>
      </c>
      <c r="B840" t="s">
        <v>61</v>
      </c>
      <c r="C840">
        <v>79.099999999999994</v>
      </c>
      <c r="D840" t="s">
        <v>33</v>
      </c>
      <c r="E840" t="s">
        <v>59</v>
      </c>
      <c r="F840" t="s">
        <v>34</v>
      </c>
    </row>
    <row r="841" spans="1:6" x14ac:dyDescent="0.2">
      <c r="A841" t="s">
        <v>11</v>
      </c>
      <c r="B841" t="s">
        <v>61</v>
      </c>
      <c r="C841">
        <v>79.099999999999994</v>
      </c>
      <c r="D841" t="s">
        <v>35</v>
      </c>
      <c r="E841" t="s">
        <v>59</v>
      </c>
      <c r="F841" t="s">
        <v>36</v>
      </c>
    </row>
    <row r="842" spans="1:6" x14ac:dyDescent="0.2">
      <c r="A842" t="s">
        <v>37</v>
      </c>
      <c r="B842" t="s">
        <v>61</v>
      </c>
      <c r="C842">
        <v>74.099999999999994</v>
      </c>
      <c r="D842" t="s">
        <v>60</v>
      </c>
      <c r="E842" t="s">
        <v>59</v>
      </c>
      <c r="F842" t="s">
        <v>59</v>
      </c>
    </row>
    <row r="843" spans="1:6" x14ac:dyDescent="0.2">
      <c r="A843" t="s">
        <v>37</v>
      </c>
      <c r="B843" t="s">
        <v>61</v>
      </c>
      <c r="C843">
        <v>72</v>
      </c>
      <c r="D843" t="s">
        <v>12</v>
      </c>
      <c r="E843" t="s">
        <v>59</v>
      </c>
      <c r="F843" t="s">
        <v>9</v>
      </c>
    </row>
    <row r="844" spans="1:6" x14ac:dyDescent="0.2">
      <c r="A844" t="s">
        <v>37</v>
      </c>
      <c r="B844" t="s">
        <v>61</v>
      </c>
      <c r="C844">
        <v>73.099999999999994</v>
      </c>
      <c r="D844" t="s">
        <v>13</v>
      </c>
      <c r="E844" t="s">
        <v>59</v>
      </c>
      <c r="F844" t="s">
        <v>14</v>
      </c>
    </row>
    <row r="845" spans="1:6" x14ac:dyDescent="0.2">
      <c r="A845" t="s">
        <v>37</v>
      </c>
      <c r="B845" t="s">
        <v>61</v>
      </c>
      <c r="C845">
        <v>73.400000000000006</v>
      </c>
      <c r="D845" t="s">
        <v>15</v>
      </c>
      <c r="E845" t="s">
        <v>59</v>
      </c>
      <c r="F845" t="s">
        <v>16</v>
      </c>
    </row>
    <row r="846" spans="1:6" x14ac:dyDescent="0.2">
      <c r="A846" t="s">
        <v>37</v>
      </c>
      <c r="B846" t="s">
        <v>61</v>
      </c>
      <c r="C846">
        <v>74</v>
      </c>
      <c r="D846" t="s">
        <v>17</v>
      </c>
      <c r="E846" t="s">
        <v>59</v>
      </c>
      <c r="F846" t="s">
        <v>18</v>
      </c>
    </row>
    <row r="847" spans="1:6" x14ac:dyDescent="0.2">
      <c r="A847" t="s">
        <v>37</v>
      </c>
      <c r="B847" t="s">
        <v>61</v>
      </c>
      <c r="C847">
        <v>75.099999999999994</v>
      </c>
      <c r="D847" t="s">
        <v>19</v>
      </c>
      <c r="E847" t="s">
        <v>59</v>
      </c>
      <c r="F847" t="s">
        <v>20</v>
      </c>
    </row>
    <row r="848" spans="1:6" x14ac:dyDescent="0.2">
      <c r="A848" t="s">
        <v>37</v>
      </c>
      <c r="B848" t="s">
        <v>61</v>
      </c>
      <c r="C848">
        <v>75.099999999999994</v>
      </c>
      <c r="D848" t="s">
        <v>21</v>
      </c>
      <c r="E848" t="s">
        <v>59</v>
      </c>
      <c r="F848" t="s">
        <v>22</v>
      </c>
    </row>
    <row r="849" spans="1:6" x14ac:dyDescent="0.2">
      <c r="A849" t="s">
        <v>37</v>
      </c>
      <c r="B849" t="s">
        <v>61</v>
      </c>
      <c r="C849">
        <v>75.099999999999994</v>
      </c>
      <c r="D849" t="s">
        <v>23</v>
      </c>
      <c r="E849" t="s">
        <v>59</v>
      </c>
      <c r="F849" t="s">
        <v>24</v>
      </c>
    </row>
    <row r="850" spans="1:6" x14ac:dyDescent="0.2">
      <c r="A850" t="s">
        <v>37</v>
      </c>
      <c r="B850" t="s">
        <v>61</v>
      </c>
      <c r="C850">
        <v>77.349999999999994</v>
      </c>
      <c r="D850" t="s">
        <v>25</v>
      </c>
      <c r="E850" t="s">
        <v>59</v>
      </c>
      <c r="F850" t="s">
        <v>26</v>
      </c>
    </row>
    <row r="851" spans="1:6" x14ac:dyDescent="0.2">
      <c r="A851" t="s">
        <v>37</v>
      </c>
      <c r="B851" t="s">
        <v>61</v>
      </c>
      <c r="C851">
        <v>77.349999999999994</v>
      </c>
      <c r="D851" t="s">
        <v>27</v>
      </c>
      <c r="E851" t="s">
        <v>59</v>
      </c>
      <c r="F851" t="s">
        <v>28</v>
      </c>
    </row>
    <row r="852" spans="1:6" x14ac:dyDescent="0.2">
      <c r="A852" t="s">
        <v>37</v>
      </c>
      <c r="B852" t="s">
        <v>61</v>
      </c>
      <c r="C852">
        <v>77.349999999999994</v>
      </c>
      <c r="D852" t="s">
        <v>29</v>
      </c>
      <c r="E852" t="s">
        <v>59</v>
      </c>
      <c r="F852" t="s">
        <v>30</v>
      </c>
    </row>
    <row r="853" spans="1:6" x14ac:dyDescent="0.2">
      <c r="A853" t="s">
        <v>37</v>
      </c>
      <c r="B853" t="s">
        <v>61</v>
      </c>
      <c r="C853">
        <v>78.849999999999994</v>
      </c>
      <c r="D853" t="s">
        <v>31</v>
      </c>
      <c r="E853" t="s">
        <v>59</v>
      </c>
      <c r="F853" t="s">
        <v>32</v>
      </c>
    </row>
    <row r="854" spans="1:6" x14ac:dyDescent="0.2">
      <c r="A854" t="s">
        <v>37</v>
      </c>
      <c r="B854" t="s">
        <v>61</v>
      </c>
      <c r="C854">
        <v>78.849999999999994</v>
      </c>
      <c r="D854" t="s">
        <v>33</v>
      </c>
      <c r="E854" t="s">
        <v>59</v>
      </c>
      <c r="F854" t="s">
        <v>34</v>
      </c>
    </row>
    <row r="855" spans="1:6" x14ac:dyDescent="0.2">
      <c r="A855" t="s">
        <v>37</v>
      </c>
      <c r="B855" t="s">
        <v>61</v>
      </c>
      <c r="C855">
        <v>78.849999999999994</v>
      </c>
      <c r="D855" t="s">
        <v>35</v>
      </c>
      <c r="E855" t="s">
        <v>59</v>
      </c>
      <c r="F855" t="s">
        <v>36</v>
      </c>
    </row>
    <row r="856" spans="1:6" x14ac:dyDescent="0.2">
      <c r="A856" t="s">
        <v>38</v>
      </c>
      <c r="B856" t="s">
        <v>61</v>
      </c>
      <c r="C856">
        <v>77.099999999999994</v>
      </c>
      <c r="D856" t="s">
        <v>60</v>
      </c>
      <c r="E856" t="s">
        <v>59</v>
      </c>
      <c r="F856" t="s">
        <v>59</v>
      </c>
    </row>
    <row r="857" spans="1:6" x14ac:dyDescent="0.2">
      <c r="A857" t="s">
        <v>38</v>
      </c>
      <c r="B857" t="s">
        <v>61</v>
      </c>
      <c r="C857">
        <v>72.400000000000006</v>
      </c>
      <c r="D857" t="s">
        <v>12</v>
      </c>
      <c r="E857" t="s">
        <v>59</v>
      </c>
      <c r="F857" t="s">
        <v>9</v>
      </c>
    </row>
    <row r="858" spans="1:6" x14ac:dyDescent="0.2">
      <c r="A858" t="s">
        <v>38</v>
      </c>
      <c r="B858" t="s">
        <v>61</v>
      </c>
      <c r="C858">
        <v>73.150000000000006</v>
      </c>
      <c r="D858" t="s">
        <v>13</v>
      </c>
      <c r="E858" t="s">
        <v>59</v>
      </c>
      <c r="F858" t="s">
        <v>14</v>
      </c>
    </row>
    <row r="859" spans="1:6" x14ac:dyDescent="0.2">
      <c r="A859" t="s">
        <v>38</v>
      </c>
      <c r="B859" t="s">
        <v>61</v>
      </c>
      <c r="C859">
        <v>73.400000000000006</v>
      </c>
      <c r="D859" t="s">
        <v>15</v>
      </c>
      <c r="E859" t="s">
        <v>59</v>
      </c>
      <c r="F859" t="s">
        <v>16</v>
      </c>
    </row>
    <row r="860" spans="1:6" x14ac:dyDescent="0.2">
      <c r="A860" t="s">
        <v>38</v>
      </c>
      <c r="B860" t="s">
        <v>61</v>
      </c>
      <c r="C860">
        <v>73.45</v>
      </c>
      <c r="D860" t="s">
        <v>17</v>
      </c>
      <c r="E860" t="s">
        <v>59</v>
      </c>
      <c r="F860" t="s">
        <v>18</v>
      </c>
    </row>
    <row r="861" spans="1:6" x14ac:dyDescent="0.2">
      <c r="A861" t="s">
        <v>38</v>
      </c>
      <c r="B861" t="s">
        <v>61</v>
      </c>
      <c r="C861">
        <v>75.349999999999994</v>
      </c>
      <c r="D861" t="s">
        <v>19</v>
      </c>
      <c r="E861" t="s">
        <v>59</v>
      </c>
      <c r="F861" t="s">
        <v>20</v>
      </c>
    </row>
    <row r="862" spans="1:6" x14ac:dyDescent="0.2">
      <c r="A862" t="s">
        <v>38</v>
      </c>
      <c r="B862" t="s">
        <v>61</v>
      </c>
      <c r="C862">
        <v>75.349999999999994</v>
      </c>
      <c r="D862" t="s">
        <v>21</v>
      </c>
      <c r="E862" t="s">
        <v>59</v>
      </c>
      <c r="F862" t="s">
        <v>22</v>
      </c>
    </row>
    <row r="863" spans="1:6" x14ac:dyDescent="0.2">
      <c r="A863" t="s">
        <v>38</v>
      </c>
      <c r="B863" t="s">
        <v>61</v>
      </c>
      <c r="C863">
        <v>75.349999999999994</v>
      </c>
      <c r="D863" t="s">
        <v>23</v>
      </c>
      <c r="E863" t="s">
        <v>59</v>
      </c>
      <c r="F863" t="s">
        <v>24</v>
      </c>
    </row>
    <row r="864" spans="1:6" x14ac:dyDescent="0.2">
      <c r="A864" t="s">
        <v>38</v>
      </c>
      <c r="B864" t="s">
        <v>61</v>
      </c>
      <c r="C864">
        <v>77.650000000000006</v>
      </c>
      <c r="D864" t="s">
        <v>25</v>
      </c>
      <c r="E864" t="s">
        <v>59</v>
      </c>
      <c r="F864" t="s">
        <v>26</v>
      </c>
    </row>
    <row r="865" spans="1:6" x14ac:dyDescent="0.2">
      <c r="A865" t="s">
        <v>38</v>
      </c>
      <c r="B865" t="s">
        <v>61</v>
      </c>
      <c r="C865">
        <v>77.650000000000006</v>
      </c>
      <c r="D865" t="s">
        <v>27</v>
      </c>
      <c r="E865" t="s">
        <v>59</v>
      </c>
      <c r="F865" t="s">
        <v>28</v>
      </c>
    </row>
    <row r="866" spans="1:6" x14ac:dyDescent="0.2">
      <c r="A866" t="s">
        <v>38</v>
      </c>
      <c r="B866" t="s">
        <v>61</v>
      </c>
      <c r="C866">
        <v>77.650000000000006</v>
      </c>
      <c r="D866" t="s">
        <v>29</v>
      </c>
      <c r="E866" t="s">
        <v>59</v>
      </c>
      <c r="F866" t="s">
        <v>30</v>
      </c>
    </row>
    <row r="867" spans="1:6" x14ac:dyDescent="0.2">
      <c r="A867" t="s">
        <v>38</v>
      </c>
      <c r="B867" t="s">
        <v>61</v>
      </c>
      <c r="C867">
        <v>79.25</v>
      </c>
      <c r="D867" t="s">
        <v>31</v>
      </c>
      <c r="E867" t="s">
        <v>59</v>
      </c>
      <c r="F867" t="s">
        <v>32</v>
      </c>
    </row>
    <row r="868" spans="1:6" x14ac:dyDescent="0.2">
      <c r="A868" t="s">
        <v>38</v>
      </c>
      <c r="B868" t="s">
        <v>61</v>
      </c>
      <c r="C868">
        <v>79.25</v>
      </c>
      <c r="D868" t="s">
        <v>33</v>
      </c>
      <c r="E868" t="s">
        <v>59</v>
      </c>
      <c r="F868" t="s">
        <v>34</v>
      </c>
    </row>
    <row r="869" spans="1:6" x14ac:dyDescent="0.2">
      <c r="A869" t="s">
        <v>38</v>
      </c>
      <c r="B869" t="s">
        <v>61</v>
      </c>
      <c r="C869">
        <v>79.25</v>
      </c>
      <c r="D869" t="s">
        <v>35</v>
      </c>
      <c r="E869" t="s">
        <v>59</v>
      </c>
      <c r="F869" t="s">
        <v>36</v>
      </c>
    </row>
    <row r="870" spans="1:6" x14ac:dyDescent="0.2">
      <c r="A870" t="s">
        <v>11</v>
      </c>
      <c r="B870" t="s">
        <v>62</v>
      </c>
      <c r="C870">
        <v>77.099999999999994</v>
      </c>
      <c r="D870" t="s">
        <v>60</v>
      </c>
      <c r="E870" t="s">
        <v>59</v>
      </c>
      <c r="F870" t="s">
        <v>59</v>
      </c>
    </row>
    <row r="871" spans="1:6" x14ac:dyDescent="0.2">
      <c r="A871" t="s">
        <v>11</v>
      </c>
      <c r="B871" t="s">
        <v>62</v>
      </c>
      <c r="C871">
        <v>72.2</v>
      </c>
      <c r="D871" t="s">
        <v>12</v>
      </c>
      <c r="E871" t="s">
        <v>59</v>
      </c>
      <c r="F871" t="s">
        <v>9</v>
      </c>
    </row>
    <row r="872" spans="1:6" x14ac:dyDescent="0.2">
      <c r="A872" t="s">
        <v>11</v>
      </c>
      <c r="B872" t="s">
        <v>62</v>
      </c>
      <c r="C872">
        <v>72.900000000000006</v>
      </c>
      <c r="D872" t="s">
        <v>13</v>
      </c>
      <c r="E872" t="s">
        <v>59</v>
      </c>
      <c r="F872" t="s">
        <v>14</v>
      </c>
    </row>
    <row r="873" spans="1:6" x14ac:dyDescent="0.2">
      <c r="A873" t="s">
        <v>11</v>
      </c>
      <c r="B873" t="s">
        <v>62</v>
      </c>
      <c r="C873">
        <v>72.900000000000006</v>
      </c>
      <c r="D873" t="s">
        <v>15</v>
      </c>
      <c r="E873" t="s">
        <v>59</v>
      </c>
      <c r="F873" t="s">
        <v>16</v>
      </c>
    </row>
    <row r="874" spans="1:6" x14ac:dyDescent="0.2">
      <c r="A874" t="s">
        <v>11</v>
      </c>
      <c r="B874" t="s">
        <v>62</v>
      </c>
      <c r="C874">
        <v>72.900000000000006</v>
      </c>
      <c r="D874" t="s">
        <v>17</v>
      </c>
      <c r="E874" t="s">
        <v>59</v>
      </c>
      <c r="F874" t="s">
        <v>18</v>
      </c>
    </row>
    <row r="875" spans="1:6" x14ac:dyDescent="0.2">
      <c r="A875" t="s">
        <v>11</v>
      </c>
      <c r="B875" t="s">
        <v>62</v>
      </c>
      <c r="C875">
        <v>74.95</v>
      </c>
      <c r="D875" t="s">
        <v>19</v>
      </c>
      <c r="E875" t="s">
        <v>59</v>
      </c>
      <c r="F875" t="s">
        <v>20</v>
      </c>
    </row>
    <row r="876" spans="1:6" x14ac:dyDescent="0.2">
      <c r="A876" t="s">
        <v>11</v>
      </c>
      <c r="B876" t="s">
        <v>62</v>
      </c>
      <c r="C876">
        <v>74.95</v>
      </c>
      <c r="D876" t="s">
        <v>21</v>
      </c>
      <c r="E876" t="s">
        <v>59</v>
      </c>
      <c r="F876" t="s">
        <v>22</v>
      </c>
    </row>
    <row r="877" spans="1:6" x14ac:dyDescent="0.2">
      <c r="A877" t="s">
        <v>11</v>
      </c>
      <c r="B877" t="s">
        <v>62</v>
      </c>
      <c r="C877">
        <v>74.95</v>
      </c>
      <c r="D877" t="s">
        <v>23</v>
      </c>
      <c r="E877" t="s">
        <v>59</v>
      </c>
      <c r="F877" t="s">
        <v>24</v>
      </c>
    </row>
    <row r="878" spans="1:6" x14ac:dyDescent="0.2">
      <c r="A878" t="s">
        <v>11</v>
      </c>
      <c r="B878" t="s">
        <v>62</v>
      </c>
      <c r="C878">
        <v>77.3</v>
      </c>
      <c r="D878" t="s">
        <v>25</v>
      </c>
      <c r="E878" t="s">
        <v>59</v>
      </c>
      <c r="F878" t="s">
        <v>26</v>
      </c>
    </row>
    <row r="879" spans="1:6" x14ac:dyDescent="0.2">
      <c r="A879" t="s">
        <v>11</v>
      </c>
      <c r="B879" t="s">
        <v>62</v>
      </c>
      <c r="C879">
        <v>77.3</v>
      </c>
      <c r="D879" t="s">
        <v>27</v>
      </c>
      <c r="E879" t="s">
        <v>59</v>
      </c>
      <c r="F879" t="s">
        <v>28</v>
      </c>
    </row>
    <row r="880" spans="1:6" x14ac:dyDescent="0.2">
      <c r="A880" t="s">
        <v>11</v>
      </c>
      <c r="B880" t="s">
        <v>62</v>
      </c>
      <c r="C880">
        <v>77.3</v>
      </c>
      <c r="D880" t="s">
        <v>29</v>
      </c>
      <c r="E880" t="s">
        <v>59</v>
      </c>
      <c r="F880" t="s">
        <v>30</v>
      </c>
    </row>
    <row r="881" spans="1:6" x14ac:dyDescent="0.2">
      <c r="A881" t="s">
        <v>11</v>
      </c>
      <c r="B881" t="s">
        <v>62</v>
      </c>
      <c r="C881">
        <v>78.650000000000006</v>
      </c>
      <c r="D881" t="s">
        <v>31</v>
      </c>
      <c r="E881" t="s">
        <v>59</v>
      </c>
      <c r="F881" t="s">
        <v>32</v>
      </c>
    </row>
    <row r="882" spans="1:6" x14ac:dyDescent="0.2">
      <c r="A882" t="s">
        <v>11</v>
      </c>
      <c r="B882" t="s">
        <v>62</v>
      </c>
      <c r="C882">
        <v>78.650000000000006</v>
      </c>
      <c r="D882" t="s">
        <v>33</v>
      </c>
      <c r="E882" t="s">
        <v>59</v>
      </c>
      <c r="F882" t="s">
        <v>34</v>
      </c>
    </row>
    <row r="883" spans="1:6" x14ac:dyDescent="0.2">
      <c r="A883" t="s">
        <v>11</v>
      </c>
      <c r="B883" t="s">
        <v>62</v>
      </c>
      <c r="C883">
        <v>78.650000000000006</v>
      </c>
      <c r="D883" t="s">
        <v>35</v>
      </c>
      <c r="E883" t="s">
        <v>59</v>
      </c>
      <c r="F883" t="s">
        <v>36</v>
      </c>
    </row>
    <row r="884" spans="1:6" x14ac:dyDescent="0.2">
      <c r="A884" t="s">
        <v>37</v>
      </c>
      <c r="B884" t="s">
        <v>62</v>
      </c>
      <c r="C884">
        <v>74.099999999999994</v>
      </c>
      <c r="D884" t="s">
        <v>60</v>
      </c>
      <c r="E884" t="s">
        <v>59</v>
      </c>
      <c r="F884" t="s">
        <v>59</v>
      </c>
    </row>
    <row r="885" spans="1:6" x14ac:dyDescent="0.2">
      <c r="A885" t="s">
        <v>37</v>
      </c>
      <c r="B885" t="s">
        <v>62</v>
      </c>
      <c r="C885">
        <v>71.650000000000006</v>
      </c>
      <c r="D885" t="s">
        <v>12</v>
      </c>
      <c r="E885" t="s">
        <v>59</v>
      </c>
      <c r="F885" t="s">
        <v>9</v>
      </c>
    </row>
    <row r="886" spans="1:6" x14ac:dyDescent="0.2">
      <c r="A886" t="s">
        <v>37</v>
      </c>
      <c r="B886" t="s">
        <v>62</v>
      </c>
      <c r="C886">
        <v>72.45</v>
      </c>
      <c r="D886" t="s">
        <v>13</v>
      </c>
      <c r="E886" t="s">
        <v>59</v>
      </c>
      <c r="F886" t="s">
        <v>14</v>
      </c>
    </row>
    <row r="887" spans="1:6" x14ac:dyDescent="0.2">
      <c r="A887" t="s">
        <v>37</v>
      </c>
      <c r="B887" t="s">
        <v>62</v>
      </c>
      <c r="C887">
        <v>72.849999999999994</v>
      </c>
      <c r="D887" t="s">
        <v>15</v>
      </c>
      <c r="E887" t="s">
        <v>59</v>
      </c>
      <c r="F887" t="s">
        <v>16</v>
      </c>
    </row>
    <row r="888" spans="1:6" x14ac:dyDescent="0.2">
      <c r="A888" t="s">
        <v>37</v>
      </c>
      <c r="B888" t="s">
        <v>62</v>
      </c>
      <c r="C888">
        <v>73.55</v>
      </c>
      <c r="D888" t="s">
        <v>17</v>
      </c>
      <c r="E888" t="s">
        <v>59</v>
      </c>
      <c r="F888" t="s">
        <v>18</v>
      </c>
    </row>
    <row r="889" spans="1:6" x14ac:dyDescent="0.2">
      <c r="A889" t="s">
        <v>37</v>
      </c>
      <c r="B889" t="s">
        <v>62</v>
      </c>
      <c r="C889">
        <v>74.599999999999994</v>
      </c>
      <c r="D889" t="s">
        <v>19</v>
      </c>
      <c r="E889" t="s">
        <v>59</v>
      </c>
      <c r="F889" t="s">
        <v>20</v>
      </c>
    </row>
    <row r="890" spans="1:6" x14ac:dyDescent="0.2">
      <c r="A890" t="s">
        <v>37</v>
      </c>
      <c r="B890" t="s">
        <v>62</v>
      </c>
      <c r="C890">
        <v>74.599999999999994</v>
      </c>
      <c r="D890" t="s">
        <v>21</v>
      </c>
      <c r="E890" t="s">
        <v>59</v>
      </c>
      <c r="F890" t="s">
        <v>22</v>
      </c>
    </row>
    <row r="891" spans="1:6" x14ac:dyDescent="0.2">
      <c r="A891" t="s">
        <v>37</v>
      </c>
      <c r="B891" t="s">
        <v>62</v>
      </c>
      <c r="C891">
        <v>74.599999999999994</v>
      </c>
      <c r="D891" t="s">
        <v>23</v>
      </c>
      <c r="E891" t="s">
        <v>59</v>
      </c>
      <c r="F891" t="s">
        <v>24</v>
      </c>
    </row>
    <row r="892" spans="1:6" x14ac:dyDescent="0.2">
      <c r="A892" t="s">
        <v>37</v>
      </c>
      <c r="B892" t="s">
        <v>62</v>
      </c>
      <c r="C892">
        <v>76.8</v>
      </c>
      <c r="D892" t="s">
        <v>25</v>
      </c>
      <c r="E892" t="s">
        <v>59</v>
      </c>
      <c r="F892" t="s">
        <v>26</v>
      </c>
    </row>
    <row r="893" spans="1:6" x14ac:dyDescent="0.2">
      <c r="A893" t="s">
        <v>37</v>
      </c>
      <c r="B893" t="s">
        <v>62</v>
      </c>
      <c r="C893">
        <v>76.8</v>
      </c>
      <c r="D893" t="s">
        <v>27</v>
      </c>
      <c r="E893" t="s">
        <v>59</v>
      </c>
      <c r="F893" t="s">
        <v>28</v>
      </c>
    </row>
    <row r="894" spans="1:6" x14ac:dyDescent="0.2">
      <c r="A894" t="s">
        <v>37</v>
      </c>
      <c r="B894" t="s">
        <v>62</v>
      </c>
      <c r="C894">
        <v>76.8</v>
      </c>
      <c r="D894" t="s">
        <v>29</v>
      </c>
      <c r="E894" t="s">
        <v>59</v>
      </c>
      <c r="F894" t="s">
        <v>30</v>
      </c>
    </row>
    <row r="895" spans="1:6" x14ac:dyDescent="0.2">
      <c r="A895" t="s">
        <v>37</v>
      </c>
      <c r="B895" t="s">
        <v>62</v>
      </c>
      <c r="C895">
        <v>78.45</v>
      </c>
      <c r="D895" t="s">
        <v>31</v>
      </c>
      <c r="E895" t="s">
        <v>59</v>
      </c>
      <c r="F895" t="s">
        <v>32</v>
      </c>
    </row>
    <row r="896" spans="1:6" x14ac:dyDescent="0.2">
      <c r="A896" t="s">
        <v>37</v>
      </c>
      <c r="B896" t="s">
        <v>62</v>
      </c>
      <c r="C896">
        <v>78.45</v>
      </c>
      <c r="D896" t="s">
        <v>33</v>
      </c>
      <c r="E896" t="s">
        <v>59</v>
      </c>
      <c r="F896" t="s">
        <v>34</v>
      </c>
    </row>
    <row r="897" spans="1:6" x14ac:dyDescent="0.2">
      <c r="A897" t="s">
        <v>37</v>
      </c>
      <c r="B897" t="s">
        <v>62</v>
      </c>
      <c r="C897">
        <v>78.45</v>
      </c>
      <c r="D897" t="s">
        <v>35</v>
      </c>
      <c r="E897" t="s">
        <v>59</v>
      </c>
      <c r="F897" t="s">
        <v>36</v>
      </c>
    </row>
    <row r="898" spans="1:6" x14ac:dyDescent="0.2">
      <c r="A898" t="s">
        <v>38</v>
      </c>
      <c r="B898" t="s">
        <v>62</v>
      </c>
      <c r="C898">
        <v>77.099999999999994</v>
      </c>
      <c r="D898" t="s">
        <v>60</v>
      </c>
      <c r="E898" t="s">
        <v>59</v>
      </c>
      <c r="F898" t="s">
        <v>59</v>
      </c>
    </row>
    <row r="899" spans="1:6" x14ac:dyDescent="0.2">
      <c r="A899" t="s">
        <v>38</v>
      </c>
      <c r="B899" t="s">
        <v>62</v>
      </c>
      <c r="C899">
        <v>72.25</v>
      </c>
      <c r="D899" t="s">
        <v>12</v>
      </c>
      <c r="E899" t="s">
        <v>59</v>
      </c>
      <c r="F899" t="s">
        <v>9</v>
      </c>
    </row>
    <row r="900" spans="1:6" x14ac:dyDescent="0.2">
      <c r="A900" t="s">
        <v>38</v>
      </c>
      <c r="B900" t="s">
        <v>62</v>
      </c>
      <c r="C900">
        <v>72.75</v>
      </c>
      <c r="D900" t="s">
        <v>13</v>
      </c>
      <c r="E900" t="s">
        <v>59</v>
      </c>
      <c r="F900" t="s">
        <v>14</v>
      </c>
    </row>
    <row r="901" spans="1:6" x14ac:dyDescent="0.2">
      <c r="A901" t="s">
        <v>38</v>
      </c>
      <c r="B901" t="s">
        <v>62</v>
      </c>
      <c r="C901">
        <v>72.900000000000006</v>
      </c>
      <c r="D901" t="s">
        <v>15</v>
      </c>
      <c r="E901" t="s">
        <v>59</v>
      </c>
      <c r="F901" t="s">
        <v>16</v>
      </c>
    </row>
    <row r="902" spans="1:6" x14ac:dyDescent="0.2">
      <c r="A902" t="s">
        <v>38</v>
      </c>
      <c r="B902" t="s">
        <v>62</v>
      </c>
      <c r="C902">
        <v>72.95</v>
      </c>
      <c r="D902" t="s">
        <v>17</v>
      </c>
      <c r="E902" t="s">
        <v>59</v>
      </c>
      <c r="F902" t="s">
        <v>18</v>
      </c>
    </row>
    <row r="903" spans="1:6" x14ac:dyDescent="0.2">
      <c r="A903" t="s">
        <v>38</v>
      </c>
      <c r="B903" t="s">
        <v>62</v>
      </c>
      <c r="C903">
        <v>74.95</v>
      </c>
      <c r="D903" t="s">
        <v>19</v>
      </c>
      <c r="E903" t="s">
        <v>59</v>
      </c>
      <c r="F903" t="s">
        <v>20</v>
      </c>
    </row>
    <row r="904" spans="1:6" x14ac:dyDescent="0.2">
      <c r="A904" t="s">
        <v>38</v>
      </c>
      <c r="B904" t="s">
        <v>62</v>
      </c>
      <c r="C904">
        <v>74.95</v>
      </c>
      <c r="D904" t="s">
        <v>21</v>
      </c>
      <c r="E904" t="s">
        <v>59</v>
      </c>
      <c r="F904" t="s">
        <v>22</v>
      </c>
    </row>
    <row r="905" spans="1:6" x14ac:dyDescent="0.2">
      <c r="A905" t="s">
        <v>38</v>
      </c>
      <c r="B905" t="s">
        <v>62</v>
      </c>
      <c r="C905">
        <v>74.95</v>
      </c>
      <c r="D905" t="s">
        <v>23</v>
      </c>
      <c r="E905" t="s">
        <v>59</v>
      </c>
      <c r="F905" t="s">
        <v>24</v>
      </c>
    </row>
    <row r="906" spans="1:6" x14ac:dyDescent="0.2">
      <c r="A906" t="s">
        <v>38</v>
      </c>
      <c r="B906" t="s">
        <v>62</v>
      </c>
      <c r="C906">
        <v>77.3</v>
      </c>
      <c r="D906" t="s">
        <v>25</v>
      </c>
      <c r="E906" t="s">
        <v>59</v>
      </c>
      <c r="F906" t="s">
        <v>26</v>
      </c>
    </row>
    <row r="907" spans="1:6" x14ac:dyDescent="0.2">
      <c r="A907" t="s">
        <v>38</v>
      </c>
      <c r="B907" t="s">
        <v>62</v>
      </c>
      <c r="C907">
        <v>77.3</v>
      </c>
      <c r="D907" t="s">
        <v>27</v>
      </c>
      <c r="E907" t="s">
        <v>59</v>
      </c>
      <c r="F907" t="s">
        <v>28</v>
      </c>
    </row>
    <row r="908" spans="1:6" x14ac:dyDescent="0.2">
      <c r="A908" t="s">
        <v>38</v>
      </c>
      <c r="B908" t="s">
        <v>62</v>
      </c>
      <c r="C908">
        <v>77.3</v>
      </c>
      <c r="D908" t="s">
        <v>29</v>
      </c>
      <c r="E908" t="s">
        <v>59</v>
      </c>
      <c r="F908" t="s">
        <v>30</v>
      </c>
    </row>
    <row r="909" spans="1:6" x14ac:dyDescent="0.2">
      <c r="A909" t="s">
        <v>38</v>
      </c>
      <c r="B909" t="s">
        <v>62</v>
      </c>
      <c r="C909">
        <v>78.8</v>
      </c>
      <c r="D909" t="s">
        <v>31</v>
      </c>
      <c r="E909" t="s">
        <v>59</v>
      </c>
      <c r="F909" t="s">
        <v>32</v>
      </c>
    </row>
    <row r="910" spans="1:6" x14ac:dyDescent="0.2">
      <c r="A910" t="s">
        <v>38</v>
      </c>
      <c r="B910" t="s">
        <v>62</v>
      </c>
      <c r="C910">
        <v>78.8</v>
      </c>
      <c r="D910" t="s">
        <v>33</v>
      </c>
      <c r="E910" t="s">
        <v>59</v>
      </c>
      <c r="F910" t="s">
        <v>34</v>
      </c>
    </row>
    <row r="911" spans="1:6" x14ac:dyDescent="0.2">
      <c r="A911" t="s">
        <v>38</v>
      </c>
      <c r="B911" t="s">
        <v>62</v>
      </c>
      <c r="C911">
        <v>78.8</v>
      </c>
      <c r="D911" t="s">
        <v>35</v>
      </c>
      <c r="E911" t="s">
        <v>59</v>
      </c>
      <c r="F911" t="s">
        <v>36</v>
      </c>
    </row>
    <row r="912" spans="1:6" x14ac:dyDescent="0.2">
      <c r="A912" t="s">
        <v>11</v>
      </c>
      <c r="B912" t="s">
        <v>63</v>
      </c>
      <c r="C912">
        <v>77.099999999999994</v>
      </c>
      <c r="D912" t="s">
        <v>60</v>
      </c>
      <c r="E912" t="s">
        <v>59</v>
      </c>
      <c r="F912" t="s">
        <v>59</v>
      </c>
    </row>
    <row r="913" spans="1:6" x14ac:dyDescent="0.2">
      <c r="A913" t="s">
        <v>11</v>
      </c>
      <c r="B913" t="s">
        <v>63</v>
      </c>
      <c r="C913">
        <v>72.7</v>
      </c>
      <c r="D913" t="s">
        <v>12</v>
      </c>
      <c r="E913" t="s">
        <v>59</v>
      </c>
      <c r="F913" t="s">
        <v>9</v>
      </c>
    </row>
    <row r="914" spans="1:6" x14ac:dyDescent="0.2">
      <c r="A914" t="s">
        <v>11</v>
      </c>
      <c r="B914" t="s">
        <v>63</v>
      </c>
      <c r="C914">
        <v>73.150000000000006</v>
      </c>
      <c r="D914" t="s">
        <v>13</v>
      </c>
      <c r="E914" t="s">
        <v>59</v>
      </c>
      <c r="F914" t="s">
        <v>14</v>
      </c>
    </row>
    <row r="915" spans="1:6" x14ac:dyDescent="0.2">
      <c r="A915" t="s">
        <v>11</v>
      </c>
      <c r="B915" t="s">
        <v>63</v>
      </c>
      <c r="C915">
        <v>73.150000000000006</v>
      </c>
      <c r="D915" t="s">
        <v>15</v>
      </c>
      <c r="E915" t="s">
        <v>59</v>
      </c>
      <c r="F915" t="s">
        <v>16</v>
      </c>
    </row>
    <row r="916" spans="1:6" x14ac:dyDescent="0.2">
      <c r="A916" t="s">
        <v>11</v>
      </c>
      <c r="B916" t="s">
        <v>63</v>
      </c>
      <c r="C916">
        <v>73.150000000000006</v>
      </c>
      <c r="D916" t="s">
        <v>17</v>
      </c>
      <c r="E916" t="s">
        <v>59</v>
      </c>
      <c r="F916" t="s">
        <v>18</v>
      </c>
    </row>
    <row r="917" spans="1:6" x14ac:dyDescent="0.2">
      <c r="A917" t="s">
        <v>11</v>
      </c>
      <c r="B917" t="s">
        <v>63</v>
      </c>
      <c r="C917">
        <v>75.25</v>
      </c>
      <c r="D917" t="s">
        <v>19</v>
      </c>
      <c r="E917" t="s">
        <v>59</v>
      </c>
      <c r="F917" t="s">
        <v>20</v>
      </c>
    </row>
    <row r="918" spans="1:6" x14ac:dyDescent="0.2">
      <c r="A918" t="s">
        <v>11</v>
      </c>
      <c r="B918" t="s">
        <v>63</v>
      </c>
      <c r="C918">
        <v>75.25</v>
      </c>
      <c r="D918" t="s">
        <v>21</v>
      </c>
      <c r="E918" t="s">
        <v>59</v>
      </c>
      <c r="F918" t="s">
        <v>22</v>
      </c>
    </row>
    <row r="919" spans="1:6" x14ac:dyDescent="0.2">
      <c r="A919" t="s">
        <v>11</v>
      </c>
      <c r="B919" t="s">
        <v>63</v>
      </c>
      <c r="C919">
        <v>75.25</v>
      </c>
      <c r="D919" t="s">
        <v>23</v>
      </c>
      <c r="E919" t="s">
        <v>59</v>
      </c>
      <c r="F919" t="s">
        <v>24</v>
      </c>
    </row>
    <row r="920" spans="1:6" x14ac:dyDescent="0.2">
      <c r="A920" t="s">
        <v>11</v>
      </c>
      <c r="B920" t="s">
        <v>63</v>
      </c>
      <c r="C920">
        <v>77.650000000000006</v>
      </c>
      <c r="D920" t="s">
        <v>25</v>
      </c>
      <c r="E920" t="s">
        <v>59</v>
      </c>
      <c r="F920" t="s">
        <v>26</v>
      </c>
    </row>
    <row r="921" spans="1:6" x14ac:dyDescent="0.2">
      <c r="A921" t="s">
        <v>11</v>
      </c>
      <c r="B921" t="s">
        <v>63</v>
      </c>
      <c r="C921">
        <v>77.650000000000006</v>
      </c>
      <c r="D921" t="s">
        <v>27</v>
      </c>
      <c r="E921" t="s">
        <v>59</v>
      </c>
      <c r="F921" t="s">
        <v>28</v>
      </c>
    </row>
    <row r="922" spans="1:6" x14ac:dyDescent="0.2">
      <c r="A922" t="s">
        <v>11</v>
      </c>
      <c r="B922" t="s">
        <v>63</v>
      </c>
      <c r="C922">
        <v>77.650000000000006</v>
      </c>
      <c r="D922" t="s">
        <v>29</v>
      </c>
      <c r="E922" t="s">
        <v>59</v>
      </c>
      <c r="F922" t="s">
        <v>30</v>
      </c>
    </row>
    <row r="923" spans="1:6" x14ac:dyDescent="0.2">
      <c r="A923" t="s">
        <v>11</v>
      </c>
      <c r="B923" t="s">
        <v>63</v>
      </c>
      <c r="C923">
        <v>79</v>
      </c>
      <c r="D923" t="s">
        <v>31</v>
      </c>
      <c r="E923" t="s">
        <v>59</v>
      </c>
      <c r="F923" t="s">
        <v>32</v>
      </c>
    </row>
    <row r="924" spans="1:6" x14ac:dyDescent="0.2">
      <c r="A924" t="s">
        <v>11</v>
      </c>
      <c r="B924" t="s">
        <v>63</v>
      </c>
      <c r="C924">
        <v>79</v>
      </c>
      <c r="D924" t="s">
        <v>33</v>
      </c>
      <c r="E924" t="s">
        <v>59</v>
      </c>
      <c r="F924" t="s">
        <v>34</v>
      </c>
    </row>
    <row r="925" spans="1:6" x14ac:dyDescent="0.2">
      <c r="A925" t="s">
        <v>11</v>
      </c>
      <c r="B925" t="s">
        <v>63</v>
      </c>
      <c r="C925">
        <v>79</v>
      </c>
      <c r="D925" t="s">
        <v>35</v>
      </c>
      <c r="E925" t="s">
        <v>59</v>
      </c>
      <c r="F925" t="s">
        <v>36</v>
      </c>
    </row>
    <row r="926" spans="1:6" x14ac:dyDescent="0.2">
      <c r="A926" t="s">
        <v>37</v>
      </c>
      <c r="B926" t="s">
        <v>63</v>
      </c>
      <c r="C926">
        <v>74.150000000000006</v>
      </c>
      <c r="D926" t="s">
        <v>60</v>
      </c>
      <c r="E926" t="s">
        <v>59</v>
      </c>
      <c r="F926" t="s">
        <v>59</v>
      </c>
    </row>
    <row r="927" spans="1:6" x14ac:dyDescent="0.2">
      <c r="A927" t="s">
        <v>37</v>
      </c>
      <c r="B927" t="s">
        <v>63</v>
      </c>
      <c r="C927">
        <v>72.25</v>
      </c>
      <c r="D927" t="s">
        <v>12</v>
      </c>
      <c r="E927" t="s">
        <v>59</v>
      </c>
      <c r="F927" t="s">
        <v>9</v>
      </c>
    </row>
    <row r="928" spans="1:6" x14ac:dyDescent="0.2">
      <c r="A928" t="s">
        <v>37</v>
      </c>
      <c r="B928" t="s">
        <v>63</v>
      </c>
      <c r="C928">
        <v>73.05</v>
      </c>
      <c r="D928" t="s">
        <v>13</v>
      </c>
      <c r="E928" t="s">
        <v>59</v>
      </c>
      <c r="F928" t="s">
        <v>14</v>
      </c>
    </row>
    <row r="929" spans="1:6" x14ac:dyDescent="0.2">
      <c r="A929" t="s">
        <v>37</v>
      </c>
      <c r="B929" t="s">
        <v>63</v>
      </c>
      <c r="C929">
        <v>73.3</v>
      </c>
      <c r="D929" t="s">
        <v>15</v>
      </c>
      <c r="E929" t="s">
        <v>59</v>
      </c>
      <c r="F929" t="s">
        <v>16</v>
      </c>
    </row>
    <row r="930" spans="1:6" x14ac:dyDescent="0.2">
      <c r="A930" t="s">
        <v>37</v>
      </c>
      <c r="B930" t="s">
        <v>63</v>
      </c>
      <c r="C930">
        <v>73.400000000000006</v>
      </c>
      <c r="D930" t="s">
        <v>17</v>
      </c>
      <c r="E930" t="s">
        <v>59</v>
      </c>
      <c r="F930" t="s">
        <v>18</v>
      </c>
    </row>
    <row r="931" spans="1:6" x14ac:dyDescent="0.2">
      <c r="A931" t="s">
        <v>37</v>
      </c>
      <c r="B931" t="s">
        <v>63</v>
      </c>
      <c r="C931">
        <v>74.95</v>
      </c>
      <c r="D931" t="s">
        <v>19</v>
      </c>
      <c r="E931" t="s">
        <v>59</v>
      </c>
      <c r="F931" t="s">
        <v>20</v>
      </c>
    </row>
    <row r="932" spans="1:6" x14ac:dyDescent="0.2">
      <c r="A932" t="s">
        <v>37</v>
      </c>
      <c r="B932" t="s">
        <v>63</v>
      </c>
      <c r="C932">
        <v>74.95</v>
      </c>
      <c r="D932" t="s">
        <v>21</v>
      </c>
      <c r="E932" t="s">
        <v>59</v>
      </c>
      <c r="F932" t="s">
        <v>22</v>
      </c>
    </row>
    <row r="933" spans="1:6" x14ac:dyDescent="0.2">
      <c r="A933" t="s">
        <v>37</v>
      </c>
      <c r="B933" t="s">
        <v>63</v>
      </c>
      <c r="C933">
        <v>74.95</v>
      </c>
      <c r="D933" t="s">
        <v>23</v>
      </c>
      <c r="E933" t="s">
        <v>59</v>
      </c>
      <c r="F933" t="s">
        <v>24</v>
      </c>
    </row>
    <row r="934" spans="1:6" x14ac:dyDescent="0.2">
      <c r="A934" t="s">
        <v>37</v>
      </c>
      <c r="B934" t="s">
        <v>63</v>
      </c>
      <c r="C934">
        <v>77.3</v>
      </c>
      <c r="D934" t="s">
        <v>25</v>
      </c>
      <c r="E934" t="s">
        <v>59</v>
      </c>
      <c r="F934" t="s">
        <v>26</v>
      </c>
    </row>
    <row r="935" spans="1:6" x14ac:dyDescent="0.2">
      <c r="A935" t="s">
        <v>37</v>
      </c>
      <c r="B935" t="s">
        <v>63</v>
      </c>
      <c r="C935">
        <v>77.3</v>
      </c>
      <c r="D935" t="s">
        <v>27</v>
      </c>
      <c r="E935" t="s">
        <v>59</v>
      </c>
      <c r="F935" t="s">
        <v>28</v>
      </c>
    </row>
    <row r="936" spans="1:6" x14ac:dyDescent="0.2">
      <c r="A936" t="s">
        <v>37</v>
      </c>
      <c r="B936" t="s">
        <v>63</v>
      </c>
      <c r="C936">
        <v>77.3</v>
      </c>
      <c r="D936" t="s">
        <v>29</v>
      </c>
      <c r="E936" t="s">
        <v>59</v>
      </c>
      <c r="F936" t="s">
        <v>30</v>
      </c>
    </row>
    <row r="937" spans="1:6" x14ac:dyDescent="0.2">
      <c r="A937" t="s">
        <v>37</v>
      </c>
      <c r="B937" t="s">
        <v>63</v>
      </c>
      <c r="C937">
        <v>78.75</v>
      </c>
      <c r="D937" t="s">
        <v>31</v>
      </c>
      <c r="E937" t="s">
        <v>59</v>
      </c>
      <c r="F937" t="s">
        <v>32</v>
      </c>
    </row>
    <row r="938" spans="1:6" x14ac:dyDescent="0.2">
      <c r="A938" t="s">
        <v>37</v>
      </c>
      <c r="B938" t="s">
        <v>63</v>
      </c>
      <c r="C938">
        <v>78.75</v>
      </c>
      <c r="D938" t="s">
        <v>33</v>
      </c>
      <c r="E938" t="s">
        <v>59</v>
      </c>
      <c r="F938" t="s">
        <v>34</v>
      </c>
    </row>
    <row r="939" spans="1:6" x14ac:dyDescent="0.2">
      <c r="A939" t="s">
        <v>37</v>
      </c>
      <c r="B939" t="s">
        <v>63</v>
      </c>
      <c r="C939">
        <v>78.75</v>
      </c>
      <c r="D939" t="s">
        <v>35</v>
      </c>
      <c r="E939" t="s">
        <v>59</v>
      </c>
      <c r="F939" t="s">
        <v>36</v>
      </c>
    </row>
    <row r="940" spans="1:6" x14ac:dyDescent="0.2">
      <c r="A940" t="s">
        <v>38</v>
      </c>
      <c r="B940" t="s">
        <v>63</v>
      </c>
      <c r="C940">
        <v>77.099999999999994</v>
      </c>
      <c r="D940" t="s">
        <v>60</v>
      </c>
      <c r="E940" t="s">
        <v>59</v>
      </c>
      <c r="F940" t="s">
        <v>59</v>
      </c>
    </row>
    <row r="941" spans="1:6" x14ac:dyDescent="0.2">
      <c r="A941" t="s">
        <v>38</v>
      </c>
      <c r="B941" t="s">
        <v>63</v>
      </c>
      <c r="C941">
        <v>72.599999999999994</v>
      </c>
      <c r="D941" t="s">
        <v>12</v>
      </c>
      <c r="E941" t="s">
        <v>59</v>
      </c>
      <c r="F941" t="s">
        <v>9</v>
      </c>
    </row>
    <row r="942" spans="1:6" x14ac:dyDescent="0.2">
      <c r="A942" t="s">
        <v>38</v>
      </c>
      <c r="B942" t="s">
        <v>63</v>
      </c>
      <c r="C942">
        <v>73</v>
      </c>
      <c r="D942" t="s">
        <v>13</v>
      </c>
      <c r="E942" t="s">
        <v>59</v>
      </c>
      <c r="F942" t="s">
        <v>14</v>
      </c>
    </row>
    <row r="943" spans="1:6" x14ac:dyDescent="0.2">
      <c r="A943" t="s">
        <v>38</v>
      </c>
      <c r="B943" t="s">
        <v>63</v>
      </c>
      <c r="C943">
        <v>73.150000000000006</v>
      </c>
      <c r="D943" t="s">
        <v>15</v>
      </c>
      <c r="E943" t="s">
        <v>59</v>
      </c>
      <c r="F943" t="s">
        <v>16</v>
      </c>
    </row>
    <row r="944" spans="1:6" x14ac:dyDescent="0.2">
      <c r="A944" t="s">
        <v>38</v>
      </c>
      <c r="B944" t="s">
        <v>63</v>
      </c>
      <c r="C944">
        <v>73.2</v>
      </c>
      <c r="D944" t="s">
        <v>17</v>
      </c>
      <c r="E944" t="s">
        <v>59</v>
      </c>
      <c r="F944" t="s">
        <v>18</v>
      </c>
    </row>
    <row r="945" spans="1:6" x14ac:dyDescent="0.2">
      <c r="A945" t="s">
        <v>38</v>
      </c>
      <c r="B945" t="s">
        <v>63</v>
      </c>
      <c r="C945">
        <v>75.25</v>
      </c>
      <c r="D945" t="s">
        <v>19</v>
      </c>
      <c r="E945" t="s">
        <v>59</v>
      </c>
      <c r="F945" t="s">
        <v>20</v>
      </c>
    </row>
    <row r="946" spans="1:6" x14ac:dyDescent="0.2">
      <c r="A946" t="s">
        <v>38</v>
      </c>
      <c r="B946" t="s">
        <v>63</v>
      </c>
      <c r="C946">
        <v>75.25</v>
      </c>
      <c r="D946" t="s">
        <v>21</v>
      </c>
      <c r="E946" t="s">
        <v>59</v>
      </c>
      <c r="F946" t="s">
        <v>22</v>
      </c>
    </row>
    <row r="947" spans="1:6" x14ac:dyDescent="0.2">
      <c r="A947" t="s">
        <v>38</v>
      </c>
      <c r="B947" t="s">
        <v>63</v>
      </c>
      <c r="C947">
        <v>75.25</v>
      </c>
      <c r="D947" t="s">
        <v>23</v>
      </c>
      <c r="E947" t="s">
        <v>59</v>
      </c>
      <c r="F947" t="s">
        <v>24</v>
      </c>
    </row>
    <row r="948" spans="1:6" x14ac:dyDescent="0.2">
      <c r="A948" t="s">
        <v>38</v>
      </c>
      <c r="B948" t="s">
        <v>63</v>
      </c>
      <c r="C948">
        <v>77.650000000000006</v>
      </c>
      <c r="D948" t="s">
        <v>25</v>
      </c>
      <c r="E948" t="s">
        <v>59</v>
      </c>
      <c r="F948" t="s">
        <v>26</v>
      </c>
    </row>
    <row r="949" spans="1:6" x14ac:dyDescent="0.2">
      <c r="A949" t="s">
        <v>38</v>
      </c>
      <c r="B949" t="s">
        <v>63</v>
      </c>
      <c r="C949">
        <v>77.650000000000006</v>
      </c>
      <c r="D949" t="s">
        <v>27</v>
      </c>
      <c r="E949" t="s">
        <v>59</v>
      </c>
      <c r="F949" t="s">
        <v>28</v>
      </c>
    </row>
    <row r="950" spans="1:6" x14ac:dyDescent="0.2">
      <c r="A950" t="s">
        <v>38</v>
      </c>
      <c r="B950" t="s">
        <v>63</v>
      </c>
      <c r="C950">
        <v>77.650000000000006</v>
      </c>
      <c r="D950" t="s">
        <v>29</v>
      </c>
      <c r="E950" t="s">
        <v>59</v>
      </c>
      <c r="F950" t="s">
        <v>30</v>
      </c>
    </row>
    <row r="951" spans="1:6" x14ac:dyDescent="0.2">
      <c r="A951" t="s">
        <v>38</v>
      </c>
      <c r="B951" t="s">
        <v>63</v>
      </c>
      <c r="C951">
        <v>79.150000000000006</v>
      </c>
      <c r="D951" t="s">
        <v>31</v>
      </c>
      <c r="E951" t="s">
        <v>59</v>
      </c>
      <c r="F951" t="s">
        <v>32</v>
      </c>
    </row>
    <row r="952" spans="1:6" x14ac:dyDescent="0.2">
      <c r="A952" t="s">
        <v>38</v>
      </c>
      <c r="B952" t="s">
        <v>63</v>
      </c>
      <c r="C952">
        <v>79.150000000000006</v>
      </c>
      <c r="D952" t="s">
        <v>33</v>
      </c>
      <c r="E952" t="s">
        <v>59</v>
      </c>
      <c r="F952" t="s">
        <v>34</v>
      </c>
    </row>
    <row r="953" spans="1:6" x14ac:dyDescent="0.2">
      <c r="A953" t="s">
        <v>38</v>
      </c>
      <c r="B953" t="s">
        <v>63</v>
      </c>
      <c r="C953">
        <v>79.150000000000006</v>
      </c>
      <c r="D953" t="s">
        <v>35</v>
      </c>
      <c r="E953" t="s">
        <v>59</v>
      </c>
      <c r="F953" t="s">
        <v>36</v>
      </c>
    </row>
    <row r="954" spans="1:6" x14ac:dyDescent="0.2">
      <c r="A954" t="s">
        <v>11</v>
      </c>
      <c r="B954" t="s">
        <v>64</v>
      </c>
      <c r="C954">
        <v>77.150000000000006</v>
      </c>
      <c r="D954" t="s">
        <v>60</v>
      </c>
      <c r="E954" t="s">
        <v>59</v>
      </c>
      <c r="F954" t="s">
        <v>59</v>
      </c>
    </row>
    <row r="955" spans="1:6" x14ac:dyDescent="0.2">
      <c r="A955" t="s">
        <v>11</v>
      </c>
      <c r="B955" t="s">
        <v>64</v>
      </c>
      <c r="C955">
        <v>72.8</v>
      </c>
      <c r="D955" t="s">
        <v>12</v>
      </c>
      <c r="E955" t="s">
        <v>59</v>
      </c>
      <c r="F955" t="s">
        <v>9</v>
      </c>
    </row>
    <row r="956" spans="1:6" x14ac:dyDescent="0.2">
      <c r="A956" t="s">
        <v>11</v>
      </c>
      <c r="B956" t="s">
        <v>64</v>
      </c>
      <c r="C956">
        <v>73.400000000000006</v>
      </c>
      <c r="D956" t="s">
        <v>13</v>
      </c>
      <c r="E956" t="s">
        <v>59</v>
      </c>
      <c r="F956" t="s">
        <v>14</v>
      </c>
    </row>
    <row r="957" spans="1:6" x14ac:dyDescent="0.2">
      <c r="A957" t="s">
        <v>11</v>
      </c>
      <c r="B957" t="s">
        <v>64</v>
      </c>
      <c r="C957">
        <v>73.400000000000006</v>
      </c>
      <c r="D957" t="s">
        <v>15</v>
      </c>
      <c r="E957" t="s">
        <v>59</v>
      </c>
      <c r="F957" t="s">
        <v>16</v>
      </c>
    </row>
    <row r="958" spans="1:6" x14ac:dyDescent="0.2">
      <c r="A958" t="s">
        <v>11</v>
      </c>
      <c r="B958" t="s">
        <v>64</v>
      </c>
      <c r="C958">
        <v>73.400000000000006</v>
      </c>
      <c r="D958" t="s">
        <v>17</v>
      </c>
      <c r="E958" t="s">
        <v>59</v>
      </c>
      <c r="F958" t="s">
        <v>18</v>
      </c>
    </row>
    <row r="959" spans="1:6" x14ac:dyDescent="0.2">
      <c r="A959" t="s">
        <v>11</v>
      </c>
      <c r="B959" t="s">
        <v>64</v>
      </c>
      <c r="C959">
        <v>75.45</v>
      </c>
      <c r="D959" t="s">
        <v>19</v>
      </c>
      <c r="E959" t="s">
        <v>59</v>
      </c>
      <c r="F959" t="s">
        <v>20</v>
      </c>
    </row>
    <row r="960" spans="1:6" x14ac:dyDescent="0.2">
      <c r="A960" t="s">
        <v>11</v>
      </c>
      <c r="B960" t="s">
        <v>64</v>
      </c>
      <c r="C960">
        <v>75.45</v>
      </c>
      <c r="D960" t="s">
        <v>21</v>
      </c>
      <c r="E960" t="s">
        <v>59</v>
      </c>
      <c r="F960" t="s">
        <v>22</v>
      </c>
    </row>
    <row r="961" spans="1:6" x14ac:dyDescent="0.2">
      <c r="A961" t="s">
        <v>11</v>
      </c>
      <c r="B961" t="s">
        <v>64</v>
      </c>
      <c r="C961">
        <v>75.45</v>
      </c>
      <c r="D961" t="s">
        <v>23</v>
      </c>
      <c r="E961" t="s">
        <v>59</v>
      </c>
      <c r="F961" t="s">
        <v>24</v>
      </c>
    </row>
    <row r="962" spans="1:6" x14ac:dyDescent="0.2">
      <c r="A962" t="s">
        <v>11</v>
      </c>
      <c r="B962" t="s">
        <v>64</v>
      </c>
      <c r="C962">
        <v>77.8</v>
      </c>
      <c r="D962" t="s">
        <v>25</v>
      </c>
      <c r="E962" t="s">
        <v>59</v>
      </c>
      <c r="F962" t="s">
        <v>26</v>
      </c>
    </row>
    <row r="963" spans="1:6" x14ac:dyDescent="0.2">
      <c r="A963" t="s">
        <v>11</v>
      </c>
      <c r="B963" t="s">
        <v>64</v>
      </c>
      <c r="C963">
        <v>77.8</v>
      </c>
      <c r="D963" t="s">
        <v>27</v>
      </c>
      <c r="E963" t="s">
        <v>59</v>
      </c>
      <c r="F963" t="s">
        <v>28</v>
      </c>
    </row>
    <row r="964" spans="1:6" x14ac:dyDescent="0.2">
      <c r="A964" t="s">
        <v>11</v>
      </c>
      <c r="B964" t="s">
        <v>64</v>
      </c>
      <c r="C964">
        <v>77.8</v>
      </c>
      <c r="D964" t="s">
        <v>29</v>
      </c>
      <c r="E964" t="s">
        <v>59</v>
      </c>
      <c r="F964" t="s">
        <v>30</v>
      </c>
    </row>
    <row r="965" spans="1:6" x14ac:dyDescent="0.2">
      <c r="A965" t="s">
        <v>11</v>
      </c>
      <c r="B965" t="s">
        <v>64</v>
      </c>
      <c r="C965">
        <v>79.2</v>
      </c>
      <c r="D965" t="s">
        <v>31</v>
      </c>
      <c r="E965" t="s">
        <v>59</v>
      </c>
      <c r="F965" t="s">
        <v>32</v>
      </c>
    </row>
    <row r="966" spans="1:6" x14ac:dyDescent="0.2">
      <c r="A966" t="s">
        <v>11</v>
      </c>
      <c r="B966" t="s">
        <v>64</v>
      </c>
      <c r="C966">
        <v>79.2</v>
      </c>
      <c r="D966" t="s">
        <v>33</v>
      </c>
      <c r="E966" t="s">
        <v>59</v>
      </c>
      <c r="F966" t="s">
        <v>34</v>
      </c>
    </row>
    <row r="967" spans="1:6" x14ac:dyDescent="0.2">
      <c r="A967" t="s">
        <v>11</v>
      </c>
      <c r="B967" t="s">
        <v>64</v>
      </c>
      <c r="C967">
        <v>79.2</v>
      </c>
      <c r="D967" t="s">
        <v>35</v>
      </c>
      <c r="E967" t="s">
        <v>59</v>
      </c>
      <c r="F967" t="s">
        <v>36</v>
      </c>
    </row>
    <row r="968" spans="1:6" x14ac:dyDescent="0.2">
      <c r="A968" t="s">
        <v>37</v>
      </c>
      <c r="B968" t="s">
        <v>64</v>
      </c>
      <c r="C968">
        <v>74.150000000000006</v>
      </c>
      <c r="D968" t="s">
        <v>60</v>
      </c>
      <c r="E968" t="s">
        <v>59</v>
      </c>
      <c r="F968" t="s">
        <v>59</v>
      </c>
    </row>
    <row r="969" spans="1:6" x14ac:dyDescent="0.2">
      <c r="A969" t="s">
        <v>37</v>
      </c>
      <c r="B969" t="s">
        <v>64</v>
      </c>
      <c r="C969">
        <v>72.650000000000006</v>
      </c>
      <c r="D969" t="s">
        <v>12</v>
      </c>
      <c r="E969" t="s">
        <v>59</v>
      </c>
      <c r="F969" t="s">
        <v>9</v>
      </c>
    </row>
    <row r="970" spans="1:6" x14ac:dyDescent="0.2">
      <c r="A970" t="s">
        <v>37</v>
      </c>
      <c r="B970" t="s">
        <v>64</v>
      </c>
      <c r="C970">
        <v>73.2</v>
      </c>
      <c r="D970" t="s">
        <v>13</v>
      </c>
      <c r="E970" t="s">
        <v>59</v>
      </c>
      <c r="F970" t="s">
        <v>14</v>
      </c>
    </row>
    <row r="971" spans="1:6" x14ac:dyDescent="0.2">
      <c r="A971" t="s">
        <v>37</v>
      </c>
      <c r="B971" t="s">
        <v>64</v>
      </c>
      <c r="C971">
        <v>73.5</v>
      </c>
      <c r="D971" t="s">
        <v>15</v>
      </c>
      <c r="E971" t="s">
        <v>59</v>
      </c>
      <c r="F971" t="s">
        <v>16</v>
      </c>
    </row>
    <row r="972" spans="1:6" x14ac:dyDescent="0.2">
      <c r="A972" t="s">
        <v>37</v>
      </c>
      <c r="B972" t="s">
        <v>64</v>
      </c>
      <c r="C972">
        <v>73.8</v>
      </c>
      <c r="D972" t="s">
        <v>17</v>
      </c>
      <c r="E972" t="s">
        <v>59</v>
      </c>
      <c r="F972" t="s">
        <v>18</v>
      </c>
    </row>
    <row r="973" spans="1:6" x14ac:dyDescent="0.2">
      <c r="A973" t="s">
        <v>37</v>
      </c>
      <c r="B973" t="s">
        <v>64</v>
      </c>
      <c r="C973">
        <v>75.099999999999994</v>
      </c>
      <c r="D973" t="s">
        <v>19</v>
      </c>
      <c r="E973" t="s">
        <v>59</v>
      </c>
      <c r="F973" t="s">
        <v>20</v>
      </c>
    </row>
    <row r="974" spans="1:6" x14ac:dyDescent="0.2">
      <c r="A974" t="s">
        <v>37</v>
      </c>
      <c r="B974" t="s">
        <v>64</v>
      </c>
      <c r="C974">
        <v>75.099999999999994</v>
      </c>
      <c r="D974" t="s">
        <v>21</v>
      </c>
      <c r="E974" t="s">
        <v>59</v>
      </c>
      <c r="F974" t="s">
        <v>22</v>
      </c>
    </row>
    <row r="975" spans="1:6" x14ac:dyDescent="0.2">
      <c r="A975" t="s">
        <v>37</v>
      </c>
      <c r="B975" t="s">
        <v>64</v>
      </c>
      <c r="C975">
        <v>75.099999999999994</v>
      </c>
      <c r="D975" t="s">
        <v>23</v>
      </c>
      <c r="E975" t="s">
        <v>59</v>
      </c>
      <c r="F975" t="s">
        <v>24</v>
      </c>
    </row>
    <row r="976" spans="1:6" x14ac:dyDescent="0.2">
      <c r="A976" t="s">
        <v>37</v>
      </c>
      <c r="B976" t="s">
        <v>64</v>
      </c>
      <c r="C976">
        <v>77.3</v>
      </c>
      <c r="D976" t="s">
        <v>25</v>
      </c>
      <c r="E976" t="s">
        <v>59</v>
      </c>
      <c r="F976" t="s">
        <v>26</v>
      </c>
    </row>
    <row r="977" spans="1:6" x14ac:dyDescent="0.2">
      <c r="A977" t="s">
        <v>37</v>
      </c>
      <c r="B977" t="s">
        <v>64</v>
      </c>
      <c r="C977">
        <v>77.3</v>
      </c>
      <c r="D977" t="s">
        <v>27</v>
      </c>
      <c r="E977" t="s">
        <v>59</v>
      </c>
      <c r="F977" t="s">
        <v>28</v>
      </c>
    </row>
    <row r="978" spans="1:6" x14ac:dyDescent="0.2">
      <c r="A978" t="s">
        <v>37</v>
      </c>
      <c r="B978" t="s">
        <v>64</v>
      </c>
      <c r="C978">
        <v>77.3</v>
      </c>
      <c r="D978" t="s">
        <v>29</v>
      </c>
      <c r="E978" t="s">
        <v>59</v>
      </c>
      <c r="F978" t="s">
        <v>30</v>
      </c>
    </row>
    <row r="979" spans="1:6" x14ac:dyDescent="0.2">
      <c r="A979" t="s">
        <v>37</v>
      </c>
      <c r="B979" t="s">
        <v>64</v>
      </c>
      <c r="C979">
        <v>78.849999999999994</v>
      </c>
      <c r="D979" t="s">
        <v>31</v>
      </c>
      <c r="E979" t="s">
        <v>59</v>
      </c>
      <c r="F979" t="s">
        <v>32</v>
      </c>
    </row>
    <row r="980" spans="1:6" x14ac:dyDescent="0.2">
      <c r="A980" t="s">
        <v>37</v>
      </c>
      <c r="B980" t="s">
        <v>64</v>
      </c>
      <c r="C980">
        <v>78.849999999999994</v>
      </c>
      <c r="D980" t="s">
        <v>33</v>
      </c>
      <c r="E980" t="s">
        <v>59</v>
      </c>
      <c r="F980" t="s">
        <v>34</v>
      </c>
    </row>
    <row r="981" spans="1:6" x14ac:dyDescent="0.2">
      <c r="A981" t="s">
        <v>37</v>
      </c>
      <c r="B981" t="s">
        <v>64</v>
      </c>
      <c r="C981">
        <v>78.849999999999994</v>
      </c>
      <c r="D981" t="s">
        <v>35</v>
      </c>
      <c r="E981" t="s">
        <v>59</v>
      </c>
      <c r="F981" t="s">
        <v>36</v>
      </c>
    </row>
    <row r="982" spans="1:6" x14ac:dyDescent="0.2">
      <c r="A982" t="s">
        <v>38</v>
      </c>
      <c r="B982" t="s">
        <v>64</v>
      </c>
      <c r="C982">
        <v>77.150000000000006</v>
      </c>
      <c r="D982" t="s">
        <v>60</v>
      </c>
      <c r="E982" t="s">
        <v>59</v>
      </c>
      <c r="F982" t="s">
        <v>59</v>
      </c>
    </row>
    <row r="983" spans="1:6" x14ac:dyDescent="0.2">
      <c r="A983" t="s">
        <v>38</v>
      </c>
      <c r="B983" t="s">
        <v>64</v>
      </c>
      <c r="C983">
        <v>72.75</v>
      </c>
      <c r="D983" t="s">
        <v>12</v>
      </c>
      <c r="E983" t="s">
        <v>59</v>
      </c>
      <c r="F983" t="s">
        <v>9</v>
      </c>
    </row>
    <row r="984" spans="1:6" x14ac:dyDescent="0.2">
      <c r="A984" t="s">
        <v>38</v>
      </c>
      <c r="B984" t="s">
        <v>64</v>
      </c>
      <c r="C984">
        <v>73.3</v>
      </c>
      <c r="D984" t="s">
        <v>13</v>
      </c>
      <c r="E984" t="s">
        <v>59</v>
      </c>
      <c r="F984" t="s">
        <v>14</v>
      </c>
    </row>
    <row r="985" spans="1:6" x14ac:dyDescent="0.2">
      <c r="A985" t="s">
        <v>38</v>
      </c>
      <c r="B985" t="s">
        <v>64</v>
      </c>
      <c r="C985">
        <v>73.400000000000006</v>
      </c>
      <c r="D985" t="s">
        <v>15</v>
      </c>
      <c r="E985" t="s">
        <v>59</v>
      </c>
      <c r="F985" t="s">
        <v>16</v>
      </c>
    </row>
    <row r="986" spans="1:6" x14ac:dyDescent="0.2">
      <c r="A986" t="s">
        <v>38</v>
      </c>
      <c r="B986" t="s">
        <v>64</v>
      </c>
      <c r="C986">
        <v>73.400000000000006</v>
      </c>
      <c r="D986" t="s">
        <v>17</v>
      </c>
      <c r="E986" t="s">
        <v>59</v>
      </c>
      <c r="F986" t="s">
        <v>18</v>
      </c>
    </row>
    <row r="987" spans="1:6" x14ac:dyDescent="0.2">
      <c r="A987" t="s">
        <v>38</v>
      </c>
      <c r="B987" t="s">
        <v>64</v>
      </c>
      <c r="C987">
        <v>75.45</v>
      </c>
      <c r="D987" t="s">
        <v>19</v>
      </c>
      <c r="E987" t="s">
        <v>59</v>
      </c>
      <c r="F987" t="s">
        <v>20</v>
      </c>
    </row>
    <row r="988" spans="1:6" x14ac:dyDescent="0.2">
      <c r="A988" t="s">
        <v>38</v>
      </c>
      <c r="B988" t="s">
        <v>64</v>
      </c>
      <c r="C988">
        <v>75.45</v>
      </c>
      <c r="D988" t="s">
        <v>21</v>
      </c>
      <c r="E988" t="s">
        <v>59</v>
      </c>
      <c r="F988" t="s">
        <v>22</v>
      </c>
    </row>
    <row r="989" spans="1:6" x14ac:dyDescent="0.2">
      <c r="A989" t="s">
        <v>38</v>
      </c>
      <c r="B989" t="s">
        <v>64</v>
      </c>
      <c r="C989">
        <v>75.45</v>
      </c>
      <c r="D989" t="s">
        <v>23</v>
      </c>
      <c r="E989" t="s">
        <v>59</v>
      </c>
      <c r="F989" t="s">
        <v>24</v>
      </c>
    </row>
    <row r="990" spans="1:6" x14ac:dyDescent="0.2">
      <c r="A990" t="s">
        <v>38</v>
      </c>
      <c r="B990" t="s">
        <v>64</v>
      </c>
      <c r="C990">
        <v>77.8</v>
      </c>
      <c r="D990" t="s">
        <v>25</v>
      </c>
      <c r="E990" t="s">
        <v>59</v>
      </c>
      <c r="F990" t="s">
        <v>26</v>
      </c>
    </row>
    <row r="991" spans="1:6" x14ac:dyDescent="0.2">
      <c r="A991" t="s">
        <v>38</v>
      </c>
      <c r="B991" t="s">
        <v>64</v>
      </c>
      <c r="C991">
        <v>77.8</v>
      </c>
      <c r="D991" t="s">
        <v>27</v>
      </c>
      <c r="E991" t="s">
        <v>59</v>
      </c>
      <c r="F991" t="s">
        <v>28</v>
      </c>
    </row>
    <row r="992" spans="1:6" x14ac:dyDescent="0.2">
      <c r="A992" t="s">
        <v>38</v>
      </c>
      <c r="B992" t="s">
        <v>64</v>
      </c>
      <c r="C992">
        <v>77.8</v>
      </c>
      <c r="D992" t="s">
        <v>29</v>
      </c>
      <c r="E992" t="s">
        <v>59</v>
      </c>
      <c r="F992" t="s">
        <v>30</v>
      </c>
    </row>
    <row r="993" spans="1:6" x14ac:dyDescent="0.2">
      <c r="A993" t="s">
        <v>38</v>
      </c>
      <c r="B993" t="s">
        <v>64</v>
      </c>
      <c r="C993">
        <v>79.849999999999994</v>
      </c>
      <c r="D993" t="s">
        <v>31</v>
      </c>
      <c r="E993" t="s">
        <v>59</v>
      </c>
      <c r="F993" t="s">
        <v>32</v>
      </c>
    </row>
    <row r="994" spans="1:6" x14ac:dyDescent="0.2">
      <c r="A994" t="s">
        <v>38</v>
      </c>
      <c r="B994" t="s">
        <v>64</v>
      </c>
      <c r="C994">
        <v>79.849999999999994</v>
      </c>
      <c r="D994" t="s">
        <v>33</v>
      </c>
      <c r="E994" t="s">
        <v>59</v>
      </c>
      <c r="F994" t="s">
        <v>34</v>
      </c>
    </row>
    <row r="995" spans="1:6" x14ac:dyDescent="0.2">
      <c r="A995" t="s">
        <v>38</v>
      </c>
      <c r="B995" t="s">
        <v>64</v>
      </c>
      <c r="C995">
        <v>79.849999999999994</v>
      </c>
      <c r="D995" t="s">
        <v>35</v>
      </c>
      <c r="E995" t="s">
        <v>59</v>
      </c>
      <c r="F995" t="s">
        <v>36</v>
      </c>
    </row>
    <row r="996" spans="1:6" x14ac:dyDescent="0.2">
      <c r="A996" t="s">
        <v>11</v>
      </c>
      <c r="B996" t="s">
        <v>65</v>
      </c>
      <c r="C996">
        <v>77.400000000000006</v>
      </c>
      <c r="D996" t="s">
        <v>60</v>
      </c>
      <c r="E996" t="s">
        <v>59</v>
      </c>
      <c r="F996" t="s">
        <v>59</v>
      </c>
    </row>
    <row r="997" spans="1:6" x14ac:dyDescent="0.2">
      <c r="A997" t="s">
        <v>11</v>
      </c>
      <c r="B997" t="s">
        <v>65</v>
      </c>
      <c r="C997">
        <v>74.099999999999994</v>
      </c>
      <c r="D997" t="s">
        <v>12</v>
      </c>
      <c r="E997" t="s">
        <v>59</v>
      </c>
      <c r="F997" t="s">
        <v>9</v>
      </c>
    </row>
    <row r="998" spans="1:6" x14ac:dyDescent="0.2">
      <c r="A998" t="s">
        <v>11</v>
      </c>
      <c r="B998" t="s">
        <v>65</v>
      </c>
      <c r="C998">
        <v>74.349999999999994</v>
      </c>
      <c r="D998" t="s">
        <v>13</v>
      </c>
      <c r="E998" t="s">
        <v>59</v>
      </c>
      <c r="F998" t="s">
        <v>14</v>
      </c>
    </row>
    <row r="999" spans="1:6" x14ac:dyDescent="0.2">
      <c r="A999" t="s">
        <v>11</v>
      </c>
      <c r="B999" t="s">
        <v>65</v>
      </c>
      <c r="C999">
        <v>74.349999999999994</v>
      </c>
      <c r="D999" t="s">
        <v>15</v>
      </c>
      <c r="E999" t="s">
        <v>59</v>
      </c>
      <c r="F999" t="s">
        <v>16</v>
      </c>
    </row>
    <row r="1000" spans="1:6" x14ac:dyDescent="0.2">
      <c r="A1000" t="s">
        <v>11</v>
      </c>
      <c r="B1000" t="s">
        <v>65</v>
      </c>
      <c r="C1000">
        <v>74.349999999999994</v>
      </c>
      <c r="D1000" t="s">
        <v>17</v>
      </c>
      <c r="E1000" t="s">
        <v>59</v>
      </c>
      <c r="F1000" t="s">
        <v>18</v>
      </c>
    </row>
    <row r="1001" spans="1:6" x14ac:dyDescent="0.2">
      <c r="A1001" t="s">
        <v>11</v>
      </c>
      <c r="B1001" t="s">
        <v>65</v>
      </c>
      <c r="C1001">
        <v>76.05</v>
      </c>
      <c r="D1001" t="s">
        <v>19</v>
      </c>
      <c r="E1001" t="s">
        <v>59</v>
      </c>
      <c r="F1001" t="s">
        <v>20</v>
      </c>
    </row>
    <row r="1002" spans="1:6" x14ac:dyDescent="0.2">
      <c r="A1002" t="s">
        <v>11</v>
      </c>
      <c r="B1002" t="s">
        <v>65</v>
      </c>
      <c r="C1002">
        <v>76.05</v>
      </c>
      <c r="D1002" t="s">
        <v>21</v>
      </c>
      <c r="E1002" t="s">
        <v>59</v>
      </c>
      <c r="F1002" t="s">
        <v>22</v>
      </c>
    </row>
    <row r="1003" spans="1:6" x14ac:dyDescent="0.2">
      <c r="A1003" t="s">
        <v>11</v>
      </c>
      <c r="B1003" t="s">
        <v>65</v>
      </c>
      <c r="C1003">
        <v>76.05</v>
      </c>
      <c r="D1003" t="s">
        <v>23</v>
      </c>
      <c r="E1003" t="s">
        <v>59</v>
      </c>
      <c r="F1003" t="s">
        <v>24</v>
      </c>
    </row>
    <row r="1004" spans="1:6" x14ac:dyDescent="0.2">
      <c r="A1004" t="s">
        <v>11</v>
      </c>
      <c r="B1004" t="s">
        <v>65</v>
      </c>
      <c r="C1004">
        <v>78.25</v>
      </c>
      <c r="D1004" t="s">
        <v>25</v>
      </c>
      <c r="E1004" t="s">
        <v>59</v>
      </c>
      <c r="F1004" t="s">
        <v>26</v>
      </c>
    </row>
    <row r="1005" spans="1:6" x14ac:dyDescent="0.2">
      <c r="A1005" t="s">
        <v>11</v>
      </c>
      <c r="B1005" t="s">
        <v>65</v>
      </c>
      <c r="C1005">
        <v>78.25</v>
      </c>
      <c r="D1005" t="s">
        <v>27</v>
      </c>
      <c r="E1005" t="s">
        <v>59</v>
      </c>
      <c r="F1005" t="s">
        <v>28</v>
      </c>
    </row>
    <row r="1006" spans="1:6" x14ac:dyDescent="0.2">
      <c r="A1006" t="s">
        <v>11</v>
      </c>
      <c r="B1006" t="s">
        <v>65</v>
      </c>
      <c r="C1006">
        <v>78.25</v>
      </c>
      <c r="D1006" t="s">
        <v>29</v>
      </c>
      <c r="E1006" t="s">
        <v>59</v>
      </c>
      <c r="F1006" t="s">
        <v>30</v>
      </c>
    </row>
    <row r="1007" spans="1:6" x14ac:dyDescent="0.2">
      <c r="A1007" t="s">
        <v>11</v>
      </c>
      <c r="B1007" t="s">
        <v>65</v>
      </c>
      <c r="C1007">
        <v>79.650000000000006</v>
      </c>
      <c r="D1007" t="s">
        <v>31</v>
      </c>
      <c r="E1007" t="s">
        <v>59</v>
      </c>
      <c r="F1007" t="s">
        <v>32</v>
      </c>
    </row>
    <row r="1008" spans="1:6" x14ac:dyDescent="0.2">
      <c r="A1008" t="s">
        <v>11</v>
      </c>
      <c r="B1008" t="s">
        <v>65</v>
      </c>
      <c r="C1008">
        <v>79.650000000000006</v>
      </c>
      <c r="D1008" t="s">
        <v>33</v>
      </c>
      <c r="E1008" t="s">
        <v>59</v>
      </c>
      <c r="F1008" t="s">
        <v>34</v>
      </c>
    </row>
    <row r="1009" spans="1:6" x14ac:dyDescent="0.2">
      <c r="A1009" t="s">
        <v>11</v>
      </c>
      <c r="B1009" t="s">
        <v>65</v>
      </c>
      <c r="C1009">
        <v>79.650000000000006</v>
      </c>
      <c r="D1009" t="s">
        <v>35</v>
      </c>
      <c r="E1009" t="s">
        <v>59</v>
      </c>
      <c r="F1009" t="s">
        <v>36</v>
      </c>
    </row>
    <row r="1010" spans="1:6" x14ac:dyDescent="0.2">
      <c r="A1010" t="s">
        <v>37</v>
      </c>
      <c r="B1010" t="s">
        <v>65</v>
      </c>
      <c r="C1010">
        <v>74.3</v>
      </c>
      <c r="D1010" t="s">
        <v>60</v>
      </c>
      <c r="E1010" t="s">
        <v>59</v>
      </c>
      <c r="F1010" t="s">
        <v>59</v>
      </c>
    </row>
    <row r="1011" spans="1:6" x14ac:dyDescent="0.2">
      <c r="A1011" t="s">
        <v>37</v>
      </c>
      <c r="B1011" t="s">
        <v>65</v>
      </c>
      <c r="C1011">
        <v>74.05</v>
      </c>
      <c r="D1011" t="s">
        <v>12</v>
      </c>
      <c r="E1011" t="s">
        <v>59</v>
      </c>
      <c r="F1011" t="s">
        <v>9</v>
      </c>
    </row>
    <row r="1012" spans="1:6" x14ac:dyDescent="0.2">
      <c r="A1012" t="s">
        <v>37</v>
      </c>
      <c r="B1012" t="s">
        <v>65</v>
      </c>
      <c r="C1012">
        <v>74.3</v>
      </c>
      <c r="D1012" t="s">
        <v>13</v>
      </c>
      <c r="E1012" t="s">
        <v>59</v>
      </c>
      <c r="F1012" t="s">
        <v>14</v>
      </c>
    </row>
    <row r="1013" spans="1:6" x14ac:dyDescent="0.2">
      <c r="A1013" t="s">
        <v>37</v>
      </c>
      <c r="B1013" t="s">
        <v>65</v>
      </c>
      <c r="C1013">
        <v>74.5</v>
      </c>
      <c r="D1013" t="s">
        <v>15</v>
      </c>
      <c r="E1013" t="s">
        <v>59</v>
      </c>
      <c r="F1013" t="s">
        <v>16</v>
      </c>
    </row>
    <row r="1014" spans="1:6" x14ac:dyDescent="0.2">
      <c r="A1014" t="s">
        <v>37</v>
      </c>
      <c r="B1014" t="s">
        <v>65</v>
      </c>
      <c r="C1014">
        <v>74.55</v>
      </c>
      <c r="D1014" t="s">
        <v>17</v>
      </c>
      <c r="E1014" t="s">
        <v>59</v>
      </c>
      <c r="F1014" t="s">
        <v>18</v>
      </c>
    </row>
    <row r="1015" spans="1:6" x14ac:dyDescent="0.2">
      <c r="A1015" t="s">
        <v>37</v>
      </c>
      <c r="B1015" t="s">
        <v>65</v>
      </c>
      <c r="C1015">
        <v>75.75</v>
      </c>
      <c r="D1015" t="s">
        <v>19</v>
      </c>
      <c r="E1015" t="s">
        <v>59</v>
      </c>
      <c r="F1015" t="s">
        <v>20</v>
      </c>
    </row>
    <row r="1016" spans="1:6" x14ac:dyDescent="0.2">
      <c r="A1016" t="s">
        <v>37</v>
      </c>
      <c r="B1016" t="s">
        <v>65</v>
      </c>
      <c r="C1016">
        <v>75.75</v>
      </c>
      <c r="D1016" t="s">
        <v>21</v>
      </c>
      <c r="E1016" t="s">
        <v>59</v>
      </c>
      <c r="F1016" t="s">
        <v>22</v>
      </c>
    </row>
    <row r="1017" spans="1:6" x14ac:dyDescent="0.2">
      <c r="A1017" t="s">
        <v>37</v>
      </c>
      <c r="B1017" t="s">
        <v>65</v>
      </c>
      <c r="C1017">
        <v>75.75</v>
      </c>
      <c r="D1017" t="s">
        <v>23</v>
      </c>
      <c r="E1017" t="s">
        <v>59</v>
      </c>
      <c r="F1017" t="s">
        <v>24</v>
      </c>
    </row>
    <row r="1018" spans="1:6" x14ac:dyDescent="0.2">
      <c r="A1018" t="s">
        <v>37</v>
      </c>
      <c r="B1018" t="s">
        <v>65</v>
      </c>
      <c r="C1018">
        <v>77.849999999999994</v>
      </c>
      <c r="D1018" t="s">
        <v>25</v>
      </c>
      <c r="E1018" t="s">
        <v>59</v>
      </c>
      <c r="F1018" t="s">
        <v>26</v>
      </c>
    </row>
    <row r="1019" spans="1:6" x14ac:dyDescent="0.2">
      <c r="A1019" t="s">
        <v>37</v>
      </c>
      <c r="B1019" t="s">
        <v>65</v>
      </c>
      <c r="C1019">
        <v>77.849999999999994</v>
      </c>
      <c r="D1019" t="s">
        <v>27</v>
      </c>
      <c r="E1019" t="s">
        <v>59</v>
      </c>
      <c r="F1019" t="s">
        <v>28</v>
      </c>
    </row>
    <row r="1020" spans="1:6" x14ac:dyDescent="0.2">
      <c r="A1020" t="s">
        <v>37</v>
      </c>
      <c r="B1020" t="s">
        <v>65</v>
      </c>
      <c r="C1020">
        <v>77.849999999999994</v>
      </c>
      <c r="D1020" t="s">
        <v>29</v>
      </c>
      <c r="E1020" t="s">
        <v>59</v>
      </c>
      <c r="F1020" t="s">
        <v>30</v>
      </c>
    </row>
    <row r="1021" spans="1:6" x14ac:dyDescent="0.2">
      <c r="A1021" t="s">
        <v>37</v>
      </c>
      <c r="B1021" t="s">
        <v>65</v>
      </c>
      <c r="C1021">
        <v>79.25</v>
      </c>
      <c r="D1021" t="s">
        <v>31</v>
      </c>
      <c r="E1021" t="s">
        <v>59</v>
      </c>
      <c r="F1021" t="s">
        <v>32</v>
      </c>
    </row>
    <row r="1022" spans="1:6" x14ac:dyDescent="0.2">
      <c r="A1022" t="s">
        <v>37</v>
      </c>
      <c r="B1022" t="s">
        <v>65</v>
      </c>
      <c r="C1022">
        <v>79.25</v>
      </c>
      <c r="D1022" t="s">
        <v>33</v>
      </c>
      <c r="E1022" t="s">
        <v>59</v>
      </c>
      <c r="F1022" t="s">
        <v>34</v>
      </c>
    </row>
    <row r="1023" spans="1:6" x14ac:dyDescent="0.2">
      <c r="A1023" t="s">
        <v>37</v>
      </c>
      <c r="B1023" t="s">
        <v>65</v>
      </c>
      <c r="C1023">
        <v>79.25</v>
      </c>
      <c r="D1023" t="s">
        <v>35</v>
      </c>
      <c r="E1023" t="s">
        <v>59</v>
      </c>
      <c r="F1023" t="s">
        <v>36</v>
      </c>
    </row>
    <row r="1024" spans="1:6" x14ac:dyDescent="0.2">
      <c r="A1024" t="s">
        <v>38</v>
      </c>
      <c r="B1024" t="s">
        <v>65</v>
      </c>
      <c r="C1024">
        <v>77.400000000000006</v>
      </c>
      <c r="D1024" t="s">
        <v>60</v>
      </c>
      <c r="E1024" t="s">
        <v>59</v>
      </c>
      <c r="F1024" t="s">
        <v>59</v>
      </c>
    </row>
    <row r="1025" spans="1:6" x14ac:dyDescent="0.2">
      <c r="A1025" t="s">
        <v>38</v>
      </c>
      <c r="B1025" t="s">
        <v>65</v>
      </c>
      <c r="C1025">
        <v>74.05</v>
      </c>
      <c r="D1025" t="s">
        <v>12</v>
      </c>
      <c r="E1025" t="s">
        <v>59</v>
      </c>
      <c r="F1025" t="s">
        <v>9</v>
      </c>
    </row>
    <row r="1026" spans="1:6" x14ac:dyDescent="0.2">
      <c r="A1026" t="s">
        <v>38</v>
      </c>
      <c r="B1026" t="s">
        <v>65</v>
      </c>
      <c r="C1026">
        <v>74.2</v>
      </c>
      <c r="D1026" t="s">
        <v>13</v>
      </c>
      <c r="E1026" t="s">
        <v>59</v>
      </c>
      <c r="F1026" t="s">
        <v>14</v>
      </c>
    </row>
    <row r="1027" spans="1:6" x14ac:dyDescent="0.2">
      <c r="A1027" t="s">
        <v>38</v>
      </c>
      <c r="B1027" t="s">
        <v>65</v>
      </c>
      <c r="C1027">
        <v>74.3</v>
      </c>
      <c r="D1027" t="s">
        <v>15</v>
      </c>
      <c r="E1027" t="s">
        <v>59</v>
      </c>
      <c r="F1027" t="s">
        <v>16</v>
      </c>
    </row>
    <row r="1028" spans="1:6" x14ac:dyDescent="0.2">
      <c r="A1028" t="s">
        <v>38</v>
      </c>
      <c r="B1028" t="s">
        <v>65</v>
      </c>
      <c r="C1028">
        <v>74.349999999999994</v>
      </c>
      <c r="D1028" t="s">
        <v>17</v>
      </c>
      <c r="E1028" t="s">
        <v>59</v>
      </c>
      <c r="F1028" t="s">
        <v>18</v>
      </c>
    </row>
    <row r="1029" spans="1:6" x14ac:dyDescent="0.2">
      <c r="A1029" t="s">
        <v>38</v>
      </c>
      <c r="B1029" t="s">
        <v>65</v>
      </c>
      <c r="C1029">
        <v>75.5</v>
      </c>
      <c r="D1029" t="s">
        <v>19</v>
      </c>
      <c r="E1029" t="s">
        <v>59</v>
      </c>
      <c r="F1029" t="s">
        <v>20</v>
      </c>
    </row>
    <row r="1030" spans="1:6" x14ac:dyDescent="0.2">
      <c r="A1030" t="s">
        <v>38</v>
      </c>
      <c r="B1030" t="s">
        <v>65</v>
      </c>
      <c r="C1030">
        <v>75.5</v>
      </c>
      <c r="D1030" t="s">
        <v>21</v>
      </c>
      <c r="E1030" t="s">
        <v>59</v>
      </c>
      <c r="F1030" t="s">
        <v>22</v>
      </c>
    </row>
    <row r="1031" spans="1:6" x14ac:dyDescent="0.2">
      <c r="A1031" t="s">
        <v>38</v>
      </c>
      <c r="B1031" t="s">
        <v>65</v>
      </c>
      <c r="C1031">
        <v>77.2</v>
      </c>
      <c r="D1031" t="s">
        <v>23</v>
      </c>
      <c r="E1031" t="s">
        <v>59</v>
      </c>
      <c r="F1031" t="s">
        <v>24</v>
      </c>
    </row>
    <row r="1032" spans="1:6" x14ac:dyDescent="0.2">
      <c r="A1032" t="s">
        <v>38</v>
      </c>
      <c r="B1032" t="s">
        <v>65</v>
      </c>
      <c r="C1032">
        <v>77.900000000000006</v>
      </c>
      <c r="D1032" t="s">
        <v>25</v>
      </c>
      <c r="E1032" t="s">
        <v>59</v>
      </c>
      <c r="F1032" t="s">
        <v>26</v>
      </c>
    </row>
    <row r="1033" spans="1:6" x14ac:dyDescent="0.2">
      <c r="A1033" t="s">
        <v>38</v>
      </c>
      <c r="B1033" t="s">
        <v>65</v>
      </c>
      <c r="C1033">
        <v>77.900000000000006</v>
      </c>
      <c r="D1033" t="s">
        <v>27</v>
      </c>
      <c r="E1033" t="s">
        <v>59</v>
      </c>
      <c r="F1033" t="s">
        <v>28</v>
      </c>
    </row>
    <row r="1034" spans="1:6" x14ac:dyDescent="0.2">
      <c r="A1034" t="s">
        <v>38</v>
      </c>
      <c r="B1034" t="s">
        <v>65</v>
      </c>
      <c r="C1034">
        <v>79</v>
      </c>
      <c r="D1034" t="s">
        <v>29</v>
      </c>
      <c r="E1034" t="s">
        <v>59</v>
      </c>
      <c r="F1034" t="s">
        <v>30</v>
      </c>
    </row>
    <row r="1035" spans="1:6" x14ac:dyDescent="0.2">
      <c r="A1035" t="s">
        <v>38</v>
      </c>
      <c r="B1035" t="s">
        <v>65</v>
      </c>
      <c r="C1035">
        <v>79.25</v>
      </c>
      <c r="D1035" t="s">
        <v>31</v>
      </c>
      <c r="E1035" t="s">
        <v>59</v>
      </c>
      <c r="F1035" t="s">
        <v>32</v>
      </c>
    </row>
    <row r="1036" spans="1:6" x14ac:dyDescent="0.2">
      <c r="A1036" t="s">
        <v>38</v>
      </c>
      <c r="B1036" t="s">
        <v>65</v>
      </c>
      <c r="C1036">
        <v>79.25</v>
      </c>
      <c r="D1036" t="s">
        <v>33</v>
      </c>
      <c r="E1036" t="s">
        <v>59</v>
      </c>
      <c r="F1036" t="s">
        <v>34</v>
      </c>
    </row>
    <row r="1037" spans="1:6" x14ac:dyDescent="0.2">
      <c r="A1037" t="s">
        <v>38</v>
      </c>
      <c r="B1037" t="s">
        <v>65</v>
      </c>
      <c r="C1037">
        <v>80.55</v>
      </c>
      <c r="D1037" t="s">
        <v>35</v>
      </c>
      <c r="E1037" t="s">
        <v>59</v>
      </c>
      <c r="F1037" t="s">
        <v>36</v>
      </c>
    </row>
    <row r="1038" spans="1:6" x14ac:dyDescent="0.2">
      <c r="A1038" t="s">
        <v>11</v>
      </c>
      <c r="B1038" t="s">
        <v>66</v>
      </c>
      <c r="C1038">
        <v>77.400000000000006</v>
      </c>
      <c r="D1038" t="s">
        <v>60</v>
      </c>
      <c r="E1038" t="s">
        <v>59</v>
      </c>
      <c r="F1038" t="s">
        <v>59</v>
      </c>
    </row>
    <row r="1039" spans="1:6" x14ac:dyDescent="0.2">
      <c r="A1039" t="s">
        <v>11</v>
      </c>
      <c r="B1039" t="s">
        <v>66</v>
      </c>
      <c r="C1039">
        <v>74.150000000000006</v>
      </c>
      <c r="D1039" t="s">
        <v>12</v>
      </c>
      <c r="E1039" t="s">
        <v>59</v>
      </c>
      <c r="F1039" t="s">
        <v>9</v>
      </c>
    </row>
    <row r="1040" spans="1:6" x14ac:dyDescent="0.2">
      <c r="A1040" t="s">
        <v>11</v>
      </c>
      <c r="B1040" t="s">
        <v>66</v>
      </c>
      <c r="C1040">
        <v>74.400000000000006</v>
      </c>
      <c r="D1040" t="s">
        <v>13</v>
      </c>
      <c r="E1040" t="s">
        <v>59</v>
      </c>
      <c r="F1040" t="s">
        <v>14</v>
      </c>
    </row>
    <row r="1041" spans="1:6" x14ac:dyDescent="0.2">
      <c r="A1041" t="s">
        <v>11</v>
      </c>
      <c r="B1041" t="s">
        <v>66</v>
      </c>
      <c r="C1041">
        <v>74.400000000000006</v>
      </c>
      <c r="D1041" t="s">
        <v>15</v>
      </c>
      <c r="E1041" t="s">
        <v>59</v>
      </c>
      <c r="F1041" t="s">
        <v>16</v>
      </c>
    </row>
    <row r="1042" spans="1:6" x14ac:dyDescent="0.2">
      <c r="A1042" t="s">
        <v>11</v>
      </c>
      <c r="B1042" t="s">
        <v>66</v>
      </c>
      <c r="C1042">
        <v>74.400000000000006</v>
      </c>
      <c r="D1042" t="s">
        <v>17</v>
      </c>
      <c r="E1042" t="s">
        <v>59</v>
      </c>
      <c r="F1042" t="s">
        <v>18</v>
      </c>
    </row>
    <row r="1043" spans="1:6" x14ac:dyDescent="0.2">
      <c r="A1043" t="s">
        <v>11</v>
      </c>
      <c r="B1043" t="s">
        <v>66</v>
      </c>
      <c r="C1043">
        <v>76.05</v>
      </c>
      <c r="D1043" t="s">
        <v>19</v>
      </c>
      <c r="E1043" t="s">
        <v>59</v>
      </c>
      <c r="F1043" t="s">
        <v>20</v>
      </c>
    </row>
    <row r="1044" spans="1:6" x14ac:dyDescent="0.2">
      <c r="A1044" t="s">
        <v>11</v>
      </c>
      <c r="B1044" t="s">
        <v>66</v>
      </c>
      <c r="C1044">
        <v>76.05</v>
      </c>
      <c r="D1044" t="s">
        <v>21</v>
      </c>
      <c r="E1044" t="s">
        <v>59</v>
      </c>
      <c r="F1044" t="s">
        <v>22</v>
      </c>
    </row>
    <row r="1045" spans="1:6" x14ac:dyDescent="0.2">
      <c r="A1045" t="s">
        <v>11</v>
      </c>
      <c r="B1045" t="s">
        <v>66</v>
      </c>
      <c r="C1045">
        <v>76.05</v>
      </c>
      <c r="D1045" t="s">
        <v>23</v>
      </c>
      <c r="E1045" t="s">
        <v>59</v>
      </c>
      <c r="F1045" t="s">
        <v>24</v>
      </c>
    </row>
    <row r="1046" spans="1:6" x14ac:dyDescent="0.2">
      <c r="A1046" t="s">
        <v>11</v>
      </c>
      <c r="B1046" t="s">
        <v>66</v>
      </c>
      <c r="C1046">
        <v>78.2</v>
      </c>
      <c r="D1046" t="s">
        <v>25</v>
      </c>
      <c r="E1046" t="s">
        <v>59</v>
      </c>
      <c r="F1046" t="s">
        <v>26</v>
      </c>
    </row>
    <row r="1047" spans="1:6" x14ac:dyDescent="0.2">
      <c r="A1047" t="s">
        <v>11</v>
      </c>
      <c r="B1047" t="s">
        <v>66</v>
      </c>
      <c r="C1047">
        <v>78.2</v>
      </c>
      <c r="D1047" t="s">
        <v>27</v>
      </c>
      <c r="E1047" t="s">
        <v>59</v>
      </c>
      <c r="F1047" t="s">
        <v>28</v>
      </c>
    </row>
    <row r="1048" spans="1:6" x14ac:dyDescent="0.2">
      <c r="A1048" t="s">
        <v>11</v>
      </c>
      <c r="B1048" t="s">
        <v>66</v>
      </c>
      <c r="C1048">
        <v>78.2</v>
      </c>
      <c r="D1048" t="s">
        <v>29</v>
      </c>
      <c r="E1048" t="s">
        <v>59</v>
      </c>
      <c r="F1048" t="s">
        <v>30</v>
      </c>
    </row>
    <row r="1049" spans="1:6" x14ac:dyDescent="0.2">
      <c r="A1049" t="s">
        <v>11</v>
      </c>
      <c r="B1049" t="s">
        <v>66</v>
      </c>
      <c r="C1049">
        <v>79.650000000000006</v>
      </c>
      <c r="D1049" t="s">
        <v>31</v>
      </c>
      <c r="E1049" t="s">
        <v>59</v>
      </c>
      <c r="F1049" t="s">
        <v>32</v>
      </c>
    </row>
    <row r="1050" spans="1:6" x14ac:dyDescent="0.2">
      <c r="A1050" t="s">
        <v>11</v>
      </c>
      <c r="B1050" t="s">
        <v>66</v>
      </c>
      <c r="C1050">
        <v>79.650000000000006</v>
      </c>
      <c r="D1050" t="s">
        <v>33</v>
      </c>
      <c r="E1050" t="s">
        <v>59</v>
      </c>
      <c r="F1050" t="s">
        <v>34</v>
      </c>
    </row>
    <row r="1051" spans="1:6" x14ac:dyDescent="0.2">
      <c r="A1051" t="s">
        <v>11</v>
      </c>
      <c r="B1051" t="s">
        <v>66</v>
      </c>
      <c r="C1051">
        <v>79.650000000000006</v>
      </c>
      <c r="D1051" t="s">
        <v>35</v>
      </c>
      <c r="E1051" t="s">
        <v>59</v>
      </c>
      <c r="F1051" t="s">
        <v>36</v>
      </c>
    </row>
    <row r="1052" spans="1:6" x14ac:dyDescent="0.2">
      <c r="A1052" t="s">
        <v>37</v>
      </c>
      <c r="B1052" t="s">
        <v>66</v>
      </c>
      <c r="C1052">
        <v>76</v>
      </c>
      <c r="D1052" t="s">
        <v>60</v>
      </c>
      <c r="E1052" t="s">
        <v>59</v>
      </c>
      <c r="F1052" t="s">
        <v>59</v>
      </c>
    </row>
    <row r="1053" spans="1:6" x14ac:dyDescent="0.2">
      <c r="A1053" t="s">
        <v>37</v>
      </c>
      <c r="B1053" t="s">
        <v>66</v>
      </c>
      <c r="C1053">
        <v>74.150000000000006</v>
      </c>
      <c r="D1053" t="s">
        <v>12</v>
      </c>
      <c r="E1053" t="s">
        <v>59</v>
      </c>
      <c r="F1053" t="s">
        <v>9</v>
      </c>
    </row>
    <row r="1054" spans="1:6" x14ac:dyDescent="0.2">
      <c r="A1054" t="s">
        <v>37</v>
      </c>
      <c r="B1054" t="s">
        <v>66</v>
      </c>
      <c r="C1054">
        <v>74.75</v>
      </c>
      <c r="D1054" t="s">
        <v>13</v>
      </c>
      <c r="E1054" t="s">
        <v>59</v>
      </c>
      <c r="F1054" t="s">
        <v>14</v>
      </c>
    </row>
    <row r="1055" spans="1:6" x14ac:dyDescent="0.2">
      <c r="A1055" t="s">
        <v>37</v>
      </c>
      <c r="B1055" t="s">
        <v>66</v>
      </c>
      <c r="C1055">
        <v>74.55</v>
      </c>
      <c r="D1055" t="s">
        <v>15</v>
      </c>
      <c r="E1055" t="s">
        <v>59</v>
      </c>
      <c r="F1055" t="s">
        <v>16</v>
      </c>
    </row>
    <row r="1056" spans="1:6" x14ac:dyDescent="0.2">
      <c r="A1056" t="s">
        <v>37</v>
      </c>
      <c r="B1056" t="s">
        <v>66</v>
      </c>
      <c r="C1056">
        <v>74.5</v>
      </c>
      <c r="D1056" t="s">
        <v>17</v>
      </c>
      <c r="E1056" t="s">
        <v>59</v>
      </c>
      <c r="F1056" t="s">
        <v>18</v>
      </c>
    </row>
    <row r="1057" spans="1:6" x14ac:dyDescent="0.2">
      <c r="A1057" t="s">
        <v>37</v>
      </c>
      <c r="B1057" t="s">
        <v>66</v>
      </c>
      <c r="C1057">
        <v>75.7</v>
      </c>
      <c r="D1057" t="s">
        <v>19</v>
      </c>
      <c r="E1057" t="s">
        <v>59</v>
      </c>
      <c r="F1057" t="s">
        <v>20</v>
      </c>
    </row>
    <row r="1058" spans="1:6" x14ac:dyDescent="0.2">
      <c r="A1058" t="s">
        <v>37</v>
      </c>
      <c r="B1058" t="s">
        <v>66</v>
      </c>
      <c r="C1058">
        <v>75.7</v>
      </c>
      <c r="D1058" t="s">
        <v>21</v>
      </c>
      <c r="E1058" t="s">
        <v>59</v>
      </c>
      <c r="F1058" t="s">
        <v>22</v>
      </c>
    </row>
    <row r="1059" spans="1:6" x14ac:dyDescent="0.2">
      <c r="A1059" t="s">
        <v>37</v>
      </c>
      <c r="B1059" t="s">
        <v>66</v>
      </c>
      <c r="C1059">
        <v>75.7</v>
      </c>
      <c r="D1059" t="s">
        <v>23</v>
      </c>
      <c r="E1059" t="s">
        <v>59</v>
      </c>
      <c r="F1059" t="s">
        <v>24</v>
      </c>
    </row>
    <row r="1060" spans="1:6" x14ac:dyDescent="0.2">
      <c r="A1060" t="s">
        <v>37</v>
      </c>
      <c r="B1060" t="s">
        <v>66</v>
      </c>
      <c r="C1060">
        <v>77.8</v>
      </c>
      <c r="D1060" t="s">
        <v>25</v>
      </c>
      <c r="E1060" t="s">
        <v>59</v>
      </c>
      <c r="F1060" t="s">
        <v>26</v>
      </c>
    </row>
    <row r="1061" spans="1:6" x14ac:dyDescent="0.2">
      <c r="A1061" t="s">
        <v>37</v>
      </c>
      <c r="B1061" t="s">
        <v>66</v>
      </c>
      <c r="C1061">
        <v>77.8</v>
      </c>
      <c r="D1061" t="s">
        <v>27</v>
      </c>
      <c r="E1061" t="s">
        <v>59</v>
      </c>
      <c r="F1061" t="s">
        <v>28</v>
      </c>
    </row>
    <row r="1062" spans="1:6" x14ac:dyDescent="0.2">
      <c r="A1062" t="s">
        <v>37</v>
      </c>
      <c r="B1062" t="s">
        <v>66</v>
      </c>
      <c r="C1062">
        <v>77.8</v>
      </c>
      <c r="D1062" t="s">
        <v>29</v>
      </c>
      <c r="E1062" t="s">
        <v>59</v>
      </c>
      <c r="F1062" t="s">
        <v>30</v>
      </c>
    </row>
    <row r="1063" spans="1:6" x14ac:dyDescent="0.2">
      <c r="A1063" t="s">
        <v>37</v>
      </c>
      <c r="B1063" t="s">
        <v>66</v>
      </c>
      <c r="C1063">
        <v>79.349999999999994</v>
      </c>
      <c r="D1063" t="s">
        <v>31</v>
      </c>
      <c r="E1063" t="s">
        <v>59</v>
      </c>
      <c r="F1063" t="s">
        <v>32</v>
      </c>
    </row>
    <row r="1064" spans="1:6" x14ac:dyDescent="0.2">
      <c r="A1064" t="s">
        <v>37</v>
      </c>
      <c r="B1064" t="s">
        <v>66</v>
      </c>
      <c r="C1064">
        <v>79.349999999999994</v>
      </c>
      <c r="D1064" t="s">
        <v>33</v>
      </c>
      <c r="E1064" t="s">
        <v>59</v>
      </c>
      <c r="F1064" t="s">
        <v>34</v>
      </c>
    </row>
    <row r="1065" spans="1:6" x14ac:dyDescent="0.2">
      <c r="A1065" t="s">
        <v>37</v>
      </c>
      <c r="B1065" t="s">
        <v>66</v>
      </c>
      <c r="C1065">
        <v>79.349999999999994</v>
      </c>
      <c r="D1065" t="s">
        <v>35</v>
      </c>
      <c r="E1065" t="s">
        <v>59</v>
      </c>
      <c r="F1065" t="s">
        <v>36</v>
      </c>
    </row>
    <row r="1066" spans="1:6" x14ac:dyDescent="0.2">
      <c r="A1066" t="s">
        <v>38</v>
      </c>
      <c r="B1066" t="s">
        <v>66</v>
      </c>
      <c r="C1066">
        <v>77.55</v>
      </c>
      <c r="D1066" t="s">
        <v>60</v>
      </c>
      <c r="E1066" t="s">
        <v>59</v>
      </c>
      <c r="F1066" t="s">
        <v>59</v>
      </c>
    </row>
    <row r="1067" spans="1:6" x14ac:dyDescent="0.2">
      <c r="A1067" t="s">
        <v>38</v>
      </c>
      <c r="B1067" t="s">
        <v>66</v>
      </c>
      <c r="C1067">
        <v>74.099999999999994</v>
      </c>
      <c r="D1067" t="s">
        <v>12</v>
      </c>
      <c r="E1067" t="s">
        <v>59</v>
      </c>
      <c r="F1067" t="s">
        <v>9</v>
      </c>
    </row>
    <row r="1068" spans="1:6" x14ac:dyDescent="0.2">
      <c r="A1068" t="s">
        <v>38</v>
      </c>
      <c r="B1068" t="s">
        <v>66</v>
      </c>
      <c r="C1068">
        <v>74.25</v>
      </c>
      <c r="D1068" t="s">
        <v>13</v>
      </c>
      <c r="E1068" t="s">
        <v>59</v>
      </c>
      <c r="F1068" t="s">
        <v>14</v>
      </c>
    </row>
    <row r="1069" spans="1:6" x14ac:dyDescent="0.2">
      <c r="A1069" t="s">
        <v>38</v>
      </c>
      <c r="B1069" t="s">
        <v>66</v>
      </c>
      <c r="C1069">
        <v>74.349999999999994</v>
      </c>
      <c r="D1069" t="s">
        <v>15</v>
      </c>
      <c r="E1069" t="s">
        <v>59</v>
      </c>
      <c r="F1069" t="s">
        <v>16</v>
      </c>
    </row>
    <row r="1070" spans="1:6" x14ac:dyDescent="0.2">
      <c r="A1070" t="s">
        <v>38</v>
      </c>
      <c r="B1070" t="s">
        <v>66</v>
      </c>
      <c r="C1070">
        <v>74.3</v>
      </c>
      <c r="D1070" t="s">
        <v>17</v>
      </c>
      <c r="E1070" t="s">
        <v>59</v>
      </c>
      <c r="F1070" t="s">
        <v>18</v>
      </c>
    </row>
    <row r="1071" spans="1:6" x14ac:dyDescent="0.2">
      <c r="A1071" t="s">
        <v>38</v>
      </c>
      <c r="B1071" t="s">
        <v>66</v>
      </c>
      <c r="C1071">
        <v>75.45</v>
      </c>
      <c r="D1071" t="s">
        <v>19</v>
      </c>
      <c r="E1071" t="s">
        <v>59</v>
      </c>
      <c r="F1071" t="s">
        <v>20</v>
      </c>
    </row>
    <row r="1072" spans="1:6" x14ac:dyDescent="0.2">
      <c r="A1072" t="s">
        <v>38</v>
      </c>
      <c r="B1072" t="s">
        <v>66</v>
      </c>
      <c r="C1072">
        <v>75.45</v>
      </c>
      <c r="D1072" t="s">
        <v>21</v>
      </c>
      <c r="E1072" t="s">
        <v>59</v>
      </c>
      <c r="F1072" t="s">
        <v>22</v>
      </c>
    </row>
    <row r="1073" spans="1:6" x14ac:dyDescent="0.2">
      <c r="A1073" t="s">
        <v>38</v>
      </c>
      <c r="B1073" t="s">
        <v>66</v>
      </c>
      <c r="C1073">
        <v>77.150000000000006</v>
      </c>
      <c r="D1073" t="s">
        <v>23</v>
      </c>
      <c r="E1073" t="s">
        <v>59</v>
      </c>
      <c r="F1073" t="s">
        <v>24</v>
      </c>
    </row>
    <row r="1074" spans="1:6" x14ac:dyDescent="0.2">
      <c r="A1074" t="s">
        <v>38</v>
      </c>
      <c r="B1074" t="s">
        <v>66</v>
      </c>
      <c r="C1074">
        <v>77.8</v>
      </c>
      <c r="D1074" t="s">
        <v>25</v>
      </c>
      <c r="E1074" t="s">
        <v>59</v>
      </c>
      <c r="F1074" t="s">
        <v>26</v>
      </c>
    </row>
    <row r="1075" spans="1:6" x14ac:dyDescent="0.2">
      <c r="A1075" t="s">
        <v>38</v>
      </c>
      <c r="B1075" t="s">
        <v>66</v>
      </c>
      <c r="C1075">
        <v>77.8</v>
      </c>
      <c r="D1075" t="s">
        <v>27</v>
      </c>
      <c r="E1075" t="s">
        <v>59</v>
      </c>
      <c r="F1075" t="s">
        <v>28</v>
      </c>
    </row>
    <row r="1076" spans="1:6" x14ac:dyDescent="0.2">
      <c r="A1076" t="s">
        <v>38</v>
      </c>
      <c r="B1076" t="s">
        <v>66</v>
      </c>
      <c r="C1076">
        <v>78.900000000000006</v>
      </c>
      <c r="D1076" t="s">
        <v>29</v>
      </c>
      <c r="E1076" t="s">
        <v>59</v>
      </c>
      <c r="F1076" t="s">
        <v>30</v>
      </c>
    </row>
    <row r="1077" spans="1:6" x14ac:dyDescent="0.2">
      <c r="A1077" t="s">
        <v>38</v>
      </c>
      <c r="B1077" t="s">
        <v>66</v>
      </c>
      <c r="C1077">
        <v>79.2</v>
      </c>
      <c r="D1077" t="s">
        <v>31</v>
      </c>
      <c r="E1077" t="s">
        <v>59</v>
      </c>
      <c r="F1077" t="s">
        <v>32</v>
      </c>
    </row>
    <row r="1078" spans="1:6" x14ac:dyDescent="0.2">
      <c r="A1078" t="s">
        <v>38</v>
      </c>
      <c r="B1078" t="s">
        <v>66</v>
      </c>
      <c r="C1078">
        <v>79.2</v>
      </c>
      <c r="D1078" t="s">
        <v>33</v>
      </c>
      <c r="E1078" t="s">
        <v>59</v>
      </c>
      <c r="F1078" t="s">
        <v>34</v>
      </c>
    </row>
    <row r="1079" spans="1:6" x14ac:dyDescent="0.2">
      <c r="A1079" t="s">
        <v>38</v>
      </c>
      <c r="B1079" t="s">
        <v>66</v>
      </c>
      <c r="C1079">
        <v>80.5</v>
      </c>
      <c r="D1079" t="s">
        <v>35</v>
      </c>
      <c r="E1079" t="s">
        <v>59</v>
      </c>
      <c r="F1079" t="s">
        <v>36</v>
      </c>
    </row>
    <row r="1080" spans="1:6" x14ac:dyDescent="0.2">
      <c r="A1080" t="s">
        <v>11</v>
      </c>
      <c r="B1080" t="s">
        <v>67</v>
      </c>
      <c r="C1080">
        <v>77.8</v>
      </c>
      <c r="D1080" t="s">
        <v>60</v>
      </c>
      <c r="E1080" t="s">
        <v>59</v>
      </c>
      <c r="F1080" t="s">
        <v>59</v>
      </c>
    </row>
    <row r="1081" spans="1:6" x14ac:dyDescent="0.2">
      <c r="A1081" t="s">
        <v>11</v>
      </c>
      <c r="B1081" t="s">
        <v>67</v>
      </c>
      <c r="C1081">
        <v>75.599999999999994</v>
      </c>
      <c r="D1081" t="s">
        <v>12</v>
      </c>
      <c r="E1081" t="s">
        <v>59</v>
      </c>
      <c r="F1081" t="s">
        <v>9</v>
      </c>
    </row>
    <row r="1082" spans="1:6" x14ac:dyDescent="0.2">
      <c r="A1082" t="s">
        <v>11</v>
      </c>
      <c r="B1082" t="s">
        <v>67</v>
      </c>
      <c r="C1082">
        <v>75.150000000000006</v>
      </c>
      <c r="D1082" t="s">
        <v>13</v>
      </c>
      <c r="E1082" t="s">
        <v>59</v>
      </c>
      <c r="F1082" t="s">
        <v>14</v>
      </c>
    </row>
    <row r="1083" spans="1:6" x14ac:dyDescent="0.2">
      <c r="A1083" t="s">
        <v>11</v>
      </c>
      <c r="B1083" t="s">
        <v>67</v>
      </c>
      <c r="C1083">
        <v>75.150000000000006</v>
      </c>
      <c r="D1083" t="s">
        <v>15</v>
      </c>
      <c r="E1083" t="s">
        <v>59</v>
      </c>
      <c r="F1083" t="s">
        <v>16</v>
      </c>
    </row>
    <row r="1084" spans="1:6" x14ac:dyDescent="0.2">
      <c r="A1084" t="s">
        <v>11</v>
      </c>
      <c r="B1084" t="s">
        <v>67</v>
      </c>
      <c r="C1084">
        <v>75.150000000000006</v>
      </c>
      <c r="D1084" t="s">
        <v>17</v>
      </c>
      <c r="E1084" t="s">
        <v>59</v>
      </c>
      <c r="F1084" t="s">
        <v>18</v>
      </c>
    </row>
    <row r="1085" spans="1:6" x14ac:dyDescent="0.2">
      <c r="A1085" t="s">
        <v>11</v>
      </c>
      <c r="B1085" t="s">
        <v>67</v>
      </c>
      <c r="C1085">
        <v>76.3</v>
      </c>
      <c r="D1085" t="s">
        <v>19</v>
      </c>
      <c r="E1085" t="s">
        <v>59</v>
      </c>
      <c r="F1085" t="s">
        <v>20</v>
      </c>
    </row>
    <row r="1086" spans="1:6" x14ac:dyDescent="0.2">
      <c r="A1086" t="s">
        <v>11</v>
      </c>
      <c r="B1086" t="s">
        <v>67</v>
      </c>
      <c r="C1086">
        <v>76.3</v>
      </c>
      <c r="D1086" t="s">
        <v>21</v>
      </c>
      <c r="E1086" t="s">
        <v>59</v>
      </c>
      <c r="F1086" t="s">
        <v>22</v>
      </c>
    </row>
    <row r="1087" spans="1:6" x14ac:dyDescent="0.2">
      <c r="A1087" t="s">
        <v>11</v>
      </c>
      <c r="B1087" t="s">
        <v>67</v>
      </c>
      <c r="C1087">
        <v>76.3</v>
      </c>
      <c r="D1087" t="s">
        <v>23</v>
      </c>
      <c r="E1087" t="s">
        <v>59</v>
      </c>
      <c r="F1087" t="s">
        <v>24</v>
      </c>
    </row>
    <row r="1088" spans="1:6" x14ac:dyDescent="0.2">
      <c r="A1088" t="s">
        <v>11</v>
      </c>
      <c r="B1088" t="s">
        <v>67</v>
      </c>
      <c r="C1088">
        <v>78.400000000000006</v>
      </c>
      <c r="D1088" t="s">
        <v>25</v>
      </c>
      <c r="E1088" t="s">
        <v>59</v>
      </c>
      <c r="F1088" t="s">
        <v>26</v>
      </c>
    </row>
    <row r="1089" spans="1:6" x14ac:dyDescent="0.2">
      <c r="A1089" t="s">
        <v>11</v>
      </c>
      <c r="B1089" t="s">
        <v>67</v>
      </c>
      <c r="C1089">
        <v>78.400000000000006</v>
      </c>
      <c r="D1089" t="s">
        <v>27</v>
      </c>
      <c r="E1089" t="s">
        <v>59</v>
      </c>
      <c r="F1089" t="s">
        <v>28</v>
      </c>
    </row>
    <row r="1090" spans="1:6" x14ac:dyDescent="0.2">
      <c r="A1090" t="s">
        <v>11</v>
      </c>
      <c r="B1090" t="s">
        <v>67</v>
      </c>
      <c r="C1090">
        <v>78.400000000000006</v>
      </c>
      <c r="D1090" t="s">
        <v>29</v>
      </c>
      <c r="E1090" t="s">
        <v>59</v>
      </c>
      <c r="F1090" t="s">
        <v>30</v>
      </c>
    </row>
    <row r="1091" spans="1:6" x14ac:dyDescent="0.2">
      <c r="A1091" t="s">
        <v>11</v>
      </c>
      <c r="B1091" t="s">
        <v>67</v>
      </c>
      <c r="C1091">
        <v>79.8</v>
      </c>
      <c r="D1091" t="s">
        <v>31</v>
      </c>
      <c r="E1091" t="s">
        <v>59</v>
      </c>
      <c r="F1091" t="s">
        <v>32</v>
      </c>
    </row>
    <row r="1092" spans="1:6" x14ac:dyDescent="0.2">
      <c r="A1092" t="s">
        <v>11</v>
      </c>
      <c r="B1092" t="s">
        <v>67</v>
      </c>
      <c r="C1092">
        <v>79.8</v>
      </c>
      <c r="D1092" t="s">
        <v>33</v>
      </c>
      <c r="E1092" t="s">
        <v>59</v>
      </c>
      <c r="F1092" t="s">
        <v>34</v>
      </c>
    </row>
    <row r="1093" spans="1:6" x14ac:dyDescent="0.2">
      <c r="A1093" t="s">
        <v>11</v>
      </c>
      <c r="B1093" t="s">
        <v>67</v>
      </c>
      <c r="C1093">
        <v>79.8</v>
      </c>
      <c r="D1093" t="s">
        <v>35</v>
      </c>
      <c r="E1093" t="s">
        <v>59</v>
      </c>
      <c r="F1093" t="s">
        <v>36</v>
      </c>
    </row>
    <row r="1094" spans="1:6" x14ac:dyDescent="0.2">
      <c r="A1094" t="s">
        <v>37</v>
      </c>
      <c r="B1094" t="s">
        <v>67</v>
      </c>
      <c r="C1094">
        <v>76.8</v>
      </c>
      <c r="D1094" t="s">
        <v>60</v>
      </c>
      <c r="E1094" t="s">
        <v>59</v>
      </c>
      <c r="F1094" t="s">
        <v>59</v>
      </c>
    </row>
    <row r="1095" spans="1:6" x14ac:dyDescent="0.2">
      <c r="A1095" t="s">
        <v>37</v>
      </c>
      <c r="B1095" t="s">
        <v>67</v>
      </c>
      <c r="C1095">
        <v>76.5</v>
      </c>
      <c r="D1095" t="s">
        <v>12</v>
      </c>
      <c r="E1095" t="s">
        <v>59</v>
      </c>
      <c r="F1095" t="s">
        <v>9</v>
      </c>
    </row>
    <row r="1096" spans="1:6" x14ac:dyDescent="0.2">
      <c r="A1096" t="s">
        <v>37</v>
      </c>
      <c r="B1096" t="s">
        <v>67</v>
      </c>
      <c r="C1096">
        <v>76.45</v>
      </c>
      <c r="D1096" t="s">
        <v>13</v>
      </c>
      <c r="E1096" t="s">
        <v>59</v>
      </c>
      <c r="F1096" t="s">
        <v>14</v>
      </c>
    </row>
    <row r="1097" spans="1:6" x14ac:dyDescent="0.2">
      <c r="A1097" t="s">
        <v>37</v>
      </c>
      <c r="B1097" t="s">
        <v>67</v>
      </c>
      <c r="C1097">
        <v>76.400000000000006</v>
      </c>
      <c r="D1097" t="s">
        <v>15</v>
      </c>
      <c r="E1097" t="s">
        <v>59</v>
      </c>
      <c r="F1097" t="s">
        <v>16</v>
      </c>
    </row>
    <row r="1098" spans="1:6" x14ac:dyDescent="0.2">
      <c r="A1098" t="s">
        <v>37</v>
      </c>
      <c r="B1098" t="s">
        <v>67</v>
      </c>
      <c r="C1098">
        <v>75.599999999999994</v>
      </c>
      <c r="D1098" t="s">
        <v>17</v>
      </c>
      <c r="E1098" t="s">
        <v>59</v>
      </c>
      <c r="F1098" t="s">
        <v>18</v>
      </c>
    </row>
    <row r="1099" spans="1:6" x14ac:dyDescent="0.2">
      <c r="A1099" t="s">
        <v>37</v>
      </c>
      <c r="B1099" t="s">
        <v>67</v>
      </c>
      <c r="C1099">
        <v>76.099999999999994</v>
      </c>
      <c r="D1099" t="s">
        <v>19</v>
      </c>
      <c r="E1099" t="s">
        <v>59</v>
      </c>
      <c r="F1099" t="s">
        <v>20</v>
      </c>
    </row>
    <row r="1100" spans="1:6" x14ac:dyDescent="0.2">
      <c r="A1100" t="s">
        <v>37</v>
      </c>
      <c r="B1100" t="s">
        <v>67</v>
      </c>
      <c r="C1100">
        <v>76.099999999999994</v>
      </c>
      <c r="D1100" t="s">
        <v>21</v>
      </c>
      <c r="E1100" t="s">
        <v>59</v>
      </c>
      <c r="F1100" t="s">
        <v>22</v>
      </c>
    </row>
    <row r="1101" spans="1:6" x14ac:dyDescent="0.2">
      <c r="A1101" t="s">
        <v>37</v>
      </c>
      <c r="B1101" t="s">
        <v>67</v>
      </c>
      <c r="C1101">
        <v>76.099999999999994</v>
      </c>
      <c r="D1101" t="s">
        <v>23</v>
      </c>
      <c r="E1101" t="s">
        <v>59</v>
      </c>
      <c r="F1101" t="s">
        <v>24</v>
      </c>
    </row>
    <row r="1102" spans="1:6" x14ac:dyDescent="0.2">
      <c r="A1102" t="s">
        <v>37</v>
      </c>
      <c r="B1102" t="s">
        <v>67</v>
      </c>
      <c r="C1102">
        <v>78.099999999999994</v>
      </c>
      <c r="D1102" t="s">
        <v>25</v>
      </c>
      <c r="E1102" t="s">
        <v>59</v>
      </c>
      <c r="F1102" t="s">
        <v>26</v>
      </c>
    </row>
    <row r="1103" spans="1:6" x14ac:dyDescent="0.2">
      <c r="A1103" t="s">
        <v>37</v>
      </c>
      <c r="B1103" t="s">
        <v>67</v>
      </c>
      <c r="C1103">
        <v>78.099999999999994</v>
      </c>
      <c r="D1103" t="s">
        <v>27</v>
      </c>
      <c r="E1103" t="s">
        <v>59</v>
      </c>
      <c r="F1103" t="s">
        <v>28</v>
      </c>
    </row>
    <row r="1104" spans="1:6" x14ac:dyDescent="0.2">
      <c r="A1104" t="s">
        <v>37</v>
      </c>
      <c r="B1104" t="s">
        <v>67</v>
      </c>
      <c r="C1104">
        <v>78.099999999999994</v>
      </c>
      <c r="D1104" t="s">
        <v>29</v>
      </c>
      <c r="E1104" t="s">
        <v>59</v>
      </c>
      <c r="F1104" t="s">
        <v>30</v>
      </c>
    </row>
    <row r="1105" spans="1:6" x14ac:dyDescent="0.2">
      <c r="A1105" t="s">
        <v>37</v>
      </c>
      <c r="B1105" t="s">
        <v>67</v>
      </c>
      <c r="C1105">
        <v>79.75</v>
      </c>
      <c r="D1105" t="s">
        <v>31</v>
      </c>
      <c r="E1105" t="s">
        <v>59</v>
      </c>
      <c r="F1105" t="s">
        <v>32</v>
      </c>
    </row>
    <row r="1106" spans="1:6" x14ac:dyDescent="0.2">
      <c r="A1106" t="s">
        <v>37</v>
      </c>
      <c r="B1106" t="s">
        <v>67</v>
      </c>
      <c r="C1106">
        <v>79.75</v>
      </c>
      <c r="D1106" t="s">
        <v>33</v>
      </c>
      <c r="E1106" t="s">
        <v>59</v>
      </c>
      <c r="F1106" t="s">
        <v>34</v>
      </c>
    </row>
    <row r="1107" spans="1:6" x14ac:dyDescent="0.2">
      <c r="A1107" t="s">
        <v>37</v>
      </c>
      <c r="B1107" t="s">
        <v>67</v>
      </c>
      <c r="C1107">
        <v>79.75</v>
      </c>
      <c r="D1107" t="s">
        <v>35</v>
      </c>
      <c r="E1107" t="s">
        <v>59</v>
      </c>
      <c r="F1107" t="s">
        <v>36</v>
      </c>
    </row>
    <row r="1108" spans="1:6" x14ac:dyDescent="0.2">
      <c r="A1108" t="s">
        <v>38</v>
      </c>
      <c r="B1108" t="s">
        <v>67</v>
      </c>
      <c r="C1108">
        <v>77.8</v>
      </c>
      <c r="D1108" t="s">
        <v>60</v>
      </c>
      <c r="E1108" t="s">
        <v>59</v>
      </c>
      <c r="F1108" t="s">
        <v>59</v>
      </c>
    </row>
    <row r="1109" spans="1:6" x14ac:dyDescent="0.2">
      <c r="A1109" t="s">
        <v>38</v>
      </c>
      <c r="B1109" t="s">
        <v>67</v>
      </c>
      <c r="C1109">
        <v>75.7</v>
      </c>
      <c r="D1109" t="s">
        <v>12</v>
      </c>
      <c r="E1109" t="s">
        <v>59</v>
      </c>
      <c r="F1109" t="s">
        <v>9</v>
      </c>
    </row>
    <row r="1110" spans="1:6" x14ac:dyDescent="0.2">
      <c r="A1110" t="s">
        <v>38</v>
      </c>
      <c r="B1110" t="s">
        <v>67</v>
      </c>
      <c r="C1110">
        <v>75.400000000000006</v>
      </c>
      <c r="D1110" t="s">
        <v>13</v>
      </c>
      <c r="E1110" t="s">
        <v>59</v>
      </c>
      <c r="F1110" t="s">
        <v>14</v>
      </c>
    </row>
    <row r="1111" spans="1:6" x14ac:dyDescent="0.2">
      <c r="A1111" t="s">
        <v>38</v>
      </c>
      <c r="B1111" t="s">
        <v>67</v>
      </c>
      <c r="C1111">
        <v>75.3</v>
      </c>
      <c r="D1111" t="s">
        <v>15</v>
      </c>
      <c r="E1111" t="s">
        <v>59</v>
      </c>
      <c r="F1111" t="s">
        <v>16</v>
      </c>
    </row>
    <row r="1112" spans="1:6" x14ac:dyDescent="0.2">
      <c r="A1112" t="s">
        <v>38</v>
      </c>
      <c r="B1112" t="s">
        <v>67</v>
      </c>
      <c r="C1112">
        <v>75.25</v>
      </c>
      <c r="D1112" t="s">
        <v>17</v>
      </c>
      <c r="E1112" t="s">
        <v>59</v>
      </c>
      <c r="F1112" t="s">
        <v>18</v>
      </c>
    </row>
    <row r="1113" spans="1:6" x14ac:dyDescent="0.2">
      <c r="A1113" t="s">
        <v>38</v>
      </c>
      <c r="B1113" t="s">
        <v>67</v>
      </c>
      <c r="C1113">
        <v>75.900000000000006</v>
      </c>
      <c r="D1113" t="s">
        <v>19</v>
      </c>
      <c r="E1113" t="s">
        <v>59</v>
      </c>
      <c r="F1113" t="s">
        <v>20</v>
      </c>
    </row>
    <row r="1114" spans="1:6" x14ac:dyDescent="0.2">
      <c r="A1114" t="s">
        <v>38</v>
      </c>
      <c r="B1114" t="s">
        <v>67</v>
      </c>
      <c r="C1114">
        <v>75.900000000000006</v>
      </c>
      <c r="D1114" t="s">
        <v>21</v>
      </c>
      <c r="E1114" t="s">
        <v>59</v>
      </c>
      <c r="F1114" t="s">
        <v>22</v>
      </c>
    </row>
    <row r="1115" spans="1:6" x14ac:dyDescent="0.2">
      <c r="A1115" t="s">
        <v>38</v>
      </c>
      <c r="B1115" t="s">
        <v>67</v>
      </c>
      <c r="C1115">
        <v>77.599999999999994</v>
      </c>
      <c r="D1115" t="s">
        <v>23</v>
      </c>
      <c r="E1115" t="s">
        <v>59</v>
      </c>
      <c r="F1115" t="s">
        <v>24</v>
      </c>
    </row>
    <row r="1116" spans="1:6" x14ac:dyDescent="0.2">
      <c r="A1116" t="s">
        <v>38</v>
      </c>
      <c r="B1116" t="s">
        <v>67</v>
      </c>
      <c r="C1116">
        <v>78.150000000000006</v>
      </c>
      <c r="D1116" t="s">
        <v>25</v>
      </c>
      <c r="E1116" t="s">
        <v>59</v>
      </c>
      <c r="F1116" t="s">
        <v>26</v>
      </c>
    </row>
    <row r="1117" spans="1:6" x14ac:dyDescent="0.2">
      <c r="A1117" t="s">
        <v>38</v>
      </c>
      <c r="B1117" t="s">
        <v>67</v>
      </c>
      <c r="C1117">
        <v>78.150000000000006</v>
      </c>
      <c r="D1117" t="s">
        <v>27</v>
      </c>
      <c r="E1117" t="s">
        <v>59</v>
      </c>
      <c r="F1117" t="s">
        <v>28</v>
      </c>
    </row>
    <row r="1118" spans="1:6" x14ac:dyDescent="0.2">
      <c r="A1118" t="s">
        <v>38</v>
      </c>
      <c r="B1118" t="s">
        <v>67</v>
      </c>
      <c r="C1118">
        <v>79.25</v>
      </c>
      <c r="D1118" t="s">
        <v>29</v>
      </c>
      <c r="E1118" t="s">
        <v>59</v>
      </c>
      <c r="F1118" t="s">
        <v>30</v>
      </c>
    </row>
    <row r="1119" spans="1:6" x14ac:dyDescent="0.2">
      <c r="A1119" t="s">
        <v>38</v>
      </c>
      <c r="B1119" t="s">
        <v>67</v>
      </c>
      <c r="C1119">
        <v>79.349999999999994</v>
      </c>
      <c r="D1119" t="s">
        <v>31</v>
      </c>
      <c r="E1119" t="s">
        <v>59</v>
      </c>
      <c r="F1119" t="s">
        <v>32</v>
      </c>
    </row>
    <row r="1120" spans="1:6" x14ac:dyDescent="0.2">
      <c r="A1120" t="s">
        <v>38</v>
      </c>
      <c r="B1120" t="s">
        <v>67</v>
      </c>
      <c r="C1120">
        <v>79.349999999999994</v>
      </c>
      <c r="D1120" t="s">
        <v>33</v>
      </c>
      <c r="E1120" t="s">
        <v>59</v>
      </c>
      <c r="F1120" t="s">
        <v>34</v>
      </c>
    </row>
    <row r="1121" spans="1:6" x14ac:dyDescent="0.2">
      <c r="A1121" t="s">
        <v>38</v>
      </c>
      <c r="B1121" t="s">
        <v>67</v>
      </c>
      <c r="C1121">
        <v>80.650000000000006</v>
      </c>
      <c r="D1121" t="s">
        <v>35</v>
      </c>
      <c r="E1121" t="s">
        <v>59</v>
      </c>
      <c r="F1121" t="s">
        <v>36</v>
      </c>
    </row>
    <row r="1122" spans="1:6" x14ac:dyDescent="0.2">
      <c r="A1122" t="s">
        <v>11</v>
      </c>
      <c r="B1122" t="s">
        <v>68</v>
      </c>
      <c r="C1122">
        <v>78.3</v>
      </c>
      <c r="D1122" t="s">
        <v>60</v>
      </c>
      <c r="E1122" t="s">
        <v>59</v>
      </c>
      <c r="F1122" t="s">
        <v>59</v>
      </c>
    </row>
    <row r="1123" spans="1:6" x14ac:dyDescent="0.2">
      <c r="A1123" t="s">
        <v>11</v>
      </c>
      <c r="B1123" t="s">
        <v>68</v>
      </c>
      <c r="C1123">
        <v>76.650000000000006</v>
      </c>
      <c r="D1123" t="s">
        <v>12</v>
      </c>
      <c r="E1123" t="s">
        <v>59</v>
      </c>
      <c r="F1123" t="s">
        <v>9</v>
      </c>
    </row>
    <row r="1124" spans="1:6" x14ac:dyDescent="0.2">
      <c r="A1124" t="s">
        <v>11</v>
      </c>
      <c r="B1124" t="s">
        <v>68</v>
      </c>
      <c r="C1124">
        <v>76.25</v>
      </c>
      <c r="D1124" t="s">
        <v>13</v>
      </c>
      <c r="E1124" t="s">
        <v>59</v>
      </c>
      <c r="F1124" t="s">
        <v>14</v>
      </c>
    </row>
    <row r="1125" spans="1:6" x14ac:dyDescent="0.2">
      <c r="A1125" t="s">
        <v>11</v>
      </c>
      <c r="B1125" t="s">
        <v>68</v>
      </c>
      <c r="C1125">
        <v>76.25</v>
      </c>
      <c r="D1125" t="s">
        <v>15</v>
      </c>
      <c r="E1125" t="s">
        <v>59</v>
      </c>
      <c r="F1125" t="s">
        <v>16</v>
      </c>
    </row>
    <row r="1126" spans="1:6" x14ac:dyDescent="0.2">
      <c r="A1126" t="s">
        <v>11</v>
      </c>
      <c r="B1126" t="s">
        <v>68</v>
      </c>
      <c r="C1126">
        <v>76.25</v>
      </c>
      <c r="D1126" t="s">
        <v>17</v>
      </c>
      <c r="E1126" t="s">
        <v>59</v>
      </c>
      <c r="F1126" t="s">
        <v>18</v>
      </c>
    </row>
    <row r="1127" spans="1:6" x14ac:dyDescent="0.2">
      <c r="A1127" t="s">
        <v>11</v>
      </c>
      <c r="B1127" t="s">
        <v>68</v>
      </c>
      <c r="C1127">
        <v>77.2</v>
      </c>
      <c r="D1127" t="s">
        <v>19</v>
      </c>
      <c r="E1127" t="s">
        <v>59</v>
      </c>
      <c r="F1127" t="s">
        <v>20</v>
      </c>
    </row>
    <row r="1128" spans="1:6" x14ac:dyDescent="0.2">
      <c r="A1128" t="s">
        <v>11</v>
      </c>
      <c r="B1128" t="s">
        <v>68</v>
      </c>
      <c r="C1128">
        <v>77.2</v>
      </c>
      <c r="D1128" t="s">
        <v>21</v>
      </c>
      <c r="E1128" t="s">
        <v>59</v>
      </c>
      <c r="F1128" t="s">
        <v>22</v>
      </c>
    </row>
    <row r="1129" spans="1:6" x14ac:dyDescent="0.2">
      <c r="A1129" t="s">
        <v>11</v>
      </c>
      <c r="B1129" t="s">
        <v>68</v>
      </c>
      <c r="C1129">
        <v>77.2</v>
      </c>
      <c r="D1129" t="s">
        <v>23</v>
      </c>
      <c r="E1129" t="s">
        <v>59</v>
      </c>
      <c r="F1129" t="s">
        <v>24</v>
      </c>
    </row>
    <row r="1130" spans="1:6" x14ac:dyDescent="0.2">
      <c r="A1130" t="s">
        <v>11</v>
      </c>
      <c r="B1130" t="s">
        <v>68</v>
      </c>
      <c r="C1130">
        <v>79.150000000000006</v>
      </c>
      <c r="D1130" t="s">
        <v>25</v>
      </c>
      <c r="E1130" t="s">
        <v>59</v>
      </c>
      <c r="F1130" t="s">
        <v>26</v>
      </c>
    </row>
    <row r="1131" spans="1:6" x14ac:dyDescent="0.2">
      <c r="A1131" t="s">
        <v>11</v>
      </c>
      <c r="B1131" t="s">
        <v>68</v>
      </c>
      <c r="C1131">
        <v>79.150000000000006</v>
      </c>
      <c r="D1131" t="s">
        <v>27</v>
      </c>
      <c r="E1131" t="s">
        <v>59</v>
      </c>
      <c r="F1131" t="s">
        <v>28</v>
      </c>
    </row>
    <row r="1132" spans="1:6" x14ac:dyDescent="0.2">
      <c r="A1132" t="s">
        <v>11</v>
      </c>
      <c r="B1132" t="s">
        <v>68</v>
      </c>
      <c r="C1132">
        <v>79.150000000000006</v>
      </c>
      <c r="D1132" t="s">
        <v>29</v>
      </c>
      <c r="E1132" t="s">
        <v>59</v>
      </c>
      <c r="F1132" t="s">
        <v>30</v>
      </c>
    </row>
    <row r="1133" spans="1:6" x14ac:dyDescent="0.2">
      <c r="A1133" t="s">
        <v>11</v>
      </c>
      <c r="B1133" t="s">
        <v>68</v>
      </c>
      <c r="C1133">
        <v>80.5</v>
      </c>
      <c r="D1133" t="s">
        <v>31</v>
      </c>
      <c r="E1133" t="s">
        <v>59</v>
      </c>
      <c r="F1133" t="s">
        <v>32</v>
      </c>
    </row>
    <row r="1134" spans="1:6" x14ac:dyDescent="0.2">
      <c r="A1134" t="s">
        <v>11</v>
      </c>
      <c r="B1134" t="s">
        <v>68</v>
      </c>
      <c r="C1134">
        <v>80.5</v>
      </c>
      <c r="D1134" t="s">
        <v>33</v>
      </c>
      <c r="E1134" t="s">
        <v>59</v>
      </c>
      <c r="F1134" t="s">
        <v>34</v>
      </c>
    </row>
    <row r="1135" spans="1:6" x14ac:dyDescent="0.2">
      <c r="A1135" t="s">
        <v>11</v>
      </c>
      <c r="B1135" t="s">
        <v>68</v>
      </c>
      <c r="C1135">
        <v>80.5</v>
      </c>
      <c r="D1135" t="s">
        <v>35</v>
      </c>
      <c r="E1135" t="s">
        <v>59</v>
      </c>
      <c r="F1135" t="s">
        <v>36</v>
      </c>
    </row>
    <row r="1136" spans="1:6" x14ac:dyDescent="0.2">
      <c r="A1136" t="s">
        <v>37</v>
      </c>
      <c r="B1136" t="s">
        <v>68</v>
      </c>
      <c r="C1136">
        <v>78.25</v>
      </c>
      <c r="D1136" t="s">
        <v>60</v>
      </c>
      <c r="E1136" t="s">
        <v>59</v>
      </c>
      <c r="F1136" t="s">
        <v>59</v>
      </c>
    </row>
    <row r="1137" spans="1:6" x14ac:dyDescent="0.2">
      <c r="A1137" t="s">
        <v>37</v>
      </c>
      <c r="B1137" t="s">
        <v>68</v>
      </c>
      <c r="C1137">
        <v>77.95</v>
      </c>
      <c r="D1137" t="s">
        <v>12</v>
      </c>
      <c r="E1137" t="s">
        <v>59</v>
      </c>
      <c r="F1137" t="s">
        <v>9</v>
      </c>
    </row>
    <row r="1138" spans="1:6" x14ac:dyDescent="0.2">
      <c r="A1138" t="s">
        <v>37</v>
      </c>
      <c r="B1138" t="s">
        <v>68</v>
      </c>
      <c r="C1138">
        <v>77.599999999999994</v>
      </c>
      <c r="D1138" t="s">
        <v>13</v>
      </c>
      <c r="E1138" t="s">
        <v>59</v>
      </c>
      <c r="F1138" t="s">
        <v>14</v>
      </c>
    </row>
    <row r="1139" spans="1:6" x14ac:dyDescent="0.2">
      <c r="A1139" t="s">
        <v>37</v>
      </c>
      <c r="B1139" t="s">
        <v>68</v>
      </c>
      <c r="C1139">
        <v>76.900000000000006</v>
      </c>
      <c r="D1139" t="s">
        <v>15</v>
      </c>
      <c r="E1139" t="s">
        <v>59</v>
      </c>
      <c r="F1139" t="s">
        <v>16</v>
      </c>
    </row>
    <row r="1140" spans="1:6" x14ac:dyDescent="0.2">
      <c r="A1140" t="s">
        <v>37</v>
      </c>
      <c r="B1140" t="s">
        <v>68</v>
      </c>
      <c r="C1140">
        <v>76.349999999999994</v>
      </c>
      <c r="D1140" t="s">
        <v>17</v>
      </c>
      <c r="E1140" t="s">
        <v>59</v>
      </c>
      <c r="F1140" t="s">
        <v>18</v>
      </c>
    </row>
    <row r="1141" spans="1:6" x14ac:dyDescent="0.2">
      <c r="A1141" t="s">
        <v>37</v>
      </c>
      <c r="B1141" t="s">
        <v>68</v>
      </c>
      <c r="C1141">
        <v>76.900000000000006</v>
      </c>
      <c r="D1141" t="s">
        <v>19</v>
      </c>
      <c r="E1141" t="s">
        <v>59</v>
      </c>
      <c r="F1141" t="s">
        <v>20</v>
      </c>
    </row>
    <row r="1142" spans="1:6" x14ac:dyDescent="0.2">
      <c r="A1142" t="s">
        <v>37</v>
      </c>
      <c r="B1142" t="s">
        <v>68</v>
      </c>
      <c r="C1142">
        <v>76.900000000000006</v>
      </c>
      <c r="D1142" t="s">
        <v>21</v>
      </c>
      <c r="E1142" t="s">
        <v>59</v>
      </c>
      <c r="F1142" t="s">
        <v>22</v>
      </c>
    </row>
    <row r="1143" spans="1:6" x14ac:dyDescent="0.2">
      <c r="A1143" t="s">
        <v>37</v>
      </c>
      <c r="B1143" t="s">
        <v>68</v>
      </c>
      <c r="C1143">
        <v>76.900000000000006</v>
      </c>
      <c r="D1143" t="s">
        <v>23</v>
      </c>
      <c r="E1143" t="s">
        <v>59</v>
      </c>
      <c r="F1143" t="s">
        <v>24</v>
      </c>
    </row>
    <row r="1144" spans="1:6" x14ac:dyDescent="0.2">
      <c r="A1144" t="s">
        <v>37</v>
      </c>
      <c r="B1144" t="s">
        <v>68</v>
      </c>
      <c r="C1144">
        <v>78.8</v>
      </c>
      <c r="D1144" t="s">
        <v>25</v>
      </c>
      <c r="E1144" t="s">
        <v>59</v>
      </c>
      <c r="F1144" t="s">
        <v>26</v>
      </c>
    </row>
    <row r="1145" spans="1:6" x14ac:dyDescent="0.2">
      <c r="A1145" t="s">
        <v>37</v>
      </c>
      <c r="B1145" t="s">
        <v>68</v>
      </c>
      <c r="C1145">
        <v>78.8</v>
      </c>
      <c r="D1145" t="s">
        <v>27</v>
      </c>
      <c r="E1145" t="s">
        <v>59</v>
      </c>
      <c r="F1145" t="s">
        <v>28</v>
      </c>
    </row>
    <row r="1146" spans="1:6" x14ac:dyDescent="0.2">
      <c r="A1146" t="s">
        <v>37</v>
      </c>
      <c r="B1146" t="s">
        <v>68</v>
      </c>
      <c r="C1146">
        <v>78.8</v>
      </c>
      <c r="D1146" t="s">
        <v>29</v>
      </c>
      <c r="E1146" t="s">
        <v>59</v>
      </c>
      <c r="F1146" t="s">
        <v>30</v>
      </c>
    </row>
    <row r="1147" spans="1:6" x14ac:dyDescent="0.2">
      <c r="A1147" t="s">
        <v>37</v>
      </c>
      <c r="B1147" t="s">
        <v>68</v>
      </c>
      <c r="C1147">
        <v>80.2</v>
      </c>
      <c r="D1147" t="s">
        <v>31</v>
      </c>
      <c r="E1147" t="s">
        <v>59</v>
      </c>
      <c r="F1147" t="s">
        <v>32</v>
      </c>
    </row>
    <row r="1148" spans="1:6" x14ac:dyDescent="0.2">
      <c r="A1148" t="s">
        <v>37</v>
      </c>
      <c r="B1148" t="s">
        <v>68</v>
      </c>
      <c r="C1148">
        <v>80.2</v>
      </c>
      <c r="D1148" t="s">
        <v>33</v>
      </c>
      <c r="E1148" t="s">
        <v>59</v>
      </c>
      <c r="F1148" t="s">
        <v>34</v>
      </c>
    </row>
    <row r="1149" spans="1:6" x14ac:dyDescent="0.2">
      <c r="A1149" t="s">
        <v>37</v>
      </c>
      <c r="B1149" t="s">
        <v>68</v>
      </c>
      <c r="C1149">
        <v>80.2</v>
      </c>
      <c r="D1149" t="s">
        <v>35</v>
      </c>
      <c r="E1149" t="s">
        <v>59</v>
      </c>
      <c r="F1149" t="s">
        <v>36</v>
      </c>
    </row>
    <row r="1150" spans="1:6" x14ac:dyDescent="0.2">
      <c r="A1150" t="s">
        <v>38</v>
      </c>
      <c r="B1150" t="s">
        <v>68</v>
      </c>
      <c r="C1150">
        <v>78.650000000000006</v>
      </c>
      <c r="D1150" t="s">
        <v>60</v>
      </c>
      <c r="E1150" t="s">
        <v>59</v>
      </c>
      <c r="F1150" t="s">
        <v>59</v>
      </c>
    </row>
    <row r="1151" spans="1:6" x14ac:dyDescent="0.2">
      <c r="A1151" t="s">
        <v>38</v>
      </c>
      <c r="B1151" t="s">
        <v>68</v>
      </c>
      <c r="C1151">
        <v>76.599999999999994</v>
      </c>
      <c r="D1151" t="s">
        <v>12</v>
      </c>
      <c r="E1151" t="s">
        <v>59</v>
      </c>
      <c r="F1151" t="s">
        <v>9</v>
      </c>
    </row>
    <row r="1152" spans="1:6" x14ac:dyDescent="0.2">
      <c r="A1152" t="s">
        <v>38</v>
      </c>
      <c r="B1152" t="s">
        <v>68</v>
      </c>
      <c r="C1152">
        <v>76.349999999999994</v>
      </c>
      <c r="D1152" t="s">
        <v>13</v>
      </c>
      <c r="E1152" t="s">
        <v>59</v>
      </c>
      <c r="F1152" t="s">
        <v>14</v>
      </c>
    </row>
    <row r="1153" spans="1:6" x14ac:dyDescent="0.2">
      <c r="A1153" t="s">
        <v>38</v>
      </c>
      <c r="B1153" t="s">
        <v>68</v>
      </c>
      <c r="C1153">
        <v>76.2</v>
      </c>
      <c r="D1153" t="s">
        <v>15</v>
      </c>
      <c r="E1153" t="s">
        <v>59</v>
      </c>
      <c r="F1153" t="s">
        <v>16</v>
      </c>
    </row>
    <row r="1154" spans="1:6" x14ac:dyDescent="0.2">
      <c r="A1154" t="s">
        <v>38</v>
      </c>
      <c r="B1154" t="s">
        <v>68</v>
      </c>
      <c r="C1154">
        <v>76.099999999999994</v>
      </c>
      <c r="D1154" t="s">
        <v>17</v>
      </c>
      <c r="E1154" t="s">
        <v>59</v>
      </c>
      <c r="F1154" t="s">
        <v>18</v>
      </c>
    </row>
    <row r="1155" spans="1:6" x14ac:dyDescent="0.2">
      <c r="A1155" t="s">
        <v>38</v>
      </c>
      <c r="B1155" t="s">
        <v>68</v>
      </c>
      <c r="C1155">
        <v>76.599999999999994</v>
      </c>
      <c r="D1155" t="s">
        <v>19</v>
      </c>
      <c r="E1155" t="s">
        <v>59</v>
      </c>
      <c r="F1155" t="s">
        <v>20</v>
      </c>
    </row>
    <row r="1156" spans="1:6" x14ac:dyDescent="0.2">
      <c r="A1156" t="s">
        <v>38</v>
      </c>
      <c r="B1156" t="s">
        <v>68</v>
      </c>
      <c r="C1156">
        <v>76.599999999999994</v>
      </c>
      <c r="D1156" t="s">
        <v>21</v>
      </c>
      <c r="E1156" t="s">
        <v>59</v>
      </c>
      <c r="F1156" t="s">
        <v>22</v>
      </c>
    </row>
    <row r="1157" spans="1:6" x14ac:dyDescent="0.2">
      <c r="A1157" t="s">
        <v>38</v>
      </c>
      <c r="B1157" t="s">
        <v>68</v>
      </c>
      <c r="C1157">
        <v>78.3</v>
      </c>
      <c r="D1157" t="s">
        <v>23</v>
      </c>
      <c r="E1157" t="s">
        <v>59</v>
      </c>
      <c r="F1157" t="s">
        <v>24</v>
      </c>
    </row>
    <row r="1158" spans="1:6" x14ac:dyDescent="0.2">
      <c r="A1158" t="s">
        <v>38</v>
      </c>
      <c r="B1158" t="s">
        <v>68</v>
      </c>
      <c r="C1158">
        <v>78.75</v>
      </c>
      <c r="D1158" t="s">
        <v>25</v>
      </c>
      <c r="E1158" t="s">
        <v>59</v>
      </c>
      <c r="F1158" t="s">
        <v>26</v>
      </c>
    </row>
    <row r="1159" spans="1:6" x14ac:dyDescent="0.2">
      <c r="A1159" t="s">
        <v>38</v>
      </c>
      <c r="B1159" t="s">
        <v>68</v>
      </c>
      <c r="C1159">
        <v>78.75</v>
      </c>
      <c r="D1159" t="s">
        <v>27</v>
      </c>
      <c r="E1159" t="s">
        <v>59</v>
      </c>
      <c r="F1159" t="s">
        <v>28</v>
      </c>
    </row>
    <row r="1160" spans="1:6" x14ac:dyDescent="0.2">
      <c r="A1160" t="s">
        <v>38</v>
      </c>
      <c r="B1160" t="s">
        <v>68</v>
      </c>
      <c r="C1160">
        <v>79.849999999999994</v>
      </c>
      <c r="D1160" t="s">
        <v>29</v>
      </c>
      <c r="E1160" t="s">
        <v>59</v>
      </c>
      <c r="F1160" t="s">
        <v>30</v>
      </c>
    </row>
    <row r="1161" spans="1:6" x14ac:dyDescent="0.2">
      <c r="A1161" t="s">
        <v>38</v>
      </c>
      <c r="B1161" t="s">
        <v>68</v>
      </c>
      <c r="C1161">
        <v>80.05</v>
      </c>
      <c r="D1161" t="s">
        <v>31</v>
      </c>
      <c r="E1161" t="s">
        <v>59</v>
      </c>
      <c r="F1161" t="s">
        <v>32</v>
      </c>
    </row>
    <row r="1162" spans="1:6" x14ac:dyDescent="0.2">
      <c r="A1162" t="s">
        <v>38</v>
      </c>
      <c r="B1162" t="s">
        <v>68</v>
      </c>
      <c r="C1162">
        <v>80.05</v>
      </c>
      <c r="D1162" t="s">
        <v>33</v>
      </c>
      <c r="E1162" t="s">
        <v>59</v>
      </c>
      <c r="F1162" t="s">
        <v>34</v>
      </c>
    </row>
    <row r="1163" spans="1:6" x14ac:dyDescent="0.2">
      <c r="A1163" t="s">
        <v>38</v>
      </c>
      <c r="B1163" t="s">
        <v>68</v>
      </c>
      <c r="C1163">
        <v>81.349999999999994</v>
      </c>
      <c r="D1163" t="s">
        <v>35</v>
      </c>
      <c r="E1163" t="s">
        <v>59</v>
      </c>
      <c r="F1163" t="s">
        <v>36</v>
      </c>
    </row>
    <row r="1164" spans="1:6" x14ac:dyDescent="0.2">
      <c r="A1164" t="s">
        <v>37</v>
      </c>
      <c r="B1164" t="s">
        <v>69</v>
      </c>
      <c r="C1164">
        <v>79</v>
      </c>
      <c r="D1164" t="s">
        <v>60</v>
      </c>
      <c r="E1164" t="s">
        <v>59</v>
      </c>
      <c r="F1164" t="s">
        <v>59</v>
      </c>
    </row>
    <row r="1165" spans="1:6" x14ac:dyDescent="0.2">
      <c r="A1165" t="s">
        <v>37</v>
      </c>
      <c r="B1165" t="s">
        <v>69</v>
      </c>
      <c r="C1165">
        <v>79.45</v>
      </c>
      <c r="D1165" t="s">
        <v>12</v>
      </c>
      <c r="E1165" t="s">
        <v>59</v>
      </c>
      <c r="F1165" t="s">
        <v>9</v>
      </c>
    </row>
    <row r="1166" spans="1:6" x14ac:dyDescent="0.2">
      <c r="A1166" t="s">
        <v>37</v>
      </c>
      <c r="B1166" t="s">
        <v>69</v>
      </c>
      <c r="C1166">
        <v>78.3</v>
      </c>
      <c r="D1166" t="s">
        <v>13</v>
      </c>
      <c r="E1166" t="s">
        <v>59</v>
      </c>
      <c r="F1166" t="s">
        <v>14</v>
      </c>
    </row>
    <row r="1167" spans="1:6" x14ac:dyDescent="0.2">
      <c r="A1167" t="s">
        <v>37</v>
      </c>
      <c r="B1167" t="s">
        <v>69</v>
      </c>
      <c r="C1167">
        <v>77.599999999999994</v>
      </c>
      <c r="D1167" t="s">
        <v>15</v>
      </c>
      <c r="E1167" t="s">
        <v>59</v>
      </c>
      <c r="F1167" t="s">
        <v>16</v>
      </c>
    </row>
    <row r="1168" spans="1:6" x14ac:dyDescent="0.2">
      <c r="A1168" t="s">
        <v>37</v>
      </c>
      <c r="B1168" t="s">
        <v>69</v>
      </c>
      <c r="C1168">
        <v>77.2</v>
      </c>
      <c r="D1168" t="s">
        <v>17</v>
      </c>
      <c r="E1168" t="s">
        <v>59</v>
      </c>
      <c r="F1168" t="s">
        <v>18</v>
      </c>
    </row>
    <row r="1169" spans="1:6" x14ac:dyDescent="0.2">
      <c r="A1169" t="s">
        <v>37</v>
      </c>
      <c r="B1169" t="s">
        <v>69</v>
      </c>
      <c r="C1169">
        <v>77.2</v>
      </c>
      <c r="D1169" t="s">
        <v>19</v>
      </c>
      <c r="E1169" t="s">
        <v>59</v>
      </c>
      <c r="F1169" t="s">
        <v>20</v>
      </c>
    </row>
    <row r="1170" spans="1:6" x14ac:dyDescent="0.2">
      <c r="A1170" t="s">
        <v>37</v>
      </c>
      <c r="B1170" t="s">
        <v>69</v>
      </c>
      <c r="C1170">
        <v>77.2</v>
      </c>
      <c r="D1170" t="s">
        <v>21</v>
      </c>
      <c r="E1170" t="s">
        <v>59</v>
      </c>
      <c r="F1170" t="s">
        <v>22</v>
      </c>
    </row>
    <row r="1171" spans="1:6" x14ac:dyDescent="0.2">
      <c r="A1171" t="s">
        <v>37</v>
      </c>
      <c r="B1171" t="s">
        <v>69</v>
      </c>
      <c r="C1171">
        <v>77.2</v>
      </c>
      <c r="D1171" t="s">
        <v>23</v>
      </c>
      <c r="E1171" t="s">
        <v>59</v>
      </c>
      <c r="F1171" t="s">
        <v>24</v>
      </c>
    </row>
    <row r="1172" spans="1:6" x14ac:dyDescent="0.2">
      <c r="A1172" t="s">
        <v>37</v>
      </c>
      <c r="B1172" t="s">
        <v>69</v>
      </c>
      <c r="C1172">
        <v>78.95</v>
      </c>
      <c r="D1172" t="s">
        <v>25</v>
      </c>
      <c r="E1172" t="s">
        <v>59</v>
      </c>
      <c r="F1172" t="s">
        <v>26</v>
      </c>
    </row>
    <row r="1173" spans="1:6" x14ac:dyDescent="0.2">
      <c r="A1173" t="s">
        <v>37</v>
      </c>
      <c r="B1173" t="s">
        <v>69</v>
      </c>
      <c r="C1173">
        <v>78.95</v>
      </c>
      <c r="D1173" t="s">
        <v>27</v>
      </c>
      <c r="E1173" t="s">
        <v>59</v>
      </c>
      <c r="F1173" t="s">
        <v>28</v>
      </c>
    </row>
    <row r="1174" spans="1:6" x14ac:dyDescent="0.2">
      <c r="A1174" t="s">
        <v>37</v>
      </c>
      <c r="B1174" t="s">
        <v>69</v>
      </c>
      <c r="C1174">
        <v>78.95</v>
      </c>
      <c r="D1174" t="s">
        <v>29</v>
      </c>
      <c r="E1174" t="s">
        <v>59</v>
      </c>
      <c r="F1174" t="s">
        <v>30</v>
      </c>
    </row>
    <row r="1175" spans="1:6" x14ac:dyDescent="0.2">
      <c r="A1175" t="s">
        <v>37</v>
      </c>
      <c r="B1175" t="s">
        <v>69</v>
      </c>
      <c r="C1175">
        <v>80.25</v>
      </c>
      <c r="D1175" t="s">
        <v>31</v>
      </c>
      <c r="E1175" t="s">
        <v>59</v>
      </c>
      <c r="F1175" t="s">
        <v>32</v>
      </c>
    </row>
    <row r="1176" spans="1:6" x14ac:dyDescent="0.2">
      <c r="A1176" t="s">
        <v>37</v>
      </c>
      <c r="B1176" t="s">
        <v>69</v>
      </c>
      <c r="C1176">
        <v>80.25</v>
      </c>
      <c r="D1176" t="s">
        <v>33</v>
      </c>
      <c r="E1176" t="s">
        <v>59</v>
      </c>
      <c r="F1176" t="s">
        <v>34</v>
      </c>
    </row>
    <row r="1177" spans="1:6" x14ac:dyDescent="0.2">
      <c r="A1177" t="s">
        <v>37</v>
      </c>
      <c r="B1177" t="s">
        <v>69</v>
      </c>
      <c r="C1177">
        <v>80.25</v>
      </c>
      <c r="D1177" t="s">
        <v>35</v>
      </c>
      <c r="E1177" t="s">
        <v>59</v>
      </c>
      <c r="F1177" t="s">
        <v>36</v>
      </c>
    </row>
    <row r="1178" spans="1:6" x14ac:dyDescent="0.2">
      <c r="A1178" t="s">
        <v>38</v>
      </c>
      <c r="B1178" t="s">
        <v>69</v>
      </c>
      <c r="C1178">
        <v>78.8</v>
      </c>
      <c r="D1178" t="s">
        <v>60</v>
      </c>
      <c r="E1178" t="s">
        <v>59</v>
      </c>
      <c r="F1178" t="s">
        <v>59</v>
      </c>
    </row>
    <row r="1179" spans="1:6" x14ac:dyDescent="0.2">
      <c r="A1179" t="s">
        <v>38</v>
      </c>
      <c r="B1179" t="s">
        <v>69</v>
      </c>
      <c r="C1179">
        <v>77.7</v>
      </c>
      <c r="D1179" t="s">
        <v>12</v>
      </c>
      <c r="E1179" t="s">
        <v>59</v>
      </c>
      <c r="F1179" t="s">
        <v>9</v>
      </c>
    </row>
    <row r="1180" spans="1:6" x14ac:dyDescent="0.2">
      <c r="A1180" t="s">
        <v>38</v>
      </c>
      <c r="B1180" t="s">
        <v>69</v>
      </c>
      <c r="C1180">
        <v>77.3</v>
      </c>
      <c r="D1180" t="s">
        <v>13</v>
      </c>
      <c r="E1180" t="s">
        <v>59</v>
      </c>
      <c r="F1180" t="s">
        <v>14</v>
      </c>
    </row>
    <row r="1181" spans="1:6" x14ac:dyDescent="0.2">
      <c r="A1181" t="s">
        <v>38</v>
      </c>
      <c r="B1181" t="s">
        <v>69</v>
      </c>
      <c r="C1181">
        <v>77</v>
      </c>
      <c r="D1181" t="s">
        <v>15</v>
      </c>
      <c r="E1181" t="s">
        <v>59</v>
      </c>
      <c r="F1181" t="s">
        <v>16</v>
      </c>
    </row>
    <row r="1182" spans="1:6" x14ac:dyDescent="0.2">
      <c r="A1182" t="s">
        <v>38</v>
      </c>
      <c r="B1182" t="s">
        <v>69</v>
      </c>
      <c r="C1182">
        <v>76.900000000000006</v>
      </c>
      <c r="D1182" t="s">
        <v>17</v>
      </c>
      <c r="E1182" t="s">
        <v>59</v>
      </c>
      <c r="F1182" t="s">
        <v>18</v>
      </c>
    </row>
    <row r="1183" spans="1:6" x14ac:dyDescent="0.2">
      <c r="A1183" t="s">
        <v>38</v>
      </c>
      <c r="B1183" t="s">
        <v>69</v>
      </c>
      <c r="C1183">
        <v>77</v>
      </c>
      <c r="D1183" t="s">
        <v>19</v>
      </c>
      <c r="E1183" t="s">
        <v>59</v>
      </c>
      <c r="F1183" t="s">
        <v>20</v>
      </c>
    </row>
    <row r="1184" spans="1:6" x14ac:dyDescent="0.2">
      <c r="A1184" t="s">
        <v>38</v>
      </c>
      <c r="B1184" t="s">
        <v>69</v>
      </c>
      <c r="C1184">
        <v>77</v>
      </c>
      <c r="D1184" t="s">
        <v>21</v>
      </c>
      <c r="E1184" t="s">
        <v>59</v>
      </c>
      <c r="F1184" t="s">
        <v>22</v>
      </c>
    </row>
    <row r="1185" spans="1:6" x14ac:dyDescent="0.2">
      <c r="A1185" t="s">
        <v>38</v>
      </c>
      <c r="B1185" t="s">
        <v>69</v>
      </c>
      <c r="C1185">
        <v>78.7</v>
      </c>
      <c r="D1185" t="s">
        <v>23</v>
      </c>
      <c r="E1185" t="s">
        <v>59</v>
      </c>
      <c r="F1185" t="s">
        <v>24</v>
      </c>
    </row>
    <row r="1186" spans="1:6" x14ac:dyDescent="0.2">
      <c r="A1186" t="s">
        <v>38</v>
      </c>
      <c r="B1186" t="s">
        <v>69</v>
      </c>
      <c r="C1186">
        <v>78.95</v>
      </c>
      <c r="D1186" t="s">
        <v>25</v>
      </c>
      <c r="E1186" t="s">
        <v>59</v>
      </c>
      <c r="F1186" t="s">
        <v>26</v>
      </c>
    </row>
    <row r="1187" spans="1:6" x14ac:dyDescent="0.2">
      <c r="A1187" t="s">
        <v>38</v>
      </c>
      <c r="B1187" t="s">
        <v>69</v>
      </c>
      <c r="C1187">
        <v>78.95</v>
      </c>
      <c r="D1187" t="s">
        <v>27</v>
      </c>
      <c r="E1187" t="s">
        <v>59</v>
      </c>
      <c r="F1187" t="s">
        <v>28</v>
      </c>
    </row>
    <row r="1188" spans="1:6" x14ac:dyDescent="0.2">
      <c r="A1188" t="s">
        <v>38</v>
      </c>
      <c r="B1188" t="s">
        <v>69</v>
      </c>
      <c r="C1188">
        <v>80.05</v>
      </c>
      <c r="D1188" t="s">
        <v>29</v>
      </c>
      <c r="E1188" t="s">
        <v>59</v>
      </c>
      <c r="F1188" t="s">
        <v>30</v>
      </c>
    </row>
    <row r="1189" spans="1:6" x14ac:dyDescent="0.2">
      <c r="A1189" t="s">
        <v>38</v>
      </c>
      <c r="B1189" t="s">
        <v>69</v>
      </c>
      <c r="C1189">
        <v>80.2</v>
      </c>
      <c r="D1189" t="s">
        <v>31</v>
      </c>
      <c r="E1189" t="s">
        <v>59</v>
      </c>
      <c r="F1189" t="s">
        <v>32</v>
      </c>
    </row>
    <row r="1190" spans="1:6" x14ac:dyDescent="0.2">
      <c r="A1190" t="s">
        <v>38</v>
      </c>
      <c r="B1190" t="s">
        <v>69</v>
      </c>
      <c r="C1190">
        <v>80.2</v>
      </c>
      <c r="D1190" t="s">
        <v>33</v>
      </c>
      <c r="E1190" t="s">
        <v>59</v>
      </c>
      <c r="F1190" t="s">
        <v>34</v>
      </c>
    </row>
    <row r="1191" spans="1:6" x14ac:dyDescent="0.2">
      <c r="A1191" t="s">
        <v>38</v>
      </c>
      <c r="B1191" t="s">
        <v>69</v>
      </c>
      <c r="C1191">
        <v>81.5</v>
      </c>
      <c r="D1191" t="s">
        <v>35</v>
      </c>
      <c r="E1191" t="s">
        <v>59</v>
      </c>
      <c r="F1191" t="s">
        <v>36</v>
      </c>
    </row>
    <row r="1192" spans="1:6" x14ac:dyDescent="0.2">
      <c r="A1192" t="s">
        <v>11</v>
      </c>
      <c r="B1192" t="s">
        <v>70</v>
      </c>
      <c r="C1192">
        <v>79.349999999999994</v>
      </c>
      <c r="D1192" t="s">
        <v>60</v>
      </c>
      <c r="E1192" t="s">
        <v>59</v>
      </c>
      <c r="F1192" t="s">
        <v>59</v>
      </c>
    </row>
    <row r="1193" spans="1:6" x14ac:dyDescent="0.2">
      <c r="A1193" t="s">
        <v>11</v>
      </c>
      <c r="B1193" t="s">
        <v>70</v>
      </c>
      <c r="C1193">
        <v>78.7</v>
      </c>
      <c r="D1193" t="s">
        <v>12</v>
      </c>
      <c r="E1193" t="s">
        <v>59</v>
      </c>
      <c r="F1193" t="s">
        <v>9</v>
      </c>
    </row>
    <row r="1194" spans="1:6" x14ac:dyDescent="0.2">
      <c r="A1194" t="s">
        <v>11</v>
      </c>
      <c r="B1194" t="s">
        <v>70</v>
      </c>
      <c r="C1194">
        <v>77.8</v>
      </c>
      <c r="D1194" t="s">
        <v>13</v>
      </c>
      <c r="E1194" t="s">
        <v>59</v>
      </c>
      <c r="F1194" t="s">
        <v>14</v>
      </c>
    </row>
    <row r="1195" spans="1:6" x14ac:dyDescent="0.2">
      <c r="A1195" t="s">
        <v>11</v>
      </c>
      <c r="B1195" t="s">
        <v>70</v>
      </c>
      <c r="C1195">
        <v>77.8</v>
      </c>
      <c r="D1195" t="s">
        <v>15</v>
      </c>
      <c r="E1195" t="s">
        <v>59</v>
      </c>
      <c r="F1195" t="s">
        <v>16</v>
      </c>
    </row>
    <row r="1196" spans="1:6" x14ac:dyDescent="0.2">
      <c r="A1196" t="s">
        <v>11</v>
      </c>
      <c r="B1196" t="s">
        <v>70</v>
      </c>
      <c r="C1196">
        <v>77.8</v>
      </c>
      <c r="D1196" t="s">
        <v>17</v>
      </c>
      <c r="E1196" t="s">
        <v>59</v>
      </c>
      <c r="F1196" t="s">
        <v>18</v>
      </c>
    </row>
    <row r="1197" spans="1:6" x14ac:dyDescent="0.2">
      <c r="A1197" t="s">
        <v>11</v>
      </c>
      <c r="B1197" t="s">
        <v>70</v>
      </c>
      <c r="C1197">
        <v>78</v>
      </c>
      <c r="D1197" t="s">
        <v>19</v>
      </c>
      <c r="E1197" t="s">
        <v>59</v>
      </c>
      <c r="F1197" t="s">
        <v>20</v>
      </c>
    </row>
    <row r="1198" spans="1:6" x14ac:dyDescent="0.2">
      <c r="A1198" t="s">
        <v>11</v>
      </c>
      <c r="B1198" t="s">
        <v>70</v>
      </c>
      <c r="C1198">
        <v>78</v>
      </c>
      <c r="D1198" t="s">
        <v>21</v>
      </c>
      <c r="E1198" t="s">
        <v>59</v>
      </c>
      <c r="F1198" t="s">
        <v>22</v>
      </c>
    </row>
    <row r="1199" spans="1:6" x14ac:dyDescent="0.2">
      <c r="A1199" t="s">
        <v>11</v>
      </c>
      <c r="B1199" t="s">
        <v>70</v>
      </c>
      <c r="C1199">
        <v>78</v>
      </c>
      <c r="D1199" t="s">
        <v>23</v>
      </c>
      <c r="E1199" t="s">
        <v>59</v>
      </c>
      <c r="F1199" t="s">
        <v>24</v>
      </c>
    </row>
    <row r="1200" spans="1:6" x14ac:dyDescent="0.2">
      <c r="A1200" t="s">
        <v>11</v>
      </c>
      <c r="B1200" t="s">
        <v>70</v>
      </c>
      <c r="C1200">
        <v>79.75</v>
      </c>
      <c r="D1200" t="s">
        <v>25</v>
      </c>
      <c r="E1200" t="s">
        <v>59</v>
      </c>
      <c r="F1200" t="s">
        <v>26</v>
      </c>
    </row>
    <row r="1201" spans="1:6" x14ac:dyDescent="0.2">
      <c r="A1201" t="s">
        <v>11</v>
      </c>
      <c r="B1201" t="s">
        <v>70</v>
      </c>
      <c r="C1201">
        <v>79.75</v>
      </c>
      <c r="D1201" t="s">
        <v>27</v>
      </c>
      <c r="E1201" t="s">
        <v>59</v>
      </c>
      <c r="F1201" t="s">
        <v>28</v>
      </c>
    </row>
    <row r="1202" spans="1:6" x14ac:dyDescent="0.2">
      <c r="A1202" t="s">
        <v>11</v>
      </c>
      <c r="B1202" t="s">
        <v>70</v>
      </c>
      <c r="C1202">
        <v>79.75</v>
      </c>
      <c r="D1202" t="s">
        <v>29</v>
      </c>
      <c r="E1202" t="s">
        <v>59</v>
      </c>
      <c r="F1202" t="s">
        <v>30</v>
      </c>
    </row>
    <row r="1203" spans="1:6" x14ac:dyDescent="0.2">
      <c r="A1203" t="s">
        <v>11</v>
      </c>
      <c r="B1203" t="s">
        <v>70</v>
      </c>
      <c r="C1203">
        <v>80.95</v>
      </c>
      <c r="D1203" t="s">
        <v>31</v>
      </c>
      <c r="E1203" t="s">
        <v>59</v>
      </c>
      <c r="F1203" t="s">
        <v>32</v>
      </c>
    </row>
    <row r="1204" spans="1:6" x14ac:dyDescent="0.2">
      <c r="A1204" t="s">
        <v>11</v>
      </c>
      <c r="B1204" t="s">
        <v>70</v>
      </c>
      <c r="C1204">
        <v>80.95</v>
      </c>
      <c r="D1204" t="s">
        <v>33</v>
      </c>
      <c r="E1204" t="s">
        <v>59</v>
      </c>
      <c r="F1204" t="s">
        <v>34</v>
      </c>
    </row>
    <row r="1205" spans="1:6" x14ac:dyDescent="0.2">
      <c r="A1205" t="s">
        <v>11</v>
      </c>
      <c r="B1205" t="s">
        <v>70</v>
      </c>
      <c r="C1205">
        <v>80.95</v>
      </c>
      <c r="D1205" t="s">
        <v>35</v>
      </c>
      <c r="E1205" t="s">
        <v>59</v>
      </c>
      <c r="F1205" t="s">
        <v>36</v>
      </c>
    </row>
    <row r="1206" spans="1:6" x14ac:dyDescent="0.2">
      <c r="A1206" t="s">
        <v>37</v>
      </c>
      <c r="B1206" t="s">
        <v>70</v>
      </c>
      <c r="C1206">
        <v>78.3</v>
      </c>
      <c r="D1206" t="s">
        <v>60</v>
      </c>
      <c r="E1206" t="s">
        <v>59</v>
      </c>
      <c r="F1206" t="s">
        <v>59</v>
      </c>
    </row>
    <row r="1207" spans="1:6" x14ac:dyDescent="0.2">
      <c r="A1207" t="s">
        <v>37</v>
      </c>
      <c r="B1207" t="s">
        <v>70</v>
      </c>
      <c r="C1207">
        <v>80.45</v>
      </c>
      <c r="D1207" t="s">
        <v>12</v>
      </c>
      <c r="E1207" t="s">
        <v>59</v>
      </c>
      <c r="F1207" t="s">
        <v>9</v>
      </c>
    </row>
    <row r="1208" spans="1:6" x14ac:dyDescent="0.2">
      <c r="A1208" t="s">
        <v>37</v>
      </c>
      <c r="B1208" t="s">
        <v>70</v>
      </c>
      <c r="C1208">
        <v>79.75</v>
      </c>
      <c r="D1208" t="s">
        <v>13</v>
      </c>
      <c r="E1208" t="s">
        <v>59</v>
      </c>
      <c r="F1208" t="s">
        <v>14</v>
      </c>
    </row>
    <row r="1209" spans="1:6" x14ac:dyDescent="0.2">
      <c r="A1209" t="s">
        <v>37</v>
      </c>
      <c r="B1209" t="s">
        <v>70</v>
      </c>
      <c r="C1209">
        <v>78.8</v>
      </c>
      <c r="D1209" t="s">
        <v>15</v>
      </c>
      <c r="E1209" t="s">
        <v>59</v>
      </c>
      <c r="F1209" t="s">
        <v>16</v>
      </c>
    </row>
    <row r="1210" spans="1:6" x14ac:dyDescent="0.2">
      <c r="A1210" t="s">
        <v>37</v>
      </c>
      <c r="B1210" t="s">
        <v>70</v>
      </c>
      <c r="C1210">
        <v>77.849999999999994</v>
      </c>
      <c r="D1210" t="s">
        <v>17</v>
      </c>
      <c r="E1210" t="s">
        <v>59</v>
      </c>
      <c r="F1210" t="s">
        <v>18</v>
      </c>
    </row>
    <row r="1211" spans="1:6" x14ac:dyDescent="0.2">
      <c r="A1211" t="s">
        <v>37</v>
      </c>
      <c r="B1211" t="s">
        <v>70</v>
      </c>
      <c r="C1211">
        <v>77.650000000000006</v>
      </c>
      <c r="D1211" t="s">
        <v>19</v>
      </c>
      <c r="E1211" t="s">
        <v>59</v>
      </c>
      <c r="F1211" t="s">
        <v>20</v>
      </c>
    </row>
    <row r="1212" spans="1:6" x14ac:dyDescent="0.2">
      <c r="A1212" t="s">
        <v>37</v>
      </c>
      <c r="B1212" t="s">
        <v>70</v>
      </c>
      <c r="C1212">
        <v>77.650000000000006</v>
      </c>
      <c r="D1212" t="s">
        <v>21</v>
      </c>
      <c r="E1212" t="s">
        <v>59</v>
      </c>
      <c r="F1212" t="s">
        <v>22</v>
      </c>
    </row>
    <row r="1213" spans="1:6" x14ac:dyDescent="0.2">
      <c r="A1213" t="s">
        <v>37</v>
      </c>
      <c r="B1213" t="s">
        <v>70</v>
      </c>
      <c r="C1213">
        <v>77.650000000000006</v>
      </c>
      <c r="D1213" t="s">
        <v>23</v>
      </c>
      <c r="E1213" t="s">
        <v>59</v>
      </c>
      <c r="F1213" t="s">
        <v>24</v>
      </c>
    </row>
    <row r="1214" spans="1:6" x14ac:dyDescent="0.2">
      <c r="A1214" t="s">
        <v>37</v>
      </c>
      <c r="B1214" t="s">
        <v>70</v>
      </c>
      <c r="C1214">
        <v>79.2</v>
      </c>
      <c r="D1214" t="s">
        <v>25</v>
      </c>
      <c r="E1214" t="s">
        <v>59</v>
      </c>
      <c r="F1214" t="s">
        <v>26</v>
      </c>
    </row>
    <row r="1215" spans="1:6" x14ac:dyDescent="0.2">
      <c r="A1215" t="s">
        <v>37</v>
      </c>
      <c r="B1215" t="s">
        <v>70</v>
      </c>
      <c r="C1215">
        <v>79.2</v>
      </c>
      <c r="D1215" t="s">
        <v>27</v>
      </c>
      <c r="E1215" t="s">
        <v>59</v>
      </c>
      <c r="F1215" t="s">
        <v>28</v>
      </c>
    </row>
    <row r="1216" spans="1:6" x14ac:dyDescent="0.2">
      <c r="A1216" t="s">
        <v>37</v>
      </c>
      <c r="B1216" t="s">
        <v>70</v>
      </c>
      <c r="C1216">
        <v>79.2</v>
      </c>
      <c r="D1216" t="s">
        <v>29</v>
      </c>
      <c r="E1216" t="s">
        <v>59</v>
      </c>
      <c r="F1216" t="s">
        <v>30</v>
      </c>
    </row>
    <row r="1217" spans="1:6" x14ac:dyDescent="0.2">
      <c r="A1217" t="s">
        <v>37</v>
      </c>
      <c r="B1217" t="s">
        <v>70</v>
      </c>
      <c r="C1217">
        <v>80.55</v>
      </c>
      <c r="D1217" t="s">
        <v>31</v>
      </c>
      <c r="E1217" t="s">
        <v>59</v>
      </c>
      <c r="F1217" t="s">
        <v>32</v>
      </c>
    </row>
    <row r="1218" spans="1:6" x14ac:dyDescent="0.2">
      <c r="A1218" t="s">
        <v>37</v>
      </c>
      <c r="B1218" t="s">
        <v>70</v>
      </c>
      <c r="C1218">
        <v>80.55</v>
      </c>
      <c r="D1218" t="s">
        <v>33</v>
      </c>
      <c r="E1218" t="s">
        <v>59</v>
      </c>
      <c r="F1218" t="s">
        <v>34</v>
      </c>
    </row>
    <row r="1219" spans="1:6" x14ac:dyDescent="0.2">
      <c r="A1219" t="s">
        <v>37</v>
      </c>
      <c r="B1219" t="s">
        <v>70</v>
      </c>
      <c r="C1219">
        <v>80.55</v>
      </c>
      <c r="D1219" t="s">
        <v>35</v>
      </c>
      <c r="E1219" t="s">
        <v>59</v>
      </c>
      <c r="F1219" t="s">
        <v>36</v>
      </c>
    </row>
    <row r="1220" spans="1:6" x14ac:dyDescent="0.2">
      <c r="A1220" t="s">
        <v>38</v>
      </c>
      <c r="B1220" t="s">
        <v>70</v>
      </c>
      <c r="C1220">
        <v>79.3</v>
      </c>
      <c r="D1220" t="s">
        <v>60</v>
      </c>
      <c r="E1220" t="s">
        <v>59</v>
      </c>
      <c r="F1220" t="s">
        <v>59</v>
      </c>
    </row>
    <row r="1221" spans="1:6" x14ac:dyDescent="0.2">
      <c r="A1221" t="s">
        <v>38</v>
      </c>
      <c r="B1221" t="s">
        <v>70</v>
      </c>
      <c r="C1221">
        <v>78.7</v>
      </c>
      <c r="D1221" t="s">
        <v>12</v>
      </c>
      <c r="E1221" t="s">
        <v>59</v>
      </c>
      <c r="F1221" t="s">
        <v>9</v>
      </c>
    </row>
    <row r="1222" spans="1:6" x14ac:dyDescent="0.2">
      <c r="A1222" t="s">
        <v>38</v>
      </c>
      <c r="B1222" t="s">
        <v>70</v>
      </c>
      <c r="C1222">
        <v>78.05</v>
      </c>
      <c r="D1222" t="s">
        <v>13</v>
      </c>
      <c r="E1222" t="s">
        <v>59</v>
      </c>
      <c r="F1222" t="s">
        <v>14</v>
      </c>
    </row>
    <row r="1223" spans="1:6" x14ac:dyDescent="0.2">
      <c r="A1223" t="s">
        <v>38</v>
      </c>
      <c r="B1223" t="s">
        <v>70</v>
      </c>
      <c r="C1223">
        <v>77.8</v>
      </c>
      <c r="D1223" t="s">
        <v>15</v>
      </c>
      <c r="E1223" t="s">
        <v>59</v>
      </c>
      <c r="F1223" t="s">
        <v>16</v>
      </c>
    </row>
    <row r="1224" spans="1:6" x14ac:dyDescent="0.2">
      <c r="A1224" t="s">
        <v>38</v>
      </c>
      <c r="B1224" t="s">
        <v>70</v>
      </c>
      <c r="C1224">
        <v>77.7</v>
      </c>
      <c r="D1224" t="s">
        <v>17</v>
      </c>
      <c r="E1224" t="s">
        <v>59</v>
      </c>
      <c r="F1224" t="s">
        <v>18</v>
      </c>
    </row>
    <row r="1225" spans="1:6" x14ac:dyDescent="0.2">
      <c r="A1225" t="s">
        <v>38</v>
      </c>
      <c r="B1225" t="s">
        <v>70</v>
      </c>
      <c r="C1225">
        <v>77.400000000000006</v>
      </c>
      <c r="D1225" t="s">
        <v>19</v>
      </c>
      <c r="E1225" t="s">
        <v>59</v>
      </c>
      <c r="F1225" t="s">
        <v>20</v>
      </c>
    </row>
    <row r="1226" spans="1:6" x14ac:dyDescent="0.2">
      <c r="A1226" t="s">
        <v>38</v>
      </c>
      <c r="B1226" t="s">
        <v>70</v>
      </c>
      <c r="C1226">
        <v>77.400000000000006</v>
      </c>
      <c r="D1226" t="s">
        <v>21</v>
      </c>
      <c r="E1226" t="s">
        <v>59</v>
      </c>
      <c r="F1226" t="s">
        <v>22</v>
      </c>
    </row>
    <row r="1227" spans="1:6" x14ac:dyDescent="0.2">
      <c r="A1227" t="s">
        <v>38</v>
      </c>
      <c r="B1227" t="s">
        <v>70</v>
      </c>
      <c r="C1227">
        <v>79.099999999999994</v>
      </c>
      <c r="D1227" t="s">
        <v>23</v>
      </c>
      <c r="E1227" t="s">
        <v>59</v>
      </c>
      <c r="F1227" t="s">
        <v>24</v>
      </c>
    </row>
    <row r="1228" spans="1:6" x14ac:dyDescent="0.2">
      <c r="A1228" t="s">
        <v>38</v>
      </c>
      <c r="B1228" t="s">
        <v>70</v>
      </c>
      <c r="C1228">
        <v>79.3</v>
      </c>
      <c r="D1228" t="s">
        <v>25</v>
      </c>
      <c r="E1228" t="s">
        <v>59</v>
      </c>
      <c r="F1228" t="s">
        <v>26</v>
      </c>
    </row>
    <row r="1229" spans="1:6" x14ac:dyDescent="0.2">
      <c r="A1229" t="s">
        <v>38</v>
      </c>
      <c r="B1229" t="s">
        <v>70</v>
      </c>
      <c r="C1229">
        <v>79.3</v>
      </c>
      <c r="D1229" t="s">
        <v>27</v>
      </c>
      <c r="E1229" t="s">
        <v>59</v>
      </c>
      <c r="F1229" t="s">
        <v>28</v>
      </c>
    </row>
    <row r="1230" spans="1:6" x14ac:dyDescent="0.2">
      <c r="A1230" t="s">
        <v>38</v>
      </c>
      <c r="B1230" t="s">
        <v>70</v>
      </c>
      <c r="C1230">
        <v>80.400000000000006</v>
      </c>
      <c r="D1230" t="s">
        <v>29</v>
      </c>
      <c r="E1230" t="s">
        <v>59</v>
      </c>
      <c r="F1230" t="s">
        <v>30</v>
      </c>
    </row>
    <row r="1231" spans="1:6" x14ac:dyDescent="0.2">
      <c r="A1231" t="s">
        <v>38</v>
      </c>
      <c r="B1231" t="s">
        <v>70</v>
      </c>
      <c r="C1231">
        <v>80.45</v>
      </c>
      <c r="D1231" t="s">
        <v>31</v>
      </c>
      <c r="E1231" t="s">
        <v>59</v>
      </c>
      <c r="F1231" t="s">
        <v>32</v>
      </c>
    </row>
    <row r="1232" spans="1:6" x14ac:dyDescent="0.2">
      <c r="A1232" t="s">
        <v>38</v>
      </c>
      <c r="B1232" t="s">
        <v>70</v>
      </c>
      <c r="C1232">
        <v>80.45</v>
      </c>
      <c r="D1232" t="s">
        <v>33</v>
      </c>
      <c r="E1232" t="s">
        <v>59</v>
      </c>
      <c r="F1232" t="s">
        <v>34</v>
      </c>
    </row>
    <row r="1233" spans="1:6" x14ac:dyDescent="0.2">
      <c r="A1233" t="s">
        <v>38</v>
      </c>
      <c r="B1233" t="s">
        <v>70</v>
      </c>
      <c r="C1233">
        <v>81.75</v>
      </c>
      <c r="D1233" t="s">
        <v>35</v>
      </c>
      <c r="E1233" t="s">
        <v>59</v>
      </c>
      <c r="F1233" t="s">
        <v>36</v>
      </c>
    </row>
    <row r="1234" spans="1:6" x14ac:dyDescent="0.2">
      <c r="A1234" t="s">
        <v>11</v>
      </c>
      <c r="B1234" t="s">
        <v>71</v>
      </c>
      <c r="C1234">
        <v>79.2</v>
      </c>
      <c r="D1234" t="s">
        <v>60</v>
      </c>
      <c r="E1234" t="s">
        <v>59</v>
      </c>
      <c r="F1234" t="s">
        <v>59</v>
      </c>
    </row>
    <row r="1235" spans="1:6" x14ac:dyDescent="0.2">
      <c r="A1235" t="s">
        <v>11</v>
      </c>
      <c r="B1235" t="s">
        <v>71</v>
      </c>
      <c r="C1235">
        <v>78.349999999999994</v>
      </c>
      <c r="D1235" t="s">
        <v>12</v>
      </c>
      <c r="E1235" t="s">
        <v>59</v>
      </c>
      <c r="F1235" t="s">
        <v>9</v>
      </c>
    </row>
    <row r="1236" spans="1:6" x14ac:dyDescent="0.2">
      <c r="A1236" t="s">
        <v>11</v>
      </c>
      <c r="B1236" t="s">
        <v>71</v>
      </c>
      <c r="C1236">
        <v>77.599999999999994</v>
      </c>
      <c r="D1236" t="s">
        <v>13</v>
      </c>
      <c r="E1236" t="s">
        <v>59</v>
      </c>
      <c r="F1236" t="s">
        <v>14</v>
      </c>
    </row>
    <row r="1237" spans="1:6" x14ac:dyDescent="0.2">
      <c r="A1237" t="s">
        <v>11</v>
      </c>
      <c r="B1237" t="s">
        <v>71</v>
      </c>
      <c r="C1237">
        <v>77.599999999999994</v>
      </c>
      <c r="D1237" t="s">
        <v>15</v>
      </c>
      <c r="E1237" t="s">
        <v>59</v>
      </c>
      <c r="F1237" t="s">
        <v>16</v>
      </c>
    </row>
    <row r="1238" spans="1:6" x14ac:dyDescent="0.2">
      <c r="A1238" t="s">
        <v>11</v>
      </c>
      <c r="B1238" t="s">
        <v>71</v>
      </c>
      <c r="C1238">
        <v>77.599999999999994</v>
      </c>
      <c r="D1238" t="s">
        <v>17</v>
      </c>
      <c r="E1238" t="s">
        <v>59</v>
      </c>
      <c r="F1238" t="s">
        <v>18</v>
      </c>
    </row>
    <row r="1239" spans="1:6" x14ac:dyDescent="0.2">
      <c r="A1239" t="s">
        <v>11</v>
      </c>
      <c r="B1239" t="s">
        <v>71</v>
      </c>
      <c r="C1239">
        <v>77.650000000000006</v>
      </c>
      <c r="D1239" t="s">
        <v>19</v>
      </c>
      <c r="E1239" t="s">
        <v>59</v>
      </c>
      <c r="F1239" t="s">
        <v>20</v>
      </c>
    </row>
    <row r="1240" spans="1:6" x14ac:dyDescent="0.2">
      <c r="A1240" t="s">
        <v>11</v>
      </c>
      <c r="B1240" t="s">
        <v>71</v>
      </c>
      <c r="C1240">
        <v>77.650000000000006</v>
      </c>
      <c r="D1240" t="s">
        <v>21</v>
      </c>
      <c r="E1240" t="s">
        <v>59</v>
      </c>
      <c r="F1240" t="s">
        <v>22</v>
      </c>
    </row>
    <row r="1241" spans="1:6" x14ac:dyDescent="0.2">
      <c r="A1241" t="s">
        <v>11</v>
      </c>
      <c r="B1241" t="s">
        <v>71</v>
      </c>
      <c r="C1241">
        <v>77.650000000000006</v>
      </c>
      <c r="D1241" t="s">
        <v>23</v>
      </c>
      <c r="E1241" t="s">
        <v>59</v>
      </c>
      <c r="F1241" t="s">
        <v>24</v>
      </c>
    </row>
    <row r="1242" spans="1:6" x14ac:dyDescent="0.2">
      <c r="A1242" t="s">
        <v>11</v>
      </c>
      <c r="B1242" t="s">
        <v>71</v>
      </c>
      <c r="C1242">
        <v>79.400000000000006</v>
      </c>
      <c r="D1242" t="s">
        <v>25</v>
      </c>
      <c r="E1242" t="s">
        <v>59</v>
      </c>
      <c r="F1242" t="s">
        <v>26</v>
      </c>
    </row>
    <row r="1243" spans="1:6" x14ac:dyDescent="0.2">
      <c r="A1243" t="s">
        <v>11</v>
      </c>
      <c r="B1243" t="s">
        <v>71</v>
      </c>
      <c r="C1243">
        <v>79.400000000000006</v>
      </c>
      <c r="D1243" t="s">
        <v>27</v>
      </c>
      <c r="E1243" t="s">
        <v>59</v>
      </c>
      <c r="F1243" t="s">
        <v>28</v>
      </c>
    </row>
    <row r="1244" spans="1:6" x14ac:dyDescent="0.2">
      <c r="A1244" t="s">
        <v>11</v>
      </c>
      <c r="B1244" t="s">
        <v>71</v>
      </c>
      <c r="C1244">
        <v>79.400000000000006</v>
      </c>
      <c r="D1244" t="s">
        <v>29</v>
      </c>
      <c r="E1244" t="s">
        <v>59</v>
      </c>
      <c r="F1244" t="s">
        <v>30</v>
      </c>
    </row>
    <row r="1245" spans="1:6" x14ac:dyDescent="0.2">
      <c r="A1245" t="s">
        <v>11</v>
      </c>
      <c r="B1245" t="s">
        <v>71</v>
      </c>
      <c r="C1245">
        <v>80.599999999999994</v>
      </c>
      <c r="D1245" t="s">
        <v>31</v>
      </c>
      <c r="E1245" t="s">
        <v>59</v>
      </c>
      <c r="F1245" t="s">
        <v>32</v>
      </c>
    </row>
    <row r="1246" spans="1:6" x14ac:dyDescent="0.2">
      <c r="A1246" t="s">
        <v>11</v>
      </c>
      <c r="B1246" t="s">
        <v>71</v>
      </c>
      <c r="C1246">
        <v>80.599999999999994</v>
      </c>
      <c r="D1246" t="s">
        <v>33</v>
      </c>
      <c r="E1246" t="s">
        <v>59</v>
      </c>
      <c r="F1246" t="s">
        <v>34</v>
      </c>
    </row>
    <row r="1247" spans="1:6" x14ac:dyDescent="0.2">
      <c r="A1247" t="s">
        <v>11</v>
      </c>
      <c r="B1247" t="s">
        <v>71</v>
      </c>
      <c r="C1247">
        <v>80.599999999999994</v>
      </c>
      <c r="D1247" t="s">
        <v>35</v>
      </c>
      <c r="E1247" t="s">
        <v>59</v>
      </c>
      <c r="F1247" t="s">
        <v>36</v>
      </c>
    </row>
    <row r="1248" spans="1:6" x14ac:dyDescent="0.2">
      <c r="A1248" t="s">
        <v>37</v>
      </c>
      <c r="B1248" t="s">
        <v>71</v>
      </c>
      <c r="C1248">
        <v>78.45</v>
      </c>
      <c r="D1248" t="s">
        <v>60</v>
      </c>
      <c r="E1248" t="s">
        <v>59</v>
      </c>
      <c r="F1248" t="s">
        <v>59</v>
      </c>
    </row>
    <row r="1249" spans="1:6" x14ac:dyDescent="0.2">
      <c r="A1249" t="s">
        <v>37</v>
      </c>
      <c r="B1249" t="s">
        <v>71</v>
      </c>
      <c r="C1249">
        <v>80.099999999999994</v>
      </c>
      <c r="D1249" t="s">
        <v>12</v>
      </c>
      <c r="E1249" t="s">
        <v>59</v>
      </c>
      <c r="F1249" t="s">
        <v>9</v>
      </c>
    </row>
    <row r="1250" spans="1:6" x14ac:dyDescent="0.2">
      <c r="A1250" t="s">
        <v>37</v>
      </c>
      <c r="B1250" t="s">
        <v>71</v>
      </c>
      <c r="C1250">
        <v>79.349999999999994</v>
      </c>
      <c r="D1250" t="s">
        <v>13</v>
      </c>
      <c r="E1250" t="s">
        <v>59</v>
      </c>
      <c r="F1250" t="s">
        <v>14</v>
      </c>
    </row>
    <row r="1251" spans="1:6" x14ac:dyDescent="0.2">
      <c r="A1251" t="s">
        <v>37</v>
      </c>
      <c r="B1251" t="s">
        <v>71</v>
      </c>
      <c r="C1251">
        <v>78.5</v>
      </c>
      <c r="D1251" t="s">
        <v>15</v>
      </c>
      <c r="E1251" t="s">
        <v>59</v>
      </c>
      <c r="F1251" t="s">
        <v>16</v>
      </c>
    </row>
    <row r="1252" spans="1:6" x14ac:dyDescent="0.2">
      <c r="A1252" t="s">
        <v>37</v>
      </c>
      <c r="B1252" t="s">
        <v>71</v>
      </c>
      <c r="C1252">
        <v>77.650000000000006</v>
      </c>
      <c r="D1252" t="s">
        <v>17</v>
      </c>
      <c r="E1252" t="s">
        <v>59</v>
      </c>
      <c r="F1252" t="s">
        <v>18</v>
      </c>
    </row>
    <row r="1253" spans="1:6" x14ac:dyDescent="0.2">
      <c r="A1253" t="s">
        <v>37</v>
      </c>
      <c r="B1253" t="s">
        <v>71</v>
      </c>
      <c r="C1253">
        <v>77.3</v>
      </c>
      <c r="D1253" t="s">
        <v>19</v>
      </c>
      <c r="E1253" t="s">
        <v>59</v>
      </c>
      <c r="F1253" t="s">
        <v>20</v>
      </c>
    </row>
    <row r="1254" spans="1:6" x14ac:dyDescent="0.2">
      <c r="A1254" t="s">
        <v>37</v>
      </c>
      <c r="B1254" t="s">
        <v>71</v>
      </c>
      <c r="C1254">
        <v>77.3</v>
      </c>
      <c r="D1254" t="s">
        <v>21</v>
      </c>
      <c r="E1254" t="s">
        <v>59</v>
      </c>
      <c r="F1254" t="s">
        <v>22</v>
      </c>
    </row>
    <row r="1255" spans="1:6" x14ac:dyDescent="0.2">
      <c r="A1255" t="s">
        <v>37</v>
      </c>
      <c r="B1255" t="s">
        <v>71</v>
      </c>
      <c r="C1255">
        <v>77.3</v>
      </c>
      <c r="D1255" t="s">
        <v>23</v>
      </c>
      <c r="E1255" t="s">
        <v>59</v>
      </c>
      <c r="F1255" t="s">
        <v>24</v>
      </c>
    </row>
    <row r="1256" spans="1:6" x14ac:dyDescent="0.2">
      <c r="A1256" t="s">
        <v>37</v>
      </c>
      <c r="B1256" t="s">
        <v>71</v>
      </c>
      <c r="C1256">
        <v>78.849999999999994</v>
      </c>
      <c r="D1256" t="s">
        <v>25</v>
      </c>
      <c r="E1256" t="s">
        <v>59</v>
      </c>
      <c r="F1256" t="s">
        <v>26</v>
      </c>
    </row>
    <row r="1257" spans="1:6" x14ac:dyDescent="0.2">
      <c r="A1257" t="s">
        <v>37</v>
      </c>
      <c r="B1257" t="s">
        <v>71</v>
      </c>
      <c r="C1257">
        <v>78.849999999999994</v>
      </c>
      <c r="D1257" t="s">
        <v>27</v>
      </c>
      <c r="E1257" t="s">
        <v>59</v>
      </c>
      <c r="F1257" t="s">
        <v>28</v>
      </c>
    </row>
    <row r="1258" spans="1:6" x14ac:dyDescent="0.2">
      <c r="A1258" t="s">
        <v>37</v>
      </c>
      <c r="B1258" t="s">
        <v>71</v>
      </c>
      <c r="C1258">
        <v>78.849999999999994</v>
      </c>
      <c r="D1258" t="s">
        <v>29</v>
      </c>
      <c r="E1258" t="s">
        <v>59</v>
      </c>
      <c r="F1258" t="s">
        <v>30</v>
      </c>
    </row>
    <row r="1259" spans="1:6" x14ac:dyDescent="0.2">
      <c r="A1259" t="s">
        <v>37</v>
      </c>
      <c r="B1259" t="s">
        <v>71</v>
      </c>
      <c r="C1259">
        <v>80</v>
      </c>
      <c r="D1259" t="s">
        <v>31</v>
      </c>
      <c r="E1259" t="s">
        <v>59</v>
      </c>
      <c r="F1259" t="s">
        <v>32</v>
      </c>
    </row>
    <row r="1260" spans="1:6" x14ac:dyDescent="0.2">
      <c r="A1260" t="s">
        <v>37</v>
      </c>
      <c r="B1260" t="s">
        <v>71</v>
      </c>
      <c r="C1260">
        <v>80</v>
      </c>
      <c r="D1260" t="s">
        <v>33</v>
      </c>
      <c r="E1260" t="s">
        <v>59</v>
      </c>
      <c r="F1260" t="s">
        <v>34</v>
      </c>
    </row>
    <row r="1261" spans="1:6" x14ac:dyDescent="0.2">
      <c r="A1261" t="s">
        <v>37</v>
      </c>
      <c r="B1261" t="s">
        <v>71</v>
      </c>
      <c r="C1261">
        <v>80</v>
      </c>
      <c r="D1261" t="s">
        <v>35</v>
      </c>
      <c r="E1261" t="s">
        <v>59</v>
      </c>
      <c r="F1261" t="s">
        <v>36</v>
      </c>
    </row>
    <row r="1262" spans="1:6" x14ac:dyDescent="0.2">
      <c r="A1262" t="s">
        <v>38</v>
      </c>
      <c r="B1262" t="s">
        <v>71</v>
      </c>
      <c r="C1262">
        <v>79.150000000000006</v>
      </c>
      <c r="D1262" t="s">
        <v>60</v>
      </c>
      <c r="E1262" t="s">
        <v>59</v>
      </c>
      <c r="F1262" t="s">
        <v>59</v>
      </c>
    </row>
    <row r="1263" spans="1:6" x14ac:dyDescent="0.2">
      <c r="A1263" t="s">
        <v>38</v>
      </c>
      <c r="B1263" t="s">
        <v>71</v>
      </c>
      <c r="C1263">
        <v>78.3</v>
      </c>
      <c r="D1263" t="s">
        <v>12</v>
      </c>
      <c r="E1263" t="s">
        <v>59</v>
      </c>
      <c r="F1263" t="s">
        <v>9</v>
      </c>
    </row>
    <row r="1264" spans="1:6" x14ac:dyDescent="0.2">
      <c r="A1264" t="s">
        <v>38</v>
      </c>
      <c r="B1264" t="s">
        <v>71</v>
      </c>
      <c r="C1264">
        <v>77.7</v>
      </c>
      <c r="D1264" t="s">
        <v>13</v>
      </c>
      <c r="E1264" t="s">
        <v>59</v>
      </c>
      <c r="F1264" t="s">
        <v>14</v>
      </c>
    </row>
    <row r="1265" spans="1:6" x14ac:dyDescent="0.2">
      <c r="A1265" t="s">
        <v>38</v>
      </c>
      <c r="B1265" t="s">
        <v>71</v>
      </c>
      <c r="C1265">
        <v>77.55</v>
      </c>
      <c r="D1265" t="s">
        <v>15</v>
      </c>
      <c r="E1265" t="s">
        <v>59</v>
      </c>
      <c r="F1265" t="s">
        <v>16</v>
      </c>
    </row>
    <row r="1266" spans="1:6" x14ac:dyDescent="0.2">
      <c r="A1266" t="s">
        <v>38</v>
      </c>
      <c r="B1266" t="s">
        <v>71</v>
      </c>
      <c r="C1266">
        <v>77.45</v>
      </c>
      <c r="D1266" t="s">
        <v>17</v>
      </c>
      <c r="E1266" t="s">
        <v>59</v>
      </c>
      <c r="F1266" t="s">
        <v>18</v>
      </c>
    </row>
    <row r="1267" spans="1:6" x14ac:dyDescent="0.2">
      <c r="A1267" t="s">
        <v>38</v>
      </c>
      <c r="B1267" t="s">
        <v>71</v>
      </c>
      <c r="C1267">
        <v>77.05</v>
      </c>
      <c r="D1267" t="s">
        <v>19</v>
      </c>
      <c r="E1267" t="s">
        <v>59</v>
      </c>
      <c r="F1267" t="s">
        <v>20</v>
      </c>
    </row>
    <row r="1268" spans="1:6" x14ac:dyDescent="0.2">
      <c r="A1268" t="s">
        <v>38</v>
      </c>
      <c r="B1268" t="s">
        <v>71</v>
      </c>
      <c r="C1268">
        <v>77.05</v>
      </c>
      <c r="D1268" t="s">
        <v>21</v>
      </c>
      <c r="E1268" t="s">
        <v>59</v>
      </c>
      <c r="F1268" t="s">
        <v>22</v>
      </c>
    </row>
    <row r="1269" spans="1:6" x14ac:dyDescent="0.2">
      <c r="A1269" t="s">
        <v>38</v>
      </c>
      <c r="B1269" t="s">
        <v>71</v>
      </c>
      <c r="C1269">
        <v>78.75</v>
      </c>
      <c r="D1269" t="s">
        <v>23</v>
      </c>
      <c r="E1269" t="s">
        <v>59</v>
      </c>
      <c r="F1269" t="s">
        <v>24</v>
      </c>
    </row>
    <row r="1270" spans="1:6" x14ac:dyDescent="0.2">
      <c r="A1270" t="s">
        <v>38</v>
      </c>
      <c r="B1270" t="s">
        <v>71</v>
      </c>
      <c r="C1270">
        <v>78.95</v>
      </c>
      <c r="D1270" t="s">
        <v>25</v>
      </c>
      <c r="E1270" t="s">
        <v>59</v>
      </c>
      <c r="F1270" t="s">
        <v>26</v>
      </c>
    </row>
    <row r="1271" spans="1:6" x14ac:dyDescent="0.2">
      <c r="A1271" t="s">
        <v>38</v>
      </c>
      <c r="B1271" t="s">
        <v>71</v>
      </c>
      <c r="C1271">
        <v>78.95</v>
      </c>
      <c r="D1271" t="s">
        <v>27</v>
      </c>
      <c r="E1271" t="s">
        <v>59</v>
      </c>
      <c r="F1271" t="s">
        <v>28</v>
      </c>
    </row>
    <row r="1272" spans="1:6" x14ac:dyDescent="0.2">
      <c r="A1272" t="s">
        <v>38</v>
      </c>
      <c r="B1272" t="s">
        <v>71</v>
      </c>
      <c r="C1272">
        <v>80.05</v>
      </c>
      <c r="D1272" t="s">
        <v>29</v>
      </c>
      <c r="E1272" t="s">
        <v>59</v>
      </c>
      <c r="F1272" t="s">
        <v>30</v>
      </c>
    </row>
    <row r="1273" spans="1:6" x14ac:dyDescent="0.2">
      <c r="A1273" t="s">
        <v>38</v>
      </c>
      <c r="B1273" t="s">
        <v>71</v>
      </c>
      <c r="C1273">
        <v>80.05</v>
      </c>
      <c r="D1273" t="s">
        <v>31</v>
      </c>
      <c r="E1273" t="s">
        <v>59</v>
      </c>
      <c r="F1273" t="s">
        <v>32</v>
      </c>
    </row>
    <row r="1274" spans="1:6" x14ac:dyDescent="0.2">
      <c r="A1274" t="s">
        <v>38</v>
      </c>
      <c r="B1274" t="s">
        <v>71</v>
      </c>
      <c r="C1274">
        <v>80.05</v>
      </c>
      <c r="D1274" t="s">
        <v>33</v>
      </c>
      <c r="E1274" t="s">
        <v>59</v>
      </c>
      <c r="F1274" t="s">
        <v>34</v>
      </c>
    </row>
    <row r="1275" spans="1:6" x14ac:dyDescent="0.2">
      <c r="A1275" t="s">
        <v>38</v>
      </c>
      <c r="B1275" t="s">
        <v>71</v>
      </c>
      <c r="C1275">
        <v>81.349999999999994</v>
      </c>
      <c r="D1275" t="s">
        <v>35</v>
      </c>
      <c r="E1275" t="s">
        <v>59</v>
      </c>
      <c r="F1275" t="s">
        <v>36</v>
      </c>
    </row>
    <row r="1276" spans="1:6" x14ac:dyDescent="0.2">
      <c r="A1276" t="s">
        <v>11</v>
      </c>
      <c r="B1276" t="s">
        <v>72</v>
      </c>
      <c r="C1276">
        <v>79.3</v>
      </c>
      <c r="D1276" t="s">
        <v>60</v>
      </c>
      <c r="E1276" t="s">
        <v>59</v>
      </c>
      <c r="F1276" t="s">
        <v>59</v>
      </c>
    </row>
    <row r="1277" spans="1:6" x14ac:dyDescent="0.2">
      <c r="A1277" t="s">
        <v>11</v>
      </c>
      <c r="B1277" t="s">
        <v>72</v>
      </c>
      <c r="C1277">
        <v>78.2</v>
      </c>
      <c r="D1277" t="s">
        <v>12</v>
      </c>
      <c r="E1277" t="s">
        <v>59</v>
      </c>
      <c r="F1277" t="s">
        <v>9</v>
      </c>
    </row>
    <row r="1278" spans="1:6" x14ac:dyDescent="0.2">
      <c r="A1278" t="s">
        <v>11</v>
      </c>
      <c r="B1278" t="s">
        <v>72</v>
      </c>
      <c r="C1278">
        <v>77.400000000000006</v>
      </c>
      <c r="D1278" t="s">
        <v>13</v>
      </c>
      <c r="E1278" t="s">
        <v>59</v>
      </c>
      <c r="F1278" t="s">
        <v>14</v>
      </c>
    </row>
    <row r="1279" spans="1:6" x14ac:dyDescent="0.2">
      <c r="A1279" t="s">
        <v>11</v>
      </c>
      <c r="B1279" t="s">
        <v>72</v>
      </c>
      <c r="C1279">
        <v>77.400000000000006</v>
      </c>
      <c r="D1279" t="s">
        <v>15</v>
      </c>
      <c r="E1279" t="s">
        <v>59</v>
      </c>
      <c r="F1279" t="s">
        <v>16</v>
      </c>
    </row>
    <row r="1280" spans="1:6" x14ac:dyDescent="0.2">
      <c r="A1280" t="s">
        <v>11</v>
      </c>
      <c r="B1280" t="s">
        <v>72</v>
      </c>
      <c r="C1280">
        <v>77.400000000000006</v>
      </c>
      <c r="D1280" t="s">
        <v>17</v>
      </c>
      <c r="E1280" t="s">
        <v>59</v>
      </c>
      <c r="F1280" t="s">
        <v>18</v>
      </c>
    </row>
    <row r="1281" spans="1:6" x14ac:dyDescent="0.2">
      <c r="A1281" t="s">
        <v>11</v>
      </c>
      <c r="B1281" t="s">
        <v>72</v>
      </c>
      <c r="C1281">
        <v>77.45</v>
      </c>
      <c r="D1281" t="s">
        <v>19</v>
      </c>
      <c r="E1281" t="s">
        <v>59</v>
      </c>
      <c r="F1281" t="s">
        <v>20</v>
      </c>
    </row>
    <row r="1282" spans="1:6" x14ac:dyDescent="0.2">
      <c r="A1282" t="s">
        <v>11</v>
      </c>
      <c r="B1282" t="s">
        <v>72</v>
      </c>
      <c r="C1282">
        <v>77.45</v>
      </c>
      <c r="D1282" t="s">
        <v>21</v>
      </c>
      <c r="E1282" t="s">
        <v>59</v>
      </c>
      <c r="F1282" t="s">
        <v>22</v>
      </c>
    </row>
    <row r="1283" spans="1:6" x14ac:dyDescent="0.2">
      <c r="A1283" t="s">
        <v>11</v>
      </c>
      <c r="B1283" t="s">
        <v>72</v>
      </c>
      <c r="C1283">
        <v>77.45</v>
      </c>
      <c r="D1283" t="s">
        <v>23</v>
      </c>
      <c r="E1283" t="s">
        <v>59</v>
      </c>
      <c r="F1283" t="s">
        <v>24</v>
      </c>
    </row>
    <row r="1284" spans="1:6" x14ac:dyDescent="0.2">
      <c r="A1284" t="s">
        <v>11</v>
      </c>
      <c r="B1284" t="s">
        <v>72</v>
      </c>
      <c r="C1284">
        <v>79.099999999999994</v>
      </c>
      <c r="D1284" t="s">
        <v>25</v>
      </c>
      <c r="E1284" t="s">
        <v>59</v>
      </c>
      <c r="F1284" t="s">
        <v>26</v>
      </c>
    </row>
    <row r="1285" spans="1:6" x14ac:dyDescent="0.2">
      <c r="A1285" t="s">
        <v>11</v>
      </c>
      <c r="B1285" t="s">
        <v>72</v>
      </c>
      <c r="C1285">
        <v>79.099999999999994</v>
      </c>
      <c r="D1285" t="s">
        <v>27</v>
      </c>
      <c r="E1285" t="s">
        <v>59</v>
      </c>
      <c r="F1285" t="s">
        <v>28</v>
      </c>
    </row>
    <row r="1286" spans="1:6" x14ac:dyDescent="0.2">
      <c r="A1286" t="s">
        <v>11</v>
      </c>
      <c r="B1286" t="s">
        <v>72</v>
      </c>
      <c r="C1286">
        <v>79.099999999999994</v>
      </c>
      <c r="D1286" t="s">
        <v>29</v>
      </c>
      <c r="E1286" t="s">
        <v>59</v>
      </c>
      <c r="F1286" t="s">
        <v>30</v>
      </c>
    </row>
    <row r="1287" spans="1:6" x14ac:dyDescent="0.2">
      <c r="A1287" t="s">
        <v>11</v>
      </c>
      <c r="B1287" t="s">
        <v>72</v>
      </c>
      <c r="C1287">
        <v>80.349999999999994</v>
      </c>
      <c r="D1287" t="s">
        <v>31</v>
      </c>
      <c r="E1287" t="s">
        <v>59</v>
      </c>
      <c r="F1287" t="s">
        <v>32</v>
      </c>
    </row>
    <row r="1288" spans="1:6" x14ac:dyDescent="0.2">
      <c r="A1288" t="s">
        <v>11</v>
      </c>
      <c r="B1288" t="s">
        <v>72</v>
      </c>
      <c r="C1288">
        <v>80.349999999999994</v>
      </c>
      <c r="D1288" t="s">
        <v>33</v>
      </c>
      <c r="E1288" t="s">
        <v>59</v>
      </c>
      <c r="F1288" t="s">
        <v>34</v>
      </c>
    </row>
    <row r="1289" spans="1:6" x14ac:dyDescent="0.2">
      <c r="A1289" t="s">
        <v>11</v>
      </c>
      <c r="B1289" t="s">
        <v>72</v>
      </c>
      <c r="C1289">
        <v>80.349999999999994</v>
      </c>
      <c r="D1289" t="s">
        <v>35</v>
      </c>
      <c r="E1289" t="s">
        <v>59</v>
      </c>
      <c r="F1289" t="s">
        <v>36</v>
      </c>
    </row>
    <row r="1290" spans="1:6" x14ac:dyDescent="0.2">
      <c r="A1290" t="s">
        <v>37</v>
      </c>
      <c r="B1290" t="s">
        <v>72</v>
      </c>
      <c r="C1290">
        <v>78.3</v>
      </c>
      <c r="D1290" t="s">
        <v>60</v>
      </c>
      <c r="E1290" t="s">
        <v>59</v>
      </c>
      <c r="F1290" t="s">
        <v>59</v>
      </c>
    </row>
    <row r="1291" spans="1:6" x14ac:dyDescent="0.2">
      <c r="A1291" t="s">
        <v>37</v>
      </c>
      <c r="B1291" t="s">
        <v>72</v>
      </c>
      <c r="C1291">
        <v>80</v>
      </c>
      <c r="D1291" t="s">
        <v>12</v>
      </c>
      <c r="E1291" t="s">
        <v>59</v>
      </c>
      <c r="F1291" t="s">
        <v>9</v>
      </c>
    </row>
    <row r="1292" spans="1:6" x14ac:dyDescent="0.2">
      <c r="A1292" t="s">
        <v>37</v>
      </c>
      <c r="B1292" t="s">
        <v>72</v>
      </c>
      <c r="C1292">
        <v>79.349999999999994</v>
      </c>
      <c r="D1292" t="s">
        <v>13</v>
      </c>
      <c r="E1292" t="s">
        <v>59</v>
      </c>
      <c r="F1292" t="s">
        <v>14</v>
      </c>
    </row>
    <row r="1293" spans="1:6" x14ac:dyDescent="0.2">
      <c r="A1293" t="s">
        <v>37</v>
      </c>
      <c r="B1293" t="s">
        <v>72</v>
      </c>
      <c r="C1293">
        <v>78.599999999999994</v>
      </c>
      <c r="D1293" t="s">
        <v>15</v>
      </c>
      <c r="E1293" t="s">
        <v>59</v>
      </c>
      <c r="F1293" t="s">
        <v>16</v>
      </c>
    </row>
    <row r="1294" spans="1:6" x14ac:dyDescent="0.2">
      <c r="A1294" t="s">
        <v>37</v>
      </c>
      <c r="B1294" t="s">
        <v>72</v>
      </c>
      <c r="C1294">
        <v>77.7</v>
      </c>
      <c r="D1294" t="s">
        <v>17</v>
      </c>
      <c r="E1294" t="s">
        <v>59</v>
      </c>
      <c r="F1294" t="s">
        <v>18</v>
      </c>
    </row>
    <row r="1295" spans="1:6" x14ac:dyDescent="0.2">
      <c r="A1295" t="s">
        <v>37</v>
      </c>
      <c r="B1295" t="s">
        <v>72</v>
      </c>
      <c r="C1295">
        <v>77.150000000000006</v>
      </c>
      <c r="D1295" t="s">
        <v>19</v>
      </c>
      <c r="E1295" t="s">
        <v>59</v>
      </c>
      <c r="F1295" t="s">
        <v>20</v>
      </c>
    </row>
    <row r="1296" spans="1:6" x14ac:dyDescent="0.2">
      <c r="A1296" t="s">
        <v>37</v>
      </c>
      <c r="B1296" t="s">
        <v>72</v>
      </c>
      <c r="C1296">
        <v>77.150000000000006</v>
      </c>
      <c r="D1296" t="s">
        <v>21</v>
      </c>
      <c r="E1296" t="s">
        <v>59</v>
      </c>
      <c r="F1296" t="s">
        <v>22</v>
      </c>
    </row>
    <row r="1297" spans="1:6" x14ac:dyDescent="0.2">
      <c r="A1297" t="s">
        <v>37</v>
      </c>
      <c r="B1297" t="s">
        <v>72</v>
      </c>
      <c r="C1297">
        <v>77.150000000000006</v>
      </c>
      <c r="D1297" t="s">
        <v>23</v>
      </c>
      <c r="E1297" t="s">
        <v>59</v>
      </c>
      <c r="F1297" t="s">
        <v>24</v>
      </c>
    </row>
    <row r="1298" spans="1:6" x14ac:dyDescent="0.2">
      <c r="A1298" t="s">
        <v>37</v>
      </c>
      <c r="B1298" t="s">
        <v>72</v>
      </c>
      <c r="C1298">
        <v>78.599999999999994</v>
      </c>
      <c r="D1298" t="s">
        <v>25</v>
      </c>
      <c r="E1298" t="s">
        <v>59</v>
      </c>
      <c r="F1298" t="s">
        <v>26</v>
      </c>
    </row>
    <row r="1299" spans="1:6" x14ac:dyDescent="0.2">
      <c r="A1299" t="s">
        <v>37</v>
      </c>
      <c r="B1299" t="s">
        <v>72</v>
      </c>
      <c r="C1299">
        <v>78.599999999999994</v>
      </c>
      <c r="D1299" t="s">
        <v>27</v>
      </c>
      <c r="E1299" t="s">
        <v>59</v>
      </c>
      <c r="F1299" t="s">
        <v>28</v>
      </c>
    </row>
    <row r="1300" spans="1:6" x14ac:dyDescent="0.2">
      <c r="A1300" t="s">
        <v>37</v>
      </c>
      <c r="B1300" t="s">
        <v>72</v>
      </c>
      <c r="C1300">
        <v>78.599999999999994</v>
      </c>
      <c r="D1300" t="s">
        <v>29</v>
      </c>
      <c r="E1300" t="s">
        <v>59</v>
      </c>
      <c r="F1300" t="s">
        <v>30</v>
      </c>
    </row>
    <row r="1301" spans="1:6" x14ac:dyDescent="0.2">
      <c r="A1301" t="s">
        <v>37</v>
      </c>
      <c r="B1301" t="s">
        <v>72</v>
      </c>
      <c r="C1301">
        <v>79.95</v>
      </c>
      <c r="D1301" t="s">
        <v>31</v>
      </c>
      <c r="E1301" t="s">
        <v>59</v>
      </c>
      <c r="F1301" t="s">
        <v>32</v>
      </c>
    </row>
    <row r="1302" spans="1:6" x14ac:dyDescent="0.2">
      <c r="A1302" t="s">
        <v>37</v>
      </c>
      <c r="B1302" t="s">
        <v>72</v>
      </c>
      <c r="C1302">
        <v>79.95</v>
      </c>
      <c r="D1302" t="s">
        <v>33</v>
      </c>
      <c r="E1302" t="s">
        <v>59</v>
      </c>
      <c r="F1302" t="s">
        <v>34</v>
      </c>
    </row>
    <row r="1303" spans="1:6" x14ac:dyDescent="0.2">
      <c r="A1303" t="s">
        <v>37</v>
      </c>
      <c r="B1303" t="s">
        <v>72</v>
      </c>
      <c r="C1303">
        <v>79.95</v>
      </c>
      <c r="D1303" t="s">
        <v>35</v>
      </c>
      <c r="E1303" t="s">
        <v>59</v>
      </c>
      <c r="F1303" t="s">
        <v>36</v>
      </c>
    </row>
    <row r="1304" spans="1:6" x14ac:dyDescent="0.2">
      <c r="A1304" t="s">
        <v>38</v>
      </c>
      <c r="B1304" t="s">
        <v>72</v>
      </c>
      <c r="C1304">
        <v>79.400000000000006</v>
      </c>
      <c r="D1304" t="s">
        <v>60</v>
      </c>
      <c r="E1304" t="s">
        <v>59</v>
      </c>
      <c r="F1304" t="s">
        <v>59</v>
      </c>
    </row>
    <row r="1305" spans="1:6" x14ac:dyDescent="0.2">
      <c r="A1305" t="s">
        <v>38</v>
      </c>
      <c r="B1305" t="s">
        <v>72</v>
      </c>
      <c r="C1305">
        <v>78.099999999999994</v>
      </c>
      <c r="D1305" t="s">
        <v>12</v>
      </c>
      <c r="E1305" t="s">
        <v>59</v>
      </c>
      <c r="F1305" t="s">
        <v>9</v>
      </c>
    </row>
    <row r="1306" spans="1:6" x14ac:dyDescent="0.2">
      <c r="A1306" t="s">
        <v>38</v>
      </c>
      <c r="B1306" t="s">
        <v>72</v>
      </c>
      <c r="C1306">
        <v>77.55</v>
      </c>
      <c r="D1306" t="s">
        <v>13</v>
      </c>
      <c r="E1306" t="s">
        <v>59</v>
      </c>
      <c r="F1306" t="s">
        <v>14</v>
      </c>
    </row>
    <row r="1307" spans="1:6" x14ac:dyDescent="0.2">
      <c r="A1307" t="s">
        <v>38</v>
      </c>
      <c r="B1307" t="s">
        <v>72</v>
      </c>
      <c r="C1307">
        <v>77.45</v>
      </c>
      <c r="D1307" t="s">
        <v>15</v>
      </c>
      <c r="E1307" t="s">
        <v>59</v>
      </c>
      <c r="F1307" t="s">
        <v>16</v>
      </c>
    </row>
    <row r="1308" spans="1:6" x14ac:dyDescent="0.2">
      <c r="A1308" t="s">
        <v>38</v>
      </c>
      <c r="B1308" t="s">
        <v>72</v>
      </c>
      <c r="C1308">
        <v>77.349999999999994</v>
      </c>
      <c r="D1308" t="s">
        <v>17</v>
      </c>
      <c r="E1308" t="s">
        <v>59</v>
      </c>
      <c r="F1308" t="s">
        <v>18</v>
      </c>
    </row>
    <row r="1309" spans="1:6" x14ac:dyDescent="0.2">
      <c r="A1309" t="s">
        <v>38</v>
      </c>
      <c r="B1309" t="s">
        <v>72</v>
      </c>
      <c r="C1309">
        <v>76.900000000000006</v>
      </c>
      <c r="D1309" t="s">
        <v>19</v>
      </c>
      <c r="E1309" t="s">
        <v>59</v>
      </c>
      <c r="F1309" t="s">
        <v>20</v>
      </c>
    </row>
    <row r="1310" spans="1:6" x14ac:dyDescent="0.2">
      <c r="A1310" t="s">
        <v>38</v>
      </c>
      <c r="B1310" t="s">
        <v>72</v>
      </c>
      <c r="C1310">
        <v>76.900000000000006</v>
      </c>
      <c r="D1310" t="s">
        <v>21</v>
      </c>
      <c r="E1310" t="s">
        <v>59</v>
      </c>
      <c r="F1310" t="s">
        <v>22</v>
      </c>
    </row>
    <row r="1311" spans="1:6" x14ac:dyDescent="0.2">
      <c r="A1311" t="s">
        <v>38</v>
      </c>
      <c r="B1311" t="s">
        <v>72</v>
      </c>
      <c r="C1311">
        <v>78.599999999999994</v>
      </c>
      <c r="D1311" t="s">
        <v>23</v>
      </c>
      <c r="E1311" t="s">
        <v>59</v>
      </c>
      <c r="F1311" t="s">
        <v>24</v>
      </c>
    </row>
    <row r="1312" spans="1:6" x14ac:dyDescent="0.2">
      <c r="A1312" t="s">
        <v>38</v>
      </c>
      <c r="B1312" t="s">
        <v>72</v>
      </c>
      <c r="C1312">
        <v>78.75</v>
      </c>
      <c r="D1312" t="s">
        <v>25</v>
      </c>
      <c r="E1312" t="s">
        <v>59</v>
      </c>
      <c r="F1312" t="s">
        <v>26</v>
      </c>
    </row>
    <row r="1313" spans="1:6" x14ac:dyDescent="0.2">
      <c r="A1313" t="s">
        <v>38</v>
      </c>
      <c r="B1313" t="s">
        <v>72</v>
      </c>
      <c r="C1313">
        <v>78.75</v>
      </c>
      <c r="D1313" t="s">
        <v>27</v>
      </c>
      <c r="E1313" t="s">
        <v>59</v>
      </c>
      <c r="F1313" t="s">
        <v>28</v>
      </c>
    </row>
    <row r="1314" spans="1:6" x14ac:dyDescent="0.2">
      <c r="A1314" t="s">
        <v>38</v>
      </c>
      <c r="B1314" t="s">
        <v>72</v>
      </c>
      <c r="C1314">
        <v>79.849999999999994</v>
      </c>
      <c r="D1314" t="s">
        <v>29</v>
      </c>
      <c r="E1314" t="s">
        <v>59</v>
      </c>
      <c r="F1314" t="s">
        <v>30</v>
      </c>
    </row>
    <row r="1315" spans="1:6" x14ac:dyDescent="0.2">
      <c r="A1315" t="s">
        <v>38</v>
      </c>
      <c r="B1315" t="s">
        <v>72</v>
      </c>
      <c r="C1315">
        <v>79.8</v>
      </c>
      <c r="D1315" t="s">
        <v>31</v>
      </c>
      <c r="E1315" t="s">
        <v>59</v>
      </c>
      <c r="F1315" t="s">
        <v>32</v>
      </c>
    </row>
    <row r="1316" spans="1:6" x14ac:dyDescent="0.2">
      <c r="A1316" t="s">
        <v>38</v>
      </c>
      <c r="B1316" t="s">
        <v>72</v>
      </c>
      <c r="C1316">
        <v>79.8</v>
      </c>
      <c r="D1316" t="s">
        <v>33</v>
      </c>
      <c r="E1316" t="s">
        <v>59</v>
      </c>
      <c r="F1316" t="s">
        <v>34</v>
      </c>
    </row>
    <row r="1317" spans="1:6" x14ac:dyDescent="0.2">
      <c r="A1317" t="s">
        <v>38</v>
      </c>
      <c r="B1317" t="s">
        <v>72</v>
      </c>
      <c r="C1317">
        <v>81.099999999999994</v>
      </c>
      <c r="D1317" t="s">
        <v>35</v>
      </c>
      <c r="E1317" t="s">
        <v>59</v>
      </c>
      <c r="F1317" t="s">
        <v>36</v>
      </c>
    </row>
    <row r="1318" spans="1:6" x14ac:dyDescent="0.2">
      <c r="A1318" t="s">
        <v>11</v>
      </c>
      <c r="B1318" t="s">
        <v>73</v>
      </c>
      <c r="C1318">
        <v>79.3</v>
      </c>
      <c r="D1318" t="s">
        <v>60</v>
      </c>
      <c r="E1318" t="s">
        <v>59</v>
      </c>
      <c r="F1318" t="s">
        <v>59</v>
      </c>
    </row>
    <row r="1319" spans="1:6" x14ac:dyDescent="0.2">
      <c r="A1319" t="s">
        <v>11</v>
      </c>
      <c r="B1319" t="s">
        <v>73</v>
      </c>
      <c r="C1319">
        <v>77.8</v>
      </c>
      <c r="D1319" t="s">
        <v>12</v>
      </c>
      <c r="E1319" t="s">
        <v>59</v>
      </c>
      <c r="F1319" t="s">
        <v>9</v>
      </c>
    </row>
    <row r="1320" spans="1:6" x14ac:dyDescent="0.2">
      <c r="A1320" t="s">
        <v>11</v>
      </c>
      <c r="B1320" t="s">
        <v>73</v>
      </c>
      <c r="C1320">
        <v>77.349999999999994</v>
      </c>
      <c r="D1320" t="s">
        <v>13</v>
      </c>
      <c r="E1320" t="s">
        <v>59</v>
      </c>
      <c r="F1320" t="s">
        <v>14</v>
      </c>
    </row>
    <row r="1321" spans="1:6" x14ac:dyDescent="0.2">
      <c r="A1321" t="s">
        <v>11</v>
      </c>
      <c r="B1321" t="s">
        <v>73</v>
      </c>
      <c r="C1321">
        <v>77.349999999999994</v>
      </c>
      <c r="D1321" t="s">
        <v>15</v>
      </c>
      <c r="E1321" t="s">
        <v>59</v>
      </c>
      <c r="F1321" t="s">
        <v>16</v>
      </c>
    </row>
    <row r="1322" spans="1:6" x14ac:dyDescent="0.2">
      <c r="A1322" t="s">
        <v>11</v>
      </c>
      <c r="B1322" t="s">
        <v>73</v>
      </c>
      <c r="C1322">
        <v>77.349999999999994</v>
      </c>
      <c r="D1322" t="s">
        <v>17</v>
      </c>
      <c r="E1322" t="s">
        <v>59</v>
      </c>
      <c r="F1322" t="s">
        <v>18</v>
      </c>
    </row>
    <row r="1323" spans="1:6" x14ac:dyDescent="0.2">
      <c r="A1323" t="s">
        <v>11</v>
      </c>
      <c r="B1323" t="s">
        <v>73</v>
      </c>
      <c r="C1323">
        <v>77.400000000000006</v>
      </c>
      <c r="D1323" t="s">
        <v>19</v>
      </c>
      <c r="E1323" t="s">
        <v>59</v>
      </c>
      <c r="F1323" t="s">
        <v>20</v>
      </c>
    </row>
    <row r="1324" spans="1:6" x14ac:dyDescent="0.2">
      <c r="A1324" t="s">
        <v>11</v>
      </c>
      <c r="B1324" t="s">
        <v>73</v>
      </c>
      <c r="C1324">
        <v>77.400000000000006</v>
      </c>
      <c r="D1324" t="s">
        <v>21</v>
      </c>
      <c r="E1324" t="s">
        <v>59</v>
      </c>
      <c r="F1324" t="s">
        <v>22</v>
      </c>
    </row>
    <row r="1325" spans="1:6" x14ac:dyDescent="0.2">
      <c r="A1325" t="s">
        <v>11</v>
      </c>
      <c r="B1325" t="s">
        <v>73</v>
      </c>
      <c r="C1325">
        <v>77.400000000000006</v>
      </c>
      <c r="D1325" t="s">
        <v>23</v>
      </c>
      <c r="E1325" t="s">
        <v>59</v>
      </c>
      <c r="F1325" t="s">
        <v>24</v>
      </c>
    </row>
    <row r="1326" spans="1:6" x14ac:dyDescent="0.2">
      <c r="A1326" t="s">
        <v>11</v>
      </c>
      <c r="B1326" t="s">
        <v>73</v>
      </c>
      <c r="C1326">
        <v>79.2</v>
      </c>
      <c r="D1326" t="s">
        <v>25</v>
      </c>
      <c r="E1326" t="s">
        <v>59</v>
      </c>
      <c r="F1326" t="s">
        <v>26</v>
      </c>
    </row>
    <row r="1327" spans="1:6" x14ac:dyDescent="0.2">
      <c r="A1327" t="s">
        <v>11</v>
      </c>
      <c r="B1327" t="s">
        <v>73</v>
      </c>
      <c r="C1327">
        <v>79.2</v>
      </c>
      <c r="D1327" t="s">
        <v>27</v>
      </c>
      <c r="E1327" t="s">
        <v>59</v>
      </c>
      <c r="F1327" t="s">
        <v>28</v>
      </c>
    </row>
    <row r="1328" spans="1:6" x14ac:dyDescent="0.2">
      <c r="A1328" t="s">
        <v>11</v>
      </c>
      <c r="B1328" t="s">
        <v>73</v>
      </c>
      <c r="C1328">
        <v>79.2</v>
      </c>
      <c r="D1328" t="s">
        <v>29</v>
      </c>
      <c r="E1328" t="s">
        <v>59</v>
      </c>
      <c r="F1328" t="s">
        <v>30</v>
      </c>
    </row>
    <row r="1329" spans="1:6" x14ac:dyDescent="0.2">
      <c r="A1329" t="s">
        <v>11</v>
      </c>
      <c r="B1329" t="s">
        <v>73</v>
      </c>
      <c r="C1329">
        <v>80.45</v>
      </c>
      <c r="D1329" t="s">
        <v>31</v>
      </c>
      <c r="E1329" t="s">
        <v>59</v>
      </c>
      <c r="F1329" t="s">
        <v>32</v>
      </c>
    </row>
    <row r="1330" spans="1:6" x14ac:dyDescent="0.2">
      <c r="A1330" t="s">
        <v>11</v>
      </c>
      <c r="B1330" t="s">
        <v>73</v>
      </c>
      <c r="C1330">
        <v>80.45</v>
      </c>
      <c r="D1330" t="s">
        <v>33</v>
      </c>
      <c r="E1330" t="s">
        <v>59</v>
      </c>
      <c r="F1330" t="s">
        <v>34</v>
      </c>
    </row>
    <row r="1331" spans="1:6" x14ac:dyDescent="0.2">
      <c r="A1331" t="s">
        <v>11</v>
      </c>
      <c r="B1331" t="s">
        <v>73</v>
      </c>
      <c r="C1331">
        <v>80.45</v>
      </c>
      <c r="D1331" t="s">
        <v>35</v>
      </c>
      <c r="E1331" t="s">
        <v>59</v>
      </c>
      <c r="F1331" t="s">
        <v>36</v>
      </c>
    </row>
    <row r="1332" spans="1:6" x14ac:dyDescent="0.2">
      <c r="A1332" t="s">
        <v>37</v>
      </c>
      <c r="B1332" t="s">
        <v>73</v>
      </c>
      <c r="C1332">
        <v>78.3</v>
      </c>
      <c r="D1332" t="s">
        <v>60</v>
      </c>
      <c r="E1332" t="s">
        <v>59</v>
      </c>
      <c r="F1332" t="s">
        <v>59</v>
      </c>
    </row>
    <row r="1333" spans="1:6" x14ac:dyDescent="0.2">
      <c r="A1333" t="s">
        <v>37</v>
      </c>
      <c r="B1333" t="s">
        <v>73</v>
      </c>
      <c r="C1333">
        <v>79.7</v>
      </c>
      <c r="D1333" t="s">
        <v>12</v>
      </c>
      <c r="E1333" t="s">
        <v>59</v>
      </c>
      <c r="F1333" t="s">
        <v>9</v>
      </c>
    </row>
    <row r="1334" spans="1:6" x14ac:dyDescent="0.2">
      <c r="A1334" t="s">
        <v>37</v>
      </c>
      <c r="B1334" t="s">
        <v>73</v>
      </c>
      <c r="C1334">
        <v>79.05</v>
      </c>
      <c r="D1334" t="s">
        <v>13</v>
      </c>
      <c r="E1334" t="s">
        <v>59</v>
      </c>
      <c r="F1334" t="s">
        <v>14</v>
      </c>
    </row>
    <row r="1335" spans="1:6" x14ac:dyDescent="0.2">
      <c r="A1335" t="s">
        <v>37</v>
      </c>
      <c r="B1335" t="s">
        <v>73</v>
      </c>
      <c r="C1335">
        <v>78.349999999999994</v>
      </c>
      <c r="D1335" t="s">
        <v>15</v>
      </c>
      <c r="E1335" t="s">
        <v>59</v>
      </c>
      <c r="F1335" t="s">
        <v>16</v>
      </c>
    </row>
    <row r="1336" spans="1:6" x14ac:dyDescent="0.2">
      <c r="A1336" t="s">
        <v>37</v>
      </c>
      <c r="B1336" t="s">
        <v>73</v>
      </c>
      <c r="C1336">
        <v>77.5</v>
      </c>
      <c r="D1336" t="s">
        <v>17</v>
      </c>
      <c r="E1336" t="s">
        <v>59</v>
      </c>
      <c r="F1336" t="s">
        <v>18</v>
      </c>
    </row>
    <row r="1337" spans="1:6" x14ac:dyDescent="0.2">
      <c r="A1337" t="s">
        <v>37</v>
      </c>
      <c r="B1337" t="s">
        <v>73</v>
      </c>
      <c r="C1337">
        <v>77.150000000000006</v>
      </c>
      <c r="D1337" t="s">
        <v>19</v>
      </c>
      <c r="E1337" t="s">
        <v>59</v>
      </c>
      <c r="F1337" t="s">
        <v>20</v>
      </c>
    </row>
    <row r="1338" spans="1:6" x14ac:dyDescent="0.2">
      <c r="A1338" t="s">
        <v>37</v>
      </c>
      <c r="B1338" t="s">
        <v>73</v>
      </c>
      <c r="C1338">
        <v>77.150000000000006</v>
      </c>
      <c r="D1338" t="s">
        <v>21</v>
      </c>
      <c r="E1338" t="s">
        <v>59</v>
      </c>
      <c r="F1338" t="s">
        <v>22</v>
      </c>
    </row>
    <row r="1339" spans="1:6" x14ac:dyDescent="0.2">
      <c r="A1339" t="s">
        <v>37</v>
      </c>
      <c r="B1339" t="s">
        <v>73</v>
      </c>
      <c r="C1339">
        <v>77.150000000000006</v>
      </c>
      <c r="D1339" t="s">
        <v>23</v>
      </c>
      <c r="E1339" t="s">
        <v>59</v>
      </c>
      <c r="F1339" t="s">
        <v>24</v>
      </c>
    </row>
    <row r="1340" spans="1:6" x14ac:dyDescent="0.2">
      <c r="A1340" t="s">
        <v>37</v>
      </c>
      <c r="B1340" t="s">
        <v>73</v>
      </c>
      <c r="C1340">
        <v>78.650000000000006</v>
      </c>
      <c r="D1340" t="s">
        <v>25</v>
      </c>
      <c r="E1340" t="s">
        <v>59</v>
      </c>
      <c r="F1340" t="s">
        <v>26</v>
      </c>
    </row>
    <row r="1341" spans="1:6" x14ac:dyDescent="0.2">
      <c r="A1341" t="s">
        <v>37</v>
      </c>
      <c r="B1341" t="s">
        <v>73</v>
      </c>
      <c r="C1341">
        <v>78.650000000000006</v>
      </c>
      <c r="D1341" t="s">
        <v>27</v>
      </c>
      <c r="E1341" t="s">
        <v>59</v>
      </c>
      <c r="F1341" t="s">
        <v>28</v>
      </c>
    </row>
    <row r="1342" spans="1:6" x14ac:dyDescent="0.2">
      <c r="A1342" t="s">
        <v>37</v>
      </c>
      <c r="B1342" t="s">
        <v>73</v>
      </c>
      <c r="C1342">
        <v>78.650000000000006</v>
      </c>
      <c r="D1342" t="s">
        <v>29</v>
      </c>
      <c r="E1342" t="s">
        <v>59</v>
      </c>
      <c r="F1342" t="s">
        <v>30</v>
      </c>
    </row>
    <row r="1343" spans="1:6" x14ac:dyDescent="0.2">
      <c r="A1343" t="s">
        <v>37</v>
      </c>
      <c r="B1343" t="s">
        <v>73</v>
      </c>
      <c r="C1343">
        <v>80.150000000000006</v>
      </c>
      <c r="D1343" t="s">
        <v>31</v>
      </c>
      <c r="E1343" t="s">
        <v>59</v>
      </c>
      <c r="F1343" t="s">
        <v>32</v>
      </c>
    </row>
    <row r="1344" spans="1:6" x14ac:dyDescent="0.2">
      <c r="A1344" t="s">
        <v>37</v>
      </c>
      <c r="B1344" t="s">
        <v>73</v>
      </c>
      <c r="C1344">
        <v>80.150000000000006</v>
      </c>
      <c r="D1344" t="s">
        <v>33</v>
      </c>
      <c r="E1344" t="s">
        <v>59</v>
      </c>
      <c r="F1344" t="s">
        <v>34</v>
      </c>
    </row>
    <row r="1345" spans="1:6" x14ac:dyDescent="0.2">
      <c r="A1345" t="s">
        <v>37</v>
      </c>
      <c r="B1345" t="s">
        <v>73</v>
      </c>
      <c r="C1345">
        <v>80.150000000000006</v>
      </c>
      <c r="D1345" t="s">
        <v>35</v>
      </c>
      <c r="E1345" t="s">
        <v>59</v>
      </c>
      <c r="F1345" t="s">
        <v>36</v>
      </c>
    </row>
    <row r="1346" spans="1:6" x14ac:dyDescent="0.2">
      <c r="A1346" t="s">
        <v>38</v>
      </c>
      <c r="B1346" t="s">
        <v>73</v>
      </c>
      <c r="C1346">
        <v>79.3</v>
      </c>
      <c r="D1346" t="s">
        <v>60</v>
      </c>
      <c r="E1346" t="s">
        <v>59</v>
      </c>
      <c r="F1346" t="s">
        <v>59</v>
      </c>
    </row>
    <row r="1347" spans="1:6" x14ac:dyDescent="0.2">
      <c r="A1347" t="s">
        <v>38</v>
      </c>
      <c r="B1347" t="s">
        <v>73</v>
      </c>
      <c r="C1347">
        <v>77.8</v>
      </c>
      <c r="D1347" t="s">
        <v>12</v>
      </c>
      <c r="E1347" t="s">
        <v>59</v>
      </c>
      <c r="F1347" t="s">
        <v>9</v>
      </c>
    </row>
    <row r="1348" spans="1:6" x14ac:dyDescent="0.2">
      <c r="A1348" t="s">
        <v>38</v>
      </c>
      <c r="B1348" t="s">
        <v>73</v>
      </c>
      <c r="C1348">
        <v>77.400000000000006</v>
      </c>
      <c r="D1348" t="s">
        <v>13</v>
      </c>
      <c r="E1348" t="s">
        <v>59</v>
      </c>
      <c r="F1348" t="s">
        <v>14</v>
      </c>
    </row>
    <row r="1349" spans="1:6" x14ac:dyDescent="0.2">
      <c r="A1349" t="s">
        <v>38</v>
      </c>
      <c r="B1349" t="s">
        <v>73</v>
      </c>
      <c r="C1349">
        <v>77.3</v>
      </c>
      <c r="D1349" t="s">
        <v>15</v>
      </c>
      <c r="E1349" t="s">
        <v>59</v>
      </c>
      <c r="F1349" t="s">
        <v>16</v>
      </c>
    </row>
    <row r="1350" spans="1:6" x14ac:dyDescent="0.2">
      <c r="A1350" t="s">
        <v>38</v>
      </c>
      <c r="B1350" t="s">
        <v>73</v>
      </c>
      <c r="C1350">
        <v>77.25</v>
      </c>
      <c r="D1350" t="s">
        <v>17</v>
      </c>
      <c r="E1350" t="s">
        <v>59</v>
      </c>
      <c r="F1350" t="s">
        <v>18</v>
      </c>
    </row>
    <row r="1351" spans="1:6" x14ac:dyDescent="0.2">
      <c r="A1351" t="s">
        <v>38</v>
      </c>
      <c r="B1351" t="s">
        <v>73</v>
      </c>
      <c r="C1351">
        <v>76.849999999999994</v>
      </c>
      <c r="D1351" t="s">
        <v>19</v>
      </c>
      <c r="E1351" t="s">
        <v>59</v>
      </c>
      <c r="F1351" t="s">
        <v>20</v>
      </c>
    </row>
    <row r="1352" spans="1:6" x14ac:dyDescent="0.2">
      <c r="A1352" t="s">
        <v>38</v>
      </c>
      <c r="B1352" t="s">
        <v>73</v>
      </c>
      <c r="C1352">
        <v>76.849999999999994</v>
      </c>
      <c r="D1352" t="s">
        <v>21</v>
      </c>
      <c r="E1352" t="s">
        <v>59</v>
      </c>
      <c r="F1352" t="s">
        <v>22</v>
      </c>
    </row>
    <row r="1353" spans="1:6" x14ac:dyDescent="0.2">
      <c r="A1353" t="s">
        <v>38</v>
      </c>
      <c r="B1353" t="s">
        <v>73</v>
      </c>
      <c r="C1353">
        <v>78.55</v>
      </c>
      <c r="D1353" t="s">
        <v>23</v>
      </c>
      <c r="E1353" t="s">
        <v>59</v>
      </c>
      <c r="F1353" t="s">
        <v>24</v>
      </c>
    </row>
    <row r="1354" spans="1:6" x14ac:dyDescent="0.2">
      <c r="A1354" t="s">
        <v>38</v>
      </c>
      <c r="B1354" t="s">
        <v>73</v>
      </c>
      <c r="C1354">
        <v>78.8</v>
      </c>
      <c r="D1354" t="s">
        <v>25</v>
      </c>
      <c r="E1354" t="s">
        <v>59</v>
      </c>
      <c r="F1354" t="s">
        <v>26</v>
      </c>
    </row>
    <row r="1355" spans="1:6" x14ac:dyDescent="0.2">
      <c r="A1355" t="s">
        <v>38</v>
      </c>
      <c r="B1355" t="s">
        <v>73</v>
      </c>
      <c r="C1355">
        <v>78.8</v>
      </c>
      <c r="D1355" t="s">
        <v>27</v>
      </c>
      <c r="E1355" t="s">
        <v>59</v>
      </c>
      <c r="F1355" t="s">
        <v>28</v>
      </c>
    </row>
    <row r="1356" spans="1:6" x14ac:dyDescent="0.2">
      <c r="A1356" t="s">
        <v>38</v>
      </c>
      <c r="B1356" t="s">
        <v>73</v>
      </c>
      <c r="C1356">
        <v>79.900000000000006</v>
      </c>
      <c r="D1356" t="s">
        <v>29</v>
      </c>
      <c r="E1356" t="s">
        <v>59</v>
      </c>
      <c r="F1356" t="s">
        <v>30</v>
      </c>
    </row>
    <row r="1357" spans="1:6" x14ac:dyDescent="0.2">
      <c r="A1357" t="s">
        <v>38</v>
      </c>
      <c r="B1357" t="s">
        <v>73</v>
      </c>
      <c r="C1357">
        <v>79.95</v>
      </c>
      <c r="D1357" t="s">
        <v>31</v>
      </c>
      <c r="E1357" t="s">
        <v>59</v>
      </c>
      <c r="F1357" t="s">
        <v>32</v>
      </c>
    </row>
    <row r="1358" spans="1:6" x14ac:dyDescent="0.2">
      <c r="A1358" t="s">
        <v>38</v>
      </c>
      <c r="B1358" t="s">
        <v>73</v>
      </c>
      <c r="C1358">
        <v>79.95</v>
      </c>
      <c r="D1358" t="s">
        <v>33</v>
      </c>
      <c r="E1358" t="s">
        <v>59</v>
      </c>
      <c r="F1358" t="s">
        <v>34</v>
      </c>
    </row>
    <row r="1359" spans="1:6" x14ac:dyDescent="0.2">
      <c r="A1359" t="s">
        <v>38</v>
      </c>
      <c r="B1359" t="s">
        <v>73</v>
      </c>
      <c r="C1359">
        <v>81.25</v>
      </c>
      <c r="D1359" t="s">
        <v>35</v>
      </c>
      <c r="E1359" t="s">
        <v>59</v>
      </c>
      <c r="F1359" t="s">
        <v>36</v>
      </c>
    </row>
    <row r="1360" spans="1:6" x14ac:dyDescent="0.2">
      <c r="A1360" t="s">
        <v>11</v>
      </c>
      <c r="B1360" t="s">
        <v>74</v>
      </c>
      <c r="C1360">
        <v>79.05</v>
      </c>
      <c r="D1360" t="s">
        <v>60</v>
      </c>
      <c r="E1360" t="s">
        <v>59</v>
      </c>
      <c r="F1360" t="s">
        <v>59</v>
      </c>
    </row>
    <row r="1361" spans="1:6" x14ac:dyDescent="0.2">
      <c r="A1361" t="s">
        <v>11</v>
      </c>
      <c r="B1361" t="s">
        <v>74</v>
      </c>
      <c r="C1361">
        <v>77.45</v>
      </c>
      <c r="D1361" t="s">
        <v>12</v>
      </c>
      <c r="E1361" t="s">
        <v>59</v>
      </c>
      <c r="F1361" t="s">
        <v>9</v>
      </c>
    </row>
    <row r="1362" spans="1:6" x14ac:dyDescent="0.2">
      <c r="A1362" t="s">
        <v>11</v>
      </c>
      <c r="B1362" t="s">
        <v>74</v>
      </c>
      <c r="C1362">
        <v>77.150000000000006</v>
      </c>
      <c r="D1362" t="s">
        <v>13</v>
      </c>
      <c r="E1362" t="s">
        <v>59</v>
      </c>
      <c r="F1362" t="s">
        <v>14</v>
      </c>
    </row>
    <row r="1363" spans="1:6" x14ac:dyDescent="0.2">
      <c r="A1363" t="s">
        <v>11</v>
      </c>
      <c r="B1363" t="s">
        <v>74</v>
      </c>
      <c r="C1363">
        <v>77.150000000000006</v>
      </c>
      <c r="D1363" t="s">
        <v>15</v>
      </c>
      <c r="E1363" t="s">
        <v>59</v>
      </c>
      <c r="F1363" t="s">
        <v>16</v>
      </c>
    </row>
    <row r="1364" spans="1:6" x14ac:dyDescent="0.2">
      <c r="A1364" t="s">
        <v>11</v>
      </c>
      <c r="B1364" t="s">
        <v>74</v>
      </c>
      <c r="C1364">
        <v>77.150000000000006</v>
      </c>
      <c r="D1364" t="s">
        <v>17</v>
      </c>
      <c r="E1364" t="s">
        <v>59</v>
      </c>
      <c r="F1364" t="s">
        <v>18</v>
      </c>
    </row>
    <row r="1365" spans="1:6" x14ac:dyDescent="0.2">
      <c r="A1365" t="s">
        <v>11</v>
      </c>
      <c r="B1365" t="s">
        <v>74</v>
      </c>
      <c r="C1365">
        <v>77.5</v>
      </c>
      <c r="D1365" t="s">
        <v>19</v>
      </c>
      <c r="E1365" t="s">
        <v>59</v>
      </c>
      <c r="F1365" t="s">
        <v>20</v>
      </c>
    </row>
    <row r="1366" spans="1:6" x14ac:dyDescent="0.2">
      <c r="A1366" t="s">
        <v>11</v>
      </c>
      <c r="B1366" t="s">
        <v>74</v>
      </c>
      <c r="C1366">
        <v>77.5</v>
      </c>
      <c r="D1366" t="s">
        <v>21</v>
      </c>
      <c r="E1366" t="s">
        <v>59</v>
      </c>
      <c r="F1366" t="s">
        <v>22</v>
      </c>
    </row>
    <row r="1367" spans="1:6" x14ac:dyDescent="0.2">
      <c r="A1367" t="s">
        <v>11</v>
      </c>
      <c r="B1367" t="s">
        <v>74</v>
      </c>
      <c r="C1367">
        <v>77.5</v>
      </c>
      <c r="D1367" t="s">
        <v>23</v>
      </c>
      <c r="E1367" t="s">
        <v>59</v>
      </c>
      <c r="F1367" t="s">
        <v>24</v>
      </c>
    </row>
    <row r="1368" spans="1:6" x14ac:dyDescent="0.2">
      <c r="A1368" t="s">
        <v>11</v>
      </c>
      <c r="B1368" t="s">
        <v>74</v>
      </c>
      <c r="C1368">
        <v>79.349999999999994</v>
      </c>
      <c r="D1368" t="s">
        <v>25</v>
      </c>
      <c r="E1368" t="s">
        <v>59</v>
      </c>
      <c r="F1368" t="s">
        <v>26</v>
      </c>
    </row>
    <row r="1369" spans="1:6" x14ac:dyDescent="0.2">
      <c r="A1369" t="s">
        <v>11</v>
      </c>
      <c r="B1369" t="s">
        <v>74</v>
      </c>
      <c r="C1369">
        <v>79.349999999999994</v>
      </c>
      <c r="D1369" t="s">
        <v>27</v>
      </c>
      <c r="E1369" t="s">
        <v>59</v>
      </c>
      <c r="F1369" t="s">
        <v>28</v>
      </c>
    </row>
    <row r="1370" spans="1:6" x14ac:dyDescent="0.2">
      <c r="A1370" t="s">
        <v>11</v>
      </c>
      <c r="B1370" t="s">
        <v>74</v>
      </c>
      <c r="C1370">
        <v>79.349999999999994</v>
      </c>
      <c r="D1370" t="s">
        <v>29</v>
      </c>
      <c r="E1370" t="s">
        <v>59</v>
      </c>
      <c r="F1370" t="s">
        <v>30</v>
      </c>
    </row>
    <row r="1371" spans="1:6" x14ac:dyDescent="0.2">
      <c r="A1371" t="s">
        <v>11</v>
      </c>
      <c r="B1371" t="s">
        <v>74</v>
      </c>
      <c r="C1371">
        <v>80.5</v>
      </c>
      <c r="D1371" t="s">
        <v>31</v>
      </c>
      <c r="E1371" t="s">
        <v>59</v>
      </c>
      <c r="F1371" t="s">
        <v>32</v>
      </c>
    </row>
    <row r="1372" spans="1:6" x14ac:dyDescent="0.2">
      <c r="A1372" t="s">
        <v>11</v>
      </c>
      <c r="B1372" t="s">
        <v>74</v>
      </c>
      <c r="C1372">
        <v>80.5</v>
      </c>
      <c r="D1372" t="s">
        <v>33</v>
      </c>
      <c r="E1372" t="s">
        <v>59</v>
      </c>
      <c r="F1372" t="s">
        <v>34</v>
      </c>
    </row>
    <row r="1373" spans="1:6" x14ac:dyDescent="0.2">
      <c r="A1373" t="s">
        <v>11</v>
      </c>
      <c r="B1373" t="s">
        <v>74</v>
      </c>
      <c r="C1373">
        <v>80.5</v>
      </c>
      <c r="D1373" t="s">
        <v>35</v>
      </c>
      <c r="E1373" t="s">
        <v>59</v>
      </c>
      <c r="F1373" t="s">
        <v>36</v>
      </c>
    </row>
    <row r="1374" spans="1:6" x14ac:dyDescent="0.2">
      <c r="A1374" t="s">
        <v>37</v>
      </c>
      <c r="B1374" t="s">
        <v>74</v>
      </c>
      <c r="C1374">
        <v>78</v>
      </c>
      <c r="D1374" t="s">
        <v>60</v>
      </c>
      <c r="E1374" t="s">
        <v>59</v>
      </c>
      <c r="F1374" t="s">
        <v>59</v>
      </c>
    </row>
    <row r="1375" spans="1:6" x14ac:dyDescent="0.2">
      <c r="A1375" t="s">
        <v>37</v>
      </c>
      <c r="B1375" t="s">
        <v>74</v>
      </c>
      <c r="C1375">
        <v>79.5</v>
      </c>
      <c r="D1375" t="s">
        <v>12</v>
      </c>
      <c r="E1375" t="s">
        <v>59</v>
      </c>
      <c r="F1375" t="s">
        <v>9</v>
      </c>
    </row>
    <row r="1376" spans="1:6" x14ac:dyDescent="0.2">
      <c r="A1376" t="s">
        <v>37</v>
      </c>
      <c r="B1376" t="s">
        <v>74</v>
      </c>
      <c r="C1376">
        <v>79</v>
      </c>
      <c r="D1376" t="s">
        <v>13</v>
      </c>
      <c r="E1376" t="s">
        <v>59</v>
      </c>
      <c r="F1376" t="s">
        <v>14</v>
      </c>
    </row>
    <row r="1377" spans="1:6" x14ac:dyDescent="0.2">
      <c r="A1377" t="s">
        <v>37</v>
      </c>
      <c r="B1377" t="s">
        <v>74</v>
      </c>
      <c r="C1377">
        <v>78.150000000000006</v>
      </c>
      <c r="D1377" t="s">
        <v>15</v>
      </c>
      <c r="E1377" t="s">
        <v>59</v>
      </c>
      <c r="F1377" t="s">
        <v>16</v>
      </c>
    </row>
    <row r="1378" spans="1:6" x14ac:dyDescent="0.2">
      <c r="A1378" t="s">
        <v>37</v>
      </c>
      <c r="B1378" t="s">
        <v>74</v>
      </c>
      <c r="C1378">
        <v>77.3</v>
      </c>
      <c r="D1378" t="s">
        <v>17</v>
      </c>
      <c r="E1378" t="s">
        <v>59</v>
      </c>
      <c r="F1378" t="s">
        <v>18</v>
      </c>
    </row>
    <row r="1379" spans="1:6" x14ac:dyDescent="0.2">
      <c r="A1379" t="s">
        <v>37</v>
      </c>
      <c r="B1379" t="s">
        <v>74</v>
      </c>
      <c r="C1379">
        <v>77.099999999999994</v>
      </c>
      <c r="D1379" t="s">
        <v>19</v>
      </c>
      <c r="E1379" t="s">
        <v>59</v>
      </c>
      <c r="F1379" t="s">
        <v>20</v>
      </c>
    </row>
    <row r="1380" spans="1:6" x14ac:dyDescent="0.2">
      <c r="A1380" t="s">
        <v>37</v>
      </c>
      <c r="B1380" t="s">
        <v>74</v>
      </c>
      <c r="C1380">
        <v>77.099999999999994</v>
      </c>
      <c r="D1380" t="s">
        <v>21</v>
      </c>
      <c r="E1380" t="s">
        <v>59</v>
      </c>
      <c r="F1380" t="s">
        <v>22</v>
      </c>
    </row>
    <row r="1381" spans="1:6" x14ac:dyDescent="0.2">
      <c r="A1381" t="s">
        <v>37</v>
      </c>
      <c r="B1381" t="s">
        <v>74</v>
      </c>
      <c r="C1381">
        <v>77.099999999999994</v>
      </c>
      <c r="D1381" t="s">
        <v>23</v>
      </c>
      <c r="E1381" t="s">
        <v>59</v>
      </c>
      <c r="F1381" t="s">
        <v>24</v>
      </c>
    </row>
    <row r="1382" spans="1:6" x14ac:dyDescent="0.2">
      <c r="A1382" t="s">
        <v>37</v>
      </c>
      <c r="B1382" t="s">
        <v>74</v>
      </c>
      <c r="C1382">
        <v>78.95</v>
      </c>
      <c r="D1382" t="s">
        <v>25</v>
      </c>
      <c r="E1382" t="s">
        <v>59</v>
      </c>
      <c r="F1382" t="s">
        <v>26</v>
      </c>
    </row>
    <row r="1383" spans="1:6" x14ac:dyDescent="0.2">
      <c r="A1383" t="s">
        <v>37</v>
      </c>
      <c r="B1383" t="s">
        <v>74</v>
      </c>
      <c r="C1383">
        <v>78.95</v>
      </c>
      <c r="D1383" t="s">
        <v>27</v>
      </c>
      <c r="E1383" t="s">
        <v>59</v>
      </c>
      <c r="F1383" t="s">
        <v>28</v>
      </c>
    </row>
    <row r="1384" spans="1:6" x14ac:dyDescent="0.2">
      <c r="A1384" t="s">
        <v>37</v>
      </c>
      <c r="B1384" t="s">
        <v>74</v>
      </c>
      <c r="C1384">
        <v>78.95</v>
      </c>
      <c r="D1384" t="s">
        <v>29</v>
      </c>
      <c r="E1384" t="s">
        <v>59</v>
      </c>
      <c r="F1384" t="s">
        <v>30</v>
      </c>
    </row>
    <row r="1385" spans="1:6" x14ac:dyDescent="0.2">
      <c r="A1385" t="s">
        <v>37</v>
      </c>
      <c r="B1385" t="s">
        <v>74</v>
      </c>
      <c r="C1385">
        <v>80.05</v>
      </c>
      <c r="D1385" t="s">
        <v>31</v>
      </c>
      <c r="E1385" t="s">
        <v>59</v>
      </c>
      <c r="F1385" t="s">
        <v>32</v>
      </c>
    </row>
    <row r="1386" spans="1:6" x14ac:dyDescent="0.2">
      <c r="A1386" t="s">
        <v>37</v>
      </c>
      <c r="B1386" t="s">
        <v>74</v>
      </c>
      <c r="C1386">
        <v>80.05</v>
      </c>
      <c r="D1386" t="s">
        <v>33</v>
      </c>
      <c r="E1386" t="s">
        <v>59</v>
      </c>
      <c r="F1386" t="s">
        <v>34</v>
      </c>
    </row>
    <row r="1387" spans="1:6" x14ac:dyDescent="0.2">
      <c r="A1387" t="s">
        <v>37</v>
      </c>
      <c r="B1387" t="s">
        <v>74</v>
      </c>
      <c r="C1387">
        <v>80.05</v>
      </c>
      <c r="D1387" t="s">
        <v>35</v>
      </c>
      <c r="E1387" t="s">
        <v>59</v>
      </c>
      <c r="F1387" t="s">
        <v>36</v>
      </c>
    </row>
    <row r="1388" spans="1:6" x14ac:dyDescent="0.2">
      <c r="A1388" t="s">
        <v>38</v>
      </c>
      <c r="B1388" t="s">
        <v>74</v>
      </c>
      <c r="C1388">
        <v>79.05</v>
      </c>
      <c r="D1388" t="s">
        <v>60</v>
      </c>
      <c r="E1388" t="s">
        <v>59</v>
      </c>
      <c r="F1388" t="s">
        <v>59</v>
      </c>
    </row>
    <row r="1389" spans="1:6" x14ac:dyDescent="0.2">
      <c r="A1389" t="s">
        <v>38</v>
      </c>
      <c r="B1389" t="s">
        <v>74</v>
      </c>
      <c r="C1389">
        <v>77.5</v>
      </c>
      <c r="D1389" t="s">
        <v>12</v>
      </c>
      <c r="E1389" t="s">
        <v>59</v>
      </c>
      <c r="F1389" t="s">
        <v>9</v>
      </c>
    </row>
    <row r="1390" spans="1:6" x14ac:dyDescent="0.2">
      <c r="A1390" t="s">
        <v>38</v>
      </c>
      <c r="B1390" t="s">
        <v>74</v>
      </c>
      <c r="C1390">
        <v>77.2</v>
      </c>
      <c r="D1390" t="s">
        <v>13</v>
      </c>
      <c r="E1390" t="s">
        <v>59</v>
      </c>
      <c r="F1390" t="s">
        <v>14</v>
      </c>
    </row>
    <row r="1391" spans="1:6" x14ac:dyDescent="0.2">
      <c r="A1391" t="s">
        <v>38</v>
      </c>
      <c r="B1391" t="s">
        <v>74</v>
      </c>
      <c r="C1391">
        <v>77.099999999999994</v>
      </c>
      <c r="D1391" t="s">
        <v>15</v>
      </c>
      <c r="E1391" t="s">
        <v>59</v>
      </c>
      <c r="F1391" t="s">
        <v>16</v>
      </c>
    </row>
    <row r="1392" spans="1:6" x14ac:dyDescent="0.2">
      <c r="A1392" t="s">
        <v>38</v>
      </c>
      <c r="B1392" t="s">
        <v>74</v>
      </c>
      <c r="C1392">
        <v>77.05</v>
      </c>
      <c r="D1392" t="s">
        <v>17</v>
      </c>
      <c r="E1392" t="s">
        <v>59</v>
      </c>
      <c r="F1392" t="s">
        <v>18</v>
      </c>
    </row>
    <row r="1393" spans="1:6" x14ac:dyDescent="0.2">
      <c r="A1393" t="s">
        <v>38</v>
      </c>
      <c r="B1393" t="s">
        <v>74</v>
      </c>
      <c r="C1393">
        <v>76.900000000000006</v>
      </c>
      <c r="D1393" t="s">
        <v>19</v>
      </c>
      <c r="E1393" t="s">
        <v>59</v>
      </c>
      <c r="F1393" t="s">
        <v>20</v>
      </c>
    </row>
    <row r="1394" spans="1:6" x14ac:dyDescent="0.2">
      <c r="A1394" t="s">
        <v>38</v>
      </c>
      <c r="B1394" t="s">
        <v>74</v>
      </c>
      <c r="C1394">
        <v>76.900000000000006</v>
      </c>
      <c r="D1394" t="s">
        <v>21</v>
      </c>
      <c r="E1394" t="s">
        <v>59</v>
      </c>
      <c r="F1394" t="s">
        <v>22</v>
      </c>
    </row>
    <row r="1395" spans="1:6" x14ac:dyDescent="0.2">
      <c r="A1395" t="s">
        <v>38</v>
      </c>
      <c r="B1395" t="s">
        <v>74</v>
      </c>
      <c r="C1395">
        <v>78.599999999999994</v>
      </c>
      <c r="D1395" t="s">
        <v>23</v>
      </c>
      <c r="E1395" t="s">
        <v>59</v>
      </c>
      <c r="F1395" t="s">
        <v>24</v>
      </c>
    </row>
    <row r="1396" spans="1:6" x14ac:dyDescent="0.2">
      <c r="A1396" t="s">
        <v>38</v>
      </c>
      <c r="B1396" t="s">
        <v>74</v>
      </c>
      <c r="C1396">
        <v>78.95</v>
      </c>
      <c r="D1396" t="s">
        <v>25</v>
      </c>
      <c r="E1396" t="s">
        <v>59</v>
      </c>
      <c r="F1396" t="s">
        <v>26</v>
      </c>
    </row>
    <row r="1397" spans="1:6" x14ac:dyDescent="0.2">
      <c r="A1397" t="s">
        <v>38</v>
      </c>
      <c r="B1397" t="s">
        <v>74</v>
      </c>
      <c r="C1397">
        <v>78.95</v>
      </c>
      <c r="D1397" t="s">
        <v>27</v>
      </c>
      <c r="E1397" t="s">
        <v>59</v>
      </c>
      <c r="F1397" t="s">
        <v>28</v>
      </c>
    </row>
    <row r="1398" spans="1:6" x14ac:dyDescent="0.2">
      <c r="A1398" t="s">
        <v>38</v>
      </c>
      <c r="B1398" t="s">
        <v>74</v>
      </c>
      <c r="C1398">
        <v>80.05</v>
      </c>
      <c r="D1398" t="s">
        <v>29</v>
      </c>
      <c r="E1398" t="s">
        <v>59</v>
      </c>
      <c r="F1398" t="s">
        <v>30</v>
      </c>
    </row>
    <row r="1399" spans="1:6" x14ac:dyDescent="0.2">
      <c r="A1399" t="s">
        <v>38</v>
      </c>
      <c r="B1399" t="s">
        <v>74</v>
      </c>
      <c r="C1399">
        <v>80.05</v>
      </c>
      <c r="D1399" t="s">
        <v>31</v>
      </c>
      <c r="E1399" t="s">
        <v>59</v>
      </c>
      <c r="F1399" t="s">
        <v>32</v>
      </c>
    </row>
    <row r="1400" spans="1:6" x14ac:dyDescent="0.2">
      <c r="A1400" t="s">
        <v>38</v>
      </c>
      <c r="B1400" t="s">
        <v>74</v>
      </c>
      <c r="C1400">
        <v>80.05</v>
      </c>
      <c r="D1400" t="s">
        <v>33</v>
      </c>
      <c r="E1400" t="s">
        <v>59</v>
      </c>
      <c r="F1400" t="s">
        <v>34</v>
      </c>
    </row>
    <row r="1401" spans="1:6" x14ac:dyDescent="0.2">
      <c r="A1401" t="s">
        <v>38</v>
      </c>
      <c r="B1401" t="s">
        <v>74</v>
      </c>
      <c r="C1401">
        <v>81.349999999999994</v>
      </c>
      <c r="D1401" t="s">
        <v>35</v>
      </c>
      <c r="E1401" t="s">
        <v>59</v>
      </c>
      <c r="F1401" t="s">
        <v>36</v>
      </c>
    </row>
    <row r="1402" spans="1:6" x14ac:dyDescent="0.2">
      <c r="A1402" t="s">
        <v>11</v>
      </c>
      <c r="B1402" t="s">
        <v>75</v>
      </c>
      <c r="C1402">
        <v>79.55</v>
      </c>
      <c r="D1402" t="s">
        <v>60</v>
      </c>
      <c r="E1402" t="s">
        <v>59</v>
      </c>
      <c r="F1402" t="s">
        <v>59</v>
      </c>
    </row>
    <row r="1403" spans="1:6" x14ac:dyDescent="0.2">
      <c r="A1403" t="s">
        <v>11</v>
      </c>
      <c r="B1403" t="s">
        <v>75</v>
      </c>
      <c r="C1403">
        <v>78.150000000000006</v>
      </c>
      <c r="D1403" t="s">
        <v>12</v>
      </c>
      <c r="E1403" t="s">
        <v>59</v>
      </c>
      <c r="F1403" t="s">
        <v>9</v>
      </c>
    </row>
    <row r="1404" spans="1:6" x14ac:dyDescent="0.2">
      <c r="A1404" t="s">
        <v>11</v>
      </c>
      <c r="B1404" t="s">
        <v>75</v>
      </c>
      <c r="C1404">
        <v>77.7</v>
      </c>
      <c r="D1404" t="s">
        <v>13</v>
      </c>
      <c r="E1404" t="s">
        <v>59</v>
      </c>
      <c r="F1404" t="s">
        <v>14</v>
      </c>
    </row>
    <row r="1405" spans="1:6" x14ac:dyDescent="0.2">
      <c r="A1405" t="s">
        <v>11</v>
      </c>
      <c r="B1405" t="s">
        <v>75</v>
      </c>
      <c r="C1405">
        <v>77.7</v>
      </c>
      <c r="D1405" t="s">
        <v>15</v>
      </c>
      <c r="E1405" t="s">
        <v>59</v>
      </c>
      <c r="F1405" t="s">
        <v>16</v>
      </c>
    </row>
    <row r="1406" spans="1:6" x14ac:dyDescent="0.2">
      <c r="A1406" t="s">
        <v>11</v>
      </c>
      <c r="B1406" t="s">
        <v>75</v>
      </c>
      <c r="C1406">
        <v>77.7</v>
      </c>
      <c r="D1406" t="s">
        <v>17</v>
      </c>
      <c r="E1406" t="s">
        <v>59</v>
      </c>
      <c r="F1406" t="s">
        <v>18</v>
      </c>
    </row>
    <row r="1407" spans="1:6" x14ac:dyDescent="0.2">
      <c r="A1407" t="s">
        <v>11</v>
      </c>
      <c r="B1407" t="s">
        <v>75</v>
      </c>
      <c r="C1407">
        <v>78</v>
      </c>
      <c r="D1407" t="s">
        <v>19</v>
      </c>
      <c r="E1407" t="s">
        <v>59</v>
      </c>
      <c r="F1407" t="s">
        <v>20</v>
      </c>
    </row>
    <row r="1408" spans="1:6" x14ac:dyDescent="0.2">
      <c r="A1408" t="s">
        <v>11</v>
      </c>
      <c r="B1408" t="s">
        <v>75</v>
      </c>
      <c r="C1408">
        <v>78</v>
      </c>
      <c r="D1408" t="s">
        <v>21</v>
      </c>
      <c r="E1408" t="s">
        <v>59</v>
      </c>
      <c r="F1408" t="s">
        <v>22</v>
      </c>
    </row>
    <row r="1409" spans="1:6" x14ac:dyDescent="0.2">
      <c r="A1409" t="s">
        <v>11</v>
      </c>
      <c r="B1409" t="s">
        <v>75</v>
      </c>
      <c r="C1409">
        <v>78</v>
      </c>
      <c r="D1409" t="s">
        <v>23</v>
      </c>
      <c r="E1409" t="s">
        <v>59</v>
      </c>
      <c r="F1409" t="s">
        <v>24</v>
      </c>
    </row>
    <row r="1410" spans="1:6" x14ac:dyDescent="0.2">
      <c r="A1410" t="s">
        <v>11</v>
      </c>
      <c r="B1410" t="s">
        <v>75</v>
      </c>
      <c r="C1410">
        <v>79.900000000000006</v>
      </c>
      <c r="D1410" t="s">
        <v>25</v>
      </c>
      <c r="E1410" t="s">
        <v>59</v>
      </c>
      <c r="F1410" t="s">
        <v>26</v>
      </c>
    </row>
    <row r="1411" spans="1:6" x14ac:dyDescent="0.2">
      <c r="A1411" t="s">
        <v>11</v>
      </c>
      <c r="B1411" t="s">
        <v>75</v>
      </c>
      <c r="C1411">
        <v>79.900000000000006</v>
      </c>
      <c r="D1411" t="s">
        <v>27</v>
      </c>
      <c r="E1411" t="s">
        <v>59</v>
      </c>
      <c r="F1411" t="s">
        <v>28</v>
      </c>
    </row>
    <row r="1412" spans="1:6" x14ac:dyDescent="0.2">
      <c r="A1412" t="s">
        <v>11</v>
      </c>
      <c r="B1412" t="s">
        <v>75</v>
      </c>
      <c r="C1412">
        <v>79.900000000000006</v>
      </c>
      <c r="D1412" t="s">
        <v>29</v>
      </c>
      <c r="E1412" t="s">
        <v>59</v>
      </c>
      <c r="F1412" t="s">
        <v>30</v>
      </c>
    </row>
    <row r="1413" spans="1:6" x14ac:dyDescent="0.2">
      <c r="A1413" t="s">
        <v>11</v>
      </c>
      <c r="B1413" t="s">
        <v>75</v>
      </c>
      <c r="C1413">
        <v>81.150000000000006</v>
      </c>
      <c r="D1413" t="s">
        <v>31</v>
      </c>
      <c r="E1413" t="s">
        <v>59</v>
      </c>
      <c r="F1413" t="s">
        <v>32</v>
      </c>
    </row>
    <row r="1414" spans="1:6" x14ac:dyDescent="0.2">
      <c r="A1414" t="s">
        <v>11</v>
      </c>
      <c r="B1414" t="s">
        <v>75</v>
      </c>
      <c r="C1414">
        <v>81.150000000000006</v>
      </c>
      <c r="D1414" t="s">
        <v>33</v>
      </c>
      <c r="E1414" t="s">
        <v>59</v>
      </c>
      <c r="F1414" t="s">
        <v>34</v>
      </c>
    </row>
    <row r="1415" spans="1:6" x14ac:dyDescent="0.2">
      <c r="A1415" t="s">
        <v>11</v>
      </c>
      <c r="B1415" t="s">
        <v>75</v>
      </c>
      <c r="C1415">
        <v>81.150000000000006</v>
      </c>
      <c r="D1415" t="s">
        <v>35</v>
      </c>
      <c r="E1415" t="s">
        <v>59</v>
      </c>
      <c r="F1415" t="s">
        <v>36</v>
      </c>
    </row>
    <row r="1416" spans="1:6" x14ac:dyDescent="0.2">
      <c r="A1416" t="s">
        <v>37</v>
      </c>
      <c r="B1416" t="s">
        <v>75</v>
      </c>
      <c r="C1416">
        <v>78.5</v>
      </c>
      <c r="D1416" t="s">
        <v>60</v>
      </c>
      <c r="E1416" t="s">
        <v>59</v>
      </c>
      <c r="F1416" t="s">
        <v>59</v>
      </c>
    </row>
    <row r="1417" spans="1:6" x14ac:dyDescent="0.2">
      <c r="A1417" t="s">
        <v>37</v>
      </c>
      <c r="B1417" t="s">
        <v>75</v>
      </c>
      <c r="C1417">
        <v>79.7</v>
      </c>
      <c r="D1417" t="s">
        <v>12</v>
      </c>
      <c r="E1417" t="s">
        <v>59</v>
      </c>
      <c r="F1417" t="s">
        <v>9</v>
      </c>
    </row>
    <row r="1418" spans="1:6" x14ac:dyDescent="0.2">
      <c r="A1418" t="s">
        <v>37</v>
      </c>
      <c r="B1418" t="s">
        <v>75</v>
      </c>
      <c r="C1418">
        <v>79.349999999999994</v>
      </c>
      <c r="D1418" t="s">
        <v>13</v>
      </c>
      <c r="E1418" t="s">
        <v>59</v>
      </c>
      <c r="F1418" t="s">
        <v>14</v>
      </c>
    </row>
    <row r="1419" spans="1:6" x14ac:dyDescent="0.2">
      <c r="A1419" t="s">
        <v>37</v>
      </c>
      <c r="B1419" t="s">
        <v>75</v>
      </c>
      <c r="C1419">
        <v>78.25</v>
      </c>
      <c r="D1419" t="s">
        <v>15</v>
      </c>
      <c r="E1419" t="s">
        <v>59</v>
      </c>
      <c r="F1419" t="s">
        <v>16</v>
      </c>
    </row>
    <row r="1420" spans="1:6" x14ac:dyDescent="0.2">
      <c r="A1420" t="s">
        <v>37</v>
      </c>
      <c r="B1420" t="s">
        <v>75</v>
      </c>
      <c r="C1420">
        <v>78.5</v>
      </c>
      <c r="D1420" t="s">
        <v>17</v>
      </c>
      <c r="E1420" t="s">
        <v>59</v>
      </c>
      <c r="F1420" t="s">
        <v>18</v>
      </c>
    </row>
    <row r="1421" spans="1:6" x14ac:dyDescent="0.2">
      <c r="A1421" t="s">
        <v>37</v>
      </c>
      <c r="B1421" t="s">
        <v>75</v>
      </c>
      <c r="C1421">
        <v>77.7</v>
      </c>
      <c r="D1421" t="s">
        <v>19</v>
      </c>
      <c r="E1421" t="s">
        <v>59</v>
      </c>
      <c r="F1421" t="s">
        <v>20</v>
      </c>
    </row>
    <row r="1422" spans="1:6" x14ac:dyDescent="0.2">
      <c r="A1422" t="s">
        <v>37</v>
      </c>
      <c r="B1422" t="s">
        <v>75</v>
      </c>
      <c r="C1422">
        <v>77.7</v>
      </c>
      <c r="D1422" t="s">
        <v>21</v>
      </c>
      <c r="E1422" t="s">
        <v>59</v>
      </c>
      <c r="F1422" t="s">
        <v>22</v>
      </c>
    </row>
    <row r="1423" spans="1:6" x14ac:dyDescent="0.2">
      <c r="A1423" t="s">
        <v>37</v>
      </c>
      <c r="B1423" t="s">
        <v>75</v>
      </c>
      <c r="C1423">
        <v>77.7</v>
      </c>
      <c r="D1423" t="s">
        <v>23</v>
      </c>
      <c r="E1423" t="s">
        <v>59</v>
      </c>
      <c r="F1423" t="s">
        <v>24</v>
      </c>
    </row>
    <row r="1424" spans="1:6" x14ac:dyDescent="0.2">
      <c r="A1424" t="s">
        <v>37</v>
      </c>
      <c r="B1424" t="s">
        <v>75</v>
      </c>
      <c r="C1424">
        <v>79.400000000000006</v>
      </c>
      <c r="D1424" t="s">
        <v>25</v>
      </c>
      <c r="E1424" t="s">
        <v>59</v>
      </c>
      <c r="F1424" t="s">
        <v>26</v>
      </c>
    </row>
    <row r="1425" spans="1:6" x14ac:dyDescent="0.2">
      <c r="A1425" t="s">
        <v>37</v>
      </c>
      <c r="B1425" t="s">
        <v>75</v>
      </c>
      <c r="C1425">
        <v>79.400000000000006</v>
      </c>
      <c r="D1425" t="s">
        <v>27</v>
      </c>
      <c r="E1425" t="s">
        <v>59</v>
      </c>
      <c r="F1425" t="s">
        <v>28</v>
      </c>
    </row>
    <row r="1426" spans="1:6" x14ac:dyDescent="0.2">
      <c r="A1426" t="s">
        <v>37</v>
      </c>
      <c r="B1426" t="s">
        <v>75</v>
      </c>
      <c r="C1426">
        <v>79.400000000000006</v>
      </c>
      <c r="D1426" t="s">
        <v>29</v>
      </c>
      <c r="E1426" t="s">
        <v>59</v>
      </c>
      <c r="F1426" t="s">
        <v>30</v>
      </c>
    </row>
    <row r="1427" spans="1:6" x14ac:dyDescent="0.2">
      <c r="A1427" t="s">
        <v>37</v>
      </c>
      <c r="B1427" t="s">
        <v>75</v>
      </c>
      <c r="C1427">
        <v>80.7</v>
      </c>
      <c r="D1427" t="s">
        <v>31</v>
      </c>
      <c r="E1427" t="s">
        <v>59</v>
      </c>
      <c r="F1427" t="s">
        <v>32</v>
      </c>
    </row>
    <row r="1428" spans="1:6" x14ac:dyDescent="0.2">
      <c r="A1428" t="s">
        <v>37</v>
      </c>
      <c r="B1428" t="s">
        <v>75</v>
      </c>
      <c r="C1428">
        <v>80.7</v>
      </c>
      <c r="D1428" t="s">
        <v>33</v>
      </c>
      <c r="E1428" t="s">
        <v>59</v>
      </c>
      <c r="F1428" t="s">
        <v>34</v>
      </c>
    </row>
    <row r="1429" spans="1:6" x14ac:dyDescent="0.2">
      <c r="A1429" t="s">
        <v>37</v>
      </c>
      <c r="B1429" t="s">
        <v>75</v>
      </c>
      <c r="C1429">
        <v>80.7</v>
      </c>
      <c r="D1429" t="s">
        <v>35</v>
      </c>
      <c r="E1429" t="s">
        <v>59</v>
      </c>
      <c r="F1429" t="s">
        <v>36</v>
      </c>
    </row>
    <row r="1430" spans="1:6" x14ac:dyDescent="0.2">
      <c r="A1430" t="s">
        <v>38</v>
      </c>
      <c r="B1430" t="s">
        <v>75</v>
      </c>
      <c r="C1430">
        <v>79.400000000000006</v>
      </c>
      <c r="D1430" t="s">
        <v>60</v>
      </c>
      <c r="E1430" t="s">
        <v>59</v>
      </c>
      <c r="F1430" t="s">
        <v>59</v>
      </c>
    </row>
    <row r="1431" spans="1:6" x14ac:dyDescent="0.2">
      <c r="A1431" t="s">
        <v>38</v>
      </c>
      <c r="B1431" t="s">
        <v>75</v>
      </c>
      <c r="C1431">
        <v>78.05</v>
      </c>
      <c r="D1431" t="s">
        <v>12</v>
      </c>
      <c r="E1431" t="s">
        <v>59</v>
      </c>
      <c r="F1431" t="s">
        <v>9</v>
      </c>
    </row>
    <row r="1432" spans="1:6" x14ac:dyDescent="0.2">
      <c r="A1432" t="s">
        <v>38</v>
      </c>
      <c r="B1432" t="s">
        <v>75</v>
      </c>
      <c r="C1432">
        <v>77.75</v>
      </c>
      <c r="D1432" t="s">
        <v>13</v>
      </c>
      <c r="E1432" t="s">
        <v>59</v>
      </c>
      <c r="F1432" t="s">
        <v>14</v>
      </c>
    </row>
    <row r="1433" spans="1:6" x14ac:dyDescent="0.2">
      <c r="A1433" t="s">
        <v>38</v>
      </c>
      <c r="B1433" t="s">
        <v>75</v>
      </c>
      <c r="C1433">
        <v>77.650000000000006</v>
      </c>
      <c r="D1433" t="s">
        <v>15</v>
      </c>
      <c r="E1433" t="s">
        <v>59</v>
      </c>
      <c r="F1433" t="s">
        <v>16</v>
      </c>
    </row>
    <row r="1434" spans="1:6" x14ac:dyDescent="0.2">
      <c r="A1434" t="s">
        <v>38</v>
      </c>
      <c r="B1434" t="s">
        <v>75</v>
      </c>
      <c r="C1434">
        <v>77.599999999999994</v>
      </c>
      <c r="D1434" t="s">
        <v>17</v>
      </c>
      <c r="E1434" t="s">
        <v>59</v>
      </c>
      <c r="F1434" t="s">
        <v>18</v>
      </c>
    </row>
    <row r="1435" spans="1:6" x14ac:dyDescent="0.2">
      <c r="A1435" t="s">
        <v>38</v>
      </c>
      <c r="B1435" t="s">
        <v>75</v>
      </c>
      <c r="C1435">
        <v>77.45</v>
      </c>
      <c r="D1435" t="s">
        <v>19</v>
      </c>
      <c r="E1435" t="s">
        <v>59</v>
      </c>
      <c r="F1435" t="s">
        <v>20</v>
      </c>
    </row>
    <row r="1436" spans="1:6" x14ac:dyDescent="0.2">
      <c r="A1436" t="s">
        <v>38</v>
      </c>
      <c r="B1436" t="s">
        <v>75</v>
      </c>
      <c r="C1436">
        <v>77.45</v>
      </c>
      <c r="D1436" t="s">
        <v>21</v>
      </c>
      <c r="E1436" t="s">
        <v>59</v>
      </c>
      <c r="F1436" t="s">
        <v>22</v>
      </c>
    </row>
    <row r="1437" spans="1:6" x14ac:dyDescent="0.2">
      <c r="A1437" t="s">
        <v>38</v>
      </c>
      <c r="B1437" t="s">
        <v>75</v>
      </c>
      <c r="C1437">
        <v>79.150000000000006</v>
      </c>
      <c r="D1437" t="s">
        <v>23</v>
      </c>
      <c r="E1437" t="s">
        <v>59</v>
      </c>
      <c r="F1437" t="s">
        <v>24</v>
      </c>
    </row>
    <row r="1438" spans="1:6" x14ac:dyDescent="0.2">
      <c r="A1438" t="s">
        <v>38</v>
      </c>
      <c r="B1438" t="s">
        <v>75</v>
      </c>
      <c r="C1438">
        <v>79.5</v>
      </c>
      <c r="D1438" t="s">
        <v>25</v>
      </c>
      <c r="E1438" t="s">
        <v>59</v>
      </c>
      <c r="F1438" t="s">
        <v>26</v>
      </c>
    </row>
    <row r="1439" spans="1:6" x14ac:dyDescent="0.2">
      <c r="A1439" t="s">
        <v>38</v>
      </c>
      <c r="B1439" t="s">
        <v>75</v>
      </c>
      <c r="C1439">
        <v>79.5</v>
      </c>
      <c r="D1439" t="s">
        <v>27</v>
      </c>
      <c r="E1439" t="s">
        <v>59</v>
      </c>
      <c r="F1439" t="s">
        <v>28</v>
      </c>
    </row>
    <row r="1440" spans="1:6" x14ac:dyDescent="0.2">
      <c r="A1440" t="s">
        <v>38</v>
      </c>
      <c r="B1440" t="s">
        <v>75</v>
      </c>
      <c r="C1440">
        <v>80.599999999999994</v>
      </c>
      <c r="D1440" t="s">
        <v>29</v>
      </c>
      <c r="E1440" t="s">
        <v>59</v>
      </c>
      <c r="F1440" t="s">
        <v>30</v>
      </c>
    </row>
    <row r="1441" spans="1:6" x14ac:dyDescent="0.2">
      <c r="A1441" t="s">
        <v>38</v>
      </c>
      <c r="B1441" t="s">
        <v>75</v>
      </c>
      <c r="C1441">
        <v>80.7</v>
      </c>
      <c r="D1441" t="s">
        <v>31</v>
      </c>
      <c r="E1441" t="s">
        <v>59</v>
      </c>
      <c r="F1441" t="s">
        <v>32</v>
      </c>
    </row>
    <row r="1442" spans="1:6" x14ac:dyDescent="0.2">
      <c r="A1442" t="s">
        <v>38</v>
      </c>
      <c r="B1442" t="s">
        <v>75</v>
      </c>
      <c r="C1442">
        <v>80.7</v>
      </c>
      <c r="D1442" t="s">
        <v>33</v>
      </c>
      <c r="E1442" t="s">
        <v>59</v>
      </c>
      <c r="F1442" t="s">
        <v>34</v>
      </c>
    </row>
    <row r="1443" spans="1:6" x14ac:dyDescent="0.2">
      <c r="A1443" t="s">
        <v>38</v>
      </c>
      <c r="B1443" t="s">
        <v>75</v>
      </c>
      <c r="C1443">
        <v>82</v>
      </c>
      <c r="D1443" t="s">
        <v>35</v>
      </c>
      <c r="E1443" t="s">
        <v>59</v>
      </c>
      <c r="F1443" t="s">
        <v>36</v>
      </c>
    </row>
    <row r="1444" spans="1:6" x14ac:dyDescent="0.2">
      <c r="A1444" t="s">
        <v>11</v>
      </c>
      <c r="B1444" t="s">
        <v>76</v>
      </c>
      <c r="C1444">
        <v>80.150000000000006</v>
      </c>
      <c r="D1444" t="s">
        <v>60</v>
      </c>
      <c r="E1444" t="s">
        <v>59</v>
      </c>
      <c r="F1444" t="s">
        <v>59</v>
      </c>
    </row>
    <row r="1445" spans="1:6" x14ac:dyDescent="0.2">
      <c r="A1445" t="s">
        <v>11</v>
      </c>
      <c r="B1445" t="s">
        <v>76</v>
      </c>
      <c r="C1445">
        <v>79</v>
      </c>
      <c r="D1445" t="s">
        <v>12</v>
      </c>
      <c r="E1445" t="s">
        <v>59</v>
      </c>
      <c r="F1445" t="s">
        <v>9</v>
      </c>
    </row>
    <row r="1446" spans="1:6" x14ac:dyDescent="0.2">
      <c r="A1446" t="s">
        <v>11</v>
      </c>
      <c r="B1446" t="s">
        <v>76</v>
      </c>
      <c r="C1446">
        <v>78.45</v>
      </c>
      <c r="D1446" t="s">
        <v>13</v>
      </c>
      <c r="E1446" t="s">
        <v>59</v>
      </c>
      <c r="F1446" t="s">
        <v>14</v>
      </c>
    </row>
    <row r="1447" spans="1:6" x14ac:dyDescent="0.2">
      <c r="A1447" t="s">
        <v>11</v>
      </c>
      <c r="B1447" t="s">
        <v>76</v>
      </c>
      <c r="C1447">
        <v>78.45</v>
      </c>
      <c r="D1447" t="s">
        <v>15</v>
      </c>
      <c r="E1447" t="s">
        <v>59</v>
      </c>
      <c r="F1447" t="s">
        <v>16</v>
      </c>
    </row>
    <row r="1448" spans="1:6" x14ac:dyDescent="0.2">
      <c r="A1448" t="s">
        <v>11</v>
      </c>
      <c r="B1448" t="s">
        <v>76</v>
      </c>
      <c r="C1448">
        <v>78.45</v>
      </c>
      <c r="D1448" t="s">
        <v>17</v>
      </c>
      <c r="E1448" t="s">
        <v>59</v>
      </c>
      <c r="F1448" t="s">
        <v>18</v>
      </c>
    </row>
    <row r="1449" spans="1:6" x14ac:dyDescent="0.2">
      <c r="A1449" t="s">
        <v>11</v>
      </c>
      <c r="B1449" t="s">
        <v>76</v>
      </c>
      <c r="C1449">
        <v>78.5</v>
      </c>
      <c r="D1449" t="s">
        <v>19</v>
      </c>
      <c r="E1449" t="s">
        <v>59</v>
      </c>
      <c r="F1449" t="s">
        <v>20</v>
      </c>
    </row>
    <row r="1450" spans="1:6" x14ac:dyDescent="0.2">
      <c r="A1450" t="s">
        <v>11</v>
      </c>
      <c r="B1450" t="s">
        <v>76</v>
      </c>
      <c r="C1450">
        <v>78.5</v>
      </c>
      <c r="D1450" t="s">
        <v>21</v>
      </c>
      <c r="E1450" t="s">
        <v>59</v>
      </c>
      <c r="F1450" t="s">
        <v>22</v>
      </c>
    </row>
    <row r="1451" spans="1:6" x14ac:dyDescent="0.2">
      <c r="A1451" t="s">
        <v>11</v>
      </c>
      <c r="B1451" t="s">
        <v>76</v>
      </c>
      <c r="C1451">
        <v>78.5</v>
      </c>
      <c r="D1451" t="s">
        <v>23</v>
      </c>
      <c r="E1451" t="s">
        <v>59</v>
      </c>
      <c r="F1451" t="s">
        <v>24</v>
      </c>
    </row>
    <row r="1452" spans="1:6" x14ac:dyDescent="0.2">
      <c r="A1452" t="s">
        <v>11</v>
      </c>
      <c r="B1452" t="s">
        <v>76</v>
      </c>
      <c r="C1452">
        <v>80.3</v>
      </c>
      <c r="D1452" t="s">
        <v>25</v>
      </c>
      <c r="E1452" t="s">
        <v>59</v>
      </c>
      <c r="F1452" t="s">
        <v>26</v>
      </c>
    </row>
    <row r="1453" spans="1:6" x14ac:dyDescent="0.2">
      <c r="A1453" t="s">
        <v>11</v>
      </c>
      <c r="B1453" t="s">
        <v>76</v>
      </c>
      <c r="C1453">
        <v>80.3</v>
      </c>
      <c r="D1453" t="s">
        <v>27</v>
      </c>
      <c r="E1453" t="s">
        <v>59</v>
      </c>
      <c r="F1453" t="s">
        <v>28</v>
      </c>
    </row>
    <row r="1454" spans="1:6" x14ac:dyDescent="0.2">
      <c r="A1454" t="s">
        <v>11</v>
      </c>
      <c r="B1454" t="s">
        <v>76</v>
      </c>
      <c r="C1454">
        <v>80.3</v>
      </c>
      <c r="D1454" t="s">
        <v>29</v>
      </c>
      <c r="E1454" t="s">
        <v>59</v>
      </c>
      <c r="F1454" t="s">
        <v>30</v>
      </c>
    </row>
    <row r="1455" spans="1:6" x14ac:dyDescent="0.2">
      <c r="A1455" t="s">
        <v>11</v>
      </c>
      <c r="B1455" t="s">
        <v>76</v>
      </c>
      <c r="C1455">
        <v>81.599999999999994</v>
      </c>
      <c r="D1455" t="s">
        <v>31</v>
      </c>
      <c r="E1455" t="s">
        <v>59</v>
      </c>
      <c r="F1455" t="s">
        <v>32</v>
      </c>
    </row>
    <row r="1456" spans="1:6" x14ac:dyDescent="0.2">
      <c r="A1456" t="s">
        <v>11</v>
      </c>
      <c r="B1456" t="s">
        <v>76</v>
      </c>
      <c r="C1456">
        <v>81.599999999999994</v>
      </c>
      <c r="D1456" t="s">
        <v>33</v>
      </c>
      <c r="E1456" t="s">
        <v>59</v>
      </c>
      <c r="F1456" t="s">
        <v>34</v>
      </c>
    </row>
    <row r="1457" spans="1:6" x14ac:dyDescent="0.2">
      <c r="A1457" t="s">
        <v>11</v>
      </c>
      <c r="B1457" t="s">
        <v>76</v>
      </c>
      <c r="C1457">
        <v>81.599999999999994</v>
      </c>
      <c r="D1457" t="s">
        <v>35</v>
      </c>
      <c r="E1457" t="s">
        <v>59</v>
      </c>
      <c r="F1457" t="s">
        <v>36</v>
      </c>
    </row>
    <row r="1458" spans="1:6" x14ac:dyDescent="0.2">
      <c r="A1458" t="s">
        <v>37</v>
      </c>
      <c r="B1458" t="s">
        <v>76</v>
      </c>
      <c r="C1458">
        <v>80.900000000000006</v>
      </c>
      <c r="D1458" t="s">
        <v>60</v>
      </c>
      <c r="E1458" t="s">
        <v>59</v>
      </c>
      <c r="F1458" t="s">
        <v>59</v>
      </c>
    </row>
    <row r="1459" spans="1:6" x14ac:dyDescent="0.2">
      <c r="A1459" t="s">
        <v>37</v>
      </c>
      <c r="B1459" t="s">
        <v>76</v>
      </c>
      <c r="C1459">
        <v>80.599999999999994</v>
      </c>
      <c r="D1459" t="s">
        <v>12</v>
      </c>
      <c r="E1459" t="s">
        <v>59</v>
      </c>
      <c r="F1459" t="s">
        <v>9</v>
      </c>
    </row>
    <row r="1460" spans="1:6" x14ac:dyDescent="0.2">
      <c r="A1460" t="s">
        <v>37</v>
      </c>
      <c r="B1460" t="s">
        <v>76</v>
      </c>
      <c r="C1460">
        <v>79.95</v>
      </c>
      <c r="D1460" t="s">
        <v>13</v>
      </c>
      <c r="E1460" t="s">
        <v>59</v>
      </c>
      <c r="F1460" t="s">
        <v>14</v>
      </c>
    </row>
    <row r="1461" spans="1:6" x14ac:dyDescent="0.2">
      <c r="A1461" t="s">
        <v>37</v>
      </c>
      <c r="B1461" t="s">
        <v>76</v>
      </c>
      <c r="C1461">
        <v>79.150000000000006</v>
      </c>
      <c r="D1461" t="s">
        <v>15</v>
      </c>
      <c r="E1461" t="s">
        <v>59</v>
      </c>
      <c r="F1461" t="s">
        <v>16</v>
      </c>
    </row>
    <row r="1462" spans="1:6" x14ac:dyDescent="0.2">
      <c r="A1462" t="s">
        <v>37</v>
      </c>
      <c r="B1462" t="s">
        <v>76</v>
      </c>
      <c r="C1462">
        <v>80.75</v>
      </c>
      <c r="D1462" t="s">
        <v>17</v>
      </c>
      <c r="E1462" t="s">
        <v>59</v>
      </c>
      <c r="F1462" t="s">
        <v>18</v>
      </c>
    </row>
    <row r="1463" spans="1:6" x14ac:dyDescent="0.2">
      <c r="A1463" t="s">
        <v>37</v>
      </c>
      <c r="B1463" t="s">
        <v>76</v>
      </c>
      <c r="C1463">
        <v>78.349999999999994</v>
      </c>
      <c r="D1463" t="s">
        <v>19</v>
      </c>
      <c r="E1463" t="s">
        <v>59</v>
      </c>
      <c r="F1463" t="s">
        <v>20</v>
      </c>
    </row>
    <row r="1464" spans="1:6" x14ac:dyDescent="0.2">
      <c r="A1464" t="s">
        <v>37</v>
      </c>
      <c r="B1464" t="s">
        <v>76</v>
      </c>
      <c r="C1464">
        <v>78.349999999999994</v>
      </c>
      <c r="D1464" t="s">
        <v>21</v>
      </c>
      <c r="E1464" t="s">
        <v>59</v>
      </c>
      <c r="F1464" t="s">
        <v>22</v>
      </c>
    </row>
    <row r="1465" spans="1:6" x14ac:dyDescent="0.2">
      <c r="A1465" t="s">
        <v>37</v>
      </c>
      <c r="B1465" t="s">
        <v>76</v>
      </c>
      <c r="C1465">
        <v>78.349999999999994</v>
      </c>
      <c r="D1465" t="s">
        <v>23</v>
      </c>
      <c r="E1465" t="s">
        <v>59</v>
      </c>
      <c r="F1465" t="s">
        <v>24</v>
      </c>
    </row>
    <row r="1466" spans="1:6" x14ac:dyDescent="0.2">
      <c r="A1466" t="s">
        <v>37</v>
      </c>
      <c r="B1466" t="s">
        <v>76</v>
      </c>
      <c r="C1466">
        <v>79.95</v>
      </c>
      <c r="D1466" t="s">
        <v>25</v>
      </c>
      <c r="E1466" t="s">
        <v>59</v>
      </c>
      <c r="F1466" t="s">
        <v>26</v>
      </c>
    </row>
    <row r="1467" spans="1:6" x14ac:dyDescent="0.2">
      <c r="A1467" t="s">
        <v>37</v>
      </c>
      <c r="B1467" t="s">
        <v>76</v>
      </c>
      <c r="C1467">
        <v>79.95</v>
      </c>
      <c r="D1467" t="s">
        <v>27</v>
      </c>
      <c r="E1467" t="s">
        <v>59</v>
      </c>
      <c r="F1467" t="s">
        <v>28</v>
      </c>
    </row>
    <row r="1468" spans="1:6" x14ac:dyDescent="0.2">
      <c r="A1468" t="s">
        <v>37</v>
      </c>
      <c r="B1468" t="s">
        <v>76</v>
      </c>
      <c r="C1468">
        <v>79.95</v>
      </c>
      <c r="D1468" t="s">
        <v>29</v>
      </c>
      <c r="E1468" t="s">
        <v>59</v>
      </c>
      <c r="F1468" t="s">
        <v>30</v>
      </c>
    </row>
    <row r="1469" spans="1:6" x14ac:dyDescent="0.2">
      <c r="A1469" t="s">
        <v>37</v>
      </c>
      <c r="B1469" t="s">
        <v>76</v>
      </c>
      <c r="C1469">
        <v>81.2</v>
      </c>
      <c r="D1469" t="s">
        <v>31</v>
      </c>
      <c r="E1469" t="s">
        <v>59</v>
      </c>
      <c r="F1469" t="s">
        <v>32</v>
      </c>
    </row>
    <row r="1470" spans="1:6" x14ac:dyDescent="0.2">
      <c r="A1470" t="s">
        <v>37</v>
      </c>
      <c r="B1470" t="s">
        <v>76</v>
      </c>
      <c r="C1470">
        <v>81.2</v>
      </c>
      <c r="D1470" t="s">
        <v>33</v>
      </c>
      <c r="E1470" t="s">
        <v>59</v>
      </c>
      <c r="F1470" t="s">
        <v>34</v>
      </c>
    </row>
    <row r="1471" spans="1:6" x14ac:dyDescent="0.2">
      <c r="A1471" t="s">
        <v>37</v>
      </c>
      <c r="B1471" t="s">
        <v>76</v>
      </c>
      <c r="C1471">
        <v>81.2</v>
      </c>
      <c r="D1471" t="s">
        <v>35</v>
      </c>
      <c r="E1471" t="s">
        <v>59</v>
      </c>
      <c r="F1471" t="s">
        <v>36</v>
      </c>
    </row>
    <row r="1472" spans="1:6" x14ac:dyDescent="0.2">
      <c r="A1472" t="s">
        <v>38</v>
      </c>
      <c r="B1472" t="s">
        <v>76</v>
      </c>
      <c r="C1472">
        <v>80.05</v>
      </c>
      <c r="D1472" t="s">
        <v>60</v>
      </c>
      <c r="E1472" t="s">
        <v>59</v>
      </c>
      <c r="F1472" t="s">
        <v>59</v>
      </c>
    </row>
    <row r="1473" spans="1:6" x14ac:dyDescent="0.2">
      <c r="A1473" t="s">
        <v>38</v>
      </c>
      <c r="B1473" t="s">
        <v>76</v>
      </c>
      <c r="C1473">
        <v>78.95</v>
      </c>
      <c r="D1473" t="s">
        <v>12</v>
      </c>
      <c r="E1473" t="s">
        <v>59</v>
      </c>
      <c r="F1473" t="s">
        <v>9</v>
      </c>
    </row>
    <row r="1474" spans="1:6" x14ac:dyDescent="0.2">
      <c r="A1474" t="s">
        <v>38</v>
      </c>
      <c r="B1474" t="s">
        <v>76</v>
      </c>
      <c r="C1474">
        <v>78.650000000000006</v>
      </c>
      <c r="D1474" t="s">
        <v>13</v>
      </c>
      <c r="E1474" t="s">
        <v>59</v>
      </c>
      <c r="F1474" t="s">
        <v>14</v>
      </c>
    </row>
    <row r="1475" spans="1:6" x14ac:dyDescent="0.2">
      <c r="A1475" t="s">
        <v>38</v>
      </c>
      <c r="B1475" t="s">
        <v>76</v>
      </c>
      <c r="C1475">
        <v>78.55</v>
      </c>
      <c r="D1475" t="s">
        <v>15</v>
      </c>
      <c r="E1475" t="s">
        <v>59</v>
      </c>
      <c r="F1475" t="s">
        <v>16</v>
      </c>
    </row>
    <row r="1476" spans="1:6" x14ac:dyDescent="0.2">
      <c r="A1476" t="s">
        <v>38</v>
      </c>
      <c r="B1476" t="s">
        <v>76</v>
      </c>
      <c r="C1476">
        <v>78.5</v>
      </c>
      <c r="D1476" t="s">
        <v>17</v>
      </c>
      <c r="E1476" t="s">
        <v>59</v>
      </c>
      <c r="F1476" t="s">
        <v>18</v>
      </c>
    </row>
    <row r="1477" spans="1:6" x14ac:dyDescent="0.2">
      <c r="A1477" t="s">
        <v>38</v>
      </c>
      <c r="B1477" t="s">
        <v>76</v>
      </c>
      <c r="C1477">
        <v>78</v>
      </c>
      <c r="D1477" t="s">
        <v>19</v>
      </c>
      <c r="E1477" t="s">
        <v>59</v>
      </c>
      <c r="F1477" t="s">
        <v>20</v>
      </c>
    </row>
    <row r="1478" spans="1:6" x14ac:dyDescent="0.2">
      <c r="A1478" t="s">
        <v>38</v>
      </c>
      <c r="B1478" t="s">
        <v>76</v>
      </c>
      <c r="C1478">
        <v>78</v>
      </c>
      <c r="D1478" t="s">
        <v>21</v>
      </c>
      <c r="E1478" t="s">
        <v>59</v>
      </c>
      <c r="F1478" t="s">
        <v>22</v>
      </c>
    </row>
    <row r="1479" spans="1:6" x14ac:dyDescent="0.2">
      <c r="A1479" t="s">
        <v>38</v>
      </c>
      <c r="B1479" t="s">
        <v>76</v>
      </c>
      <c r="C1479">
        <v>79.7</v>
      </c>
      <c r="D1479" t="s">
        <v>23</v>
      </c>
      <c r="E1479" t="s">
        <v>59</v>
      </c>
      <c r="F1479" t="s">
        <v>24</v>
      </c>
    </row>
    <row r="1480" spans="1:6" x14ac:dyDescent="0.2">
      <c r="A1480" t="s">
        <v>38</v>
      </c>
      <c r="B1480" t="s">
        <v>76</v>
      </c>
      <c r="C1480">
        <v>80</v>
      </c>
      <c r="D1480" t="s">
        <v>25</v>
      </c>
      <c r="E1480" t="s">
        <v>59</v>
      </c>
      <c r="F1480" t="s">
        <v>26</v>
      </c>
    </row>
    <row r="1481" spans="1:6" x14ac:dyDescent="0.2">
      <c r="A1481" t="s">
        <v>38</v>
      </c>
      <c r="B1481" t="s">
        <v>76</v>
      </c>
      <c r="C1481">
        <v>80</v>
      </c>
      <c r="D1481" t="s">
        <v>27</v>
      </c>
      <c r="E1481" t="s">
        <v>59</v>
      </c>
      <c r="F1481" t="s">
        <v>28</v>
      </c>
    </row>
    <row r="1482" spans="1:6" x14ac:dyDescent="0.2">
      <c r="A1482" t="s">
        <v>38</v>
      </c>
      <c r="B1482" t="s">
        <v>76</v>
      </c>
      <c r="C1482">
        <v>81.099999999999994</v>
      </c>
      <c r="D1482" t="s">
        <v>29</v>
      </c>
      <c r="E1482" t="s">
        <v>59</v>
      </c>
      <c r="F1482" t="s">
        <v>30</v>
      </c>
    </row>
    <row r="1483" spans="1:6" x14ac:dyDescent="0.2">
      <c r="A1483" t="s">
        <v>38</v>
      </c>
      <c r="B1483" t="s">
        <v>76</v>
      </c>
      <c r="C1483">
        <v>81.099999999999994</v>
      </c>
      <c r="D1483" t="s">
        <v>31</v>
      </c>
      <c r="E1483" t="s">
        <v>59</v>
      </c>
      <c r="F1483" t="s">
        <v>32</v>
      </c>
    </row>
    <row r="1484" spans="1:6" x14ac:dyDescent="0.2">
      <c r="A1484" t="s">
        <v>38</v>
      </c>
      <c r="B1484" t="s">
        <v>76</v>
      </c>
      <c r="C1484">
        <v>81.099999999999994</v>
      </c>
      <c r="D1484" t="s">
        <v>33</v>
      </c>
      <c r="E1484" t="s">
        <v>59</v>
      </c>
      <c r="F1484" t="s">
        <v>34</v>
      </c>
    </row>
    <row r="1485" spans="1:6" x14ac:dyDescent="0.2">
      <c r="A1485" t="s">
        <v>38</v>
      </c>
      <c r="B1485" t="s">
        <v>76</v>
      </c>
      <c r="C1485">
        <v>82.4</v>
      </c>
      <c r="D1485" t="s">
        <v>35</v>
      </c>
      <c r="E1485" t="s">
        <v>59</v>
      </c>
      <c r="F1485" t="s">
        <v>36</v>
      </c>
    </row>
    <row r="1486" spans="1:6" x14ac:dyDescent="0.2">
      <c r="A1486" t="s">
        <v>11</v>
      </c>
      <c r="B1486" t="s">
        <v>77</v>
      </c>
      <c r="C1486">
        <v>80.349999999999994</v>
      </c>
      <c r="D1486" t="s">
        <v>60</v>
      </c>
      <c r="E1486" t="s">
        <v>59</v>
      </c>
      <c r="F1486" t="s">
        <v>59</v>
      </c>
    </row>
    <row r="1487" spans="1:6" x14ac:dyDescent="0.2">
      <c r="A1487" t="s">
        <v>11</v>
      </c>
      <c r="B1487" t="s">
        <v>77</v>
      </c>
      <c r="C1487">
        <v>79.25</v>
      </c>
      <c r="D1487" t="s">
        <v>12</v>
      </c>
      <c r="E1487" t="s">
        <v>59</v>
      </c>
      <c r="F1487" t="s">
        <v>9</v>
      </c>
    </row>
    <row r="1488" spans="1:6" x14ac:dyDescent="0.2">
      <c r="A1488" t="s">
        <v>11</v>
      </c>
      <c r="B1488" t="s">
        <v>77</v>
      </c>
      <c r="C1488">
        <v>78.900000000000006</v>
      </c>
      <c r="D1488" t="s">
        <v>13</v>
      </c>
      <c r="E1488" t="s">
        <v>59</v>
      </c>
      <c r="F1488" t="s">
        <v>14</v>
      </c>
    </row>
    <row r="1489" spans="1:6" x14ac:dyDescent="0.2">
      <c r="A1489" t="s">
        <v>11</v>
      </c>
      <c r="B1489" t="s">
        <v>77</v>
      </c>
      <c r="C1489">
        <v>78.900000000000006</v>
      </c>
      <c r="D1489" t="s">
        <v>15</v>
      </c>
      <c r="E1489" t="s">
        <v>59</v>
      </c>
      <c r="F1489" t="s">
        <v>16</v>
      </c>
    </row>
    <row r="1490" spans="1:6" x14ac:dyDescent="0.2">
      <c r="A1490" t="s">
        <v>11</v>
      </c>
      <c r="B1490" t="s">
        <v>77</v>
      </c>
      <c r="C1490">
        <v>78.900000000000006</v>
      </c>
      <c r="D1490" t="s">
        <v>17</v>
      </c>
      <c r="E1490" t="s">
        <v>59</v>
      </c>
      <c r="F1490" t="s">
        <v>18</v>
      </c>
    </row>
    <row r="1491" spans="1:6" x14ac:dyDescent="0.2">
      <c r="A1491" t="s">
        <v>11</v>
      </c>
      <c r="B1491" t="s">
        <v>77</v>
      </c>
      <c r="C1491">
        <v>78.7</v>
      </c>
      <c r="D1491" t="s">
        <v>19</v>
      </c>
      <c r="E1491" t="s">
        <v>59</v>
      </c>
      <c r="F1491" t="s">
        <v>20</v>
      </c>
    </row>
    <row r="1492" spans="1:6" x14ac:dyDescent="0.2">
      <c r="A1492" t="s">
        <v>11</v>
      </c>
      <c r="B1492" t="s">
        <v>77</v>
      </c>
      <c r="C1492">
        <v>78.7</v>
      </c>
      <c r="D1492" t="s">
        <v>21</v>
      </c>
      <c r="E1492" t="s">
        <v>59</v>
      </c>
      <c r="F1492" t="s">
        <v>22</v>
      </c>
    </row>
    <row r="1493" spans="1:6" x14ac:dyDescent="0.2">
      <c r="A1493" t="s">
        <v>11</v>
      </c>
      <c r="B1493" t="s">
        <v>77</v>
      </c>
      <c r="C1493">
        <v>78.7</v>
      </c>
      <c r="D1493" t="s">
        <v>23</v>
      </c>
      <c r="E1493" t="s">
        <v>59</v>
      </c>
      <c r="F1493" t="s">
        <v>24</v>
      </c>
    </row>
    <row r="1494" spans="1:6" x14ac:dyDescent="0.2">
      <c r="A1494" t="s">
        <v>11</v>
      </c>
      <c r="B1494" t="s">
        <v>77</v>
      </c>
      <c r="C1494">
        <v>80.45</v>
      </c>
      <c r="D1494" t="s">
        <v>25</v>
      </c>
      <c r="E1494" t="s">
        <v>59</v>
      </c>
      <c r="F1494" t="s">
        <v>26</v>
      </c>
    </row>
    <row r="1495" spans="1:6" x14ac:dyDescent="0.2">
      <c r="A1495" t="s">
        <v>11</v>
      </c>
      <c r="B1495" t="s">
        <v>77</v>
      </c>
      <c r="C1495">
        <v>80.45</v>
      </c>
      <c r="D1495" t="s">
        <v>27</v>
      </c>
      <c r="E1495" t="s">
        <v>59</v>
      </c>
      <c r="F1495" t="s">
        <v>28</v>
      </c>
    </row>
    <row r="1496" spans="1:6" x14ac:dyDescent="0.2">
      <c r="A1496" t="s">
        <v>11</v>
      </c>
      <c r="B1496" t="s">
        <v>77</v>
      </c>
      <c r="C1496">
        <v>80.45</v>
      </c>
      <c r="D1496" t="s">
        <v>29</v>
      </c>
      <c r="E1496" t="s">
        <v>59</v>
      </c>
      <c r="F1496" t="s">
        <v>30</v>
      </c>
    </row>
    <row r="1497" spans="1:6" x14ac:dyDescent="0.2">
      <c r="A1497" t="s">
        <v>11</v>
      </c>
      <c r="B1497" t="s">
        <v>77</v>
      </c>
      <c r="C1497">
        <v>81.7</v>
      </c>
      <c r="D1497" t="s">
        <v>31</v>
      </c>
      <c r="E1497" t="s">
        <v>59</v>
      </c>
      <c r="F1497" t="s">
        <v>32</v>
      </c>
    </row>
    <row r="1498" spans="1:6" x14ac:dyDescent="0.2">
      <c r="A1498" t="s">
        <v>11</v>
      </c>
      <c r="B1498" t="s">
        <v>77</v>
      </c>
      <c r="C1498">
        <v>81.7</v>
      </c>
      <c r="D1498" t="s">
        <v>33</v>
      </c>
      <c r="E1498" t="s">
        <v>59</v>
      </c>
      <c r="F1498" t="s">
        <v>34</v>
      </c>
    </row>
    <row r="1499" spans="1:6" x14ac:dyDescent="0.2">
      <c r="A1499" t="s">
        <v>11</v>
      </c>
      <c r="B1499" t="s">
        <v>77</v>
      </c>
      <c r="C1499">
        <v>81.7</v>
      </c>
      <c r="D1499" t="s">
        <v>35</v>
      </c>
      <c r="E1499" t="s">
        <v>59</v>
      </c>
      <c r="F1499" t="s">
        <v>36</v>
      </c>
    </row>
    <row r="1500" spans="1:6" x14ac:dyDescent="0.2">
      <c r="A1500" t="s">
        <v>37</v>
      </c>
      <c r="B1500" t="s">
        <v>77</v>
      </c>
      <c r="C1500">
        <v>81.099999999999994</v>
      </c>
      <c r="D1500" t="s">
        <v>60</v>
      </c>
      <c r="E1500" t="s">
        <v>59</v>
      </c>
      <c r="F1500" t="s">
        <v>59</v>
      </c>
    </row>
    <row r="1501" spans="1:6" x14ac:dyDescent="0.2">
      <c r="A1501" t="s">
        <v>37</v>
      </c>
      <c r="B1501" t="s">
        <v>77</v>
      </c>
      <c r="C1501">
        <v>80.25</v>
      </c>
      <c r="D1501" t="s">
        <v>12</v>
      </c>
      <c r="E1501" t="s">
        <v>59</v>
      </c>
      <c r="F1501" t="s">
        <v>9</v>
      </c>
    </row>
    <row r="1502" spans="1:6" x14ac:dyDescent="0.2">
      <c r="A1502" t="s">
        <v>37</v>
      </c>
      <c r="B1502" t="s">
        <v>77</v>
      </c>
      <c r="C1502">
        <v>79.95</v>
      </c>
      <c r="D1502" t="s">
        <v>13</v>
      </c>
      <c r="E1502" t="s">
        <v>59</v>
      </c>
      <c r="F1502" t="s">
        <v>14</v>
      </c>
    </row>
    <row r="1503" spans="1:6" x14ac:dyDescent="0.2">
      <c r="A1503" t="s">
        <v>37</v>
      </c>
      <c r="B1503" t="s">
        <v>77</v>
      </c>
      <c r="C1503">
        <v>79.349999999999994</v>
      </c>
      <c r="D1503" t="s">
        <v>15</v>
      </c>
      <c r="E1503" t="s">
        <v>59</v>
      </c>
      <c r="F1503" t="s">
        <v>16</v>
      </c>
    </row>
    <row r="1504" spans="1:6" x14ac:dyDescent="0.2">
      <c r="A1504" t="s">
        <v>37</v>
      </c>
      <c r="B1504" t="s">
        <v>77</v>
      </c>
      <c r="C1504">
        <v>81</v>
      </c>
      <c r="D1504" t="s">
        <v>17</v>
      </c>
      <c r="E1504" t="s">
        <v>59</v>
      </c>
      <c r="F1504" t="s">
        <v>18</v>
      </c>
    </row>
    <row r="1505" spans="1:6" x14ac:dyDescent="0.2">
      <c r="A1505" t="s">
        <v>37</v>
      </c>
      <c r="B1505" t="s">
        <v>77</v>
      </c>
      <c r="C1505">
        <v>78.25</v>
      </c>
      <c r="D1505" t="s">
        <v>19</v>
      </c>
      <c r="E1505" t="s">
        <v>59</v>
      </c>
      <c r="F1505" t="s">
        <v>20</v>
      </c>
    </row>
    <row r="1506" spans="1:6" x14ac:dyDescent="0.2">
      <c r="A1506" t="s">
        <v>37</v>
      </c>
      <c r="B1506" t="s">
        <v>77</v>
      </c>
      <c r="C1506">
        <v>78.25</v>
      </c>
      <c r="D1506" t="s">
        <v>21</v>
      </c>
      <c r="E1506" t="s">
        <v>59</v>
      </c>
      <c r="F1506" t="s">
        <v>22</v>
      </c>
    </row>
    <row r="1507" spans="1:6" x14ac:dyDescent="0.2">
      <c r="A1507" t="s">
        <v>37</v>
      </c>
      <c r="B1507" t="s">
        <v>77</v>
      </c>
      <c r="C1507">
        <v>78.25</v>
      </c>
      <c r="D1507" t="s">
        <v>23</v>
      </c>
      <c r="E1507" t="s">
        <v>59</v>
      </c>
      <c r="F1507" t="s">
        <v>24</v>
      </c>
    </row>
    <row r="1508" spans="1:6" x14ac:dyDescent="0.2">
      <c r="A1508" t="s">
        <v>37</v>
      </c>
      <c r="B1508" t="s">
        <v>77</v>
      </c>
      <c r="C1508">
        <v>79.8</v>
      </c>
      <c r="D1508" t="s">
        <v>25</v>
      </c>
      <c r="E1508" t="s">
        <v>59</v>
      </c>
      <c r="F1508" t="s">
        <v>26</v>
      </c>
    </row>
    <row r="1509" spans="1:6" x14ac:dyDescent="0.2">
      <c r="A1509" t="s">
        <v>37</v>
      </c>
      <c r="B1509" t="s">
        <v>77</v>
      </c>
      <c r="C1509">
        <v>79.8</v>
      </c>
      <c r="D1509" t="s">
        <v>27</v>
      </c>
      <c r="E1509" t="s">
        <v>59</v>
      </c>
      <c r="F1509" t="s">
        <v>28</v>
      </c>
    </row>
    <row r="1510" spans="1:6" x14ac:dyDescent="0.2">
      <c r="A1510" t="s">
        <v>37</v>
      </c>
      <c r="B1510" t="s">
        <v>77</v>
      </c>
      <c r="C1510">
        <v>79.8</v>
      </c>
      <c r="D1510" t="s">
        <v>29</v>
      </c>
      <c r="E1510" t="s">
        <v>59</v>
      </c>
      <c r="F1510" t="s">
        <v>30</v>
      </c>
    </row>
    <row r="1511" spans="1:6" x14ac:dyDescent="0.2">
      <c r="A1511" t="s">
        <v>37</v>
      </c>
      <c r="B1511" t="s">
        <v>77</v>
      </c>
      <c r="C1511">
        <v>81.05</v>
      </c>
      <c r="D1511" t="s">
        <v>31</v>
      </c>
      <c r="E1511" t="s">
        <v>59</v>
      </c>
      <c r="F1511" t="s">
        <v>32</v>
      </c>
    </row>
    <row r="1512" spans="1:6" x14ac:dyDescent="0.2">
      <c r="A1512" t="s">
        <v>37</v>
      </c>
      <c r="B1512" t="s">
        <v>77</v>
      </c>
      <c r="C1512">
        <v>81.05</v>
      </c>
      <c r="D1512" t="s">
        <v>33</v>
      </c>
      <c r="E1512" t="s">
        <v>59</v>
      </c>
      <c r="F1512" t="s">
        <v>34</v>
      </c>
    </row>
    <row r="1513" spans="1:6" x14ac:dyDescent="0.2">
      <c r="A1513" t="s">
        <v>37</v>
      </c>
      <c r="B1513" t="s">
        <v>77</v>
      </c>
      <c r="C1513">
        <v>81.05</v>
      </c>
      <c r="D1513" t="s">
        <v>35</v>
      </c>
      <c r="E1513" t="s">
        <v>59</v>
      </c>
      <c r="F1513" t="s">
        <v>36</v>
      </c>
    </row>
    <row r="1514" spans="1:6" x14ac:dyDescent="0.2">
      <c r="A1514" t="s">
        <v>38</v>
      </c>
      <c r="B1514" t="s">
        <v>77</v>
      </c>
      <c r="C1514">
        <v>80.150000000000006</v>
      </c>
      <c r="D1514" t="s">
        <v>60</v>
      </c>
      <c r="E1514" t="s">
        <v>59</v>
      </c>
      <c r="F1514" t="s">
        <v>59</v>
      </c>
    </row>
    <row r="1515" spans="1:6" x14ac:dyDescent="0.2">
      <c r="A1515" t="s">
        <v>38</v>
      </c>
      <c r="B1515" t="s">
        <v>77</v>
      </c>
      <c r="C1515">
        <v>79.05</v>
      </c>
      <c r="D1515" t="s">
        <v>12</v>
      </c>
      <c r="E1515" t="s">
        <v>59</v>
      </c>
      <c r="F1515" t="s">
        <v>9</v>
      </c>
    </row>
    <row r="1516" spans="1:6" x14ac:dyDescent="0.2">
      <c r="A1516" t="s">
        <v>38</v>
      </c>
      <c r="B1516" t="s">
        <v>77</v>
      </c>
      <c r="C1516">
        <v>78.8</v>
      </c>
      <c r="D1516" t="s">
        <v>13</v>
      </c>
      <c r="E1516" t="s">
        <v>59</v>
      </c>
      <c r="F1516" t="s">
        <v>14</v>
      </c>
    </row>
    <row r="1517" spans="1:6" x14ac:dyDescent="0.2">
      <c r="A1517" t="s">
        <v>38</v>
      </c>
      <c r="B1517" t="s">
        <v>77</v>
      </c>
      <c r="C1517">
        <v>78.7</v>
      </c>
      <c r="D1517" t="s">
        <v>15</v>
      </c>
      <c r="E1517" t="s">
        <v>59</v>
      </c>
      <c r="F1517" t="s">
        <v>16</v>
      </c>
    </row>
    <row r="1518" spans="1:6" x14ac:dyDescent="0.2">
      <c r="A1518" t="s">
        <v>38</v>
      </c>
      <c r="B1518" t="s">
        <v>77</v>
      </c>
      <c r="C1518">
        <v>78.650000000000006</v>
      </c>
      <c r="D1518" t="s">
        <v>17</v>
      </c>
      <c r="E1518" t="s">
        <v>59</v>
      </c>
      <c r="F1518" t="s">
        <v>18</v>
      </c>
    </row>
    <row r="1519" spans="1:6" x14ac:dyDescent="0.2">
      <c r="A1519" t="s">
        <v>38</v>
      </c>
      <c r="B1519" t="s">
        <v>77</v>
      </c>
      <c r="C1519">
        <v>78</v>
      </c>
      <c r="D1519" t="s">
        <v>19</v>
      </c>
      <c r="E1519" t="s">
        <v>59</v>
      </c>
      <c r="F1519" t="s">
        <v>20</v>
      </c>
    </row>
    <row r="1520" spans="1:6" x14ac:dyDescent="0.2">
      <c r="A1520" t="s">
        <v>38</v>
      </c>
      <c r="B1520" t="s">
        <v>77</v>
      </c>
      <c r="C1520">
        <v>78</v>
      </c>
      <c r="D1520" t="s">
        <v>21</v>
      </c>
      <c r="E1520" t="s">
        <v>59</v>
      </c>
      <c r="F1520" t="s">
        <v>22</v>
      </c>
    </row>
    <row r="1521" spans="1:6" x14ac:dyDescent="0.2">
      <c r="A1521" t="s">
        <v>38</v>
      </c>
      <c r="B1521" t="s">
        <v>77</v>
      </c>
      <c r="C1521">
        <v>79.7</v>
      </c>
      <c r="D1521" t="s">
        <v>23</v>
      </c>
      <c r="E1521" t="s">
        <v>59</v>
      </c>
      <c r="F1521" t="s">
        <v>24</v>
      </c>
    </row>
    <row r="1522" spans="1:6" x14ac:dyDescent="0.2">
      <c r="A1522" t="s">
        <v>38</v>
      </c>
      <c r="B1522" t="s">
        <v>77</v>
      </c>
      <c r="C1522">
        <v>79.95</v>
      </c>
      <c r="D1522" t="s">
        <v>25</v>
      </c>
      <c r="E1522" t="s">
        <v>59</v>
      </c>
      <c r="F1522" t="s">
        <v>26</v>
      </c>
    </row>
    <row r="1523" spans="1:6" x14ac:dyDescent="0.2">
      <c r="A1523" t="s">
        <v>38</v>
      </c>
      <c r="B1523" t="s">
        <v>77</v>
      </c>
      <c r="C1523">
        <v>79.95</v>
      </c>
      <c r="D1523" t="s">
        <v>27</v>
      </c>
      <c r="E1523" t="s">
        <v>59</v>
      </c>
      <c r="F1523" t="s">
        <v>28</v>
      </c>
    </row>
    <row r="1524" spans="1:6" x14ac:dyDescent="0.2">
      <c r="A1524" t="s">
        <v>38</v>
      </c>
      <c r="B1524" t="s">
        <v>77</v>
      </c>
      <c r="C1524">
        <v>81.05</v>
      </c>
      <c r="D1524" t="s">
        <v>29</v>
      </c>
      <c r="E1524" t="s">
        <v>59</v>
      </c>
      <c r="F1524" t="s">
        <v>30</v>
      </c>
    </row>
    <row r="1525" spans="1:6" x14ac:dyDescent="0.2">
      <c r="A1525" t="s">
        <v>38</v>
      </c>
      <c r="B1525" t="s">
        <v>77</v>
      </c>
      <c r="C1525">
        <v>81</v>
      </c>
      <c r="D1525" t="s">
        <v>31</v>
      </c>
      <c r="E1525" t="s">
        <v>59</v>
      </c>
      <c r="F1525" t="s">
        <v>32</v>
      </c>
    </row>
    <row r="1526" spans="1:6" x14ac:dyDescent="0.2">
      <c r="A1526" t="s">
        <v>38</v>
      </c>
      <c r="B1526" t="s">
        <v>77</v>
      </c>
      <c r="C1526">
        <v>81</v>
      </c>
      <c r="D1526" t="s">
        <v>33</v>
      </c>
      <c r="E1526" t="s">
        <v>59</v>
      </c>
      <c r="F1526" t="s">
        <v>34</v>
      </c>
    </row>
    <row r="1527" spans="1:6" x14ac:dyDescent="0.2">
      <c r="A1527" t="s">
        <v>38</v>
      </c>
      <c r="B1527" t="s">
        <v>77</v>
      </c>
      <c r="C1527">
        <v>82.3</v>
      </c>
      <c r="D1527" t="s">
        <v>35</v>
      </c>
      <c r="E1527" t="s">
        <v>59</v>
      </c>
      <c r="F1527" t="s">
        <v>36</v>
      </c>
    </row>
    <row r="1528" spans="1:6" x14ac:dyDescent="0.2">
      <c r="A1528" t="s">
        <v>11</v>
      </c>
      <c r="B1528" t="s">
        <v>78</v>
      </c>
      <c r="C1528">
        <v>79.45</v>
      </c>
      <c r="D1528" t="s">
        <v>60</v>
      </c>
      <c r="E1528" t="s">
        <v>59</v>
      </c>
      <c r="F1528" t="s">
        <v>59</v>
      </c>
    </row>
    <row r="1529" spans="1:6" x14ac:dyDescent="0.2">
      <c r="A1529" t="s">
        <v>11</v>
      </c>
      <c r="B1529" t="s">
        <v>78</v>
      </c>
      <c r="C1529">
        <v>78.45</v>
      </c>
      <c r="D1529" t="s">
        <v>12</v>
      </c>
      <c r="E1529" t="s">
        <v>59</v>
      </c>
      <c r="F1529" t="s">
        <v>9</v>
      </c>
    </row>
    <row r="1530" spans="1:6" x14ac:dyDescent="0.2">
      <c r="A1530" t="s">
        <v>11</v>
      </c>
      <c r="B1530" t="s">
        <v>78</v>
      </c>
      <c r="C1530">
        <v>78.2</v>
      </c>
      <c r="D1530" t="s">
        <v>13</v>
      </c>
      <c r="E1530" t="s">
        <v>59</v>
      </c>
      <c r="F1530" t="s">
        <v>14</v>
      </c>
    </row>
    <row r="1531" spans="1:6" x14ac:dyDescent="0.2">
      <c r="A1531" t="s">
        <v>11</v>
      </c>
      <c r="B1531" t="s">
        <v>78</v>
      </c>
      <c r="C1531">
        <v>78.2</v>
      </c>
      <c r="D1531" t="s">
        <v>15</v>
      </c>
      <c r="E1531" t="s">
        <v>59</v>
      </c>
      <c r="F1531" t="s">
        <v>16</v>
      </c>
    </row>
    <row r="1532" spans="1:6" x14ac:dyDescent="0.2">
      <c r="A1532" t="s">
        <v>11</v>
      </c>
      <c r="B1532" t="s">
        <v>78</v>
      </c>
      <c r="C1532">
        <v>78.2</v>
      </c>
      <c r="D1532" t="s">
        <v>17</v>
      </c>
      <c r="E1532" t="s">
        <v>59</v>
      </c>
      <c r="F1532" t="s">
        <v>18</v>
      </c>
    </row>
    <row r="1533" spans="1:6" x14ac:dyDescent="0.2">
      <c r="A1533" t="s">
        <v>11</v>
      </c>
      <c r="B1533" t="s">
        <v>78</v>
      </c>
      <c r="C1533">
        <v>78.45</v>
      </c>
      <c r="D1533" t="s">
        <v>19</v>
      </c>
      <c r="E1533" t="s">
        <v>59</v>
      </c>
      <c r="F1533" t="s">
        <v>20</v>
      </c>
    </row>
    <row r="1534" spans="1:6" x14ac:dyDescent="0.2">
      <c r="A1534" t="s">
        <v>11</v>
      </c>
      <c r="B1534" t="s">
        <v>78</v>
      </c>
      <c r="C1534">
        <v>78.45</v>
      </c>
      <c r="D1534" t="s">
        <v>21</v>
      </c>
      <c r="E1534" t="s">
        <v>59</v>
      </c>
      <c r="F1534" t="s">
        <v>22</v>
      </c>
    </row>
    <row r="1535" spans="1:6" x14ac:dyDescent="0.2">
      <c r="A1535" t="s">
        <v>11</v>
      </c>
      <c r="B1535" t="s">
        <v>78</v>
      </c>
      <c r="C1535">
        <v>78.45</v>
      </c>
      <c r="D1535" t="s">
        <v>23</v>
      </c>
      <c r="E1535" t="s">
        <v>59</v>
      </c>
      <c r="F1535" t="s">
        <v>24</v>
      </c>
    </row>
    <row r="1536" spans="1:6" x14ac:dyDescent="0.2">
      <c r="A1536" t="s">
        <v>11</v>
      </c>
      <c r="B1536" t="s">
        <v>78</v>
      </c>
      <c r="C1536">
        <v>80.25</v>
      </c>
      <c r="D1536" t="s">
        <v>25</v>
      </c>
      <c r="E1536" t="s">
        <v>59</v>
      </c>
      <c r="F1536" t="s">
        <v>26</v>
      </c>
    </row>
    <row r="1537" spans="1:6" x14ac:dyDescent="0.2">
      <c r="A1537" t="s">
        <v>11</v>
      </c>
      <c r="B1537" t="s">
        <v>78</v>
      </c>
      <c r="C1537">
        <v>80.25</v>
      </c>
      <c r="D1537" t="s">
        <v>27</v>
      </c>
      <c r="E1537" t="s">
        <v>59</v>
      </c>
      <c r="F1537" t="s">
        <v>28</v>
      </c>
    </row>
    <row r="1538" spans="1:6" x14ac:dyDescent="0.2">
      <c r="A1538" t="s">
        <v>11</v>
      </c>
      <c r="B1538" t="s">
        <v>78</v>
      </c>
      <c r="C1538">
        <v>80.25</v>
      </c>
      <c r="D1538" t="s">
        <v>29</v>
      </c>
      <c r="E1538" t="s">
        <v>59</v>
      </c>
      <c r="F1538" t="s">
        <v>30</v>
      </c>
    </row>
    <row r="1539" spans="1:6" x14ac:dyDescent="0.2">
      <c r="A1539" t="s">
        <v>11</v>
      </c>
      <c r="B1539" t="s">
        <v>78</v>
      </c>
      <c r="C1539">
        <v>81.55</v>
      </c>
      <c r="D1539" t="s">
        <v>31</v>
      </c>
      <c r="E1539" t="s">
        <v>59</v>
      </c>
      <c r="F1539" t="s">
        <v>32</v>
      </c>
    </row>
    <row r="1540" spans="1:6" x14ac:dyDescent="0.2">
      <c r="A1540" t="s">
        <v>11</v>
      </c>
      <c r="B1540" t="s">
        <v>78</v>
      </c>
      <c r="C1540">
        <v>81.55</v>
      </c>
      <c r="D1540" t="s">
        <v>33</v>
      </c>
      <c r="E1540" t="s">
        <v>59</v>
      </c>
      <c r="F1540" t="s">
        <v>34</v>
      </c>
    </row>
    <row r="1541" spans="1:6" x14ac:dyDescent="0.2">
      <c r="A1541" t="s">
        <v>11</v>
      </c>
      <c r="B1541" t="s">
        <v>78</v>
      </c>
      <c r="C1541">
        <v>81.55</v>
      </c>
      <c r="D1541" t="s">
        <v>35</v>
      </c>
      <c r="E1541" t="s">
        <v>59</v>
      </c>
      <c r="F1541" t="s">
        <v>36</v>
      </c>
    </row>
    <row r="1542" spans="1:6" x14ac:dyDescent="0.2">
      <c r="A1542" t="s">
        <v>37</v>
      </c>
      <c r="B1542" t="s">
        <v>78</v>
      </c>
      <c r="C1542">
        <v>80.25</v>
      </c>
      <c r="D1542" t="s">
        <v>60</v>
      </c>
      <c r="E1542" t="s">
        <v>59</v>
      </c>
      <c r="F1542" t="s">
        <v>59</v>
      </c>
    </row>
    <row r="1543" spans="1:6" x14ac:dyDescent="0.2">
      <c r="A1543" t="s">
        <v>37</v>
      </c>
      <c r="B1543" t="s">
        <v>78</v>
      </c>
      <c r="C1543">
        <v>80.099999999999994</v>
      </c>
      <c r="D1543" t="s">
        <v>12</v>
      </c>
      <c r="E1543" t="s">
        <v>59</v>
      </c>
      <c r="F1543" t="s">
        <v>9</v>
      </c>
    </row>
    <row r="1544" spans="1:6" x14ac:dyDescent="0.2">
      <c r="A1544" t="s">
        <v>37</v>
      </c>
      <c r="B1544" t="s">
        <v>78</v>
      </c>
      <c r="C1544">
        <v>79</v>
      </c>
      <c r="D1544" t="s">
        <v>13</v>
      </c>
      <c r="E1544" t="s">
        <v>59</v>
      </c>
      <c r="F1544" t="s">
        <v>14</v>
      </c>
    </row>
    <row r="1545" spans="1:6" x14ac:dyDescent="0.2">
      <c r="A1545" t="s">
        <v>37</v>
      </c>
      <c r="B1545" t="s">
        <v>78</v>
      </c>
      <c r="C1545">
        <v>78.900000000000006</v>
      </c>
      <c r="D1545" t="s">
        <v>15</v>
      </c>
      <c r="E1545" t="s">
        <v>59</v>
      </c>
      <c r="F1545" t="s">
        <v>16</v>
      </c>
    </row>
    <row r="1546" spans="1:6" x14ac:dyDescent="0.2">
      <c r="A1546" t="s">
        <v>37</v>
      </c>
      <c r="B1546" t="s">
        <v>78</v>
      </c>
      <c r="C1546">
        <v>77.75</v>
      </c>
      <c r="D1546" t="s">
        <v>17</v>
      </c>
      <c r="E1546" t="s">
        <v>59</v>
      </c>
      <c r="F1546" t="s">
        <v>18</v>
      </c>
    </row>
    <row r="1547" spans="1:6" x14ac:dyDescent="0.2">
      <c r="A1547" t="s">
        <v>37</v>
      </c>
      <c r="B1547" t="s">
        <v>78</v>
      </c>
      <c r="C1547">
        <v>78.099999999999994</v>
      </c>
      <c r="D1547" t="s">
        <v>19</v>
      </c>
      <c r="E1547" t="s">
        <v>59</v>
      </c>
      <c r="F1547" t="s">
        <v>20</v>
      </c>
    </row>
    <row r="1548" spans="1:6" x14ac:dyDescent="0.2">
      <c r="A1548" t="s">
        <v>37</v>
      </c>
      <c r="B1548" t="s">
        <v>78</v>
      </c>
      <c r="C1548">
        <v>78.099999999999994</v>
      </c>
      <c r="D1548" t="s">
        <v>21</v>
      </c>
      <c r="E1548" t="s">
        <v>59</v>
      </c>
      <c r="F1548" t="s">
        <v>22</v>
      </c>
    </row>
    <row r="1549" spans="1:6" x14ac:dyDescent="0.2">
      <c r="A1549" t="s">
        <v>37</v>
      </c>
      <c r="B1549" t="s">
        <v>78</v>
      </c>
      <c r="C1549">
        <v>78.099999999999994</v>
      </c>
      <c r="D1549" t="s">
        <v>23</v>
      </c>
      <c r="E1549" t="s">
        <v>59</v>
      </c>
      <c r="F1549" t="s">
        <v>24</v>
      </c>
    </row>
    <row r="1550" spans="1:6" x14ac:dyDescent="0.2">
      <c r="A1550" t="s">
        <v>37</v>
      </c>
      <c r="B1550" t="s">
        <v>78</v>
      </c>
      <c r="C1550">
        <v>79.849999999999994</v>
      </c>
      <c r="D1550" t="s">
        <v>25</v>
      </c>
      <c r="E1550" t="s">
        <v>59</v>
      </c>
      <c r="F1550" t="s">
        <v>26</v>
      </c>
    </row>
    <row r="1551" spans="1:6" x14ac:dyDescent="0.2">
      <c r="A1551" t="s">
        <v>37</v>
      </c>
      <c r="B1551" t="s">
        <v>78</v>
      </c>
      <c r="C1551">
        <v>79.849999999999994</v>
      </c>
      <c r="D1551" t="s">
        <v>27</v>
      </c>
      <c r="E1551" t="s">
        <v>59</v>
      </c>
      <c r="F1551" t="s">
        <v>28</v>
      </c>
    </row>
    <row r="1552" spans="1:6" x14ac:dyDescent="0.2">
      <c r="A1552" t="s">
        <v>37</v>
      </c>
      <c r="B1552" t="s">
        <v>78</v>
      </c>
      <c r="C1552">
        <v>79.849999999999994</v>
      </c>
      <c r="D1552" t="s">
        <v>29</v>
      </c>
      <c r="E1552" t="s">
        <v>59</v>
      </c>
      <c r="F1552" t="s">
        <v>30</v>
      </c>
    </row>
    <row r="1553" spans="1:6" x14ac:dyDescent="0.2">
      <c r="A1553" t="s">
        <v>37</v>
      </c>
      <c r="B1553" t="s">
        <v>78</v>
      </c>
      <c r="C1553">
        <v>81.2</v>
      </c>
      <c r="D1553" t="s">
        <v>31</v>
      </c>
      <c r="E1553" t="s">
        <v>59</v>
      </c>
      <c r="F1553" t="s">
        <v>32</v>
      </c>
    </row>
    <row r="1554" spans="1:6" x14ac:dyDescent="0.2">
      <c r="A1554" t="s">
        <v>37</v>
      </c>
      <c r="B1554" t="s">
        <v>78</v>
      </c>
      <c r="C1554">
        <v>81.2</v>
      </c>
      <c r="D1554" t="s">
        <v>33</v>
      </c>
      <c r="E1554" t="s">
        <v>59</v>
      </c>
      <c r="F1554" t="s">
        <v>34</v>
      </c>
    </row>
    <row r="1555" spans="1:6" x14ac:dyDescent="0.2">
      <c r="A1555" t="s">
        <v>37</v>
      </c>
      <c r="B1555" t="s">
        <v>78</v>
      </c>
      <c r="C1555">
        <v>81.2</v>
      </c>
      <c r="D1555" t="s">
        <v>35</v>
      </c>
      <c r="E1555" t="s">
        <v>59</v>
      </c>
      <c r="F1555" t="s">
        <v>36</v>
      </c>
    </row>
    <row r="1556" spans="1:6" x14ac:dyDescent="0.2">
      <c r="A1556" t="s">
        <v>38</v>
      </c>
      <c r="B1556" t="s">
        <v>78</v>
      </c>
      <c r="C1556">
        <v>79.45</v>
      </c>
      <c r="D1556" t="s">
        <v>60</v>
      </c>
      <c r="E1556" t="s">
        <v>59</v>
      </c>
      <c r="F1556" t="s">
        <v>59</v>
      </c>
    </row>
    <row r="1557" spans="1:6" x14ac:dyDescent="0.2">
      <c r="A1557" t="s">
        <v>38</v>
      </c>
      <c r="B1557" t="s">
        <v>78</v>
      </c>
      <c r="C1557">
        <v>78.349999999999994</v>
      </c>
      <c r="D1557" t="s">
        <v>12</v>
      </c>
      <c r="E1557" t="s">
        <v>59</v>
      </c>
      <c r="F1557" t="s">
        <v>9</v>
      </c>
    </row>
    <row r="1558" spans="1:6" x14ac:dyDescent="0.2">
      <c r="A1558" t="s">
        <v>38</v>
      </c>
      <c r="B1558" t="s">
        <v>78</v>
      </c>
      <c r="C1558">
        <v>78.150000000000006</v>
      </c>
      <c r="D1558" t="s">
        <v>13</v>
      </c>
      <c r="E1558" t="s">
        <v>59</v>
      </c>
      <c r="F1558" t="s">
        <v>14</v>
      </c>
    </row>
    <row r="1559" spans="1:6" x14ac:dyDescent="0.2">
      <c r="A1559" t="s">
        <v>38</v>
      </c>
      <c r="B1559" t="s">
        <v>78</v>
      </c>
      <c r="C1559">
        <v>78.099999999999994</v>
      </c>
      <c r="D1559" t="s">
        <v>15</v>
      </c>
      <c r="E1559" t="s">
        <v>59</v>
      </c>
      <c r="F1559" t="s">
        <v>16</v>
      </c>
    </row>
    <row r="1560" spans="1:6" x14ac:dyDescent="0.2">
      <c r="A1560" t="s">
        <v>38</v>
      </c>
      <c r="B1560" t="s">
        <v>78</v>
      </c>
      <c r="C1560">
        <v>78</v>
      </c>
      <c r="D1560" t="s">
        <v>17</v>
      </c>
      <c r="E1560" t="s">
        <v>59</v>
      </c>
      <c r="F1560" t="s">
        <v>18</v>
      </c>
    </row>
    <row r="1561" spans="1:6" x14ac:dyDescent="0.2">
      <c r="A1561" t="s">
        <v>38</v>
      </c>
      <c r="B1561" t="s">
        <v>78</v>
      </c>
      <c r="C1561">
        <v>77.75</v>
      </c>
      <c r="D1561" t="s">
        <v>19</v>
      </c>
      <c r="E1561" t="s">
        <v>59</v>
      </c>
      <c r="F1561" t="s">
        <v>20</v>
      </c>
    </row>
    <row r="1562" spans="1:6" x14ac:dyDescent="0.2">
      <c r="A1562" t="s">
        <v>38</v>
      </c>
      <c r="B1562" t="s">
        <v>78</v>
      </c>
      <c r="C1562">
        <v>77.75</v>
      </c>
      <c r="D1562" t="s">
        <v>21</v>
      </c>
      <c r="E1562" t="s">
        <v>59</v>
      </c>
      <c r="F1562" t="s">
        <v>22</v>
      </c>
    </row>
    <row r="1563" spans="1:6" x14ac:dyDescent="0.2">
      <c r="A1563" t="s">
        <v>38</v>
      </c>
      <c r="B1563" t="s">
        <v>78</v>
      </c>
      <c r="C1563">
        <v>79.45</v>
      </c>
      <c r="D1563" t="s">
        <v>23</v>
      </c>
      <c r="E1563" t="s">
        <v>59</v>
      </c>
      <c r="F1563" t="s">
        <v>24</v>
      </c>
    </row>
    <row r="1564" spans="1:6" x14ac:dyDescent="0.2">
      <c r="A1564" t="s">
        <v>38</v>
      </c>
      <c r="B1564" t="s">
        <v>78</v>
      </c>
      <c r="C1564">
        <v>79.849999999999994</v>
      </c>
      <c r="D1564" t="s">
        <v>25</v>
      </c>
      <c r="E1564" t="s">
        <v>59</v>
      </c>
      <c r="F1564" t="s">
        <v>26</v>
      </c>
    </row>
    <row r="1565" spans="1:6" x14ac:dyDescent="0.2">
      <c r="A1565" t="s">
        <v>38</v>
      </c>
      <c r="B1565" t="s">
        <v>78</v>
      </c>
      <c r="C1565">
        <v>79.849999999999994</v>
      </c>
      <c r="D1565" t="s">
        <v>27</v>
      </c>
      <c r="E1565" t="s">
        <v>59</v>
      </c>
      <c r="F1565" t="s">
        <v>28</v>
      </c>
    </row>
    <row r="1566" spans="1:6" x14ac:dyDescent="0.2">
      <c r="A1566" t="s">
        <v>38</v>
      </c>
      <c r="B1566" t="s">
        <v>78</v>
      </c>
      <c r="C1566">
        <v>80.95</v>
      </c>
      <c r="D1566" t="s">
        <v>29</v>
      </c>
      <c r="E1566" t="s">
        <v>59</v>
      </c>
      <c r="F1566" t="s">
        <v>30</v>
      </c>
    </row>
    <row r="1567" spans="1:6" x14ac:dyDescent="0.2">
      <c r="A1567" t="s">
        <v>38</v>
      </c>
      <c r="B1567" t="s">
        <v>78</v>
      </c>
      <c r="C1567">
        <v>80.900000000000006</v>
      </c>
      <c r="D1567" t="s">
        <v>31</v>
      </c>
      <c r="E1567" t="s">
        <v>59</v>
      </c>
      <c r="F1567" t="s">
        <v>32</v>
      </c>
    </row>
    <row r="1568" spans="1:6" x14ac:dyDescent="0.2">
      <c r="A1568" t="s">
        <v>38</v>
      </c>
      <c r="B1568" t="s">
        <v>78</v>
      </c>
      <c r="C1568">
        <v>80.900000000000006</v>
      </c>
      <c r="D1568" t="s">
        <v>33</v>
      </c>
      <c r="E1568" t="s">
        <v>59</v>
      </c>
      <c r="F1568" t="s">
        <v>34</v>
      </c>
    </row>
    <row r="1569" spans="1:6" x14ac:dyDescent="0.2">
      <c r="A1569" t="s">
        <v>38</v>
      </c>
      <c r="B1569" t="s">
        <v>78</v>
      </c>
      <c r="C1569">
        <v>82.2</v>
      </c>
      <c r="D1569" t="s">
        <v>35</v>
      </c>
      <c r="E1569" t="s">
        <v>59</v>
      </c>
      <c r="F1569" t="s">
        <v>36</v>
      </c>
    </row>
    <row r="1570" spans="1:6" x14ac:dyDescent="0.2">
      <c r="A1570" t="s">
        <v>11</v>
      </c>
      <c r="B1570" t="s">
        <v>79</v>
      </c>
      <c r="C1570">
        <v>79.55</v>
      </c>
      <c r="D1570" t="s">
        <v>60</v>
      </c>
      <c r="E1570" t="s">
        <v>59</v>
      </c>
      <c r="F1570" t="s">
        <v>59</v>
      </c>
    </row>
    <row r="1571" spans="1:6" x14ac:dyDescent="0.2">
      <c r="A1571" t="s">
        <v>11</v>
      </c>
      <c r="B1571" t="s">
        <v>79</v>
      </c>
      <c r="C1571">
        <v>78.8</v>
      </c>
      <c r="D1571" t="s">
        <v>12</v>
      </c>
      <c r="E1571" t="s">
        <v>59</v>
      </c>
      <c r="F1571" t="s">
        <v>9</v>
      </c>
    </row>
    <row r="1572" spans="1:6" x14ac:dyDescent="0.2">
      <c r="A1572" t="s">
        <v>11</v>
      </c>
      <c r="B1572" t="s">
        <v>79</v>
      </c>
      <c r="C1572">
        <v>78.650000000000006</v>
      </c>
      <c r="D1572" t="s">
        <v>13</v>
      </c>
      <c r="E1572" t="s">
        <v>59</v>
      </c>
      <c r="F1572" t="s">
        <v>14</v>
      </c>
    </row>
    <row r="1573" spans="1:6" x14ac:dyDescent="0.2">
      <c r="A1573" t="s">
        <v>11</v>
      </c>
      <c r="B1573" t="s">
        <v>79</v>
      </c>
      <c r="C1573">
        <v>78.650000000000006</v>
      </c>
      <c r="D1573" t="s">
        <v>15</v>
      </c>
      <c r="E1573" t="s">
        <v>59</v>
      </c>
      <c r="F1573" t="s">
        <v>16</v>
      </c>
    </row>
    <row r="1574" spans="1:6" x14ac:dyDescent="0.2">
      <c r="A1574" t="s">
        <v>11</v>
      </c>
      <c r="B1574" t="s">
        <v>79</v>
      </c>
      <c r="C1574">
        <v>78.650000000000006</v>
      </c>
      <c r="D1574" t="s">
        <v>17</v>
      </c>
      <c r="E1574" t="s">
        <v>59</v>
      </c>
      <c r="F1574" t="s">
        <v>18</v>
      </c>
    </row>
    <row r="1575" spans="1:6" x14ac:dyDescent="0.2">
      <c r="A1575" t="s">
        <v>11</v>
      </c>
      <c r="B1575" t="s">
        <v>79</v>
      </c>
      <c r="C1575">
        <v>78.7</v>
      </c>
      <c r="D1575" t="s">
        <v>19</v>
      </c>
      <c r="E1575" t="s">
        <v>59</v>
      </c>
      <c r="F1575" t="s">
        <v>20</v>
      </c>
    </row>
    <row r="1576" spans="1:6" x14ac:dyDescent="0.2">
      <c r="A1576" t="s">
        <v>11</v>
      </c>
      <c r="B1576" t="s">
        <v>79</v>
      </c>
      <c r="C1576">
        <v>78.7</v>
      </c>
      <c r="D1576" t="s">
        <v>21</v>
      </c>
      <c r="E1576" t="s">
        <v>59</v>
      </c>
      <c r="F1576" t="s">
        <v>22</v>
      </c>
    </row>
    <row r="1577" spans="1:6" x14ac:dyDescent="0.2">
      <c r="A1577" t="s">
        <v>11</v>
      </c>
      <c r="B1577" t="s">
        <v>79</v>
      </c>
      <c r="C1577">
        <v>78.7</v>
      </c>
      <c r="D1577" t="s">
        <v>23</v>
      </c>
      <c r="E1577" t="s">
        <v>59</v>
      </c>
      <c r="F1577" t="s">
        <v>24</v>
      </c>
    </row>
    <row r="1578" spans="1:6" x14ac:dyDescent="0.2">
      <c r="A1578" t="s">
        <v>11</v>
      </c>
      <c r="B1578" t="s">
        <v>79</v>
      </c>
      <c r="C1578">
        <v>80.55</v>
      </c>
      <c r="D1578" t="s">
        <v>25</v>
      </c>
      <c r="E1578" t="s">
        <v>59</v>
      </c>
      <c r="F1578" t="s">
        <v>26</v>
      </c>
    </row>
    <row r="1579" spans="1:6" x14ac:dyDescent="0.2">
      <c r="A1579" t="s">
        <v>11</v>
      </c>
      <c r="B1579" t="s">
        <v>79</v>
      </c>
      <c r="C1579">
        <v>80.55</v>
      </c>
      <c r="D1579" t="s">
        <v>27</v>
      </c>
      <c r="E1579" t="s">
        <v>59</v>
      </c>
      <c r="F1579" t="s">
        <v>28</v>
      </c>
    </row>
    <row r="1580" spans="1:6" x14ac:dyDescent="0.2">
      <c r="A1580" t="s">
        <v>11</v>
      </c>
      <c r="B1580" t="s">
        <v>79</v>
      </c>
      <c r="C1580">
        <v>80.55</v>
      </c>
      <c r="D1580" t="s">
        <v>29</v>
      </c>
      <c r="E1580" t="s">
        <v>59</v>
      </c>
      <c r="F1580" t="s">
        <v>30</v>
      </c>
    </row>
    <row r="1581" spans="1:6" x14ac:dyDescent="0.2">
      <c r="A1581" t="s">
        <v>11</v>
      </c>
      <c r="B1581" t="s">
        <v>79</v>
      </c>
      <c r="C1581">
        <v>81.95</v>
      </c>
      <c r="D1581" t="s">
        <v>31</v>
      </c>
      <c r="E1581" t="s">
        <v>59</v>
      </c>
      <c r="F1581" t="s">
        <v>32</v>
      </c>
    </row>
    <row r="1582" spans="1:6" x14ac:dyDescent="0.2">
      <c r="A1582" t="s">
        <v>11</v>
      </c>
      <c r="B1582" t="s">
        <v>79</v>
      </c>
      <c r="C1582">
        <v>81.95</v>
      </c>
      <c r="D1582" t="s">
        <v>33</v>
      </c>
      <c r="E1582" t="s">
        <v>59</v>
      </c>
      <c r="F1582" t="s">
        <v>34</v>
      </c>
    </row>
    <row r="1583" spans="1:6" x14ac:dyDescent="0.2">
      <c r="A1583" t="s">
        <v>11</v>
      </c>
      <c r="B1583" t="s">
        <v>79</v>
      </c>
      <c r="C1583">
        <v>81.95</v>
      </c>
      <c r="D1583" t="s">
        <v>35</v>
      </c>
      <c r="E1583" t="s">
        <v>59</v>
      </c>
      <c r="F1583" t="s">
        <v>36</v>
      </c>
    </row>
    <row r="1584" spans="1:6" x14ac:dyDescent="0.2">
      <c r="A1584" t="s">
        <v>37</v>
      </c>
      <c r="B1584" t="s">
        <v>79</v>
      </c>
      <c r="C1584">
        <v>80.2</v>
      </c>
      <c r="D1584" t="s">
        <v>60</v>
      </c>
      <c r="E1584" t="s">
        <v>59</v>
      </c>
      <c r="F1584" t="s">
        <v>59</v>
      </c>
    </row>
    <row r="1585" spans="1:6" x14ac:dyDescent="0.2">
      <c r="A1585" t="s">
        <v>37</v>
      </c>
      <c r="B1585" t="s">
        <v>79</v>
      </c>
      <c r="C1585">
        <v>79.95</v>
      </c>
      <c r="D1585" t="s">
        <v>12</v>
      </c>
      <c r="E1585" t="s">
        <v>59</v>
      </c>
      <c r="F1585" t="s">
        <v>9</v>
      </c>
    </row>
    <row r="1586" spans="1:6" x14ac:dyDescent="0.2">
      <c r="A1586" t="s">
        <v>37</v>
      </c>
      <c r="B1586" t="s">
        <v>79</v>
      </c>
      <c r="C1586">
        <v>79.5</v>
      </c>
      <c r="D1586" t="s">
        <v>13</v>
      </c>
      <c r="E1586" t="s">
        <v>59</v>
      </c>
      <c r="F1586" t="s">
        <v>14</v>
      </c>
    </row>
    <row r="1587" spans="1:6" x14ac:dyDescent="0.2">
      <c r="A1587" t="s">
        <v>37</v>
      </c>
      <c r="B1587" t="s">
        <v>79</v>
      </c>
      <c r="C1587">
        <v>79.2</v>
      </c>
      <c r="D1587" t="s">
        <v>15</v>
      </c>
      <c r="E1587" t="s">
        <v>59</v>
      </c>
      <c r="F1587" t="s">
        <v>16</v>
      </c>
    </row>
    <row r="1588" spans="1:6" x14ac:dyDescent="0.2">
      <c r="A1588" t="s">
        <v>37</v>
      </c>
      <c r="B1588" t="s">
        <v>79</v>
      </c>
      <c r="C1588">
        <v>79.2</v>
      </c>
      <c r="D1588" t="s">
        <v>17</v>
      </c>
      <c r="E1588" t="s">
        <v>59</v>
      </c>
      <c r="F1588" t="s">
        <v>18</v>
      </c>
    </row>
    <row r="1589" spans="1:6" x14ac:dyDescent="0.2">
      <c r="A1589" t="s">
        <v>37</v>
      </c>
      <c r="B1589" t="s">
        <v>79</v>
      </c>
      <c r="C1589">
        <v>78.349999999999994</v>
      </c>
      <c r="D1589" t="s">
        <v>19</v>
      </c>
      <c r="E1589" t="s">
        <v>59</v>
      </c>
      <c r="F1589" t="s">
        <v>20</v>
      </c>
    </row>
    <row r="1590" spans="1:6" x14ac:dyDescent="0.2">
      <c r="A1590" t="s">
        <v>37</v>
      </c>
      <c r="B1590" t="s">
        <v>79</v>
      </c>
      <c r="C1590">
        <v>78.349999999999994</v>
      </c>
      <c r="D1590" t="s">
        <v>21</v>
      </c>
      <c r="E1590" t="s">
        <v>59</v>
      </c>
      <c r="F1590" t="s">
        <v>22</v>
      </c>
    </row>
    <row r="1591" spans="1:6" x14ac:dyDescent="0.2">
      <c r="A1591" t="s">
        <v>37</v>
      </c>
      <c r="B1591" t="s">
        <v>79</v>
      </c>
      <c r="C1591">
        <v>78.349999999999994</v>
      </c>
      <c r="D1591" t="s">
        <v>23</v>
      </c>
      <c r="E1591" t="s">
        <v>59</v>
      </c>
      <c r="F1591" t="s">
        <v>24</v>
      </c>
    </row>
    <row r="1592" spans="1:6" x14ac:dyDescent="0.2">
      <c r="A1592" t="s">
        <v>37</v>
      </c>
      <c r="B1592" t="s">
        <v>79</v>
      </c>
      <c r="C1592">
        <v>80.099999999999994</v>
      </c>
      <c r="D1592" t="s">
        <v>25</v>
      </c>
      <c r="E1592" t="s">
        <v>59</v>
      </c>
      <c r="F1592" t="s">
        <v>26</v>
      </c>
    </row>
    <row r="1593" spans="1:6" x14ac:dyDescent="0.2">
      <c r="A1593" t="s">
        <v>37</v>
      </c>
      <c r="B1593" t="s">
        <v>79</v>
      </c>
      <c r="C1593">
        <v>80.099999999999994</v>
      </c>
      <c r="D1593" t="s">
        <v>27</v>
      </c>
      <c r="E1593" t="s">
        <v>59</v>
      </c>
      <c r="F1593" t="s">
        <v>28</v>
      </c>
    </row>
    <row r="1594" spans="1:6" x14ac:dyDescent="0.2">
      <c r="A1594" t="s">
        <v>37</v>
      </c>
      <c r="B1594" t="s">
        <v>79</v>
      </c>
      <c r="C1594">
        <v>80.099999999999994</v>
      </c>
      <c r="D1594" t="s">
        <v>29</v>
      </c>
      <c r="E1594" t="s">
        <v>59</v>
      </c>
      <c r="F1594" t="s">
        <v>30</v>
      </c>
    </row>
    <row r="1595" spans="1:6" x14ac:dyDescent="0.2">
      <c r="A1595" t="s">
        <v>37</v>
      </c>
      <c r="B1595" t="s">
        <v>79</v>
      </c>
      <c r="C1595">
        <v>81.400000000000006</v>
      </c>
      <c r="D1595" t="s">
        <v>31</v>
      </c>
      <c r="E1595" t="s">
        <v>59</v>
      </c>
      <c r="F1595" t="s">
        <v>32</v>
      </c>
    </row>
    <row r="1596" spans="1:6" x14ac:dyDescent="0.2">
      <c r="A1596" t="s">
        <v>37</v>
      </c>
      <c r="B1596" t="s">
        <v>79</v>
      </c>
      <c r="C1596">
        <v>81.400000000000006</v>
      </c>
      <c r="D1596" t="s">
        <v>33</v>
      </c>
      <c r="E1596" t="s">
        <v>59</v>
      </c>
      <c r="F1596" t="s">
        <v>34</v>
      </c>
    </row>
    <row r="1597" spans="1:6" x14ac:dyDescent="0.2">
      <c r="A1597" t="s">
        <v>37</v>
      </c>
      <c r="B1597" t="s">
        <v>79</v>
      </c>
      <c r="C1597">
        <v>81.400000000000006</v>
      </c>
      <c r="D1597" t="s">
        <v>35</v>
      </c>
      <c r="E1597" t="s">
        <v>59</v>
      </c>
      <c r="F1597" t="s">
        <v>36</v>
      </c>
    </row>
    <row r="1598" spans="1:6" x14ac:dyDescent="0.2">
      <c r="A1598" t="s">
        <v>38</v>
      </c>
      <c r="B1598" t="s">
        <v>79</v>
      </c>
      <c r="C1598">
        <v>79.650000000000006</v>
      </c>
      <c r="D1598" t="s">
        <v>60</v>
      </c>
      <c r="E1598" t="s">
        <v>59</v>
      </c>
      <c r="F1598" t="s">
        <v>59</v>
      </c>
    </row>
    <row r="1599" spans="1:6" x14ac:dyDescent="0.2">
      <c r="A1599" t="s">
        <v>38</v>
      </c>
      <c r="B1599" t="s">
        <v>79</v>
      </c>
      <c r="C1599">
        <v>78.849999999999994</v>
      </c>
      <c r="D1599" t="s">
        <v>12</v>
      </c>
      <c r="E1599" t="s">
        <v>59</v>
      </c>
      <c r="F1599" t="s">
        <v>9</v>
      </c>
    </row>
    <row r="1600" spans="1:6" x14ac:dyDescent="0.2">
      <c r="A1600" t="s">
        <v>38</v>
      </c>
      <c r="B1600" t="s">
        <v>79</v>
      </c>
      <c r="C1600">
        <v>78.75</v>
      </c>
      <c r="D1600" t="s">
        <v>13</v>
      </c>
      <c r="E1600" t="s">
        <v>59</v>
      </c>
      <c r="F1600" t="s">
        <v>14</v>
      </c>
    </row>
    <row r="1601" spans="1:6" x14ac:dyDescent="0.2">
      <c r="A1601" t="s">
        <v>38</v>
      </c>
      <c r="B1601" t="s">
        <v>79</v>
      </c>
      <c r="C1601">
        <v>78.650000000000006</v>
      </c>
      <c r="D1601" t="s">
        <v>15</v>
      </c>
      <c r="E1601" t="s">
        <v>59</v>
      </c>
      <c r="F1601" t="s">
        <v>16</v>
      </c>
    </row>
    <row r="1602" spans="1:6" x14ac:dyDescent="0.2">
      <c r="A1602" t="s">
        <v>38</v>
      </c>
      <c r="B1602" t="s">
        <v>79</v>
      </c>
      <c r="C1602">
        <v>78.55</v>
      </c>
      <c r="D1602" t="s">
        <v>17</v>
      </c>
      <c r="E1602" t="s">
        <v>59</v>
      </c>
      <c r="F1602" t="s">
        <v>18</v>
      </c>
    </row>
    <row r="1603" spans="1:6" x14ac:dyDescent="0.2">
      <c r="A1603" t="s">
        <v>38</v>
      </c>
      <c r="B1603" t="s">
        <v>79</v>
      </c>
      <c r="C1603">
        <v>78.150000000000006</v>
      </c>
      <c r="D1603" t="s">
        <v>19</v>
      </c>
      <c r="E1603" t="s">
        <v>59</v>
      </c>
      <c r="F1603" t="s">
        <v>20</v>
      </c>
    </row>
    <row r="1604" spans="1:6" x14ac:dyDescent="0.2">
      <c r="A1604" t="s">
        <v>38</v>
      </c>
      <c r="B1604" t="s">
        <v>79</v>
      </c>
      <c r="C1604">
        <v>78.150000000000006</v>
      </c>
      <c r="D1604" t="s">
        <v>21</v>
      </c>
      <c r="E1604" t="s">
        <v>59</v>
      </c>
      <c r="F1604" t="s">
        <v>22</v>
      </c>
    </row>
    <row r="1605" spans="1:6" x14ac:dyDescent="0.2">
      <c r="A1605" t="s">
        <v>38</v>
      </c>
      <c r="B1605" t="s">
        <v>79</v>
      </c>
      <c r="C1605">
        <v>79.849999999999994</v>
      </c>
      <c r="D1605" t="s">
        <v>23</v>
      </c>
      <c r="E1605" t="s">
        <v>59</v>
      </c>
      <c r="F1605" t="s">
        <v>24</v>
      </c>
    </row>
    <row r="1606" spans="1:6" x14ac:dyDescent="0.2">
      <c r="A1606" t="s">
        <v>38</v>
      </c>
      <c r="B1606" t="s">
        <v>79</v>
      </c>
      <c r="C1606">
        <v>80.150000000000006</v>
      </c>
      <c r="D1606" t="s">
        <v>25</v>
      </c>
      <c r="E1606" t="s">
        <v>59</v>
      </c>
      <c r="F1606" t="s">
        <v>26</v>
      </c>
    </row>
    <row r="1607" spans="1:6" x14ac:dyDescent="0.2">
      <c r="A1607" t="s">
        <v>38</v>
      </c>
      <c r="B1607" t="s">
        <v>79</v>
      </c>
      <c r="C1607">
        <v>80.150000000000006</v>
      </c>
      <c r="D1607" t="s">
        <v>27</v>
      </c>
      <c r="E1607" t="s">
        <v>59</v>
      </c>
      <c r="F1607" t="s">
        <v>28</v>
      </c>
    </row>
    <row r="1608" spans="1:6" x14ac:dyDescent="0.2">
      <c r="A1608" t="s">
        <v>38</v>
      </c>
      <c r="B1608" t="s">
        <v>79</v>
      </c>
      <c r="C1608">
        <v>81.25</v>
      </c>
      <c r="D1608" t="s">
        <v>29</v>
      </c>
      <c r="E1608" t="s">
        <v>59</v>
      </c>
      <c r="F1608" t="s">
        <v>30</v>
      </c>
    </row>
    <row r="1609" spans="1:6" x14ac:dyDescent="0.2">
      <c r="A1609" t="s">
        <v>38</v>
      </c>
      <c r="B1609" t="s">
        <v>79</v>
      </c>
      <c r="C1609">
        <v>81.349999999999994</v>
      </c>
      <c r="D1609" t="s">
        <v>31</v>
      </c>
      <c r="E1609" t="s">
        <v>59</v>
      </c>
      <c r="F1609" t="s">
        <v>32</v>
      </c>
    </row>
    <row r="1610" spans="1:6" x14ac:dyDescent="0.2">
      <c r="A1610" t="s">
        <v>38</v>
      </c>
      <c r="B1610" t="s">
        <v>79</v>
      </c>
      <c r="C1610">
        <v>81.349999999999994</v>
      </c>
      <c r="D1610" t="s">
        <v>33</v>
      </c>
      <c r="E1610" t="s">
        <v>59</v>
      </c>
      <c r="F1610" t="s">
        <v>34</v>
      </c>
    </row>
    <row r="1611" spans="1:6" x14ac:dyDescent="0.2">
      <c r="A1611" t="s">
        <v>38</v>
      </c>
      <c r="B1611" t="s">
        <v>79</v>
      </c>
      <c r="C1611">
        <v>82.65</v>
      </c>
      <c r="D1611" t="s">
        <v>35</v>
      </c>
      <c r="E1611" t="s">
        <v>59</v>
      </c>
      <c r="F1611" t="s">
        <v>36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60"/>
  <sheetViews>
    <sheetView topLeftCell="B25" workbookViewId="0">
      <selection activeCell="L62" sqref="L62"/>
    </sheetView>
  </sheetViews>
  <sheetFormatPr defaultRowHeight="12.75" x14ac:dyDescent="0.2"/>
  <cols>
    <col min="1" max="1" width="35.28515625" bestFit="1" customWidth="1"/>
    <col min="2" max="2" width="14.85546875" bestFit="1" customWidth="1"/>
    <col min="3" max="3" width="15.140625" bestFit="1" customWidth="1"/>
    <col min="4" max="4" width="9.140625" bestFit="1" customWidth="1"/>
    <col min="5" max="5" width="30.5703125" bestFit="1" customWidth="1"/>
    <col min="6" max="12" width="11.7109375" bestFit="1" customWidth="1"/>
    <col min="13" max="14" width="10.7109375" bestFit="1" customWidth="1"/>
    <col min="15" max="15" width="11.7109375" bestFit="1" customWidth="1"/>
    <col min="16" max="256" width="34.140625" customWidth="1"/>
  </cols>
  <sheetData>
    <row r="3" spans="1:12" x14ac:dyDescent="0.2">
      <c r="A3" s="9"/>
      <c r="B3" s="10"/>
      <c r="C3" s="10"/>
      <c r="D3" s="10"/>
      <c r="E3" s="10"/>
      <c r="F3" s="13" t="s">
        <v>89</v>
      </c>
      <c r="G3" s="10"/>
      <c r="H3" s="10"/>
      <c r="I3" s="10"/>
      <c r="J3" s="10"/>
      <c r="K3" s="10"/>
      <c r="L3" s="11"/>
    </row>
    <row r="4" spans="1:12" x14ac:dyDescent="0.2">
      <c r="A4" s="13" t="s">
        <v>87</v>
      </c>
      <c r="B4" s="13" t="s">
        <v>110</v>
      </c>
      <c r="C4" s="13" t="s">
        <v>108</v>
      </c>
      <c r="D4" s="13" t="s">
        <v>85</v>
      </c>
      <c r="E4" s="13" t="s">
        <v>345</v>
      </c>
      <c r="F4" s="9" t="s">
        <v>14</v>
      </c>
      <c r="G4" s="14" t="s">
        <v>16</v>
      </c>
      <c r="H4" s="14" t="s">
        <v>18</v>
      </c>
      <c r="I4" s="14" t="s">
        <v>20</v>
      </c>
      <c r="J4" s="14" t="s">
        <v>22</v>
      </c>
      <c r="K4" s="14" t="s">
        <v>24</v>
      </c>
      <c r="L4" s="15" t="s">
        <v>343</v>
      </c>
    </row>
    <row r="5" spans="1:12" x14ac:dyDescent="0.2">
      <c r="A5" s="9" t="s">
        <v>7</v>
      </c>
      <c r="B5" s="9" t="s">
        <v>143</v>
      </c>
      <c r="C5" s="9" t="s">
        <v>130</v>
      </c>
      <c r="D5" s="9" t="s">
        <v>144</v>
      </c>
      <c r="E5" s="16" t="s">
        <v>344</v>
      </c>
      <c r="F5" s="16"/>
      <c r="G5" s="17"/>
      <c r="H5" s="17"/>
      <c r="I5" s="17">
        <v>5000</v>
      </c>
      <c r="J5" s="17">
        <v>5000</v>
      </c>
      <c r="K5" s="17">
        <v>5000</v>
      </c>
      <c r="L5" s="18">
        <v>15000</v>
      </c>
    </row>
    <row r="6" spans="1:12" x14ac:dyDescent="0.2">
      <c r="A6" s="12"/>
      <c r="B6" s="12"/>
      <c r="C6" s="12"/>
      <c r="D6" s="12"/>
      <c r="E6" s="19" t="s">
        <v>346</v>
      </c>
      <c r="F6" s="19"/>
      <c r="G6" s="3"/>
      <c r="H6" s="3"/>
      <c r="I6" s="3">
        <v>0.95</v>
      </c>
      <c r="J6" s="3">
        <v>0.95</v>
      </c>
      <c r="K6" s="3">
        <v>0.95</v>
      </c>
      <c r="L6" s="20">
        <v>2.8499999999999996</v>
      </c>
    </row>
    <row r="7" spans="1:12" x14ac:dyDescent="0.2">
      <c r="A7" s="12"/>
      <c r="B7" s="12"/>
      <c r="C7" s="12"/>
      <c r="D7" s="12"/>
      <c r="E7" s="19" t="s">
        <v>349</v>
      </c>
      <c r="F7" s="19"/>
      <c r="G7" s="3"/>
      <c r="H7" s="3"/>
      <c r="I7" s="3">
        <v>0.2</v>
      </c>
      <c r="J7" s="3">
        <v>0.2</v>
      </c>
      <c r="K7" s="3">
        <v>0.2</v>
      </c>
      <c r="L7" s="20">
        <v>0.60000000000000009</v>
      </c>
    </row>
    <row r="8" spans="1:12" x14ac:dyDescent="0.2">
      <c r="A8" s="12"/>
      <c r="B8" s="12"/>
      <c r="C8" s="12"/>
      <c r="D8" s="12"/>
      <c r="E8" s="50" t="s">
        <v>351</v>
      </c>
      <c r="F8" s="50"/>
      <c r="G8" s="51"/>
      <c r="H8" s="51"/>
      <c r="I8" s="51">
        <v>3750</v>
      </c>
      <c r="J8" s="51">
        <v>3750</v>
      </c>
      <c r="K8" s="51">
        <v>3750</v>
      </c>
      <c r="L8" s="52">
        <v>11250</v>
      </c>
    </row>
    <row r="9" spans="1:12" x14ac:dyDescent="0.2">
      <c r="A9" s="9" t="s">
        <v>10</v>
      </c>
      <c r="B9" s="9" t="s">
        <v>152</v>
      </c>
      <c r="C9" s="9" t="s">
        <v>130</v>
      </c>
      <c r="D9" s="9" t="s">
        <v>153</v>
      </c>
      <c r="E9" s="16" t="s">
        <v>344</v>
      </c>
      <c r="F9" s="16">
        <v>5000</v>
      </c>
      <c r="G9" s="17">
        <v>5000</v>
      </c>
      <c r="H9" s="17">
        <v>5000</v>
      </c>
      <c r="I9" s="17"/>
      <c r="J9" s="17"/>
      <c r="K9" s="17"/>
      <c r="L9" s="18">
        <v>15000</v>
      </c>
    </row>
    <row r="10" spans="1:12" x14ac:dyDescent="0.2">
      <c r="A10" s="12"/>
      <c r="B10" s="12"/>
      <c r="C10" s="12"/>
      <c r="D10" s="12"/>
      <c r="E10" s="19" t="s">
        <v>346</v>
      </c>
      <c r="F10" s="19">
        <v>-1.95</v>
      </c>
      <c r="G10" s="3">
        <v>-0.7</v>
      </c>
      <c r="H10" s="3">
        <v>0.45</v>
      </c>
      <c r="I10" s="3"/>
      <c r="J10" s="3"/>
      <c r="K10" s="3"/>
      <c r="L10" s="20">
        <v>-2.1999999999999997</v>
      </c>
    </row>
    <row r="11" spans="1:12" x14ac:dyDescent="0.2">
      <c r="A11" s="12"/>
      <c r="B11" s="12"/>
      <c r="C11" s="12"/>
      <c r="D11" s="12"/>
      <c r="E11" s="19" t="s">
        <v>349</v>
      </c>
      <c r="F11" s="19">
        <v>-0.6</v>
      </c>
      <c r="G11" s="3">
        <v>-2.85</v>
      </c>
      <c r="H11" s="3">
        <v>-0.75</v>
      </c>
      <c r="I11" s="3"/>
      <c r="J11" s="3"/>
      <c r="K11" s="3"/>
      <c r="L11" s="20">
        <v>-4.2</v>
      </c>
    </row>
    <row r="12" spans="1:12" x14ac:dyDescent="0.2">
      <c r="A12" s="12"/>
      <c r="B12" s="12"/>
      <c r="C12" s="12"/>
      <c r="D12" s="12"/>
      <c r="E12" s="50" t="s">
        <v>351</v>
      </c>
      <c r="F12" s="50">
        <v>-6750</v>
      </c>
      <c r="G12" s="51">
        <v>10749.999</v>
      </c>
      <c r="H12" s="51">
        <v>6000</v>
      </c>
      <c r="I12" s="51"/>
      <c r="J12" s="51"/>
      <c r="K12" s="51"/>
      <c r="L12" s="52">
        <v>9999.9989999999998</v>
      </c>
    </row>
    <row r="13" spans="1:12" x14ac:dyDescent="0.2">
      <c r="A13" s="12"/>
      <c r="B13" s="9" t="s">
        <v>162</v>
      </c>
      <c r="C13" s="9" t="s">
        <v>130</v>
      </c>
      <c r="D13" s="9" t="s">
        <v>163</v>
      </c>
      <c r="E13" s="16" t="s">
        <v>344</v>
      </c>
      <c r="F13" s="16">
        <v>5000</v>
      </c>
      <c r="G13" s="17">
        <v>5000</v>
      </c>
      <c r="H13" s="17">
        <v>5000</v>
      </c>
      <c r="I13" s="17"/>
      <c r="J13" s="17"/>
      <c r="K13" s="17"/>
      <c r="L13" s="18">
        <v>15000</v>
      </c>
    </row>
    <row r="14" spans="1:12" x14ac:dyDescent="0.2">
      <c r="A14" s="12"/>
      <c r="B14" s="12"/>
      <c r="C14" s="12"/>
      <c r="D14" s="12"/>
      <c r="E14" s="19" t="s">
        <v>346</v>
      </c>
      <c r="F14" s="19">
        <v>-1.95</v>
      </c>
      <c r="G14" s="3">
        <v>-0.7</v>
      </c>
      <c r="H14" s="3">
        <v>0.45</v>
      </c>
      <c r="I14" s="3"/>
      <c r="J14" s="3"/>
      <c r="K14" s="3"/>
      <c r="L14" s="20">
        <v>-2.1999999999999997</v>
      </c>
    </row>
    <row r="15" spans="1:12" x14ac:dyDescent="0.2">
      <c r="A15" s="12"/>
      <c r="B15" s="12"/>
      <c r="C15" s="12"/>
      <c r="D15" s="12"/>
      <c r="E15" s="19" t="s">
        <v>349</v>
      </c>
      <c r="F15" s="19">
        <v>-0.6</v>
      </c>
      <c r="G15" s="3">
        <v>-2.85</v>
      </c>
      <c r="H15" s="3">
        <v>-0.75</v>
      </c>
      <c r="I15" s="3"/>
      <c r="J15" s="3"/>
      <c r="K15" s="3"/>
      <c r="L15" s="20">
        <v>-4.2</v>
      </c>
    </row>
    <row r="16" spans="1:12" x14ac:dyDescent="0.2">
      <c r="A16" s="12"/>
      <c r="B16" s="12"/>
      <c r="C16" s="12"/>
      <c r="D16" s="12"/>
      <c r="E16" s="50" t="s">
        <v>351</v>
      </c>
      <c r="F16" s="50">
        <v>-6750</v>
      </c>
      <c r="G16" s="51">
        <v>10749.999</v>
      </c>
      <c r="H16" s="51">
        <v>6000</v>
      </c>
      <c r="I16" s="51"/>
      <c r="J16" s="51"/>
      <c r="K16" s="51"/>
      <c r="L16" s="52">
        <v>9999.9989999999998</v>
      </c>
    </row>
    <row r="17" spans="1:12" x14ac:dyDescent="0.2">
      <c r="A17" s="12"/>
      <c r="B17" s="12"/>
      <c r="C17" s="12"/>
      <c r="D17" s="9" t="s">
        <v>165</v>
      </c>
      <c r="E17" s="16" t="s">
        <v>344</v>
      </c>
      <c r="F17" s="16">
        <v>5000</v>
      </c>
      <c r="G17" s="17">
        <v>5000</v>
      </c>
      <c r="H17" s="17">
        <v>5000</v>
      </c>
      <c r="I17" s="17"/>
      <c r="J17" s="17"/>
      <c r="K17" s="17"/>
      <c r="L17" s="18">
        <v>15000</v>
      </c>
    </row>
    <row r="18" spans="1:12" x14ac:dyDescent="0.2">
      <c r="A18" s="12"/>
      <c r="B18" s="12"/>
      <c r="C18" s="12"/>
      <c r="D18" s="12"/>
      <c r="E18" s="19" t="s">
        <v>346</v>
      </c>
      <c r="F18" s="19">
        <v>-1.95</v>
      </c>
      <c r="G18" s="3">
        <v>-0.7</v>
      </c>
      <c r="H18" s="3">
        <v>0.45</v>
      </c>
      <c r="I18" s="3"/>
      <c r="J18" s="3"/>
      <c r="K18" s="3"/>
      <c r="L18" s="20">
        <v>-2.1999999999999997</v>
      </c>
    </row>
    <row r="19" spans="1:12" x14ac:dyDescent="0.2">
      <c r="A19" s="12"/>
      <c r="B19" s="12"/>
      <c r="C19" s="12"/>
      <c r="D19" s="12"/>
      <c r="E19" s="19" t="s">
        <v>349</v>
      </c>
      <c r="F19" s="19">
        <v>-0.6</v>
      </c>
      <c r="G19" s="3">
        <v>-2.85</v>
      </c>
      <c r="H19" s="3">
        <v>-0.75</v>
      </c>
      <c r="I19" s="3"/>
      <c r="J19" s="3"/>
      <c r="K19" s="3"/>
      <c r="L19" s="20">
        <v>-4.2</v>
      </c>
    </row>
    <row r="20" spans="1:12" x14ac:dyDescent="0.2">
      <c r="A20" s="12"/>
      <c r="B20" s="12"/>
      <c r="C20" s="12"/>
      <c r="D20" s="12"/>
      <c r="E20" s="50" t="s">
        <v>351</v>
      </c>
      <c r="F20" s="50">
        <v>-6750</v>
      </c>
      <c r="G20" s="51">
        <v>10749.999</v>
      </c>
      <c r="H20" s="51">
        <v>6000</v>
      </c>
      <c r="I20" s="51"/>
      <c r="J20" s="51"/>
      <c r="K20" s="51"/>
      <c r="L20" s="52">
        <v>9999.9989999999998</v>
      </c>
    </row>
    <row r="21" spans="1:12" x14ac:dyDescent="0.2">
      <c r="A21" s="12"/>
      <c r="B21" s="9" t="s">
        <v>167</v>
      </c>
      <c r="C21" s="9" t="s">
        <v>130</v>
      </c>
      <c r="D21" s="9" t="s">
        <v>168</v>
      </c>
      <c r="E21" s="16" t="s">
        <v>344</v>
      </c>
      <c r="F21" s="16">
        <v>5000</v>
      </c>
      <c r="G21" s="17">
        <v>5000</v>
      </c>
      <c r="H21" s="17">
        <v>5000</v>
      </c>
      <c r="I21" s="17"/>
      <c r="J21" s="17"/>
      <c r="K21" s="17"/>
      <c r="L21" s="18">
        <v>15000</v>
      </c>
    </row>
    <row r="22" spans="1:12" x14ac:dyDescent="0.2">
      <c r="A22" s="12"/>
      <c r="B22" s="12"/>
      <c r="C22" s="12"/>
      <c r="D22" s="12"/>
      <c r="E22" s="19" t="s">
        <v>346</v>
      </c>
      <c r="F22" s="19">
        <v>-1.95</v>
      </c>
      <c r="G22" s="3">
        <v>-0.7</v>
      </c>
      <c r="H22" s="3">
        <v>0.45</v>
      </c>
      <c r="I22" s="3"/>
      <c r="J22" s="3"/>
      <c r="K22" s="3"/>
      <c r="L22" s="20">
        <v>-2.1999999999999997</v>
      </c>
    </row>
    <row r="23" spans="1:12" x14ac:dyDescent="0.2">
      <c r="A23" s="12"/>
      <c r="B23" s="12"/>
      <c r="C23" s="12"/>
      <c r="D23" s="12"/>
      <c r="E23" s="19" t="s">
        <v>349</v>
      </c>
      <c r="F23" s="19">
        <v>-0.6</v>
      </c>
      <c r="G23" s="3">
        <v>-2.85</v>
      </c>
      <c r="H23" s="3">
        <v>-0.75</v>
      </c>
      <c r="I23" s="3"/>
      <c r="J23" s="3"/>
      <c r="K23" s="3"/>
      <c r="L23" s="20">
        <v>-4.2</v>
      </c>
    </row>
    <row r="24" spans="1:12" x14ac:dyDescent="0.2">
      <c r="A24" s="12"/>
      <c r="B24" s="12"/>
      <c r="C24" s="12"/>
      <c r="D24" s="12"/>
      <c r="E24" s="50" t="s">
        <v>351</v>
      </c>
      <c r="F24" s="50">
        <v>-6750</v>
      </c>
      <c r="G24" s="51">
        <v>10749.999</v>
      </c>
      <c r="H24" s="51">
        <v>6000</v>
      </c>
      <c r="I24" s="51"/>
      <c r="J24" s="51"/>
      <c r="K24" s="51"/>
      <c r="L24" s="52">
        <v>9999.9989999999998</v>
      </c>
    </row>
    <row r="25" spans="1:12" x14ac:dyDescent="0.2">
      <c r="A25" s="12"/>
      <c r="B25" s="9" t="s">
        <v>170</v>
      </c>
      <c r="C25" s="9" t="s">
        <v>130</v>
      </c>
      <c r="D25" s="9" t="s">
        <v>171</v>
      </c>
      <c r="E25" s="16" t="s">
        <v>344</v>
      </c>
      <c r="F25" s="16">
        <v>20000</v>
      </c>
      <c r="G25" s="17">
        <v>20000</v>
      </c>
      <c r="H25" s="17">
        <v>20000</v>
      </c>
      <c r="I25" s="17"/>
      <c r="J25" s="17"/>
      <c r="K25" s="17"/>
      <c r="L25" s="18">
        <v>60000</v>
      </c>
    </row>
    <row r="26" spans="1:12" x14ac:dyDescent="0.2">
      <c r="A26" s="12"/>
      <c r="B26" s="12"/>
      <c r="C26" s="12"/>
      <c r="D26" s="12"/>
      <c r="E26" s="19" t="s">
        <v>346</v>
      </c>
      <c r="F26" s="19">
        <v>-1.95</v>
      </c>
      <c r="G26" s="3">
        <v>-0.7</v>
      </c>
      <c r="H26" s="3">
        <v>0.45</v>
      </c>
      <c r="I26" s="3"/>
      <c r="J26" s="3"/>
      <c r="K26" s="3"/>
      <c r="L26" s="20">
        <v>-2.1999999999999997</v>
      </c>
    </row>
    <row r="27" spans="1:12" x14ac:dyDescent="0.2">
      <c r="A27" s="12"/>
      <c r="B27" s="12"/>
      <c r="C27" s="12"/>
      <c r="D27" s="12"/>
      <c r="E27" s="19" t="s">
        <v>349</v>
      </c>
      <c r="F27" s="19">
        <v>-0.6</v>
      </c>
      <c r="G27" s="3">
        <v>-2.85</v>
      </c>
      <c r="H27" s="3">
        <v>-0.75</v>
      </c>
      <c r="I27" s="3"/>
      <c r="J27" s="3"/>
      <c r="K27" s="3"/>
      <c r="L27" s="20">
        <v>-4.2</v>
      </c>
    </row>
    <row r="28" spans="1:12" x14ac:dyDescent="0.2">
      <c r="A28" s="12"/>
      <c r="B28" s="12"/>
      <c r="C28" s="12"/>
      <c r="D28" s="12"/>
      <c r="E28" s="50" t="s">
        <v>351</v>
      </c>
      <c r="F28" s="50">
        <v>-27000</v>
      </c>
      <c r="G28" s="51">
        <v>42999.995999999999</v>
      </c>
      <c r="H28" s="51">
        <v>24000</v>
      </c>
      <c r="I28" s="51"/>
      <c r="J28" s="51"/>
      <c r="K28" s="51"/>
      <c r="L28" s="52">
        <v>39999.995999999999</v>
      </c>
    </row>
    <row r="29" spans="1:12" x14ac:dyDescent="0.2">
      <c r="A29" s="12"/>
      <c r="B29" s="9" t="s">
        <v>176</v>
      </c>
      <c r="C29" s="9" t="s">
        <v>130</v>
      </c>
      <c r="D29" s="9" t="s">
        <v>177</v>
      </c>
      <c r="E29" s="16" t="s">
        <v>344</v>
      </c>
      <c r="F29" s="16">
        <v>10000</v>
      </c>
      <c r="G29" s="17">
        <v>10000</v>
      </c>
      <c r="H29" s="17">
        <v>10000</v>
      </c>
      <c r="I29" s="17"/>
      <c r="J29" s="17"/>
      <c r="K29" s="17"/>
      <c r="L29" s="18">
        <v>30000</v>
      </c>
    </row>
    <row r="30" spans="1:12" x14ac:dyDescent="0.2">
      <c r="A30" s="12"/>
      <c r="B30" s="12"/>
      <c r="C30" s="12"/>
      <c r="D30" s="12"/>
      <c r="E30" s="19" t="s">
        <v>346</v>
      </c>
      <c r="F30" s="19">
        <v>-1.95</v>
      </c>
      <c r="G30" s="3">
        <v>-0.7</v>
      </c>
      <c r="H30" s="3">
        <v>0.45</v>
      </c>
      <c r="I30" s="3"/>
      <c r="J30" s="3"/>
      <c r="K30" s="3"/>
      <c r="L30" s="20">
        <v>-2.1999999999999997</v>
      </c>
    </row>
    <row r="31" spans="1:12" x14ac:dyDescent="0.2">
      <c r="A31" s="12"/>
      <c r="B31" s="12"/>
      <c r="C31" s="12"/>
      <c r="D31" s="12"/>
      <c r="E31" s="19" t="s">
        <v>349</v>
      </c>
      <c r="F31" s="19">
        <v>-0.6</v>
      </c>
      <c r="G31" s="3">
        <v>-2.85</v>
      </c>
      <c r="H31" s="3">
        <v>-0.75</v>
      </c>
      <c r="I31" s="3"/>
      <c r="J31" s="3"/>
      <c r="K31" s="3"/>
      <c r="L31" s="20">
        <v>-4.2</v>
      </c>
    </row>
    <row r="32" spans="1:12" x14ac:dyDescent="0.2">
      <c r="A32" s="12"/>
      <c r="B32" s="12"/>
      <c r="C32" s="12"/>
      <c r="D32" s="12"/>
      <c r="E32" s="50" t="s">
        <v>351</v>
      </c>
      <c r="F32" s="50">
        <v>-13500</v>
      </c>
      <c r="G32" s="51">
        <v>21499.998</v>
      </c>
      <c r="H32" s="51">
        <v>12000</v>
      </c>
      <c r="I32" s="51"/>
      <c r="J32" s="51"/>
      <c r="K32" s="51"/>
      <c r="L32" s="52">
        <v>19999.998</v>
      </c>
    </row>
    <row r="33" spans="1:12" x14ac:dyDescent="0.2">
      <c r="A33" s="12"/>
      <c r="B33" s="9" t="s">
        <v>182</v>
      </c>
      <c r="C33" s="9" t="s">
        <v>130</v>
      </c>
      <c r="D33" s="9" t="s">
        <v>183</v>
      </c>
      <c r="E33" s="16" t="s">
        <v>344</v>
      </c>
      <c r="F33" s="16">
        <v>5000</v>
      </c>
      <c r="G33" s="17">
        <v>5000</v>
      </c>
      <c r="H33" s="17">
        <v>5000</v>
      </c>
      <c r="I33" s="17"/>
      <c r="J33" s="17"/>
      <c r="K33" s="17"/>
      <c r="L33" s="18">
        <v>15000</v>
      </c>
    </row>
    <row r="34" spans="1:12" x14ac:dyDescent="0.2">
      <c r="A34" s="12"/>
      <c r="B34" s="12"/>
      <c r="C34" s="12"/>
      <c r="D34" s="12"/>
      <c r="E34" s="19" t="s">
        <v>346</v>
      </c>
      <c r="F34" s="19">
        <v>-1.95</v>
      </c>
      <c r="G34" s="3">
        <v>-0.7</v>
      </c>
      <c r="H34" s="3">
        <v>0.45</v>
      </c>
      <c r="I34" s="3"/>
      <c r="J34" s="3"/>
      <c r="K34" s="3"/>
      <c r="L34" s="20">
        <v>-2.1999999999999997</v>
      </c>
    </row>
    <row r="35" spans="1:12" x14ac:dyDescent="0.2">
      <c r="A35" s="12"/>
      <c r="B35" s="12"/>
      <c r="C35" s="12"/>
      <c r="D35" s="12"/>
      <c r="E35" s="19" t="s">
        <v>349</v>
      </c>
      <c r="F35" s="19">
        <v>-0.6</v>
      </c>
      <c r="G35" s="3">
        <v>-2.85</v>
      </c>
      <c r="H35" s="3">
        <v>-0.75</v>
      </c>
      <c r="I35" s="3"/>
      <c r="J35" s="3"/>
      <c r="K35" s="3"/>
      <c r="L35" s="20">
        <v>-4.2</v>
      </c>
    </row>
    <row r="36" spans="1:12" x14ac:dyDescent="0.2">
      <c r="A36" s="12"/>
      <c r="B36" s="12"/>
      <c r="C36" s="12"/>
      <c r="D36" s="12"/>
      <c r="E36" s="50" t="s">
        <v>351</v>
      </c>
      <c r="F36" s="50">
        <v>-6750</v>
      </c>
      <c r="G36" s="51">
        <v>10749.999</v>
      </c>
      <c r="H36" s="51">
        <v>6000</v>
      </c>
      <c r="I36" s="51"/>
      <c r="J36" s="51"/>
      <c r="K36" s="51"/>
      <c r="L36" s="52">
        <v>9999.9989999999998</v>
      </c>
    </row>
    <row r="37" spans="1:12" x14ac:dyDescent="0.2">
      <c r="A37" s="12"/>
      <c r="B37" s="9" t="s">
        <v>185</v>
      </c>
      <c r="C37" s="9" t="s">
        <v>130</v>
      </c>
      <c r="D37" s="9" t="s">
        <v>186</v>
      </c>
      <c r="E37" s="16" t="s">
        <v>344</v>
      </c>
      <c r="F37" s="16">
        <v>5000</v>
      </c>
      <c r="G37" s="17">
        <v>5000</v>
      </c>
      <c r="H37" s="17">
        <v>5000</v>
      </c>
      <c r="I37" s="17"/>
      <c r="J37" s="17"/>
      <c r="K37" s="17"/>
      <c r="L37" s="18">
        <v>15000</v>
      </c>
    </row>
    <row r="38" spans="1:12" x14ac:dyDescent="0.2">
      <c r="A38" s="12"/>
      <c r="B38" s="12"/>
      <c r="C38" s="12"/>
      <c r="D38" s="12"/>
      <c r="E38" s="19" t="s">
        <v>346</v>
      </c>
      <c r="F38" s="19">
        <v>-1.95</v>
      </c>
      <c r="G38" s="3">
        <v>-0.7</v>
      </c>
      <c r="H38" s="3">
        <v>0.45</v>
      </c>
      <c r="I38" s="3"/>
      <c r="J38" s="3"/>
      <c r="K38" s="3"/>
      <c r="L38" s="20">
        <v>-2.1999999999999997</v>
      </c>
    </row>
    <row r="39" spans="1:12" x14ac:dyDescent="0.2">
      <c r="A39" s="12"/>
      <c r="B39" s="12"/>
      <c r="C39" s="12"/>
      <c r="D39" s="12"/>
      <c r="E39" s="19" t="s">
        <v>349</v>
      </c>
      <c r="F39" s="19">
        <v>-0.6</v>
      </c>
      <c r="G39" s="3">
        <v>-2.85</v>
      </c>
      <c r="H39" s="3">
        <v>-0.75</v>
      </c>
      <c r="I39" s="3"/>
      <c r="J39" s="3"/>
      <c r="K39" s="3"/>
      <c r="L39" s="20">
        <v>-4.2</v>
      </c>
    </row>
    <row r="40" spans="1:12" x14ac:dyDescent="0.2">
      <c r="A40" s="12"/>
      <c r="B40" s="12"/>
      <c r="C40" s="12"/>
      <c r="D40" s="12"/>
      <c r="E40" s="50" t="s">
        <v>351</v>
      </c>
      <c r="F40" s="50">
        <v>-6750</v>
      </c>
      <c r="G40" s="51">
        <v>10749.999</v>
      </c>
      <c r="H40" s="51">
        <v>6000</v>
      </c>
      <c r="I40" s="51"/>
      <c r="J40" s="51"/>
      <c r="K40" s="51"/>
      <c r="L40" s="52">
        <v>9999.9989999999998</v>
      </c>
    </row>
    <row r="41" spans="1:12" x14ac:dyDescent="0.2">
      <c r="A41" s="12"/>
      <c r="B41" s="9" t="s">
        <v>188</v>
      </c>
      <c r="C41" s="9" t="s">
        <v>130</v>
      </c>
      <c r="D41" s="9" t="s">
        <v>189</v>
      </c>
      <c r="E41" s="16" t="s">
        <v>344</v>
      </c>
      <c r="F41" s="16"/>
      <c r="G41" s="17"/>
      <c r="H41" s="17"/>
      <c r="I41" s="17">
        <v>5000</v>
      </c>
      <c r="J41" s="17">
        <v>5000</v>
      </c>
      <c r="K41" s="17">
        <v>5000</v>
      </c>
      <c r="L41" s="18">
        <v>15000</v>
      </c>
    </row>
    <row r="42" spans="1:12" x14ac:dyDescent="0.2">
      <c r="A42" s="12"/>
      <c r="B42" s="12"/>
      <c r="C42" s="12"/>
      <c r="D42" s="12"/>
      <c r="E42" s="19" t="s">
        <v>346</v>
      </c>
      <c r="F42" s="19"/>
      <c r="G42" s="3"/>
      <c r="H42" s="3"/>
      <c r="I42" s="3">
        <v>0.9</v>
      </c>
      <c r="J42" s="3">
        <v>0.9</v>
      </c>
      <c r="K42" s="3">
        <v>0.9</v>
      </c>
      <c r="L42" s="20">
        <v>2.7</v>
      </c>
    </row>
    <row r="43" spans="1:12" x14ac:dyDescent="0.2">
      <c r="A43" s="12"/>
      <c r="B43" s="12"/>
      <c r="C43" s="12"/>
      <c r="D43" s="12"/>
      <c r="E43" s="19" t="s">
        <v>349</v>
      </c>
      <c r="F43" s="19"/>
      <c r="G43" s="3"/>
      <c r="H43" s="3"/>
      <c r="I43" s="3">
        <v>0.2</v>
      </c>
      <c r="J43" s="3">
        <v>0.2</v>
      </c>
      <c r="K43" s="3">
        <v>0.2</v>
      </c>
      <c r="L43" s="20">
        <v>0.60000000000000009</v>
      </c>
    </row>
    <row r="44" spans="1:12" x14ac:dyDescent="0.2">
      <c r="A44" s="12"/>
      <c r="B44" s="12"/>
      <c r="C44" s="12"/>
      <c r="D44" s="12"/>
      <c r="E44" s="50" t="s">
        <v>351</v>
      </c>
      <c r="F44" s="50"/>
      <c r="G44" s="51"/>
      <c r="H44" s="51"/>
      <c r="I44" s="51">
        <v>3500</v>
      </c>
      <c r="J44" s="51">
        <v>3500</v>
      </c>
      <c r="K44" s="51">
        <v>3500</v>
      </c>
      <c r="L44" s="52">
        <v>10500</v>
      </c>
    </row>
    <row r="45" spans="1:12" x14ac:dyDescent="0.2">
      <c r="A45" s="12"/>
      <c r="B45" s="12"/>
      <c r="C45" s="12"/>
      <c r="D45" s="9" t="s">
        <v>192</v>
      </c>
      <c r="E45" s="16" t="s">
        <v>344</v>
      </c>
      <c r="F45" s="16">
        <v>5000</v>
      </c>
      <c r="G45" s="17">
        <v>5000</v>
      </c>
      <c r="H45" s="17">
        <v>5000</v>
      </c>
      <c r="I45" s="17"/>
      <c r="J45" s="17"/>
      <c r="K45" s="17"/>
      <c r="L45" s="18">
        <v>15000</v>
      </c>
    </row>
    <row r="46" spans="1:12" x14ac:dyDescent="0.2">
      <c r="A46" s="12"/>
      <c r="B46" s="12"/>
      <c r="C46" s="12"/>
      <c r="D46" s="12"/>
      <c r="E46" s="19" t="s">
        <v>346</v>
      </c>
      <c r="F46" s="19">
        <v>-1.95</v>
      </c>
      <c r="G46" s="3">
        <v>-0.7</v>
      </c>
      <c r="H46" s="3">
        <v>0.45</v>
      </c>
      <c r="I46" s="3"/>
      <c r="J46" s="3"/>
      <c r="K46" s="3"/>
      <c r="L46" s="20">
        <v>-2.1999999999999997</v>
      </c>
    </row>
    <row r="47" spans="1:12" x14ac:dyDescent="0.2">
      <c r="A47" s="12"/>
      <c r="B47" s="12"/>
      <c r="C47" s="12"/>
      <c r="D47" s="12"/>
      <c r="E47" s="19" t="s">
        <v>349</v>
      </c>
      <c r="F47" s="19">
        <v>-0.6</v>
      </c>
      <c r="G47" s="3">
        <v>-2.85</v>
      </c>
      <c r="H47" s="3">
        <v>-0.75</v>
      </c>
      <c r="I47" s="3"/>
      <c r="J47" s="3"/>
      <c r="K47" s="3"/>
      <c r="L47" s="20">
        <v>-4.2</v>
      </c>
    </row>
    <row r="48" spans="1:12" x14ac:dyDescent="0.2">
      <c r="A48" s="12"/>
      <c r="B48" s="12"/>
      <c r="C48" s="12"/>
      <c r="D48" s="12"/>
      <c r="E48" s="50" t="s">
        <v>351</v>
      </c>
      <c r="F48" s="50">
        <v>-6750</v>
      </c>
      <c r="G48" s="51">
        <v>10749.999</v>
      </c>
      <c r="H48" s="51">
        <v>6000</v>
      </c>
      <c r="I48" s="51"/>
      <c r="J48" s="51"/>
      <c r="K48" s="51"/>
      <c r="L48" s="52">
        <v>9999.9989999999998</v>
      </c>
    </row>
    <row r="49" spans="1:12" x14ac:dyDescent="0.2">
      <c r="A49" s="12"/>
      <c r="B49" s="9" t="s">
        <v>194</v>
      </c>
      <c r="C49" s="9" t="s">
        <v>130</v>
      </c>
      <c r="D49" s="9" t="s">
        <v>195</v>
      </c>
      <c r="E49" s="16" t="s">
        <v>344</v>
      </c>
      <c r="F49" s="16">
        <v>5000</v>
      </c>
      <c r="G49" s="17">
        <v>5000</v>
      </c>
      <c r="H49" s="17">
        <v>5000</v>
      </c>
      <c r="I49" s="17"/>
      <c r="J49" s="17"/>
      <c r="K49" s="17"/>
      <c r="L49" s="18">
        <v>15000</v>
      </c>
    </row>
    <row r="50" spans="1:12" x14ac:dyDescent="0.2">
      <c r="A50" s="12"/>
      <c r="B50" s="12"/>
      <c r="C50" s="12"/>
      <c r="D50" s="12"/>
      <c r="E50" s="19" t="s">
        <v>346</v>
      </c>
      <c r="F50" s="19">
        <v>-1.95</v>
      </c>
      <c r="G50" s="3">
        <v>-0.7</v>
      </c>
      <c r="H50" s="3">
        <v>0.45</v>
      </c>
      <c r="I50" s="3"/>
      <c r="J50" s="3"/>
      <c r="K50" s="3"/>
      <c r="L50" s="20">
        <v>-2.1999999999999997</v>
      </c>
    </row>
    <row r="51" spans="1:12" x14ac:dyDescent="0.2">
      <c r="A51" s="12"/>
      <c r="B51" s="12"/>
      <c r="C51" s="12"/>
      <c r="D51" s="12"/>
      <c r="E51" s="19" t="s">
        <v>349</v>
      </c>
      <c r="F51" s="19">
        <v>-0.6</v>
      </c>
      <c r="G51" s="3">
        <v>-2.85</v>
      </c>
      <c r="H51" s="3">
        <v>-0.75</v>
      </c>
      <c r="I51" s="3"/>
      <c r="J51" s="3"/>
      <c r="K51" s="3"/>
      <c r="L51" s="20">
        <v>-4.2</v>
      </c>
    </row>
    <row r="52" spans="1:12" x14ac:dyDescent="0.2">
      <c r="A52" s="12"/>
      <c r="B52" s="12"/>
      <c r="C52" s="12"/>
      <c r="D52" s="12"/>
      <c r="E52" s="50" t="s">
        <v>351</v>
      </c>
      <c r="F52" s="50">
        <v>-6750</v>
      </c>
      <c r="G52" s="51">
        <v>10749.999</v>
      </c>
      <c r="H52" s="51">
        <v>6000</v>
      </c>
      <c r="I52" s="51"/>
      <c r="J52" s="51"/>
      <c r="K52" s="51"/>
      <c r="L52" s="52">
        <v>9999.9989999999998</v>
      </c>
    </row>
    <row r="53" spans="1:12" x14ac:dyDescent="0.2">
      <c r="A53" s="12"/>
      <c r="B53" s="9" t="s">
        <v>197</v>
      </c>
      <c r="C53" s="9" t="s">
        <v>130</v>
      </c>
      <c r="D53" s="9" t="s">
        <v>198</v>
      </c>
      <c r="E53" s="16" t="s">
        <v>344</v>
      </c>
      <c r="F53" s="16"/>
      <c r="G53" s="17"/>
      <c r="H53" s="17"/>
      <c r="I53" s="17">
        <v>5000</v>
      </c>
      <c r="J53" s="17">
        <v>5000</v>
      </c>
      <c r="K53" s="17">
        <v>5000</v>
      </c>
      <c r="L53" s="18">
        <v>15000</v>
      </c>
    </row>
    <row r="54" spans="1:12" x14ac:dyDescent="0.2">
      <c r="A54" s="12"/>
      <c r="B54" s="12"/>
      <c r="C54" s="12"/>
      <c r="D54" s="12"/>
      <c r="E54" s="19" t="s">
        <v>346</v>
      </c>
      <c r="F54" s="19"/>
      <c r="G54" s="3"/>
      <c r="H54" s="3"/>
      <c r="I54" s="3">
        <v>0.9</v>
      </c>
      <c r="J54" s="3">
        <v>0.9</v>
      </c>
      <c r="K54" s="3">
        <v>0.9</v>
      </c>
      <c r="L54" s="20">
        <v>2.7</v>
      </c>
    </row>
    <row r="55" spans="1:12" x14ac:dyDescent="0.2">
      <c r="A55" s="12"/>
      <c r="B55" s="12"/>
      <c r="C55" s="12"/>
      <c r="D55" s="12"/>
      <c r="E55" s="19" t="s">
        <v>349</v>
      </c>
      <c r="F55" s="19"/>
      <c r="G55" s="3"/>
      <c r="H55" s="3"/>
      <c r="I55" s="3">
        <v>0.2</v>
      </c>
      <c r="J55" s="3">
        <v>0.2</v>
      </c>
      <c r="K55" s="3">
        <v>0.2</v>
      </c>
      <c r="L55" s="20">
        <v>0.60000000000000009</v>
      </c>
    </row>
    <row r="56" spans="1:12" x14ac:dyDescent="0.2">
      <c r="A56" s="12"/>
      <c r="B56" s="12"/>
      <c r="C56" s="12"/>
      <c r="D56" s="12"/>
      <c r="E56" s="50" t="s">
        <v>351</v>
      </c>
      <c r="F56" s="50"/>
      <c r="G56" s="51"/>
      <c r="H56" s="51"/>
      <c r="I56" s="51">
        <v>3500</v>
      </c>
      <c r="J56" s="51">
        <v>3500</v>
      </c>
      <c r="K56" s="51">
        <v>3500</v>
      </c>
      <c r="L56" s="52">
        <v>10500</v>
      </c>
    </row>
    <row r="57" spans="1:12" x14ac:dyDescent="0.2">
      <c r="A57" s="9" t="s">
        <v>347</v>
      </c>
      <c r="B57" s="10"/>
      <c r="C57" s="10"/>
      <c r="D57" s="10"/>
      <c r="E57" s="10"/>
      <c r="F57" s="16">
        <v>70000</v>
      </c>
      <c r="G57" s="17">
        <v>70000</v>
      </c>
      <c r="H57" s="17">
        <v>70000</v>
      </c>
      <c r="I57" s="17">
        <v>15000</v>
      </c>
      <c r="J57" s="17">
        <v>15000</v>
      </c>
      <c r="K57" s="17">
        <v>15000</v>
      </c>
      <c r="L57" s="18">
        <v>255000</v>
      </c>
    </row>
    <row r="58" spans="1:12" x14ac:dyDescent="0.2">
      <c r="A58" s="9" t="s">
        <v>348</v>
      </c>
      <c r="B58" s="10"/>
      <c r="C58" s="10"/>
      <c r="D58" s="10"/>
      <c r="E58" s="10"/>
      <c r="F58" s="21">
        <v>-19.499999999999996</v>
      </c>
      <c r="G58" s="22">
        <v>-7.0000000000000009</v>
      </c>
      <c r="H58" s="22">
        <v>4.5000000000000009</v>
      </c>
      <c r="I58" s="22">
        <v>2.75</v>
      </c>
      <c r="J58" s="22">
        <v>2.75</v>
      </c>
      <c r="K58" s="22">
        <v>2.75</v>
      </c>
      <c r="L58" s="23">
        <v>-13.749999999999996</v>
      </c>
    </row>
    <row r="59" spans="1:12" x14ac:dyDescent="0.2">
      <c r="A59" s="9" t="s">
        <v>350</v>
      </c>
      <c r="B59" s="10"/>
      <c r="C59" s="10"/>
      <c r="D59" s="10"/>
      <c r="E59" s="10"/>
      <c r="F59" s="21">
        <v>-5.9999999999999991</v>
      </c>
      <c r="G59" s="22">
        <v>-28.500000000000007</v>
      </c>
      <c r="H59" s="22">
        <v>-7.5</v>
      </c>
      <c r="I59" s="22">
        <v>0.60000000000000009</v>
      </c>
      <c r="J59" s="22">
        <v>0.60000000000000009</v>
      </c>
      <c r="K59" s="22">
        <v>0.60000000000000009</v>
      </c>
      <c r="L59" s="23">
        <v>-40.200000000000003</v>
      </c>
    </row>
    <row r="60" spans="1:12" x14ac:dyDescent="0.2">
      <c r="A60" s="53" t="s">
        <v>352</v>
      </c>
      <c r="B60" s="54"/>
      <c r="C60" s="54"/>
      <c r="D60" s="54"/>
      <c r="E60" s="54"/>
      <c r="F60" s="53">
        <v>-94500</v>
      </c>
      <c r="G60" s="55">
        <v>150499.986</v>
      </c>
      <c r="H60" s="55">
        <v>84000</v>
      </c>
      <c r="I60" s="55">
        <v>10750</v>
      </c>
      <c r="J60" s="55">
        <v>10750</v>
      </c>
      <c r="K60" s="55">
        <v>10750</v>
      </c>
      <c r="L60" s="56">
        <v>172249.986</v>
      </c>
    </row>
  </sheetData>
  <pageMargins left="0.25" right="0.25" top="0.75" bottom="0.75" header="0.3" footer="0.3"/>
  <pageSetup scale="67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O1" workbookViewId="0">
      <pane ySplit="1" topLeftCell="A60" activePane="bottomLeft" state="frozen"/>
      <selection pane="bottomLeft" activeCell="AE91" sqref="A1:AE91"/>
    </sheetView>
  </sheetViews>
  <sheetFormatPr defaultRowHeight="12.75" x14ac:dyDescent="0.2"/>
  <cols>
    <col min="1" max="1" width="14" bestFit="1" customWidth="1"/>
    <col min="2" max="2" width="10.85546875" bestFit="1" customWidth="1"/>
    <col min="3" max="3" width="13.42578125" bestFit="1" customWidth="1"/>
    <col min="4" max="4" width="11.85546875" bestFit="1" customWidth="1"/>
    <col min="5" max="5" width="11.42578125" bestFit="1" customWidth="1"/>
    <col min="6" max="6" width="7.7109375" style="6" customWidth="1"/>
    <col min="7" max="7" width="7.140625" style="3" bestFit="1" customWidth="1"/>
    <col min="8" max="8" width="32.85546875" bestFit="1" customWidth="1"/>
    <col min="9" max="9" width="22.140625" bestFit="1" customWidth="1"/>
    <col min="10" max="10" width="9.28515625" bestFit="1" customWidth="1"/>
    <col min="11" max="11" width="12.85546875" bestFit="1" customWidth="1"/>
    <col min="12" max="12" width="11.42578125" bestFit="1" customWidth="1"/>
    <col min="13" max="13" width="10.140625" bestFit="1" customWidth="1"/>
    <col min="14" max="14" width="18.140625" bestFit="1" customWidth="1"/>
    <col min="15" max="15" width="13.42578125" bestFit="1" customWidth="1"/>
    <col min="16" max="16" width="9" bestFit="1" customWidth="1"/>
    <col min="17" max="17" width="11.140625" bestFit="1" customWidth="1"/>
    <col min="18" max="18" width="12.85546875" bestFit="1" customWidth="1"/>
    <col min="19" max="19" width="8.5703125" bestFit="1" customWidth="1"/>
    <col min="20" max="20" width="13.140625" bestFit="1" customWidth="1"/>
    <col min="21" max="21" width="9.5703125" bestFit="1" customWidth="1"/>
    <col min="22" max="22" width="12.28515625" bestFit="1" customWidth="1"/>
    <col min="23" max="23" width="10.5703125" style="6" bestFit="1" customWidth="1"/>
    <col min="24" max="24" width="10.140625" bestFit="1" customWidth="1"/>
    <col min="25" max="25" width="14" style="8" bestFit="1" customWidth="1"/>
    <col min="26" max="26" width="15.85546875" style="3" bestFit="1" customWidth="1"/>
    <col min="27" max="27" width="23.85546875" style="3" bestFit="1" customWidth="1"/>
    <col min="28" max="28" width="6.7109375" style="3" bestFit="1" customWidth="1"/>
    <col min="29" max="29" width="12.85546875" bestFit="1" customWidth="1"/>
    <col min="30" max="30" width="15.5703125" style="3" bestFit="1" customWidth="1"/>
    <col min="31" max="31" width="12.5703125" bestFit="1" customWidth="1"/>
  </cols>
  <sheetData>
    <row r="1" spans="1:31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5" t="s">
        <v>85</v>
      </c>
      <c r="G1" s="4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5" t="s">
        <v>102</v>
      </c>
      <c r="X1" s="1" t="s">
        <v>103</v>
      </c>
      <c r="Y1" s="7" t="s">
        <v>104</v>
      </c>
      <c r="Z1" s="4" t="s">
        <v>105</v>
      </c>
      <c r="AA1" s="4" t="s">
        <v>106</v>
      </c>
      <c r="AB1" s="4" t="s">
        <v>107</v>
      </c>
      <c r="AC1" s="1" t="s">
        <v>108</v>
      </c>
      <c r="AD1" s="4" t="s">
        <v>109</v>
      </c>
      <c r="AE1" s="1" t="s">
        <v>110</v>
      </c>
    </row>
    <row r="2" spans="1:31" x14ac:dyDescent="0.2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s="6" t="s">
        <v>116</v>
      </c>
      <c r="G2" s="3">
        <v>89.13</v>
      </c>
      <c r="H2" t="s">
        <v>7</v>
      </c>
      <c r="I2" t="s">
        <v>117</v>
      </c>
      <c r="J2" t="s">
        <v>118</v>
      </c>
      <c r="K2" t="s">
        <v>119</v>
      </c>
      <c r="M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125</v>
      </c>
      <c r="U2" t="s">
        <v>114</v>
      </c>
      <c r="V2" t="s">
        <v>127</v>
      </c>
      <c r="W2" s="6" t="s">
        <v>128</v>
      </c>
      <c r="X2" t="s">
        <v>129</v>
      </c>
      <c r="Y2" s="8">
        <v>10000</v>
      </c>
      <c r="Z2" s="3">
        <v>0</v>
      </c>
      <c r="AA2" s="3">
        <v>0</v>
      </c>
      <c r="AB2" s="3">
        <v>0</v>
      </c>
      <c r="AC2" t="s">
        <v>130</v>
      </c>
      <c r="AD2" s="3">
        <v>0</v>
      </c>
      <c r="AE2" t="s">
        <v>115</v>
      </c>
    </row>
    <row r="3" spans="1:31" x14ac:dyDescent="0.2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s="6" t="s">
        <v>116</v>
      </c>
      <c r="G3" s="3">
        <v>93</v>
      </c>
      <c r="H3" t="s">
        <v>131</v>
      </c>
      <c r="I3" t="s">
        <v>117</v>
      </c>
      <c r="J3" t="s">
        <v>118</v>
      </c>
      <c r="K3" t="s">
        <v>119</v>
      </c>
      <c r="M3" t="s">
        <v>120</v>
      </c>
      <c r="N3" t="s">
        <v>121</v>
      </c>
      <c r="O3" t="s">
        <v>122</v>
      </c>
      <c r="P3" t="s">
        <v>123</v>
      </c>
      <c r="Q3" t="s">
        <v>124</v>
      </c>
      <c r="R3" t="s">
        <v>125</v>
      </c>
      <c r="S3" t="s">
        <v>132</v>
      </c>
      <c r="T3" t="s">
        <v>125</v>
      </c>
      <c r="U3" t="s">
        <v>114</v>
      </c>
      <c r="V3" t="s">
        <v>127</v>
      </c>
      <c r="W3" s="6" t="s">
        <v>128</v>
      </c>
      <c r="X3" t="s">
        <v>129</v>
      </c>
      <c r="Y3" s="8">
        <v>-10000</v>
      </c>
      <c r="Z3" s="3">
        <v>0</v>
      </c>
      <c r="AA3" s="3">
        <v>0</v>
      </c>
      <c r="AB3" s="3">
        <v>0</v>
      </c>
      <c r="AC3" t="s">
        <v>130</v>
      </c>
      <c r="AD3" s="3">
        <v>0</v>
      </c>
      <c r="AE3" t="s">
        <v>115</v>
      </c>
    </row>
    <row r="4" spans="1:31" x14ac:dyDescent="0.2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s="6" t="s">
        <v>116</v>
      </c>
      <c r="G4" s="3">
        <v>93.8</v>
      </c>
      <c r="H4" t="s">
        <v>7</v>
      </c>
      <c r="I4" t="s">
        <v>117</v>
      </c>
      <c r="J4" t="s">
        <v>133</v>
      </c>
      <c r="K4" t="s">
        <v>119</v>
      </c>
      <c r="M4" t="s">
        <v>134</v>
      </c>
      <c r="N4" t="s">
        <v>135</v>
      </c>
      <c r="O4" t="s">
        <v>122</v>
      </c>
      <c r="P4" t="s">
        <v>123</v>
      </c>
      <c r="Q4" t="s">
        <v>124</v>
      </c>
      <c r="R4" t="s">
        <v>125</v>
      </c>
      <c r="S4" t="s">
        <v>136</v>
      </c>
      <c r="T4" t="s">
        <v>125</v>
      </c>
      <c r="U4" t="s">
        <v>114</v>
      </c>
      <c r="V4" t="s">
        <v>127</v>
      </c>
      <c r="W4" s="6" t="s">
        <v>128</v>
      </c>
      <c r="X4" t="s">
        <v>129</v>
      </c>
      <c r="Y4" s="8">
        <v>10000</v>
      </c>
      <c r="Z4" s="3">
        <v>0</v>
      </c>
      <c r="AA4" s="3">
        <v>0</v>
      </c>
      <c r="AB4" s="3">
        <v>0</v>
      </c>
      <c r="AC4" t="s">
        <v>130</v>
      </c>
      <c r="AD4" s="3">
        <v>0</v>
      </c>
      <c r="AE4" t="s">
        <v>115</v>
      </c>
    </row>
    <row r="5" spans="1:31" x14ac:dyDescent="0.2">
      <c r="A5" t="s">
        <v>111</v>
      </c>
      <c r="B5" t="s">
        <v>112</v>
      </c>
      <c r="C5" t="s">
        <v>113</v>
      </c>
      <c r="D5" t="s">
        <v>114</v>
      </c>
      <c r="E5" t="s">
        <v>115</v>
      </c>
      <c r="F5" s="6" t="s">
        <v>116</v>
      </c>
      <c r="G5" s="3">
        <v>93</v>
      </c>
      <c r="H5" t="s">
        <v>131</v>
      </c>
      <c r="I5" t="s">
        <v>117</v>
      </c>
      <c r="J5" t="s">
        <v>133</v>
      </c>
      <c r="K5" t="s">
        <v>119</v>
      </c>
      <c r="M5" t="s">
        <v>134</v>
      </c>
      <c r="N5" t="s">
        <v>135</v>
      </c>
      <c r="O5" t="s">
        <v>122</v>
      </c>
      <c r="P5" t="s">
        <v>123</v>
      </c>
      <c r="Q5" t="s">
        <v>124</v>
      </c>
      <c r="R5" t="s">
        <v>125</v>
      </c>
      <c r="S5" t="s">
        <v>132</v>
      </c>
      <c r="T5" t="s">
        <v>125</v>
      </c>
      <c r="U5" t="s">
        <v>114</v>
      </c>
      <c r="V5" t="s">
        <v>127</v>
      </c>
      <c r="W5" s="6" t="s">
        <v>128</v>
      </c>
      <c r="X5" t="s">
        <v>129</v>
      </c>
      <c r="Y5" s="8">
        <v>-10000</v>
      </c>
      <c r="Z5" s="3">
        <v>0</v>
      </c>
      <c r="AA5" s="3">
        <v>0</v>
      </c>
      <c r="AB5" s="3">
        <v>0</v>
      </c>
      <c r="AC5" t="s">
        <v>130</v>
      </c>
      <c r="AD5" s="3">
        <v>0</v>
      </c>
      <c r="AE5" t="s">
        <v>115</v>
      </c>
    </row>
    <row r="6" spans="1:31" x14ac:dyDescent="0.2">
      <c r="A6" t="s">
        <v>111</v>
      </c>
      <c r="B6" t="s">
        <v>112</v>
      </c>
      <c r="C6" t="s">
        <v>113</v>
      </c>
      <c r="D6" t="s">
        <v>114</v>
      </c>
      <c r="E6" t="s">
        <v>115</v>
      </c>
      <c r="F6" s="6" t="s">
        <v>116</v>
      </c>
      <c r="G6" s="3">
        <v>89.29</v>
      </c>
      <c r="H6" t="s">
        <v>7</v>
      </c>
      <c r="I6" t="s">
        <v>117</v>
      </c>
      <c r="J6" t="s">
        <v>137</v>
      </c>
      <c r="K6" t="s">
        <v>119</v>
      </c>
      <c r="M6" t="s">
        <v>138</v>
      </c>
      <c r="N6" t="s">
        <v>139</v>
      </c>
      <c r="O6" t="s">
        <v>122</v>
      </c>
      <c r="P6" t="s">
        <v>123</v>
      </c>
      <c r="Q6" t="s">
        <v>124</v>
      </c>
      <c r="R6" t="s">
        <v>125</v>
      </c>
      <c r="S6" t="s">
        <v>140</v>
      </c>
      <c r="T6" t="s">
        <v>125</v>
      </c>
      <c r="U6" t="s">
        <v>114</v>
      </c>
      <c r="V6" t="s">
        <v>127</v>
      </c>
      <c r="W6" s="6" t="s">
        <v>128</v>
      </c>
      <c r="X6" t="s">
        <v>129</v>
      </c>
      <c r="Y6" s="8">
        <v>10000</v>
      </c>
      <c r="Z6" s="3">
        <v>0</v>
      </c>
      <c r="AA6" s="3">
        <v>0</v>
      </c>
      <c r="AB6" s="3">
        <v>0</v>
      </c>
      <c r="AC6" t="s">
        <v>130</v>
      </c>
      <c r="AD6" s="3">
        <v>0</v>
      </c>
      <c r="AE6" t="s">
        <v>115</v>
      </c>
    </row>
    <row r="7" spans="1:31" x14ac:dyDescent="0.2">
      <c r="A7" t="s">
        <v>111</v>
      </c>
      <c r="B7" t="s">
        <v>112</v>
      </c>
      <c r="C7" t="s">
        <v>113</v>
      </c>
      <c r="D7" t="s">
        <v>114</v>
      </c>
      <c r="E7" t="s">
        <v>115</v>
      </c>
      <c r="F7" s="6" t="s">
        <v>116</v>
      </c>
      <c r="G7" s="3">
        <v>93</v>
      </c>
      <c r="H7" t="s">
        <v>131</v>
      </c>
      <c r="I7" t="s">
        <v>117</v>
      </c>
      <c r="J7" t="s">
        <v>137</v>
      </c>
      <c r="K7" t="s">
        <v>119</v>
      </c>
      <c r="M7" t="s">
        <v>138</v>
      </c>
      <c r="N7" t="s">
        <v>139</v>
      </c>
      <c r="O7" t="s">
        <v>122</v>
      </c>
      <c r="P7" t="s">
        <v>123</v>
      </c>
      <c r="Q7" t="s">
        <v>124</v>
      </c>
      <c r="R7" t="s">
        <v>125</v>
      </c>
      <c r="S7" t="s">
        <v>132</v>
      </c>
      <c r="T7" t="s">
        <v>125</v>
      </c>
      <c r="U7" t="s">
        <v>114</v>
      </c>
      <c r="V7" t="s">
        <v>127</v>
      </c>
      <c r="W7" s="6" t="s">
        <v>128</v>
      </c>
      <c r="X7" t="s">
        <v>129</v>
      </c>
      <c r="Y7" s="8">
        <v>-10000</v>
      </c>
      <c r="Z7" s="3">
        <v>0</v>
      </c>
      <c r="AA7" s="3">
        <v>0</v>
      </c>
      <c r="AB7" s="3">
        <v>0</v>
      </c>
      <c r="AC7" t="s">
        <v>130</v>
      </c>
      <c r="AD7" s="3">
        <v>0</v>
      </c>
      <c r="AE7" t="s">
        <v>115</v>
      </c>
    </row>
    <row r="8" spans="1:31" x14ac:dyDescent="0.2">
      <c r="A8" t="s">
        <v>111</v>
      </c>
      <c r="B8" t="s">
        <v>112</v>
      </c>
      <c r="C8" t="s">
        <v>113</v>
      </c>
      <c r="D8" t="s">
        <v>114</v>
      </c>
      <c r="E8" t="s">
        <v>115</v>
      </c>
      <c r="F8" s="6" t="s">
        <v>141</v>
      </c>
      <c r="G8" s="3">
        <v>92.5</v>
      </c>
      <c r="H8" t="s">
        <v>131</v>
      </c>
      <c r="I8" t="s">
        <v>117</v>
      </c>
      <c r="J8" t="s">
        <v>118</v>
      </c>
      <c r="K8" t="s">
        <v>119</v>
      </c>
      <c r="M8" t="s">
        <v>120</v>
      </c>
      <c r="N8" t="s">
        <v>121</v>
      </c>
      <c r="O8" t="s">
        <v>122</v>
      </c>
      <c r="P8" t="s">
        <v>123</v>
      </c>
      <c r="Q8" t="s">
        <v>124</v>
      </c>
      <c r="R8" t="s">
        <v>125</v>
      </c>
      <c r="S8" t="s">
        <v>142</v>
      </c>
      <c r="T8" t="s">
        <v>125</v>
      </c>
      <c r="U8" t="s">
        <v>114</v>
      </c>
      <c r="V8" t="s">
        <v>127</v>
      </c>
      <c r="W8" s="6" t="s">
        <v>128</v>
      </c>
      <c r="X8" t="s">
        <v>129</v>
      </c>
      <c r="Y8" s="8">
        <v>-10000</v>
      </c>
      <c r="Z8" s="3">
        <v>0</v>
      </c>
      <c r="AA8" s="3">
        <v>0</v>
      </c>
      <c r="AB8" s="3">
        <v>0</v>
      </c>
      <c r="AC8" t="s">
        <v>130</v>
      </c>
      <c r="AD8" s="3">
        <v>0</v>
      </c>
      <c r="AE8" t="s">
        <v>115</v>
      </c>
    </row>
    <row r="9" spans="1:31" x14ac:dyDescent="0.2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s="6" t="s">
        <v>141</v>
      </c>
      <c r="G9" s="3">
        <v>89.13</v>
      </c>
      <c r="H9" t="s">
        <v>7</v>
      </c>
      <c r="I9" t="s">
        <v>117</v>
      </c>
      <c r="J9" t="s">
        <v>118</v>
      </c>
      <c r="K9" t="s">
        <v>119</v>
      </c>
      <c r="M9" t="s">
        <v>120</v>
      </c>
      <c r="N9" t="s">
        <v>121</v>
      </c>
      <c r="O9" t="s">
        <v>122</v>
      </c>
      <c r="P9" t="s">
        <v>123</v>
      </c>
      <c r="Q9" t="s">
        <v>124</v>
      </c>
      <c r="R9" t="s">
        <v>125</v>
      </c>
      <c r="S9" t="s">
        <v>126</v>
      </c>
      <c r="T9" t="s">
        <v>125</v>
      </c>
      <c r="U9" t="s">
        <v>114</v>
      </c>
      <c r="V9" t="s">
        <v>127</v>
      </c>
      <c r="W9" s="6" t="s">
        <v>128</v>
      </c>
      <c r="X9" t="s">
        <v>129</v>
      </c>
      <c r="Y9" s="8">
        <v>10000</v>
      </c>
      <c r="Z9" s="3">
        <v>0</v>
      </c>
      <c r="AA9" s="3">
        <v>0</v>
      </c>
      <c r="AB9" s="3">
        <v>0</v>
      </c>
      <c r="AC9" t="s">
        <v>130</v>
      </c>
      <c r="AD9" s="3">
        <v>0</v>
      </c>
      <c r="AE9" t="s">
        <v>115</v>
      </c>
    </row>
    <row r="10" spans="1:31" x14ac:dyDescent="0.2">
      <c r="A10" t="s">
        <v>111</v>
      </c>
      <c r="B10" t="s">
        <v>112</v>
      </c>
      <c r="C10" t="s">
        <v>113</v>
      </c>
      <c r="D10" t="s">
        <v>114</v>
      </c>
      <c r="E10" t="s">
        <v>115</v>
      </c>
      <c r="F10" s="6" t="s">
        <v>141</v>
      </c>
      <c r="G10" s="3">
        <v>93.8</v>
      </c>
      <c r="H10" t="s">
        <v>7</v>
      </c>
      <c r="I10" t="s">
        <v>117</v>
      </c>
      <c r="J10" t="s">
        <v>133</v>
      </c>
      <c r="K10" t="s">
        <v>119</v>
      </c>
      <c r="M10" t="s">
        <v>134</v>
      </c>
      <c r="N10" t="s">
        <v>135</v>
      </c>
      <c r="O10" t="s">
        <v>122</v>
      </c>
      <c r="P10" t="s">
        <v>123</v>
      </c>
      <c r="Q10" t="s">
        <v>124</v>
      </c>
      <c r="R10" t="s">
        <v>125</v>
      </c>
      <c r="S10" t="s">
        <v>136</v>
      </c>
      <c r="T10" t="s">
        <v>125</v>
      </c>
      <c r="U10" t="s">
        <v>114</v>
      </c>
      <c r="V10" t="s">
        <v>127</v>
      </c>
      <c r="W10" s="6" t="s">
        <v>128</v>
      </c>
      <c r="X10" t="s">
        <v>129</v>
      </c>
      <c r="Y10" s="8">
        <v>10000</v>
      </c>
      <c r="Z10" s="3">
        <v>0</v>
      </c>
      <c r="AA10" s="3">
        <v>0</v>
      </c>
      <c r="AB10" s="3">
        <v>0</v>
      </c>
      <c r="AC10" t="s">
        <v>130</v>
      </c>
      <c r="AD10" s="3">
        <v>0</v>
      </c>
      <c r="AE10" t="s">
        <v>115</v>
      </c>
    </row>
    <row r="11" spans="1:31" x14ac:dyDescent="0.2">
      <c r="A11" t="s">
        <v>111</v>
      </c>
      <c r="B11" t="s">
        <v>112</v>
      </c>
      <c r="C11" t="s">
        <v>113</v>
      </c>
      <c r="D11" t="s">
        <v>114</v>
      </c>
      <c r="E11" t="s">
        <v>115</v>
      </c>
      <c r="F11" s="6" t="s">
        <v>141</v>
      </c>
      <c r="G11" s="3">
        <v>92.5</v>
      </c>
      <c r="H11" t="s">
        <v>131</v>
      </c>
      <c r="I11" t="s">
        <v>117</v>
      </c>
      <c r="J11" t="s">
        <v>133</v>
      </c>
      <c r="K11" t="s">
        <v>119</v>
      </c>
      <c r="M11" t="s">
        <v>134</v>
      </c>
      <c r="N11" t="s">
        <v>135</v>
      </c>
      <c r="O11" t="s">
        <v>122</v>
      </c>
      <c r="P11" t="s">
        <v>123</v>
      </c>
      <c r="Q11" t="s">
        <v>124</v>
      </c>
      <c r="R11" t="s">
        <v>125</v>
      </c>
      <c r="S11" t="s">
        <v>142</v>
      </c>
      <c r="T11" t="s">
        <v>125</v>
      </c>
      <c r="U11" t="s">
        <v>114</v>
      </c>
      <c r="V11" t="s">
        <v>127</v>
      </c>
      <c r="W11" s="6" t="s">
        <v>128</v>
      </c>
      <c r="X11" t="s">
        <v>129</v>
      </c>
      <c r="Y11" s="8">
        <v>-10000</v>
      </c>
      <c r="Z11" s="3">
        <v>0</v>
      </c>
      <c r="AA11" s="3">
        <v>0</v>
      </c>
      <c r="AB11" s="3">
        <v>0</v>
      </c>
      <c r="AC11" t="s">
        <v>130</v>
      </c>
      <c r="AD11" s="3">
        <v>0</v>
      </c>
      <c r="AE11" t="s">
        <v>115</v>
      </c>
    </row>
    <row r="12" spans="1:31" x14ac:dyDescent="0.2">
      <c r="A12" t="s">
        <v>111</v>
      </c>
      <c r="B12" t="s">
        <v>112</v>
      </c>
      <c r="C12" t="s">
        <v>113</v>
      </c>
      <c r="D12" t="s">
        <v>114</v>
      </c>
      <c r="E12" t="s">
        <v>115</v>
      </c>
      <c r="F12" s="6" t="s">
        <v>141</v>
      </c>
      <c r="G12" s="3">
        <v>89.29</v>
      </c>
      <c r="H12" t="s">
        <v>7</v>
      </c>
      <c r="I12" t="s">
        <v>117</v>
      </c>
      <c r="J12" t="s">
        <v>137</v>
      </c>
      <c r="K12" t="s">
        <v>119</v>
      </c>
      <c r="M12" t="s">
        <v>138</v>
      </c>
      <c r="N12" t="s">
        <v>139</v>
      </c>
      <c r="O12" t="s">
        <v>122</v>
      </c>
      <c r="P12" t="s">
        <v>123</v>
      </c>
      <c r="Q12" t="s">
        <v>124</v>
      </c>
      <c r="R12" t="s">
        <v>125</v>
      </c>
      <c r="S12" t="s">
        <v>140</v>
      </c>
      <c r="T12" t="s">
        <v>125</v>
      </c>
      <c r="U12" t="s">
        <v>114</v>
      </c>
      <c r="V12" t="s">
        <v>127</v>
      </c>
      <c r="W12" s="6" t="s">
        <v>128</v>
      </c>
      <c r="X12" t="s">
        <v>129</v>
      </c>
      <c r="Y12" s="8">
        <v>10000</v>
      </c>
      <c r="Z12" s="3">
        <v>0</v>
      </c>
      <c r="AA12" s="3">
        <v>0</v>
      </c>
      <c r="AB12" s="3">
        <v>0</v>
      </c>
      <c r="AC12" t="s">
        <v>130</v>
      </c>
      <c r="AD12" s="3">
        <v>0</v>
      </c>
      <c r="AE12" t="s">
        <v>115</v>
      </c>
    </row>
    <row r="13" spans="1:31" x14ac:dyDescent="0.2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s="6" t="s">
        <v>141</v>
      </c>
      <c r="G13" s="3">
        <v>92.5</v>
      </c>
      <c r="H13" t="s">
        <v>131</v>
      </c>
      <c r="I13" t="s">
        <v>117</v>
      </c>
      <c r="J13" t="s">
        <v>137</v>
      </c>
      <c r="K13" t="s">
        <v>119</v>
      </c>
      <c r="M13" t="s">
        <v>138</v>
      </c>
      <c r="N13" t="s">
        <v>139</v>
      </c>
      <c r="O13" t="s">
        <v>122</v>
      </c>
      <c r="P13" t="s">
        <v>123</v>
      </c>
      <c r="Q13" t="s">
        <v>124</v>
      </c>
      <c r="R13" t="s">
        <v>125</v>
      </c>
      <c r="S13" t="s">
        <v>142</v>
      </c>
      <c r="T13" t="s">
        <v>125</v>
      </c>
      <c r="U13" t="s">
        <v>114</v>
      </c>
      <c r="V13" t="s">
        <v>127</v>
      </c>
      <c r="W13" s="6" t="s">
        <v>128</v>
      </c>
      <c r="X13" t="s">
        <v>129</v>
      </c>
      <c r="Y13" s="8">
        <v>-10000</v>
      </c>
      <c r="Z13" s="3">
        <v>0</v>
      </c>
      <c r="AA13" s="3">
        <v>0</v>
      </c>
      <c r="AB13" s="3">
        <v>0</v>
      </c>
      <c r="AC13" t="s">
        <v>130</v>
      </c>
      <c r="AD13" s="3">
        <v>0</v>
      </c>
      <c r="AE13" t="s">
        <v>115</v>
      </c>
    </row>
    <row r="14" spans="1:31" x14ac:dyDescent="0.2">
      <c r="A14" t="s">
        <v>111</v>
      </c>
      <c r="B14" t="s">
        <v>112</v>
      </c>
      <c r="C14" t="s">
        <v>113</v>
      </c>
      <c r="D14" t="s">
        <v>114</v>
      </c>
      <c r="E14" t="s">
        <v>143</v>
      </c>
      <c r="F14" s="6" t="s">
        <v>144</v>
      </c>
      <c r="G14" s="3">
        <v>82.15</v>
      </c>
      <c r="H14" t="s">
        <v>131</v>
      </c>
      <c r="I14" t="s">
        <v>117</v>
      </c>
      <c r="J14" t="s">
        <v>20</v>
      </c>
      <c r="K14" t="s">
        <v>119</v>
      </c>
      <c r="L14" t="s">
        <v>145</v>
      </c>
      <c r="M14" t="s">
        <v>146</v>
      </c>
      <c r="N14" t="s">
        <v>21</v>
      </c>
      <c r="O14" t="s">
        <v>122</v>
      </c>
      <c r="P14" t="s">
        <v>123</v>
      </c>
      <c r="Q14" t="s">
        <v>124</v>
      </c>
      <c r="R14" t="s">
        <v>125</v>
      </c>
      <c r="S14" t="s">
        <v>147</v>
      </c>
      <c r="T14" t="s">
        <v>125</v>
      </c>
      <c r="U14" t="s">
        <v>114</v>
      </c>
      <c r="V14" t="s">
        <v>127</v>
      </c>
      <c r="W14" s="6" t="s">
        <v>128</v>
      </c>
      <c r="X14" t="s">
        <v>129</v>
      </c>
      <c r="Y14" s="8">
        <v>-5000</v>
      </c>
      <c r="Z14" s="3">
        <v>0</v>
      </c>
      <c r="AA14" s="3">
        <v>0</v>
      </c>
      <c r="AB14" s="3">
        <v>0</v>
      </c>
      <c r="AC14" t="s">
        <v>130</v>
      </c>
      <c r="AD14" s="3">
        <v>0</v>
      </c>
      <c r="AE14" t="s">
        <v>143</v>
      </c>
    </row>
    <row r="15" spans="1:31" x14ac:dyDescent="0.2">
      <c r="A15" t="s">
        <v>111</v>
      </c>
      <c r="B15" t="s">
        <v>112</v>
      </c>
      <c r="C15" t="s">
        <v>113</v>
      </c>
      <c r="D15" t="s">
        <v>114</v>
      </c>
      <c r="E15" t="s">
        <v>143</v>
      </c>
      <c r="F15" s="6" t="s">
        <v>144</v>
      </c>
      <c r="G15" s="3">
        <v>76.05</v>
      </c>
      <c r="H15" t="s">
        <v>7</v>
      </c>
      <c r="I15" t="s">
        <v>117</v>
      </c>
      <c r="J15" t="s">
        <v>20</v>
      </c>
      <c r="K15" t="s">
        <v>119</v>
      </c>
      <c r="L15" t="s">
        <v>145</v>
      </c>
      <c r="M15" t="s">
        <v>146</v>
      </c>
      <c r="N15" t="s">
        <v>21</v>
      </c>
      <c r="O15" t="s">
        <v>122</v>
      </c>
      <c r="P15" t="s">
        <v>123</v>
      </c>
      <c r="Q15" t="s">
        <v>124</v>
      </c>
      <c r="R15" t="s">
        <v>125</v>
      </c>
      <c r="S15" t="s">
        <v>148</v>
      </c>
      <c r="T15" t="s">
        <v>125</v>
      </c>
      <c r="U15" t="s">
        <v>114</v>
      </c>
      <c r="V15" t="s">
        <v>149</v>
      </c>
      <c r="W15" s="6" t="s">
        <v>128</v>
      </c>
      <c r="X15" t="s">
        <v>129</v>
      </c>
      <c r="Y15" s="8">
        <v>5000</v>
      </c>
      <c r="Z15" s="3">
        <v>0.95</v>
      </c>
      <c r="AA15" s="3">
        <v>0.2</v>
      </c>
      <c r="AB15" s="3">
        <v>0.75</v>
      </c>
      <c r="AC15" t="s">
        <v>130</v>
      </c>
      <c r="AD15" s="3">
        <v>3750</v>
      </c>
      <c r="AE15" t="s">
        <v>143</v>
      </c>
    </row>
    <row r="16" spans="1:31" x14ac:dyDescent="0.2">
      <c r="A16" t="s">
        <v>111</v>
      </c>
      <c r="B16" t="s">
        <v>112</v>
      </c>
      <c r="C16" t="s">
        <v>113</v>
      </c>
      <c r="D16" t="s">
        <v>114</v>
      </c>
      <c r="E16" t="s">
        <v>143</v>
      </c>
      <c r="F16" s="6" t="s">
        <v>144</v>
      </c>
      <c r="G16" s="3">
        <v>76.05</v>
      </c>
      <c r="H16" t="s">
        <v>7</v>
      </c>
      <c r="I16" t="s">
        <v>117</v>
      </c>
      <c r="J16" t="s">
        <v>22</v>
      </c>
      <c r="K16" t="s">
        <v>119</v>
      </c>
      <c r="L16" t="s">
        <v>145</v>
      </c>
      <c r="M16" t="s">
        <v>150</v>
      </c>
      <c r="N16" t="s">
        <v>23</v>
      </c>
      <c r="O16" t="s">
        <v>122</v>
      </c>
      <c r="P16" t="s">
        <v>123</v>
      </c>
      <c r="Q16" t="s">
        <v>124</v>
      </c>
      <c r="R16" t="s">
        <v>125</v>
      </c>
      <c r="S16" t="s">
        <v>148</v>
      </c>
      <c r="T16" t="s">
        <v>125</v>
      </c>
      <c r="U16" t="s">
        <v>114</v>
      </c>
      <c r="V16" t="s">
        <v>149</v>
      </c>
      <c r="W16" s="6" t="s">
        <v>128</v>
      </c>
      <c r="X16" t="s">
        <v>129</v>
      </c>
      <c r="Y16" s="8">
        <v>5000</v>
      </c>
      <c r="Z16" s="3">
        <v>0.95</v>
      </c>
      <c r="AA16" s="3">
        <v>0.2</v>
      </c>
      <c r="AB16" s="3">
        <v>0.75</v>
      </c>
      <c r="AC16" t="s">
        <v>130</v>
      </c>
      <c r="AD16" s="3">
        <v>3750</v>
      </c>
      <c r="AE16" t="s">
        <v>143</v>
      </c>
    </row>
    <row r="17" spans="1:31" x14ac:dyDescent="0.2">
      <c r="A17" t="s">
        <v>111</v>
      </c>
      <c r="B17" t="s">
        <v>112</v>
      </c>
      <c r="C17" t="s">
        <v>113</v>
      </c>
      <c r="D17" t="s">
        <v>114</v>
      </c>
      <c r="E17" t="s">
        <v>143</v>
      </c>
      <c r="F17" s="6" t="s">
        <v>144</v>
      </c>
      <c r="G17" s="3">
        <v>82.15</v>
      </c>
      <c r="H17" t="s">
        <v>131</v>
      </c>
      <c r="I17" t="s">
        <v>117</v>
      </c>
      <c r="J17" t="s">
        <v>22</v>
      </c>
      <c r="K17" t="s">
        <v>119</v>
      </c>
      <c r="L17" t="s">
        <v>145</v>
      </c>
      <c r="M17" t="s">
        <v>150</v>
      </c>
      <c r="N17" t="s">
        <v>23</v>
      </c>
      <c r="O17" t="s">
        <v>122</v>
      </c>
      <c r="P17" t="s">
        <v>123</v>
      </c>
      <c r="Q17" t="s">
        <v>124</v>
      </c>
      <c r="R17" t="s">
        <v>125</v>
      </c>
      <c r="S17" t="s">
        <v>147</v>
      </c>
      <c r="T17" t="s">
        <v>125</v>
      </c>
      <c r="U17" t="s">
        <v>114</v>
      </c>
      <c r="V17" t="s">
        <v>127</v>
      </c>
      <c r="W17" s="6" t="s">
        <v>128</v>
      </c>
      <c r="X17" t="s">
        <v>129</v>
      </c>
      <c r="Y17" s="8">
        <v>-5000</v>
      </c>
      <c r="Z17" s="3">
        <v>0</v>
      </c>
      <c r="AA17" s="3">
        <v>0</v>
      </c>
      <c r="AB17" s="3">
        <v>0</v>
      </c>
      <c r="AC17" t="s">
        <v>130</v>
      </c>
      <c r="AD17" s="3">
        <v>0</v>
      </c>
      <c r="AE17" t="s">
        <v>143</v>
      </c>
    </row>
    <row r="18" spans="1:31" x14ac:dyDescent="0.2">
      <c r="A18" t="s">
        <v>111</v>
      </c>
      <c r="B18" t="s">
        <v>112</v>
      </c>
      <c r="C18" t="s">
        <v>113</v>
      </c>
      <c r="D18" t="s">
        <v>114</v>
      </c>
      <c r="E18" t="s">
        <v>143</v>
      </c>
      <c r="F18" s="6" t="s">
        <v>144</v>
      </c>
      <c r="G18" s="3">
        <v>82.15</v>
      </c>
      <c r="H18" t="s">
        <v>131</v>
      </c>
      <c r="I18" t="s">
        <v>117</v>
      </c>
      <c r="J18" t="s">
        <v>24</v>
      </c>
      <c r="K18" t="s">
        <v>119</v>
      </c>
      <c r="L18" t="s">
        <v>145</v>
      </c>
      <c r="M18" t="s">
        <v>151</v>
      </c>
      <c r="N18" t="s">
        <v>25</v>
      </c>
      <c r="O18" t="s">
        <v>122</v>
      </c>
      <c r="P18" t="s">
        <v>123</v>
      </c>
      <c r="Q18" t="s">
        <v>124</v>
      </c>
      <c r="R18" t="s">
        <v>125</v>
      </c>
      <c r="S18" t="s">
        <v>147</v>
      </c>
      <c r="T18" t="s">
        <v>125</v>
      </c>
      <c r="U18" t="s">
        <v>114</v>
      </c>
      <c r="V18" t="s">
        <v>127</v>
      </c>
      <c r="W18" s="6" t="s">
        <v>128</v>
      </c>
      <c r="X18" t="s">
        <v>129</v>
      </c>
      <c r="Y18" s="8">
        <v>-5000</v>
      </c>
      <c r="Z18" s="3">
        <v>0</v>
      </c>
      <c r="AA18" s="3">
        <v>0</v>
      </c>
      <c r="AB18" s="3">
        <v>0</v>
      </c>
      <c r="AC18" t="s">
        <v>130</v>
      </c>
      <c r="AD18" s="3">
        <v>0</v>
      </c>
      <c r="AE18" t="s">
        <v>143</v>
      </c>
    </row>
    <row r="19" spans="1:31" x14ac:dyDescent="0.2">
      <c r="A19" t="s">
        <v>111</v>
      </c>
      <c r="B19" t="s">
        <v>112</v>
      </c>
      <c r="C19" t="s">
        <v>113</v>
      </c>
      <c r="D19" t="s">
        <v>114</v>
      </c>
      <c r="E19" t="s">
        <v>143</v>
      </c>
      <c r="F19" s="6" t="s">
        <v>144</v>
      </c>
      <c r="G19" s="3">
        <v>76.05</v>
      </c>
      <c r="H19" t="s">
        <v>7</v>
      </c>
      <c r="I19" t="s">
        <v>117</v>
      </c>
      <c r="J19" t="s">
        <v>24</v>
      </c>
      <c r="K19" t="s">
        <v>119</v>
      </c>
      <c r="L19" t="s">
        <v>145</v>
      </c>
      <c r="M19" t="s">
        <v>151</v>
      </c>
      <c r="N19" t="s">
        <v>25</v>
      </c>
      <c r="O19" t="s">
        <v>122</v>
      </c>
      <c r="P19" t="s">
        <v>123</v>
      </c>
      <c r="Q19" t="s">
        <v>124</v>
      </c>
      <c r="R19" t="s">
        <v>125</v>
      </c>
      <c r="S19" t="s">
        <v>148</v>
      </c>
      <c r="T19" t="s">
        <v>125</v>
      </c>
      <c r="U19" t="s">
        <v>114</v>
      </c>
      <c r="V19" t="s">
        <v>149</v>
      </c>
      <c r="W19" s="6" t="s">
        <v>128</v>
      </c>
      <c r="X19" t="s">
        <v>129</v>
      </c>
      <c r="Y19" s="8">
        <v>5000</v>
      </c>
      <c r="Z19" s="3">
        <v>0.95</v>
      </c>
      <c r="AA19" s="3">
        <v>0.2</v>
      </c>
      <c r="AB19" s="3">
        <v>0.75</v>
      </c>
      <c r="AC19" t="s">
        <v>130</v>
      </c>
      <c r="AD19" s="3">
        <v>3750</v>
      </c>
      <c r="AE19" t="s">
        <v>143</v>
      </c>
    </row>
    <row r="20" spans="1:31" x14ac:dyDescent="0.2">
      <c r="A20" t="s">
        <v>111</v>
      </c>
      <c r="B20" t="s">
        <v>112</v>
      </c>
      <c r="C20" t="s">
        <v>113</v>
      </c>
      <c r="D20" t="s">
        <v>114</v>
      </c>
      <c r="E20" t="s">
        <v>152</v>
      </c>
      <c r="F20" s="6" t="s">
        <v>153</v>
      </c>
      <c r="G20" s="3">
        <v>76.7</v>
      </c>
      <c r="H20" t="s">
        <v>10</v>
      </c>
      <c r="I20" t="s">
        <v>117</v>
      </c>
      <c r="J20" t="s">
        <v>14</v>
      </c>
      <c r="K20" t="s">
        <v>119</v>
      </c>
      <c r="L20" t="s">
        <v>154</v>
      </c>
      <c r="M20" t="s">
        <v>155</v>
      </c>
      <c r="N20" t="s">
        <v>15</v>
      </c>
      <c r="O20" t="s">
        <v>122</v>
      </c>
      <c r="P20" t="s">
        <v>123</v>
      </c>
      <c r="Q20" t="s">
        <v>124</v>
      </c>
      <c r="R20" t="s">
        <v>125</v>
      </c>
      <c r="S20" t="s">
        <v>156</v>
      </c>
      <c r="T20" t="s">
        <v>125</v>
      </c>
      <c r="U20" t="s">
        <v>114</v>
      </c>
      <c r="V20" t="s">
        <v>149</v>
      </c>
      <c r="W20" s="6" t="s">
        <v>128</v>
      </c>
      <c r="X20" t="s">
        <v>129</v>
      </c>
      <c r="Y20" s="8">
        <v>5000</v>
      </c>
      <c r="Z20" s="3">
        <v>-1.95</v>
      </c>
      <c r="AA20" s="3">
        <v>-0.6</v>
      </c>
      <c r="AB20" s="3">
        <v>-1.35</v>
      </c>
      <c r="AC20" t="s">
        <v>130</v>
      </c>
      <c r="AD20" s="3">
        <v>-6750</v>
      </c>
      <c r="AE20" t="s">
        <v>152</v>
      </c>
    </row>
    <row r="21" spans="1:31" x14ac:dyDescent="0.2">
      <c r="A21" t="s">
        <v>111</v>
      </c>
      <c r="B21" t="s">
        <v>112</v>
      </c>
      <c r="C21" t="s">
        <v>113</v>
      </c>
      <c r="D21" t="s">
        <v>114</v>
      </c>
      <c r="E21" t="s">
        <v>152</v>
      </c>
      <c r="F21" s="6" t="s">
        <v>153</v>
      </c>
      <c r="G21" s="3">
        <v>81.650000000000006</v>
      </c>
      <c r="H21" t="s">
        <v>131</v>
      </c>
      <c r="I21" t="s">
        <v>117</v>
      </c>
      <c r="J21" t="s">
        <v>14</v>
      </c>
      <c r="K21" t="s">
        <v>119</v>
      </c>
      <c r="L21" t="s">
        <v>154</v>
      </c>
      <c r="M21" t="s">
        <v>155</v>
      </c>
      <c r="N21" t="s">
        <v>15</v>
      </c>
      <c r="O21" t="s">
        <v>122</v>
      </c>
      <c r="P21" t="s">
        <v>123</v>
      </c>
      <c r="Q21" t="s">
        <v>124</v>
      </c>
      <c r="R21" t="s">
        <v>125</v>
      </c>
      <c r="S21" t="s">
        <v>157</v>
      </c>
      <c r="T21" t="s">
        <v>125</v>
      </c>
      <c r="U21" t="s">
        <v>114</v>
      </c>
      <c r="V21" t="s">
        <v>127</v>
      </c>
      <c r="W21" s="6" t="s">
        <v>128</v>
      </c>
      <c r="X21" t="s">
        <v>129</v>
      </c>
      <c r="Y21" s="8">
        <v>-5000</v>
      </c>
      <c r="Z21" s="3">
        <v>0</v>
      </c>
      <c r="AA21" s="3">
        <v>0</v>
      </c>
      <c r="AB21" s="3">
        <v>0</v>
      </c>
      <c r="AC21" t="s">
        <v>130</v>
      </c>
      <c r="AD21" s="3">
        <v>0</v>
      </c>
      <c r="AE21" t="s">
        <v>152</v>
      </c>
    </row>
    <row r="22" spans="1:31" x14ac:dyDescent="0.2">
      <c r="A22" t="s">
        <v>111</v>
      </c>
      <c r="B22" t="s">
        <v>112</v>
      </c>
      <c r="C22" t="s">
        <v>113</v>
      </c>
      <c r="D22" t="s">
        <v>114</v>
      </c>
      <c r="E22" t="s">
        <v>152</v>
      </c>
      <c r="F22" s="6" t="s">
        <v>153</v>
      </c>
      <c r="G22" s="3">
        <v>75.900000000000006</v>
      </c>
      <c r="H22" t="s">
        <v>10</v>
      </c>
      <c r="I22" t="s">
        <v>117</v>
      </c>
      <c r="J22" t="s">
        <v>16</v>
      </c>
      <c r="K22" t="s">
        <v>119</v>
      </c>
      <c r="L22" t="s">
        <v>154</v>
      </c>
      <c r="M22" t="s">
        <v>158</v>
      </c>
      <c r="N22" t="s">
        <v>17</v>
      </c>
      <c r="O22" t="s">
        <v>122</v>
      </c>
      <c r="P22" t="s">
        <v>123</v>
      </c>
      <c r="Q22" t="s">
        <v>124</v>
      </c>
      <c r="R22" t="s">
        <v>125</v>
      </c>
      <c r="S22" t="s">
        <v>159</v>
      </c>
      <c r="T22" t="s">
        <v>125</v>
      </c>
      <c r="U22" t="s">
        <v>114</v>
      </c>
      <c r="V22" t="s">
        <v>149</v>
      </c>
      <c r="W22" s="6" t="s">
        <v>128</v>
      </c>
      <c r="X22" t="s">
        <v>129</v>
      </c>
      <c r="Y22" s="8">
        <v>5000</v>
      </c>
      <c r="Z22" s="3">
        <v>-0.7</v>
      </c>
      <c r="AA22" s="3">
        <v>-2.85</v>
      </c>
      <c r="AB22" s="3">
        <v>2.1499999000000001</v>
      </c>
      <c r="AC22" t="s">
        <v>130</v>
      </c>
      <c r="AD22" s="3">
        <v>10749.999</v>
      </c>
      <c r="AE22" t="s">
        <v>152</v>
      </c>
    </row>
    <row r="23" spans="1:31" x14ac:dyDescent="0.2">
      <c r="A23" t="s">
        <v>111</v>
      </c>
      <c r="B23" t="s">
        <v>112</v>
      </c>
      <c r="C23" t="s">
        <v>113</v>
      </c>
      <c r="D23" t="s">
        <v>114</v>
      </c>
      <c r="E23" t="s">
        <v>152</v>
      </c>
      <c r="F23" s="6" t="s">
        <v>153</v>
      </c>
      <c r="G23" s="3">
        <v>81.650000000000006</v>
      </c>
      <c r="H23" t="s">
        <v>131</v>
      </c>
      <c r="I23" t="s">
        <v>117</v>
      </c>
      <c r="J23" t="s">
        <v>16</v>
      </c>
      <c r="K23" t="s">
        <v>119</v>
      </c>
      <c r="L23" t="s">
        <v>154</v>
      </c>
      <c r="M23" t="s">
        <v>158</v>
      </c>
      <c r="N23" t="s">
        <v>17</v>
      </c>
      <c r="O23" t="s">
        <v>122</v>
      </c>
      <c r="P23" t="s">
        <v>123</v>
      </c>
      <c r="Q23" t="s">
        <v>124</v>
      </c>
      <c r="R23" t="s">
        <v>125</v>
      </c>
      <c r="S23" t="s">
        <v>157</v>
      </c>
      <c r="T23" t="s">
        <v>125</v>
      </c>
      <c r="U23" t="s">
        <v>114</v>
      </c>
      <c r="V23" t="s">
        <v>127</v>
      </c>
      <c r="W23" s="6" t="s">
        <v>128</v>
      </c>
      <c r="X23" t="s">
        <v>129</v>
      </c>
      <c r="Y23" s="8">
        <v>-5000</v>
      </c>
      <c r="Z23" s="3">
        <v>0</v>
      </c>
      <c r="AA23" s="3">
        <v>0</v>
      </c>
      <c r="AB23" s="3">
        <v>0</v>
      </c>
      <c r="AC23" t="s">
        <v>130</v>
      </c>
      <c r="AD23" s="3">
        <v>0</v>
      </c>
      <c r="AE23" t="s">
        <v>152</v>
      </c>
    </row>
    <row r="24" spans="1:31" x14ac:dyDescent="0.2">
      <c r="A24" t="s">
        <v>111</v>
      </c>
      <c r="B24" t="s">
        <v>112</v>
      </c>
      <c r="C24" t="s">
        <v>113</v>
      </c>
      <c r="D24" t="s">
        <v>114</v>
      </c>
      <c r="E24" t="s">
        <v>152</v>
      </c>
      <c r="F24" s="6" t="s">
        <v>153</v>
      </c>
      <c r="G24" s="3">
        <v>75.400000000000006</v>
      </c>
      <c r="H24" t="s">
        <v>10</v>
      </c>
      <c r="I24" t="s">
        <v>117</v>
      </c>
      <c r="J24" t="s">
        <v>18</v>
      </c>
      <c r="K24" t="s">
        <v>119</v>
      </c>
      <c r="L24" t="s">
        <v>154</v>
      </c>
      <c r="M24" t="s">
        <v>160</v>
      </c>
      <c r="N24" t="s">
        <v>19</v>
      </c>
      <c r="O24" t="s">
        <v>122</v>
      </c>
      <c r="P24" t="s">
        <v>123</v>
      </c>
      <c r="Q24" t="s">
        <v>124</v>
      </c>
      <c r="R24" t="s">
        <v>125</v>
      </c>
      <c r="S24" t="s">
        <v>161</v>
      </c>
      <c r="T24" t="s">
        <v>125</v>
      </c>
      <c r="U24" t="s">
        <v>114</v>
      </c>
      <c r="V24" t="s">
        <v>149</v>
      </c>
      <c r="W24" s="6" t="s">
        <v>128</v>
      </c>
      <c r="X24" t="s">
        <v>129</v>
      </c>
      <c r="Y24" s="8">
        <v>5000</v>
      </c>
      <c r="Z24" s="3">
        <v>0.45</v>
      </c>
      <c r="AA24" s="3">
        <v>-0.75</v>
      </c>
      <c r="AB24" s="3">
        <v>1.2</v>
      </c>
      <c r="AC24" t="s">
        <v>130</v>
      </c>
      <c r="AD24" s="3">
        <v>6000</v>
      </c>
      <c r="AE24" t="s">
        <v>152</v>
      </c>
    </row>
    <row r="25" spans="1:31" x14ac:dyDescent="0.2">
      <c r="A25" t="s">
        <v>111</v>
      </c>
      <c r="B25" t="s">
        <v>112</v>
      </c>
      <c r="C25" t="s">
        <v>113</v>
      </c>
      <c r="D25" t="s">
        <v>114</v>
      </c>
      <c r="E25" t="s">
        <v>152</v>
      </c>
      <c r="F25" s="6" t="s">
        <v>153</v>
      </c>
      <c r="G25" s="3">
        <v>81.650000000000006</v>
      </c>
      <c r="H25" t="s">
        <v>131</v>
      </c>
      <c r="I25" t="s">
        <v>117</v>
      </c>
      <c r="J25" t="s">
        <v>18</v>
      </c>
      <c r="K25" t="s">
        <v>119</v>
      </c>
      <c r="L25" t="s">
        <v>154</v>
      </c>
      <c r="M25" t="s">
        <v>160</v>
      </c>
      <c r="N25" t="s">
        <v>19</v>
      </c>
      <c r="O25" t="s">
        <v>122</v>
      </c>
      <c r="P25" t="s">
        <v>123</v>
      </c>
      <c r="Q25" t="s">
        <v>124</v>
      </c>
      <c r="R25" t="s">
        <v>125</v>
      </c>
      <c r="S25" t="s">
        <v>157</v>
      </c>
      <c r="T25" t="s">
        <v>125</v>
      </c>
      <c r="U25" t="s">
        <v>114</v>
      </c>
      <c r="V25" t="s">
        <v>127</v>
      </c>
      <c r="W25" s="6" t="s">
        <v>128</v>
      </c>
      <c r="X25" t="s">
        <v>129</v>
      </c>
      <c r="Y25" s="8">
        <v>-5000</v>
      </c>
      <c r="Z25" s="3">
        <v>0</v>
      </c>
      <c r="AA25" s="3">
        <v>0</v>
      </c>
      <c r="AB25" s="3">
        <v>0</v>
      </c>
      <c r="AC25" t="s">
        <v>130</v>
      </c>
      <c r="AD25" s="3">
        <v>0</v>
      </c>
      <c r="AE25" t="s">
        <v>152</v>
      </c>
    </row>
    <row r="26" spans="1:31" x14ac:dyDescent="0.2">
      <c r="A26" t="s">
        <v>111</v>
      </c>
      <c r="B26" t="s">
        <v>112</v>
      </c>
      <c r="C26" t="s">
        <v>113</v>
      </c>
      <c r="D26" t="s">
        <v>114</v>
      </c>
      <c r="E26" t="s">
        <v>162</v>
      </c>
      <c r="F26" s="6" t="s">
        <v>163</v>
      </c>
      <c r="G26" s="3">
        <v>80.55</v>
      </c>
      <c r="H26" t="s">
        <v>131</v>
      </c>
      <c r="I26" t="s">
        <v>117</v>
      </c>
      <c r="J26" t="s">
        <v>14</v>
      </c>
      <c r="K26" t="s">
        <v>119</v>
      </c>
      <c r="M26" t="s">
        <v>155</v>
      </c>
      <c r="N26" t="s">
        <v>15</v>
      </c>
      <c r="O26" t="s">
        <v>122</v>
      </c>
      <c r="P26" t="s">
        <v>123</v>
      </c>
      <c r="Q26" t="s">
        <v>124</v>
      </c>
      <c r="R26" t="s">
        <v>125</v>
      </c>
      <c r="S26" t="s">
        <v>164</v>
      </c>
      <c r="T26" t="s">
        <v>125</v>
      </c>
      <c r="U26" t="s">
        <v>114</v>
      </c>
      <c r="V26" t="s">
        <v>127</v>
      </c>
      <c r="W26" s="6" t="s">
        <v>128</v>
      </c>
      <c r="X26" t="s">
        <v>129</v>
      </c>
      <c r="Y26" s="8">
        <v>-5000</v>
      </c>
      <c r="Z26" s="3">
        <v>0</v>
      </c>
      <c r="AA26" s="3">
        <v>0</v>
      </c>
      <c r="AB26" s="3">
        <v>0</v>
      </c>
      <c r="AC26" t="s">
        <v>130</v>
      </c>
      <c r="AD26" s="3">
        <v>0</v>
      </c>
      <c r="AE26" t="s">
        <v>162</v>
      </c>
    </row>
    <row r="27" spans="1:31" x14ac:dyDescent="0.2">
      <c r="A27" t="s">
        <v>111</v>
      </c>
      <c r="B27" t="s">
        <v>112</v>
      </c>
      <c r="C27" t="s">
        <v>113</v>
      </c>
      <c r="D27" t="s">
        <v>114</v>
      </c>
      <c r="E27" t="s">
        <v>162</v>
      </c>
      <c r="F27" s="6" t="s">
        <v>163</v>
      </c>
      <c r="G27" s="3">
        <v>76.7</v>
      </c>
      <c r="H27" t="s">
        <v>10</v>
      </c>
      <c r="I27" t="s">
        <v>117</v>
      </c>
      <c r="J27" t="s">
        <v>14</v>
      </c>
      <c r="K27" t="s">
        <v>119</v>
      </c>
      <c r="M27" t="s">
        <v>155</v>
      </c>
      <c r="N27" t="s">
        <v>15</v>
      </c>
      <c r="O27" t="s">
        <v>122</v>
      </c>
      <c r="P27" t="s">
        <v>123</v>
      </c>
      <c r="Q27" t="s">
        <v>124</v>
      </c>
      <c r="R27" t="s">
        <v>125</v>
      </c>
      <c r="S27" t="s">
        <v>156</v>
      </c>
      <c r="T27" t="s">
        <v>125</v>
      </c>
      <c r="U27" t="s">
        <v>114</v>
      </c>
      <c r="V27" t="s">
        <v>149</v>
      </c>
      <c r="W27" s="6" t="s">
        <v>128</v>
      </c>
      <c r="X27" t="s">
        <v>129</v>
      </c>
      <c r="Y27" s="8">
        <v>5000</v>
      </c>
      <c r="Z27" s="3">
        <v>-1.95</v>
      </c>
      <c r="AA27" s="3">
        <v>-0.6</v>
      </c>
      <c r="AB27" s="3">
        <v>-1.35</v>
      </c>
      <c r="AC27" t="s">
        <v>130</v>
      </c>
      <c r="AD27" s="3">
        <v>-6750</v>
      </c>
      <c r="AE27" t="s">
        <v>162</v>
      </c>
    </row>
    <row r="28" spans="1:31" x14ac:dyDescent="0.2">
      <c r="A28" t="s">
        <v>111</v>
      </c>
      <c r="B28" t="s">
        <v>112</v>
      </c>
      <c r="C28" t="s">
        <v>113</v>
      </c>
      <c r="D28" t="s">
        <v>114</v>
      </c>
      <c r="E28" t="s">
        <v>162</v>
      </c>
      <c r="F28" s="6" t="s">
        <v>163</v>
      </c>
      <c r="G28" s="3">
        <v>75.900000000000006</v>
      </c>
      <c r="H28" t="s">
        <v>10</v>
      </c>
      <c r="I28" t="s">
        <v>117</v>
      </c>
      <c r="J28" t="s">
        <v>16</v>
      </c>
      <c r="K28" t="s">
        <v>119</v>
      </c>
      <c r="M28" t="s">
        <v>158</v>
      </c>
      <c r="N28" t="s">
        <v>17</v>
      </c>
      <c r="O28" t="s">
        <v>122</v>
      </c>
      <c r="P28" t="s">
        <v>123</v>
      </c>
      <c r="Q28" t="s">
        <v>124</v>
      </c>
      <c r="R28" t="s">
        <v>125</v>
      </c>
      <c r="S28" t="s">
        <v>159</v>
      </c>
      <c r="T28" t="s">
        <v>125</v>
      </c>
      <c r="U28" t="s">
        <v>114</v>
      </c>
      <c r="V28" t="s">
        <v>149</v>
      </c>
      <c r="W28" s="6" t="s">
        <v>128</v>
      </c>
      <c r="X28" t="s">
        <v>129</v>
      </c>
      <c r="Y28" s="8">
        <v>5000</v>
      </c>
      <c r="Z28" s="3">
        <v>-0.7</v>
      </c>
      <c r="AA28" s="3">
        <v>-2.85</v>
      </c>
      <c r="AB28" s="3">
        <v>2.1499999000000001</v>
      </c>
      <c r="AC28" t="s">
        <v>130</v>
      </c>
      <c r="AD28" s="3">
        <v>10749.999</v>
      </c>
      <c r="AE28" t="s">
        <v>162</v>
      </c>
    </row>
    <row r="29" spans="1:31" x14ac:dyDescent="0.2">
      <c r="A29" t="s">
        <v>111</v>
      </c>
      <c r="B29" t="s">
        <v>112</v>
      </c>
      <c r="C29" t="s">
        <v>113</v>
      </c>
      <c r="D29" t="s">
        <v>114</v>
      </c>
      <c r="E29" t="s">
        <v>162</v>
      </c>
      <c r="F29" s="6" t="s">
        <v>163</v>
      </c>
      <c r="G29" s="3">
        <v>80.55</v>
      </c>
      <c r="H29" t="s">
        <v>131</v>
      </c>
      <c r="I29" t="s">
        <v>117</v>
      </c>
      <c r="J29" t="s">
        <v>16</v>
      </c>
      <c r="K29" t="s">
        <v>119</v>
      </c>
      <c r="M29" t="s">
        <v>158</v>
      </c>
      <c r="N29" t="s">
        <v>17</v>
      </c>
      <c r="O29" t="s">
        <v>122</v>
      </c>
      <c r="P29" t="s">
        <v>123</v>
      </c>
      <c r="Q29" t="s">
        <v>124</v>
      </c>
      <c r="R29" t="s">
        <v>125</v>
      </c>
      <c r="S29" t="s">
        <v>164</v>
      </c>
      <c r="T29" t="s">
        <v>125</v>
      </c>
      <c r="U29" t="s">
        <v>114</v>
      </c>
      <c r="V29" t="s">
        <v>127</v>
      </c>
      <c r="W29" s="6" t="s">
        <v>128</v>
      </c>
      <c r="X29" t="s">
        <v>129</v>
      </c>
      <c r="Y29" s="8">
        <v>-5000</v>
      </c>
      <c r="Z29" s="3">
        <v>0</v>
      </c>
      <c r="AA29" s="3">
        <v>0</v>
      </c>
      <c r="AB29" s="3">
        <v>0</v>
      </c>
      <c r="AC29" t="s">
        <v>130</v>
      </c>
      <c r="AD29" s="3">
        <v>0</v>
      </c>
      <c r="AE29" t="s">
        <v>162</v>
      </c>
    </row>
    <row r="30" spans="1:31" x14ac:dyDescent="0.2">
      <c r="A30" t="s">
        <v>111</v>
      </c>
      <c r="B30" t="s">
        <v>112</v>
      </c>
      <c r="C30" t="s">
        <v>113</v>
      </c>
      <c r="D30" t="s">
        <v>114</v>
      </c>
      <c r="E30" t="s">
        <v>162</v>
      </c>
      <c r="F30" s="6" t="s">
        <v>163</v>
      </c>
      <c r="G30" s="3">
        <v>80.55</v>
      </c>
      <c r="H30" t="s">
        <v>131</v>
      </c>
      <c r="I30" t="s">
        <v>117</v>
      </c>
      <c r="J30" t="s">
        <v>18</v>
      </c>
      <c r="K30" t="s">
        <v>119</v>
      </c>
      <c r="M30" t="s">
        <v>160</v>
      </c>
      <c r="N30" t="s">
        <v>19</v>
      </c>
      <c r="O30" t="s">
        <v>122</v>
      </c>
      <c r="P30" t="s">
        <v>123</v>
      </c>
      <c r="Q30" t="s">
        <v>124</v>
      </c>
      <c r="R30" t="s">
        <v>125</v>
      </c>
      <c r="S30" t="s">
        <v>164</v>
      </c>
      <c r="T30" t="s">
        <v>125</v>
      </c>
      <c r="U30" t="s">
        <v>114</v>
      </c>
      <c r="V30" t="s">
        <v>127</v>
      </c>
      <c r="W30" s="6" t="s">
        <v>128</v>
      </c>
      <c r="X30" t="s">
        <v>129</v>
      </c>
      <c r="Y30" s="8">
        <v>-5000</v>
      </c>
      <c r="Z30" s="3">
        <v>0</v>
      </c>
      <c r="AA30" s="3">
        <v>0</v>
      </c>
      <c r="AB30" s="3">
        <v>0</v>
      </c>
      <c r="AC30" t="s">
        <v>130</v>
      </c>
      <c r="AD30" s="3">
        <v>0</v>
      </c>
      <c r="AE30" t="s">
        <v>162</v>
      </c>
    </row>
    <row r="31" spans="1:31" x14ac:dyDescent="0.2">
      <c r="A31" t="s">
        <v>111</v>
      </c>
      <c r="B31" t="s">
        <v>112</v>
      </c>
      <c r="C31" t="s">
        <v>113</v>
      </c>
      <c r="D31" t="s">
        <v>114</v>
      </c>
      <c r="E31" t="s">
        <v>162</v>
      </c>
      <c r="F31" s="6" t="s">
        <v>163</v>
      </c>
      <c r="G31" s="3">
        <v>75.400000000000006</v>
      </c>
      <c r="H31" t="s">
        <v>10</v>
      </c>
      <c r="I31" t="s">
        <v>117</v>
      </c>
      <c r="J31" t="s">
        <v>18</v>
      </c>
      <c r="K31" t="s">
        <v>119</v>
      </c>
      <c r="M31" t="s">
        <v>160</v>
      </c>
      <c r="N31" t="s">
        <v>19</v>
      </c>
      <c r="O31" t="s">
        <v>122</v>
      </c>
      <c r="P31" t="s">
        <v>123</v>
      </c>
      <c r="Q31" t="s">
        <v>124</v>
      </c>
      <c r="R31" t="s">
        <v>125</v>
      </c>
      <c r="S31" t="s">
        <v>161</v>
      </c>
      <c r="T31" t="s">
        <v>125</v>
      </c>
      <c r="U31" t="s">
        <v>114</v>
      </c>
      <c r="V31" t="s">
        <v>149</v>
      </c>
      <c r="W31" s="6" t="s">
        <v>128</v>
      </c>
      <c r="X31" t="s">
        <v>129</v>
      </c>
      <c r="Y31" s="8">
        <v>5000</v>
      </c>
      <c r="Z31" s="3">
        <v>0.45</v>
      </c>
      <c r="AA31" s="3">
        <v>-0.75</v>
      </c>
      <c r="AB31" s="3">
        <v>1.2</v>
      </c>
      <c r="AC31" t="s">
        <v>130</v>
      </c>
      <c r="AD31" s="3">
        <v>6000</v>
      </c>
      <c r="AE31" t="s">
        <v>162</v>
      </c>
    </row>
    <row r="32" spans="1:31" x14ac:dyDescent="0.2">
      <c r="A32" t="s">
        <v>111</v>
      </c>
      <c r="B32" t="s">
        <v>112</v>
      </c>
      <c r="C32" t="s">
        <v>113</v>
      </c>
      <c r="D32" t="s">
        <v>114</v>
      </c>
      <c r="E32" t="s">
        <v>162</v>
      </c>
      <c r="F32" s="6" t="s">
        <v>165</v>
      </c>
      <c r="G32" s="3">
        <v>76.7</v>
      </c>
      <c r="H32" t="s">
        <v>10</v>
      </c>
      <c r="I32" t="s">
        <v>117</v>
      </c>
      <c r="J32" t="s">
        <v>14</v>
      </c>
      <c r="K32" t="s">
        <v>119</v>
      </c>
      <c r="M32" t="s">
        <v>155</v>
      </c>
      <c r="N32" t="s">
        <v>15</v>
      </c>
      <c r="O32" t="s">
        <v>122</v>
      </c>
      <c r="P32" t="s">
        <v>123</v>
      </c>
      <c r="Q32" t="s">
        <v>124</v>
      </c>
      <c r="R32" t="s">
        <v>125</v>
      </c>
      <c r="S32" t="s">
        <v>156</v>
      </c>
      <c r="T32" t="s">
        <v>125</v>
      </c>
      <c r="U32" t="s">
        <v>114</v>
      </c>
      <c r="V32" t="s">
        <v>149</v>
      </c>
      <c r="W32" s="6" t="s">
        <v>128</v>
      </c>
      <c r="X32" t="s">
        <v>129</v>
      </c>
      <c r="Y32" s="8">
        <v>5000</v>
      </c>
      <c r="Z32" s="3">
        <v>-1.95</v>
      </c>
      <c r="AA32" s="3">
        <v>-0.6</v>
      </c>
      <c r="AB32" s="3">
        <v>-1.35</v>
      </c>
      <c r="AC32" t="s">
        <v>130</v>
      </c>
      <c r="AD32" s="3">
        <v>-6750</v>
      </c>
      <c r="AE32" t="s">
        <v>162</v>
      </c>
    </row>
    <row r="33" spans="1:31" x14ac:dyDescent="0.2">
      <c r="A33" t="s">
        <v>111</v>
      </c>
      <c r="B33" t="s">
        <v>112</v>
      </c>
      <c r="C33" t="s">
        <v>113</v>
      </c>
      <c r="D33" t="s">
        <v>114</v>
      </c>
      <c r="E33" t="s">
        <v>162</v>
      </c>
      <c r="F33" s="6" t="s">
        <v>165</v>
      </c>
      <c r="G33" s="3">
        <v>80.599999999999994</v>
      </c>
      <c r="H33" t="s">
        <v>131</v>
      </c>
      <c r="I33" t="s">
        <v>117</v>
      </c>
      <c r="J33" t="s">
        <v>14</v>
      </c>
      <c r="K33" t="s">
        <v>119</v>
      </c>
      <c r="M33" t="s">
        <v>155</v>
      </c>
      <c r="N33" t="s">
        <v>15</v>
      </c>
      <c r="O33" t="s">
        <v>122</v>
      </c>
      <c r="P33" t="s">
        <v>123</v>
      </c>
      <c r="Q33" t="s">
        <v>124</v>
      </c>
      <c r="R33" t="s">
        <v>125</v>
      </c>
      <c r="S33" t="s">
        <v>166</v>
      </c>
      <c r="T33" t="s">
        <v>125</v>
      </c>
      <c r="U33" t="s">
        <v>114</v>
      </c>
      <c r="V33" t="s">
        <v>127</v>
      </c>
      <c r="W33" s="6" t="s">
        <v>128</v>
      </c>
      <c r="X33" t="s">
        <v>129</v>
      </c>
      <c r="Y33" s="8">
        <v>-5000</v>
      </c>
      <c r="Z33" s="3">
        <v>0</v>
      </c>
      <c r="AA33" s="3">
        <v>0</v>
      </c>
      <c r="AB33" s="3">
        <v>0</v>
      </c>
      <c r="AC33" t="s">
        <v>130</v>
      </c>
      <c r="AD33" s="3">
        <v>0</v>
      </c>
      <c r="AE33" t="s">
        <v>162</v>
      </c>
    </row>
    <row r="34" spans="1:31" x14ac:dyDescent="0.2">
      <c r="A34" t="s">
        <v>111</v>
      </c>
      <c r="B34" t="s">
        <v>112</v>
      </c>
      <c r="C34" t="s">
        <v>113</v>
      </c>
      <c r="D34" t="s">
        <v>114</v>
      </c>
      <c r="E34" t="s">
        <v>162</v>
      </c>
      <c r="F34" s="6" t="s">
        <v>165</v>
      </c>
      <c r="G34" s="3">
        <v>75.900000000000006</v>
      </c>
      <c r="H34" t="s">
        <v>10</v>
      </c>
      <c r="I34" t="s">
        <v>117</v>
      </c>
      <c r="J34" t="s">
        <v>16</v>
      </c>
      <c r="K34" t="s">
        <v>119</v>
      </c>
      <c r="M34" t="s">
        <v>158</v>
      </c>
      <c r="N34" t="s">
        <v>17</v>
      </c>
      <c r="O34" t="s">
        <v>122</v>
      </c>
      <c r="P34" t="s">
        <v>123</v>
      </c>
      <c r="Q34" t="s">
        <v>124</v>
      </c>
      <c r="R34" t="s">
        <v>125</v>
      </c>
      <c r="S34" t="s">
        <v>159</v>
      </c>
      <c r="T34" t="s">
        <v>125</v>
      </c>
      <c r="U34" t="s">
        <v>114</v>
      </c>
      <c r="V34" t="s">
        <v>149</v>
      </c>
      <c r="W34" s="6" t="s">
        <v>128</v>
      </c>
      <c r="X34" t="s">
        <v>129</v>
      </c>
      <c r="Y34" s="8">
        <v>5000</v>
      </c>
      <c r="Z34" s="3">
        <v>-0.7</v>
      </c>
      <c r="AA34" s="3">
        <v>-2.85</v>
      </c>
      <c r="AB34" s="3">
        <v>2.1499999000000001</v>
      </c>
      <c r="AC34" t="s">
        <v>130</v>
      </c>
      <c r="AD34" s="3">
        <v>10749.999</v>
      </c>
      <c r="AE34" t="s">
        <v>162</v>
      </c>
    </row>
    <row r="35" spans="1:31" x14ac:dyDescent="0.2">
      <c r="A35" t="s">
        <v>111</v>
      </c>
      <c r="B35" t="s">
        <v>112</v>
      </c>
      <c r="C35" t="s">
        <v>113</v>
      </c>
      <c r="D35" t="s">
        <v>114</v>
      </c>
      <c r="E35" t="s">
        <v>162</v>
      </c>
      <c r="F35" s="6" t="s">
        <v>165</v>
      </c>
      <c r="G35" s="3">
        <v>80.599999999999994</v>
      </c>
      <c r="H35" t="s">
        <v>131</v>
      </c>
      <c r="I35" t="s">
        <v>117</v>
      </c>
      <c r="J35" t="s">
        <v>16</v>
      </c>
      <c r="K35" t="s">
        <v>119</v>
      </c>
      <c r="M35" t="s">
        <v>158</v>
      </c>
      <c r="N35" t="s">
        <v>17</v>
      </c>
      <c r="O35" t="s">
        <v>122</v>
      </c>
      <c r="P35" t="s">
        <v>123</v>
      </c>
      <c r="Q35" t="s">
        <v>124</v>
      </c>
      <c r="R35" t="s">
        <v>125</v>
      </c>
      <c r="S35" t="s">
        <v>166</v>
      </c>
      <c r="T35" t="s">
        <v>125</v>
      </c>
      <c r="U35" t="s">
        <v>114</v>
      </c>
      <c r="V35" t="s">
        <v>127</v>
      </c>
      <c r="W35" s="6" t="s">
        <v>128</v>
      </c>
      <c r="X35" t="s">
        <v>129</v>
      </c>
      <c r="Y35" s="8">
        <v>-5000</v>
      </c>
      <c r="Z35" s="3">
        <v>0</v>
      </c>
      <c r="AA35" s="3">
        <v>0</v>
      </c>
      <c r="AB35" s="3">
        <v>0</v>
      </c>
      <c r="AC35" t="s">
        <v>130</v>
      </c>
      <c r="AD35" s="3">
        <v>0</v>
      </c>
      <c r="AE35" t="s">
        <v>162</v>
      </c>
    </row>
    <row r="36" spans="1:31" x14ac:dyDescent="0.2">
      <c r="A36" t="s">
        <v>111</v>
      </c>
      <c r="B36" t="s">
        <v>112</v>
      </c>
      <c r="C36" t="s">
        <v>113</v>
      </c>
      <c r="D36" t="s">
        <v>114</v>
      </c>
      <c r="E36" t="s">
        <v>162</v>
      </c>
      <c r="F36" s="6" t="s">
        <v>165</v>
      </c>
      <c r="G36" s="3">
        <v>80.599999999999994</v>
      </c>
      <c r="H36" t="s">
        <v>131</v>
      </c>
      <c r="I36" t="s">
        <v>117</v>
      </c>
      <c r="J36" t="s">
        <v>18</v>
      </c>
      <c r="K36" t="s">
        <v>119</v>
      </c>
      <c r="M36" t="s">
        <v>160</v>
      </c>
      <c r="N36" t="s">
        <v>19</v>
      </c>
      <c r="O36" t="s">
        <v>122</v>
      </c>
      <c r="P36" t="s">
        <v>123</v>
      </c>
      <c r="Q36" t="s">
        <v>124</v>
      </c>
      <c r="R36" t="s">
        <v>125</v>
      </c>
      <c r="S36" t="s">
        <v>166</v>
      </c>
      <c r="T36" t="s">
        <v>125</v>
      </c>
      <c r="U36" t="s">
        <v>114</v>
      </c>
      <c r="V36" t="s">
        <v>127</v>
      </c>
      <c r="W36" s="6" t="s">
        <v>128</v>
      </c>
      <c r="X36" t="s">
        <v>129</v>
      </c>
      <c r="Y36" s="8">
        <v>-5000</v>
      </c>
      <c r="Z36" s="3">
        <v>0</v>
      </c>
      <c r="AA36" s="3">
        <v>0</v>
      </c>
      <c r="AB36" s="3">
        <v>0</v>
      </c>
      <c r="AC36" t="s">
        <v>130</v>
      </c>
      <c r="AD36" s="3">
        <v>0</v>
      </c>
      <c r="AE36" t="s">
        <v>162</v>
      </c>
    </row>
    <row r="37" spans="1:31" x14ac:dyDescent="0.2">
      <c r="A37" t="s">
        <v>111</v>
      </c>
      <c r="B37" t="s">
        <v>112</v>
      </c>
      <c r="C37" t="s">
        <v>113</v>
      </c>
      <c r="D37" t="s">
        <v>114</v>
      </c>
      <c r="E37" t="s">
        <v>162</v>
      </c>
      <c r="F37" s="6" t="s">
        <v>165</v>
      </c>
      <c r="G37" s="3">
        <v>75.400000000000006</v>
      </c>
      <c r="H37" t="s">
        <v>10</v>
      </c>
      <c r="I37" t="s">
        <v>117</v>
      </c>
      <c r="J37" t="s">
        <v>18</v>
      </c>
      <c r="K37" t="s">
        <v>119</v>
      </c>
      <c r="M37" t="s">
        <v>160</v>
      </c>
      <c r="N37" t="s">
        <v>19</v>
      </c>
      <c r="O37" t="s">
        <v>122</v>
      </c>
      <c r="P37" t="s">
        <v>123</v>
      </c>
      <c r="Q37" t="s">
        <v>124</v>
      </c>
      <c r="R37" t="s">
        <v>125</v>
      </c>
      <c r="S37" t="s">
        <v>161</v>
      </c>
      <c r="T37" t="s">
        <v>125</v>
      </c>
      <c r="U37" t="s">
        <v>114</v>
      </c>
      <c r="V37" t="s">
        <v>149</v>
      </c>
      <c r="W37" s="6" t="s">
        <v>128</v>
      </c>
      <c r="X37" t="s">
        <v>129</v>
      </c>
      <c r="Y37" s="8">
        <v>5000</v>
      </c>
      <c r="Z37" s="3">
        <v>0.45</v>
      </c>
      <c r="AA37" s="3">
        <v>-0.75</v>
      </c>
      <c r="AB37" s="3">
        <v>1.2</v>
      </c>
      <c r="AC37" t="s">
        <v>130</v>
      </c>
      <c r="AD37" s="3">
        <v>6000</v>
      </c>
      <c r="AE37" t="s">
        <v>162</v>
      </c>
    </row>
    <row r="38" spans="1:31" x14ac:dyDescent="0.2">
      <c r="A38" t="s">
        <v>111</v>
      </c>
      <c r="B38" t="s">
        <v>112</v>
      </c>
      <c r="C38" t="s">
        <v>113</v>
      </c>
      <c r="D38" t="s">
        <v>114</v>
      </c>
      <c r="E38" t="s">
        <v>167</v>
      </c>
      <c r="F38" s="6" t="s">
        <v>168</v>
      </c>
      <c r="G38" s="3">
        <v>80.05</v>
      </c>
      <c r="H38" t="s">
        <v>131</v>
      </c>
      <c r="I38" t="s">
        <v>117</v>
      </c>
      <c r="J38" t="s">
        <v>14</v>
      </c>
      <c r="K38" t="s">
        <v>119</v>
      </c>
      <c r="M38" t="s">
        <v>155</v>
      </c>
      <c r="N38" t="s">
        <v>15</v>
      </c>
      <c r="O38" t="s">
        <v>122</v>
      </c>
      <c r="P38" t="s">
        <v>123</v>
      </c>
      <c r="Q38" t="s">
        <v>124</v>
      </c>
      <c r="R38" t="s">
        <v>125</v>
      </c>
      <c r="S38" t="s">
        <v>169</v>
      </c>
      <c r="T38" t="s">
        <v>125</v>
      </c>
      <c r="U38" t="s">
        <v>114</v>
      </c>
      <c r="V38" t="s">
        <v>127</v>
      </c>
      <c r="W38" s="6" t="s">
        <v>128</v>
      </c>
      <c r="X38" t="s">
        <v>129</v>
      </c>
      <c r="Y38" s="8">
        <v>-5000</v>
      </c>
      <c r="Z38" s="3">
        <v>0</v>
      </c>
      <c r="AA38" s="3">
        <v>0</v>
      </c>
      <c r="AB38" s="3">
        <v>0</v>
      </c>
      <c r="AC38" t="s">
        <v>130</v>
      </c>
      <c r="AD38" s="3">
        <v>0</v>
      </c>
      <c r="AE38" t="s">
        <v>167</v>
      </c>
    </row>
    <row r="39" spans="1:31" x14ac:dyDescent="0.2">
      <c r="A39" t="s">
        <v>111</v>
      </c>
      <c r="B39" t="s">
        <v>112</v>
      </c>
      <c r="C39" t="s">
        <v>113</v>
      </c>
      <c r="D39" t="s">
        <v>114</v>
      </c>
      <c r="E39" t="s">
        <v>167</v>
      </c>
      <c r="F39" s="6" t="s">
        <v>168</v>
      </c>
      <c r="G39" s="3">
        <v>76.7</v>
      </c>
      <c r="H39" t="s">
        <v>10</v>
      </c>
      <c r="I39" t="s">
        <v>117</v>
      </c>
      <c r="J39" t="s">
        <v>14</v>
      </c>
      <c r="K39" t="s">
        <v>119</v>
      </c>
      <c r="M39" t="s">
        <v>155</v>
      </c>
      <c r="N39" t="s">
        <v>15</v>
      </c>
      <c r="O39" t="s">
        <v>122</v>
      </c>
      <c r="P39" t="s">
        <v>123</v>
      </c>
      <c r="Q39" t="s">
        <v>124</v>
      </c>
      <c r="R39" t="s">
        <v>125</v>
      </c>
      <c r="S39" t="s">
        <v>156</v>
      </c>
      <c r="T39" t="s">
        <v>125</v>
      </c>
      <c r="U39" t="s">
        <v>114</v>
      </c>
      <c r="V39" t="s">
        <v>149</v>
      </c>
      <c r="W39" s="6" t="s">
        <v>128</v>
      </c>
      <c r="X39" t="s">
        <v>129</v>
      </c>
      <c r="Y39" s="8">
        <v>5000</v>
      </c>
      <c r="Z39" s="3">
        <v>-1.95</v>
      </c>
      <c r="AA39" s="3">
        <v>-0.6</v>
      </c>
      <c r="AB39" s="3">
        <v>-1.35</v>
      </c>
      <c r="AC39" t="s">
        <v>130</v>
      </c>
      <c r="AD39" s="3">
        <v>-6750</v>
      </c>
      <c r="AE39" t="s">
        <v>167</v>
      </c>
    </row>
    <row r="40" spans="1:31" x14ac:dyDescent="0.2">
      <c r="A40" t="s">
        <v>111</v>
      </c>
      <c r="B40" t="s">
        <v>112</v>
      </c>
      <c r="C40" t="s">
        <v>113</v>
      </c>
      <c r="D40" t="s">
        <v>114</v>
      </c>
      <c r="E40" t="s">
        <v>167</v>
      </c>
      <c r="F40" s="6" t="s">
        <v>168</v>
      </c>
      <c r="G40" s="3">
        <v>75.900000000000006</v>
      </c>
      <c r="H40" t="s">
        <v>10</v>
      </c>
      <c r="I40" t="s">
        <v>117</v>
      </c>
      <c r="J40" t="s">
        <v>16</v>
      </c>
      <c r="K40" t="s">
        <v>119</v>
      </c>
      <c r="M40" t="s">
        <v>158</v>
      </c>
      <c r="N40" t="s">
        <v>17</v>
      </c>
      <c r="O40" t="s">
        <v>122</v>
      </c>
      <c r="P40" t="s">
        <v>123</v>
      </c>
      <c r="Q40" t="s">
        <v>124</v>
      </c>
      <c r="R40" t="s">
        <v>125</v>
      </c>
      <c r="S40" t="s">
        <v>159</v>
      </c>
      <c r="T40" t="s">
        <v>125</v>
      </c>
      <c r="U40" t="s">
        <v>114</v>
      </c>
      <c r="V40" t="s">
        <v>149</v>
      </c>
      <c r="W40" s="6" t="s">
        <v>128</v>
      </c>
      <c r="X40" t="s">
        <v>129</v>
      </c>
      <c r="Y40" s="8">
        <v>5000</v>
      </c>
      <c r="Z40" s="3">
        <v>-0.7</v>
      </c>
      <c r="AA40" s="3">
        <v>-2.85</v>
      </c>
      <c r="AB40" s="3">
        <v>2.1499999000000001</v>
      </c>
      <c r="AC40" t="s">
        <v>130</v>
      </c>
      <c r="AD40" s="3">
        <v>10749.999</v>
      </c>
      <c r="AE40" t="s">
        <v>167</v>
      </c>
    </row>
    <row r="41" spans="1:31" x14ac:dyDescent="0.2">
      <c r="A41" t="s">
        <v>111</v>
      </c>
      <c r="B41" t="s">
        <v>112</v>
      </c>
      <c r="C41" t="s">
        <v>113</v>
      </c>
      <c r="D41" t="s">
        <v>114</v>
      </c>
      <c r="E41" t="s">
        <v>167</v>
      </c>
      <c r="F41" s="6" t="s">
        <v>168</v>
      </c>
      <c r="G41" s="3">
        <v>80.05</v>
      </c>
      <c r="H41" t="s">
        <v>131</v>
      </c>
      <c r="I41" t="s">
        <v>117</v>
      </c>
      <c r="J41" t="s">
        <v>16</v>
      </c>
      <c r="K41" t="s">
        <v>119</v>
      </c>
      <c r="M41" t="s">
        <v>158</v>
      </c>
      <c r="N41" t="s">
        <v>17</v>
      </c>
      <c r="O41" t="s">
        <v>122</v>
      </c>
      <c r="P41" t="s">
        <v>123</v>
      </c>
      <c r="Q41" t="s">
        <v>124</v>
      </c>
      <c r="R41" t="s">
        <v>125</v>
      </c>
      <c r="S41" t="s">
        <v>169</v>
      </c>
      <c r="T41" t="s">
        <v>125</v>
      </c>
      <c r="U41" t="s">
        <v>114</v>
      </c>
      <c r="V41" t="s">
        <v>127</v>
      </c>
      <c r="W41" s="6" t="s">
        <v>128</v>
      </c>
      <c r="X41" t="s">
        <v>129</v>
      </c>
      <c r="Y41" s="8">
        <v>-5000</v>
      </c>
      <c r="Z41" s="3">
        <v>0</v>
      </c>
      <c r="AA41" s="3">
        <v>0</v>
      </c>
      <c r="AB41" s="3">
        <v>0</v>
      </c>
      <c r="AC41" t="s">
        <v>130</v>
      </c>
      <c r="AD41" s="3">
        <v>0</v>
      </c>
      <c r="AE41" t="s">
        <v>167</v>
      </c>
    </row>
    <row r="42" spans="1:31" x14ac:dyDescent="0.2">
      <c r="A42" t="s">
        <v>111</v>
      </c>
      <c r="B42" t="s">
        <v>112</v>
      </c>
      <c r="C42" t="s">
        <v>113</v>
      </c>
      <c r="D42" t="s">
        <v>114</v>
      </c>
      <c r="E42" t="s">
        <v>167</v>
      </c>
      <c r="F42" s="6" t="s">
        <v>168</v>
      </c>
      <c r="G42" s="3">
        <v>80.05</v>
      </c>
      <c r="H42" t="s">
        <v>131</v>
      </c>
      <c r="I42" t="s">
        <v>117</v>
      </c>
      <c r="J42" t="s">
        <v>18</v>
      </c>
      <c r="K42" t="s">
        <v>119</v>
      </c>
      <c r="M42" t="s">
        <v>160</v>
      </c>
      <c r="N42" t="s">
        <v>19</v>
      </c>
      <c r="O42" t="s">
        <v>122</v>
      </c>
      <c r="P42" t="s">
        <v>123</v>
      </c>
      <c r="Q42" t="s">
        <v>124</v>
      </c>
      <c r="R42" t="s">
        <v>125</v>
      </c>
      <c r="S42" t="s">
        <v>169</v>
      </c>
      <c r="T42" t="s">
        <v>125</v>
      </c>
      <c r="U42" t="s">
        <v>114</v>
      </c>
      <c r="V42" t="s">
        <v>127</v>
      </c>
      <c r="W42" s="6" t="s">
        <v>128</v>
      </c>
      <c r="X42" t="s">
        <v>129</v>
      </c>
      <c r="Y42" s="8">
        <v>-5000</v>
      </c>
      <c r="Z42" s="3">
        <v>0</v>
      </c>
      <c r="AA42" s="3">
        <v>0</v>
      </c>
      <c r="AB42" s="3">
        <v>0</v>
      </c>
      <c r="AC42" t="s">
        <v>130</v>
      </c>
      <c r="AD42" s="3">
        <v>0</v>
      </c>
      <c r="AE42" t="s">
        <v>167</v>
      </c>
    </row>
    <row r="43" spans="1:31" x14ac:dyDescent="0.2">
      <c r="A43" t="s">
        <v>111</v>
      </c>
      <c r="B43" t="s">
        <v>112</v>
      </c>
      <c r="C43" t="s">
        <v>113</v>
      </c>
      <c r="D43" t="s">
        <v>114</v>
      </c>
      <c r="E43" t="s">
        <v>167</v>
      </c>
      <c r="F43" s="6" t="s">
        <v>168</v>
      </c>
      <c r="G43" s="3">
        <v>75.400000000000006</v>
      </c>
      <c r="H43" t="s">
        <v>10</v>
      </c>
      <c r="I43" t="s">
        <v>117</v>
      </c>
      <c r="J43" t="s">
        <v>18</v>
      </c>
      <c r="K43" t="s">
        <v>119</v>
      </c>
      <c r="M43" t="s">
        <v>160</v>
      </c>
      <c r="N43" t="s">
        <v>19</v>
      </c>
      <c r="O43" t="s">
        <v>122</v>
      </c>
      <c r="P43" t="s">
        <v>123</v>
      </c>
      <c r="Q43" t="s">
        <v>124</v>
      </c>
      <c r="R43" t="s">
        <v>125</v>
      </c>
      <c r="S43" t="s">
        <v>161</v>
      </c>
      <c r="T43" t="s">
        <v>125</v>
      </c>
      <c r="U43" t="s">
        <v>114</v>
      </c>
      <c r="V43" t="s">
        <v>149</v>
      </c>
      <c r="W43" s="6" t="s">
        <v>128</v>
      </c>
      <c r="X43" t="s">
        <v>129</v>
      </c>
      <c r="Y43" s="8">
        <v>5000</v>
      </c>
      <c r="Z43" s="3">
        <v>0.45</v>
      </c>
      <c r="AA43" s="3">
        <v>-0.75</v>
      </c>
      <c r="AB43" s="3">
        <v>1.2</v>
      </c>
      <c r="AC43" t="s">
        <v>130</v>
      </c>
      <c r="AD43" s="3">
        <v>6000</v>
      </c>
      <c r="AE43" t="s">
        <v>167</v>
      </c>
    </row>
    <row r="44" spans="1:31" x14ac:dyDescent="0.2">
      <c r="A44" t="s">
        <v>111</v>
      </c>
      <c r="B44" t="s">
        <v>112</v>
      </c>
      <c r="C44" t="s">
        <v>113</v>
      </c>
      <c r="D44" t="s">
        <v>114</v>
      </c>
      <c r="E44" t="s">
        <v>170</v>
      </c>
      <c r="F44" s="6" t="s">
        <v>171</v>
      </c>
      <c r="G44" s="3">
        <v>76.7</v>
      </c>
      <c r="H44" t="s">
        <v>10</v>
      </c>
      <c r="I44" t="s">
        <v>117</v>
      </c>
      <c r="J44" t="s">
        <v>14</v>
      </c>
      <c r="K44" t="s">
        <v>119</v>
      </c>
      <c r="M44" t="s">
        <v>155</v>
      </c>
      <c r="N44" t="s">
        <v>15</v>
      </c>
      <c r="O44" t="s">
        <v>122</v>
      </c>
      <c r="P44" t="s">
        <v>123</v>
      </c>
      <c r="Q44" t="s">
        <v>124</v>
      </c>
      <c r="R44" t="s">
        <v>125</v>
      </c>
      <c r="S44" t="s">
        <v>172</v>
      </c>
      <c r="T44" t="s">
        <v>125</v>
      </c>
      <c r="U44" t="s">
        <v>114</v>
      </c>
      <c r="V44" t="s">
        <v>149</v>
      </c>
      <c r="W44" s="6" t="s">
        <v>128</v>
      </c>
      <c r="X44" t="s">
        <v>129</v>
      </c>
      <c r="Y44" s="8">
        <v>20000</v>
      </c>
      <c r="Z44" s="3">
        <v>-1.95</v>
      </c>
      <c r="AA44" s="3">
        <v>-0.6</v>
      </c>
      <c r="AB44" s="3">
        <v>-1.35</v>
      </c>
      <c r="AC44" t="s">
        <v>130</v>
      </c>
      <c r="AD44" s="3">
        <v>-27000</v>
      </c>
      <c r="AE44" t="s">
        <v>170</v>
      </c>
    </row>
    <row r="45" spans="1:31" x14ac:dyDescent="0.2">
      <c r="A45" t="s">
        <v>111</v>
      </c>
      <c r="B45" t="s">
        <v>112</v>
      </c>
      <c r="C45" t="s">
        <v>113</v>
      </c>
      <c r="D45" t="s">
        <v>114</v>
      </c>
      <c r="E45" t="s">
        <v>170</v>
      </c>
      <c r="F45" s="6" t="s">
        <v>171</v>
      </c>
      <c r="G45" s="3">
        <v>80.150000000000006</v>
      </c>
      <c r="H45" t="s">
        <v>131</v>
      </c>
      <c r="I45" t="s">
        <v>117</v>
      </c>
      <c r="J45" t="s">
        <v>14</v>
      </c>
      <c r="K45" t="s">
        <v>119</v>
      </c>
      <c r="M45" t="s">
        <v>155</v>
      </c>
      <c r="N45" t="s">
        <v>15</v>
      </c>
      <c r="O45" t="s">
        <v>122</v>
      </c>
      <c r="P45" t="s">
        <v>123</v>
      </c>
      <c r="Q45" t="s">
        <v>124</v>
      </c>
      <c r="R45" t="s">
        <v>125</v>
      </c>
      <c r="S45" t="s">
        <v>173</v>
      </c>
      <c r="T45" t="s">
        <v>125</v>
      </c>
      <c r="U45" t="s">
        <v>114</v>
      </c>
      <c r="V45" t="s">
        <v>127</v>
      </c>
      <c r="W45" s="6" t="s">
        <v>128</v>
      </c>
      <c r="X45" t="s">
        <v>129</v>
      </c>
      <c r="Y45" s="8">
        <v>-20000</v>
      </c>
      <c r="Z45" s="3">
        <v>0</v>
      </c>
      <c r="AA45" s="3">
        <v>0</v>
      </c>
      <c r="AB45" s="3">
        <v>0</v>
      </c>
      <c r="AC45" t="s">
        <v>130</v>
      </c>
      <c r="AD45" s="3">
        <v>0</v>
      </c>
      <c r="AE45" t="s">
        <v>170</v>
      </c>
    </row>
    <row r="46" spans="1:31" x14ac:dyDescent="0.2">
      <c r="A46" t="s">
        <v>111</v>
      </c>
      <c r="B46" t="s">
        <v>112</v>
      </c>
      <c r="C46" t="s">
        <v>113</v>
      </c>
      <c r="D46" t="s">
        <v>114</v>
      </c>
      <c r="E46" t="s">
        <v>170</v>
      </c>
      <c r="F46" s="6" t="s">
        <v>171</v>
      </c>
      <c r="G46" s="3">
        <v>75.900000000000006</v>
      </c>
      <c r="H46" t="s">
        <v>10</v>
      </c>
      <c r="I46" t="s">
        <v>117</v>
      </c>
      <c r="J46" t="s">
        <v>16</v>
      </c>
      <c r="K46" t="s">
        <v>119</v>
      </c>
      <c r="M46" t="s">
        <v>158</v>
      </c>
      <c r="N46" t="s">
        <v>17</v>
      </c>
      <c r="O46" t="s">
        <v>122</v>
      </c>
      <c r="P46" t="s">
        <v>123</v>
      </c>
      <c r="Q46" t="s">
        <v>124</v>
      </c>
      <c r="R46" t="s">
        <v>125</v>
      </c>
      <c r="S46" t="s">
        <v>174</v>
      </c>
      <c r="T46" t="s">
        <v>125</v>
      </c>
      <c r="U46" t="s">
        <v>114</v>
      </c>
      <c r="V46" t="s">
        <v>149</v>
      </c>
      <c r="W46" s="6" t="s">
        <v>128</v>
      </c>
      <c r="X46" t="s">
        <v>129</v>
      </c>
      <c r="Y46" s="8">
        <v>20000</v>
      </c>
      <c r="Z46" s="3">
        <v>-0.7</v>
      </c>
      <c r="AA46" s="3">
        <v>-2.85</v>
      </c>
      <c r="AB46" s="3">
        <v>2.1499999000000001</v>
      </c>
      <c r="AC46" t="s">
        <v>130</v>
      </c>
      <c r="AD46" s="3">
        <v>42999.995999999999</v>
      </c>
      <c r="AE46" t="s">
        <v>170</v>
      </c>
    </row>
    <row r="47" spans="1:31" x14ac:dyDescent="0.2">
      <c r="A47" t="s">
        <v>111</v>
      </c>
      <c r="B47" t="s">
        <v>112</v>
      </c>
      <c r="C47" t="s">
        <v>113</v>
      </c>
      <c r="D47" t="s">
        <v>114</v>
      </c>
      <c r="E47" t="s">
        <v>170</v>
      </c>
      <c r="F47" s="6" t="s">
        <v>171</v>
      </c>
      <c r="G47" s="3">
        <v>80.150000000000006</v>
      </c>
      <c r="H47" t="s">
        <v>131</v>
      </c>
      <c r="I47" t="s">
        <v>117</v>
      </c>
      <c r="J47" t="s">
        <v>16</v>
      </c>
      <c r="K47" t="s">
        <v>119</v>
      </c>
      <c r="M47" t="s">
        <v>158</v>
      </c>
      <c r="N47" t="s">
        <v>17</v>
      </c>
      <c r="O47" t="s">
        <v>122</v>
      </c>
      <c r="P47" t="s">
        <v>123</v>
      </c>
      <c r="Q47" t="s">
        <v>124</v>
      </c>
      <c r="R47" t="s">
        <v>125</v>
      </c>
      <c r="S47" t="s">
        <v>173</v>
      </c>
      <c r="T47" t="s">
        <v>125</v>
      </c>
      <c r="U47" t="s">
        <v>114</v>
      </c>
      <c r="V47" t="s">
        <v>127</v>
      </c>
      <c r="W47" s="6" t="s">
        <v>128</v>
      </c>
      <c r="X47" t="s">
        <v>129</v>
      </c>
      <c r="Y47" s="8">
        <v>-20000</v>
      </c>
      <c r="Z47" s="3">
        <v>0</v>
      </c>
      <c r="AA47" s="3">
        <v>0</v>
      </c>
      <c r="AB47" s="3">
        <v>0</v>
      </c>
      <c r="AC47" t="s">
        <v>130</v>
      </c>
      <c r="AD47" s="3">
        <v>0</v>
      </c>
      <c r="AE47" t="s">
        <v>170</v>
      </c>
    </row>
    <row r="48" spans="1:31" x14ac:dyDescent="0.2">
      <c r="A48" t="s">
        <v>111</v>
      </c>
      <c r="B48" t="s">
        <v>112</v>
      </c>
      <c r="C48" t="s">
        <v>113</v>
      </c>
      <c r="D48" t="s">
        <v>114</v>
      </c>
      <c r="E48" t="s">
        <v>170</v>
      </c>
      <c r="F48" s="6" t="s">
        <v>171</v>
      </c>
      <c r="G48" s="3">
        <v>75.400000000000006</v>
      </c>
      <c r="H48" t="s">
        <v>10</v>
      </c>
      <c r="I48" t="s">
        <v>117</v>
      </c>
      <c r="J48" t="s">
        <v>18</v>
      </c>
      <c r="K48" t="s">
        <v>119</v>
      </c>
      <c r="M48" t="s">
        <v>160</v>
      </c>
      <c r="N48" t="s">
        <v>19</v>
      </c>
      <c r="O48" t="s">
        <v>122</v>
      </c>
      <c r="P48" t="s">
        <v>123</v>
      </c>
      <c r="Q48" t="s">
        <v>124</v>
      </c>
      <c r="R48" t="s">
        <v>125</v>
      </c>
      <c r="S48" t="s">
        <v>175</v>
      </c>
      <c r="T48" t="s">
        <v>125</v>
      </c>
      <c r="U48" t="s">
        <v>114</v>
      </c>
      <c r="V48" t="s">
        <v>149</v>
      </c>
      <c r="W48" s="6" t="s">
        <v>128</v>
      </c>
      <c r="X48" t="s">
        <v>129</v>
      </c>
      <c r="Y48" s="8">
        <v>20000</v>
      </c>
      <c r="Z48" s="3">
        <v>0.45</v>
      </c>
      <c r="AA48" s="3">
        <v>-0.75</v>
      </c>
      <c r="AB48" s="3">
        <v>1.2</v>
      </c>
      <c r="AC48" t="s">
        <v>130</v>
      </c>
      <c r="AD48" s="3">
        <v>24000</v>
      </c>
      <c r="AE48" t="s">
        <v>170</v>
      </c>
    </row>
    <row r="49" spans="1:31" x14ac:dyDescent="0.2">
      <c r="A49" t="s">
        <v>111</v>
      </c>
      <c r="B49" t="s">
        <v>112</v>
      </c>
      <c r="C49" t="s">
        <v>113</v>
      </c>
      <c r="D49" t="s">
        <v>114</v>
      </c>
      <c r="E49" t="s">
        <v>170</v>
      </c>
      <c r="F49" s="6" t="s">
        <v>171</v>
      </c>
      <c r="G49" s="3">
        <v>80.150000000000006</v>
      </c>
      <c r="H49" t="s">
        <v>131</v>
      </c>
      <c r="I49" t="s">
        <v>117</v>
      </c>
      <c r="J49" t="s">
        <v>18</v>
      </c>
      <c r="K49" t="s">
        <v>119</v>
      </c>
      <c r="M49" t="s">
        <v>160</v>
      </c>
      <c r="N49" t="s">
        <v>19</v>
      </c>
      <c r="O49" t="s">
        <v>122</v>
      </c>
      <c r="P49" t="s">
        <v>123</v>
      </c>
      <c r="Q49" t="s">
        <v>124</v>
      </c>
      <c r="R49" t="s">
        <v>125</v>
      </c>
      <c r="S49" t="s">
        <v>173</v>
      </c>
      <c r="T49" t="s">
        <v>125</v>
      </c>
      <c r="U49" t="s">
        <v>114</v>
      </c>
      <c r="V49" t="s">
        <v>127</v>
      </c>
      <c r="W49" s="6" t="s">
        <v>128</v>
      </c>
      <c r="X49" t="s">
        <v>129</v>
      </c>
      <c r="Y49" s="8">
        <v>-20000</v>
      </c>
      <c r="Z49" s="3">
        <v>0</v>
      </c>
      <c r="AA49" s="3">
        <v>0</v>
      </c>
      <c r="AB49" s="3">
        <v>0</v>
      </c>
      <c r="AC49" t="s">
        <v>130</v>
      </c>
      <c r="AD49" s="3">
        <v>0</v>
      </c>
      <c r="AE49" t="s">
        <v>170</v>
      </c>
    </row>
    <row r="50" spans="1:31" x14ac:dyDescent="0.2">
      <c r="A50" t="s">
        <v>111</v>
      </c>
      <c r="B50" t="s">
        <v>112</v>
      </c>
      <c r="C50" t="s">
        <v>113</v>
      </c>
      <c r="D50" t="s">
        <v>114</v>
      </c>
      <c r="E50" t="s">
        <v>176</v>
      </c>
      <c r="F50" s="6" t="s">
        <v>177</v>
      </c>
      <c r="G50" s="3">
        <v>81</v>
      </c>
      <c r="H50" t="s">
        <v>131</v>
      </c>
      <c r="I50" t="s">
        <v>117</v>
      </c>
      <c r="J50" t="s">
        <v>14</v>
      </c>
      <c r="K50" t="s">
        <v>119</v>
      </c>
      <c r="M50" t="s">
        <v>155</v>
      </c>
      <c r="N50" t="s">
        <v>15</v>
      </c>
      <c r="O50" t="s">
        <v>122</v>
      </c>
      <c r="P50" t="s">
        <v>123</v>
      </c>
      <c r="Q50" t="s">
        <v>124</v>
      </c>
      <c r="R50" t="s">
        <v>125</v>
      </c>
      <c r="S50" t="s">
        <v>178</v>
      </c>
      <c r="T50" t="s">
        <v>125</v>
      </c>
      <c r="U50" t="s">
        <v>114</v>
      </c>
      <c r="V50" t="s">
        <v>127</v>
      </c>
      <c r="W50" s="6" t="s">
        <v>128</v>
      </c>
      <c r="X50" t="s">
        <v>129</v>
      </c>
      <c r="Y50" s="8">
        <v>-10000</v>
      </c>
      <c r="Z50" s="3">
        <v>0</v>
      </c>
      <c r="AA50" s="3">
        <v>0</v>
      </c>
      <c r="AB50" s="3">
        <v>0</v>
      </c>
      <c r="AC50" t="s">
        <v>130</v>
      </c>
      <c r="AD50" s="3">
        <v>0</v>
      </c>
      <c r="AE50" t="s">
        <v>176</v>
      </c>
    </row>
    <row r="51" spans="1:31" x14ac:dyDescent="0.2">
      <c r="A51" t="s">
        <v>111</v>
      </c>
      <c r="B51" t="s">
        <v>112</v>
      </c>
      <c r="C51" t="s">
        <v>113</v>
      </c>
      <c r="D51" t="s">
        <v>114</v>
      </c>
      <c r="E51" t="s">
        <v>176</v>
      </c>
      <c r="F51" s="6" t="s">
        <v>177</v>
      </c>
      <c r="G51" s="3">
        <v>76.7</v>
      </c>
      <c r="H51" t="s">
        <v>10</v>
      </c>
      <c r="I51" t="s">
        <v>117</v>
      </c>
      <c r="J51" t="s">
        <v>14</v>
      </c>
      <c r="K51" t="s">
        <v>119</v>
      </c>
      <c r="M51" t="s">
        <v>155</v>
      </c>
      <c r="N51" t="s">
        <v>15</v>
      </c>
      <c r="O51" t="s">
        <v>122</v>
      </c>
      <c r="P51" t="s">
        <v>123</v>
      </c>
      <c r="Q51" t="s">
        <v>124</v>
      </c>
      <c r="R51" t="s">
        <v>125</v>
      </c>
      <c r="S51" t="s">
        <v>179</v>
      </c>
      <c r="T51" t="s">
        <v>125</v>
      </c>
      <c r="U51" t="s">
        <v>114</v>
      </c>
      <c r="V51" t="s">
        <v>149</v>
      </c>
      <c r="W51" s="6" t="s">
        <v>128</v>
      </c>
      <c r="X51" t="s">
        <v>129</v>
      </c>
      <c r="Y51" s="8">
        <v>10000</v>
      </c>
      <c r="Z51" s="3">
        <v>-1.95</v>
      </c>
      <c r="AA51" s="3">
        <v>-0.6</v>
      </c>
      <c r="AB51" s="3">
        <v>-1.35</v>
      </c>
      <c r="AC51" t="s">
        <v>130</v>
      </c>
      <c r="AD51" s="3">
        <v>-13500</v>
      </c>
      <c r="AE51" t="s">
        <v>176</v>
      </c>
    </row>
    <row r="52" spans="1:31" x14ac:dyDescent="0.2">
      <c r="A52" t="s">
        <v>111</v>
      </c>
      <c r="B52" t="s">
        <v>112</v>
      </c>
      <c r="C52" t="s">
        <v>113</v>
      </c>
      <c r="D52" t="s">
        <v>114</v>
      </c>
      <c r="E52" t="s">
        <v>176</v>
      </c>
      <c r="F52" s="6" t="s">
        <v>177</v>
      </c>
      <c r="G52" s="3">
        <v>81</v>
      </c>
      <c r="H52" t="s">
        <v>131</v>
      </c>
      <c r="I52" t="s">
        <v>117</v>
      </c>
      <c r="J52" t="s">
        <v>16</v>
      </c>
      <c r="K52" t="s">
        <v>119</v>
      </c>
      <c r="M52" t="s">
        <v>158</v>
      </c>
      <c r="N52" t="s">
        <v>17</v>
      </c>
      <c r="O52" t="s">
        <v>122</v>
      </c>
      <c r="P52" t="s">
        <v>123</v>
      </c>
      <c r="Q52" t="s">
        <v>124</v>
      </c>
      <c r="R52" t="s">
        <v>125</v>
      </c>
      <c r="S52" t="s">
        <v>178</v>
      </c>
      <c r="T52" t="s">
        <v>125</v>
      </c>
      <c r="U52" t="s">
        <v>114</v>
      </c>
      <c r="V52" t="s">
        <v>127</v>
      </c>
      <c r="W52" s="6" t="s">
        <v>128</v>
      </c>
      <c r="X52" t="s">
        <v>129</v>
      </c>
      <c r="Y52" s="8">
        <v>-10000</v>
      </c>
      <c r="Z52" s="3">
        <v>0</v>
      </c>
      <c r="AA52" s="3">
        <v>0</v>
      </c>
      <c r="AB52" s="3">
        <v>0</v>
      </c>
      <c r="AC52" t="s">
        <v>130</v>
      </c>
      <c r="AD52" s="3">
        <v>0</v>
      </c>
      <c r="AE52" t="s">
        <v>176</v>
      </c>
    </row>
    <row r="53" spans="1:31" x14ac:dyDescent="0.2">
      <c r="A53" t="s">
        <v>111</v>
      </c>
      <c r="B53" t="s">
        <v>112</v>
      </c>
      <c r="C53" t="s">
        <v>113</v>
      </c>
      <c r="D53" t="s">
        <v>114</v>
      </c>
      <c r="E53" t="s">
        <v>176</v>
      </c>
      <c r="F53" s="6" t="s">
        <v>177</v>
      </c>
      <c r="G53" s="3">
        <v>75.900000000000006</v>
      </c>
      <c r="H53" t="s">
        <v>10</v>
      </c>
      <c r="I53" t="s">
        <v>117</v>
      </c>
      <c r="J53" t="s">
        <v>16</v>
      </c>
      <c r="K53" t="s">
        <v>119</v>
      </c>
      <c r="M53" t="s">
        <v>158</v>
      </c>
      <c r="N53" t="s">
        <v>17</v>
      </c>
      <c r="O53" t="s">
        <v>122</v>
      </c>
      <c r="P53" t="s">
        <v>123</v>
      </c>
      <c r="Q53" t="s">
        <v>124</v>
      </c>
      <c r="R53" t="s">
        <v>125</v>
      </c>
      <c r="S53" t="s">
        <v>180</v>
      </c>
      <c r="T53" t="s">
        <v>125</v>
      </c>
      <c r="U53" t="s">
        <v>114</v>
      </c>
      <c r="V53" t="s">
        <v>149</v>
      </c>
      <c r="W53" s="6" t="s">
        <v>128</v>
      </c>
      <c r="X53" t="s">
        <v>129</v>
      </c>
      <c r="Y53" s="8">
        <v>10000</v>
      </c>
      <c r="Z53" s="3">
        <v>-0.7</v>
      </c>
      <c r="AA53" s="3">
        <v>-2.85</v>
      </c>
      <c r="AB53" s="3">
        <v>2.1499999000000001</v>
      </c>
      <c r="AC53" t="s">
        <v>130</v>
      </c>
      <c r="AD53" s="3">
        <v>21499.998</v>
      </c>
      <c r="AE53" t="s">
        <v>176</v>
      </c>
    </row>
    <row r="54" spans="1:31" x14ac:dyDescent="0.2">
      <c r="A54" t="s">
        <v>111</v>
      </c>
      <c r="B54" t="s">
        <v>112</v>
      </c>
      <c r="C54" t="s">
        <v>113</v>
      </c>
      <c r="D54" t="s">
        <v>114</v>
      </c>
      <c r="E54" t="s">
        <v>176</v>
      </c>
      <c r="F54" s="6" t="s">
        <v>177</v>
      </c>
      <c r="G54" s="3">
        <v>81</v>
      </c>
      <c r="H54" t="s">
        <v>131</v>
      </c>
      <c r="I54" t="s">
        <v>117</v>
      </c>
      <c r="J54" t="s">
        <v>18</v>
      </c>
      <c r="K54" t="s">
        <v>119</v>
      </c>
      <c r="M54" t="s">
        <v>160</v>
      </c>
      <c r="N54" t="s">
        <v>19</v>
      </c>
      <c r="O54" t="s">
        <v>122</v>
      </c>
      <c r="P54" t="s">
        <v>123</v>
      </c>
      <c r="Q54" t="s">
        <v>124</v>
      </c>
      <c r="R54" t="s">
        <v>125</v>
      </c>
      <c r="S54" t="s">
        <v>178</v>
      </c>
      <c r="T54" t="s">
        <v>125</v>
      </c>
      <c r="U54" t="s">
        <v>114</v>
      </c>
      <c r="V54" t="s">
        <v>127</v>
      </c>
      <c r="W54" s="6" t="s">
        <v>128</v>
      </c>
      <c r="X54" t="s">
        <v>129</v>
      </c>
      <c r="Y54" s="8">
        <v>-10000</v>
      </c>
      <c r="Z54" s="3">
        <v>0</v>
      </c>
      <c r="AA54" s="3">
        <v>0</v>
      </c>
      <c r="AB54" s="3">
        <v>0</v>
      </c>
      <c r="AC54" t="s">
        <v>130</v>
      </c>
      <c r="AD54" s="3">
        <v>0</v>
      </c>
      <c r="AE54" t="s">
        <v>176</v>
      </c>
    </row>
    <row r="55" spans="1:31" x14ac:dyDescent="0.2">
      <c r="A55" t="s">
        <v>111</v>
      </c>
      <c r="B55" t="s">
        <v>112</v>
      </c>
      <c r="C55" t="s">
        <v>113</v>
      </c>
      <c r="D55" t="s">
        <v>114</v>
      </c>
      <c r="E55" t="s">
        <v>176</v>
      </c>
      <c r="F55" s="6" t="s">
        <v>177</v>
      </c>
      <c r="G55" s="3">
        <v>75.400000000000006</v>
      </c>
      <c r="H55" t="s">
        <v>10</v>
      </c>
      <c r="I55" t="s">
        <v>117</v>
      </c>
      <c r="J55" t="s">
        <v>18</v>
      </c>
      <c r="K55" t="s">
        <v>119</v>
      </c>
      <c r="M55" t="s">
        <v>160</v>
      </c>
      <c r="N55" t="s">
        <v>19</v>
      </c>
      <c r="O55" t="s">
        <v>122</v>
      </c>
      <c r="P55" t="s">
        <v>123</v>
      </c>
      <c r="Q55" t="s">
        <v>124</v>
      </c>
      <c r="R55" t="s">
        <v>125</v>
      </c>
      <c r="S55" t="s">
        <v>181</v>
      </c>
      <c r="T55" t="s">
        <v>125</v>
      </c>
      <c r="U55" t="s">
        <v>114</v>
      </c>
      <c r="V55" t="s">
        <v>149</v>
      </c>
      <c r="W55" s="6" t="s">
        <v>128</v>
      </c>
      <c r="X55" t="s">
        <v>129</v>
      </c>
      <c r="Y55" s="8">
        <v>10000</v>
      </c>
      <c r="Z55" s="3">
        <v>0.45</v>
      </c>
      <c r="AA55" s="3">
        <v>-0.75</v>
      </c>
      <c r="AB55" s="3">
        <v>1.2</v>
      </c>
      <c r="AC55" t="s">
        <v>130</v>
      </c>
      <c r="AD55" s="3">
        <v>12000</v>
      </c>
      <c r="AE55" t="s">
        <v>176</v>
      </c>
    </row>
    <row r="56" spans="1:31" x14ac:dyDescent="0.2">
      <c r="A56" t="s">
        <v>111</v>
      </c>
      <c r="B56" t="s">
        <v>112</v>
      </c>
      <c r="C56" t="s">
        <v>113</v>
      </c>
      <c r="D56" t="s">
        <v>114</v>
      </c>
      <c r="E56" t="s">
        <v>182</v>
      </c>
      <c r="F56" s="6" t="s">
        <v>183</v>
      </c>
      <c r="G56" s="3">
        <v>81.05</v>
      </c>
      <c r="H56" t="s">
        <v>131</v>
      </c>
      <c r="I56" t="s">
        <v>117</v>
      </c>
      <c r="J56" t="s">
        <v>14</v>
      </c>
      <c r="K56" t="s">
        <v>119</v>
      </c>
      <c r="M56" t="s">
        <v>155</v>
      </c>
      <c r="N56" t="s">
        <v>15</v>
      </c>
      <c r="O56" t="s">
        <v>122</v>
      </c>
      <c r="P56" t="s">
        <v>123</v>
      </c>
      <c r="Q56" t="s">
        <v>124</v>
      </c>
      <c r="R56" t="s">
        <v>125</v>
      </c>
      <c r="S56" t="s">
        <v>184</v>
      </c>
      <c r="T56" t="s">
        <v>125</v>
      </c>
      <c r="U56" t="s">
        <v>114</v>
      </c>
      <c r="V56" t="s">
        <v>127</v>
      </c>
      <c r="W56" s="6" t="s">
        <v>128</v>
      </c>
      <c r="X56" t="s">
        <v>129</v>
      </c>
      <c r="Y56" s="8">
        <v>-5000</v>
      </c>
      <c r="Z56" s="3">
        <v>0</v>
      </c>
      <c r="AA56" s="3">
        <v>0</v>
      </c>
      <c r="AB56" s="3">
        <v>0</v>
      </c>
      <c r="AC56" t="s">
        <v>130</v>
      </c>
      <c r="AD56" s="3">
        <v>0</v>
      </c>
      <c r="AE56" t="s">
        <v>182</v>
      </c>
    </row>
    <row r="57" spans="1:31" x14ac:dyDescent="0.2">
      <c r="A57" t="s">
        <v>111</v>
      </c>
      <c r="B57" t="s">
        <v>112</v>
      </c>
      <c r="C57" t="s">
        <v>113</v>
      </c>
      <c r="D57" t="s">
        <v>114</v>
      </c>
      <c r="E57" t="s">
        <v>182</v>
      </c>
      <c r="F57" s="6" t="s">
        <v>183</v>
      </c>
      <c r="G57" s="3">
        <v>76.7</v>
      </c>
      <c r="H57" t="s">
        <v>10</v>
      </c>
      <c r="I57" t="s">
        <v>117</v>
      </c>
      <c r="J57" t="s">
        <v>14</v>
      </c>
      <c r="K57" t="s">
        <v>119</v>
      </c>
      <c r="M57" t="s">
        <v>155</v>
      </c>
      <c r="N57" t="s">
        <v>15</v>
      </c>
      <c r="O57" t="s">
        <v>122</v>
      </c>
      <c r="P57" t="s">
        <v>123</v>
      </c>
      <c r="Q57" t="s">
        <v>124</v>
      </c>
      <c r="R57" t="s">
        <v>125</v>
      </c>
      <c r="S57" t="s">
        <v>156</v>
      </c>
      <c r="T57" t="s">
        <v>125</v>
      </c>
      <c r="U57" t="s">
        <v>114</v>
      </c>
      <c r="V57" t="s">
        <v>149</v>
      </c>
      <c r="W57" s="6" t="s">
        <v>128</v>
      </c>
      <c r="X57" t="s">
        <v>129</v>
      </c>
      <c r="Y57" s="8">
        <v>5000</v>
      </c>
      <c r="Z57" s="3">
        <v>-1.95</v>
      </c>
      <c r="AA57" s="3">
        <v>-0.6</v>
      </c>
      <c r="AB57" s="3">
        <v>-1.35</v>
      </c>
      <c r="AC57" t="s">
        <v>130</v>
      </c>
      <c r="AD57" s="3">
        <v>-6750</v>
      </c>
      <c r="AE57" t="s">
        <v>182</v>
      </c>
    </row>
    <row r="58" spans="1:31" x14ac:dyDescent="0.2">
      <c r="A58" t="s">
        <v>111</v>
      </c>
      <c r="B58" t="s">
        <v>112</v>
      </c>
      <c r="C58" t="s">
        <v>113</v>
      </c>
      <c r="D58" t="s">
        <v>114</v>
      </c>
      <c r="E58" t="s">
        <v>182</v>
      </c>
      <c r="F58" s="6" t="s">
        <v>183</v>
      </c>
      <c r="G58" s="3">
        <v>81.05</v>
      </c>
      <c r="H58" t="s">
        <v>131</v>
      </c>
      <c r="I58" t="s">
        <v>117</v>
      </c>
      <c r="J58" t="s">
        <v>16</v>
      </c>
      <c r="K58" t="s">
        <v>119</v>
      </c>
      <c r="M58" t="s">
        <v>158</v>
      </c>
      <c r="N58" t="s">
        <v>17</v>
      </c>
      <c r="O58" t="s">
        <v>122</v>
      </c>
      <c r="P58" t="s">
        <v>123</v>
      </c>
      <c r="Q58" t="s">
        <v>124</v>
      </c>
      <c r="R58" t="s">
        <v>125</v>
      </c>
      <c r="S58" t="s">
        <v>184</v>
      </c>
      <c r="T58" t="s">
        <v>125</v>
      </c>
      <c r="U58" t="s">
        <v>114</v>
      </c>
      <c r="V58" t="s">
        <v>127</v>
      </c>
      <c r="W58" s="6" t="s">
        <v>128</v>
      </c>
      <c r="X58" t="s">
        <v>129</v>
      </c>
      <c r="Y58" s="8">
        <v>-5000</v>
      </c>
      <c r="Z58" s="3">
        <v>0</v>
      </c>
      <c r="AA58" s="3">
        <v>0</v>
      </c>
      <c r="AB58" s="3">
        <v>0</v>
      </c>
      <c r="AC58" t="s">
        <v>130</v>
      </c>
      <c r="AD58" s="3">
        <v>0</v>
      </c>
      <c r="AE58" t="s">
        <v>182</v>
      </c>
    </row>
    <row r="59" spans="1:31" x14ac:dyDescent="0.2">
      <c r="A59" t="s">
        <v>111</v>
      </c>
      <c r="B59" t="s">
        <v>112</v>
      </c>
      <c r="C59" t="s">
        <v>113</v>
      </c>
      <c r="D59" t="s">
        <v>114</v>
      </c>
      <c r="E59" t="s">
        <v>182</v>
      </c>
      <c r="F59" s="6" t="s">
        <v>183</v>
      </c>
      <c r="G59" s="3">
        <v>75.900000000000006</v>
      </c>
      <c r="H59" t="s">
        <v>10</v>
      </c>
      <c r="I59" t="s">
        <v>117</v>
      </c>
      <c r="J59" t="s">
        <v>16</v>
      </c>
      <c r="K59" t="s">
        <v>119</v>
      </c>
      <c r="M59" t="s">
        <v>158</v>
      </c>
      <c r="N59" t="s">
        <v>17</v>
      </c>
      <c r="O59" t="s">
        <v>122</v>
      </c>
      <c r="P59" t="s">
        <v>123</v>
      </c>
      <c r="Q59" t="s">
        <v>124</v>
      </c>
      <c r="R59" t="s">
        <v>125</v>
      </c>
      <c r="S59" t="s">
        <v>159</v>
      </c>
      <c r="T59" t="s">
        <v>125</v>
      </c>
      <c r="U59" t="s">
        <v>114</v>
      </c>
      <c r="V59" t="s">
        <v>149</v>
      </c>
      <c r="W59" s="6" t="s">
        <v>128</v>
      </c>
      <c r="X59" t="s">
        <v>129</v>
      </c>
      <c r="Y59" s="8">
        <v>5000</v>
      </c>
      <c r="Z59" s="3">
        <v>-0.7</v>
      </c>
      <c r="AA59" s="3">
        <v>-2.85</v>
      </c>
      <c r="AB59" s="3">
        <v>2.1499999000000001</v>
      </c>
      <c r="AC59" t="s">
        <v>130</v>
      </c>
      <c r="AD59" s="3">
        <v>10749.999</v>
      </c>
      <c r="AE59" t="s">
        <v>182</v>
      </c>
    </row>
    <row r="60" spans="1:31" x14ac:dyDescent="0.2">
      <c r="A60" t="s">
        <v>111</v>
      </c>
      <c r="B60" t="s">
        <v>112</v>
      </c>
      <c r="C60" t="s">
        <v>113</v>
      </c>
      <c r="D60" t="s">
        <v>114</v>
      </c>
      <c r="E60" t="s">
        <v>182</v>
      </c>
      <c r="F60" s="6" t="s">
        <v>183</v>
      </c>
      <c r="G60" s="3">
        <v>75.400000000000006</v>
      </c>
      <c r="H60" t="s">
        <v>10</v>
      </c>
      <c r="I60" t="s">
        <v>117</v>
      </c>
      <c r="J60" t="s">
        <v>18</v>
      </c>
      <c r="K60" t="s">
        <v>119</v>
      </c>
      <c r="M60" t="s">
        <v>160</v>
      </c>
      <c r="N60" t="s">
        <v>19</v>
      </c>
      <c r="O60" t="s">
        <v>122</v>
      </c>
      <c r="P60" t="s">
        <v>123</v>
      </c>
      <c r="Q60" t="s">
        <v>124</v>
      </c>
      <c r="R60" t="s">
        <v>125</v>
      </c>
      <c r="S60" t="s">
        <v>161</v>
      </c>
      <c r="T60" t="s">
        <v>125</v>
      </c>
      <c r="U60" t="s">
        <v>114</v>
      </c>
      <c r="V60" t="s">
        <v>149</v>
      </c>
      <c r="W60" s="6" t="s">
        <v>128</v>
      </c>
      <c r="X60" t="s">
        <v>129</v>
      </c>
      <c r="Y60" s="8">
        <v>5000</v>
      </c>
      <c r="Z60" s="3">
        <v>0.45</v>
      </c>
      <c r="AA60" s="3">
        <v>-0.75</v>
      </c>
      <c r="AB60" s="3">
        <v>1.2</v>
      </c>
      <c r="AC60" t="s">
        <v>130</v>
      </c>
      <c r="AD60" s="3">
        <v>6000</v>
      </c>
      <c r="AE60" t="s">
        <v>182</v>
      </c>
    </row>
    <row r="61" spans="1:31" x14ac:dyDescent="0.2">
      <c r="A61" t="s">
        <v>111</v>
      </c>
      <c r="B61" t="s">
        <v>112</v>
      </c>
      <c r="C61" t="s">
        <v>113</v>
      </c>
      <c r="D61" t="s">
        <v>114</v>
      </c>
      <c r="E61" t="s">
        <v>182</v>
      </c>
      <c r="F61" s="6" t="s">
        <v>183</v>
      </c>
      <c r="G61" s="3">
        <v>81.05</v>
      </c>
      <c r="H61" t="s">
        <v>131</v>
      </c>
      <c r="I61" t="s">
        <v>117</v>
      </c>
      <c r="J61" t="s">
        <v>18</v>
      </c>
      <c r="K61" t="s">
        <v>119</v>
      </c>
      <c r="M61" t="s">
        <v>160</v>
      </c>
      <c r="N61" t="s">
        <v>19</v>
      </c>
      <c r="O61" t="s">
        <v>122</v>
      </c>
      <c r="P61" t="s">
        <v>123</v>
      </c>
      <c r="Q61" t="s">
        <v>124</v>
      </c>
      <c r="R61" t="s">
        <v>125</v>
      </c>
      <c r="S61" t="s">
        <v>184</v>
      </c>
      <c r="T61" t="s">
        <v>125</v>
      </c>
      <c r="U61" t="s">
        <v>114</v>
      </c>
      <c r="V61" t="s">
        <v>127</v>
      </c>
      <c r="W61" s="6" t="s">
        <v>128</v>
      </c>
      <c r="X61" t="s">
        <v>129</v>
      </c>
      <c r="Y61" s="8">
        <v>-5000</v>
      </c>
      <c r="Z61" s="3">
        <v>0</v>
      </c>
      <c r="AA61" s="3">
        <v>0</v>
      </c>
      <c r="AB61" s="3">
        <v>0</v>
      </c>
      <c r="AC61" t="s">
        <v>130</v>
      </c>
      <c r="AD61" s="3">
        <v>0</v>
      </c>
      <c r="AE61" t="s">
        <v>182</v>
      </c>
    </row>
    <row r="62" spans="1:31" x14ac:dyDescent="0.2">
      <c r="A62" t="s">
        <v>111</v>
      </c>
      <c r="B62" t="s">
        <v>112</v>
      </c>
      <c r="C62" t="s">
        <v>113</v>
      </c>
      <c r="D62" t="s">
        <v>114</v>
      </c>
      <c r="E62" t="s">
        <v>185</v>
      </c>
      <c r="F62" s="6" t="s">
        <v>186</v>
      </c>
      <c r="G62" s="3">
        <v>81.099999999999994</v>
      </c>
      <c r="H62" t="s">
        <v>131</v>
      </c>
      <c r="I62" t="s">
        <v>117</v>
      </c>
      <c r="J62" t="s">
        <v>14</v>
      </c>
      <c r="K62" t="s">
        <v>119</v>
      </c>
      <c r="L62" t="s">
        <v>154</v>
      </c>
      <c r="M62" t="s">
        <v>155</v>
      </c>
      <c r="N62" t="s">
        <v>15</v>
      </c>
      <c r="O62" t="s">
        <v>122</v>
      </c>
      <c r="P62" t="s">
        <v>123</v>
      </c>
      <c r="Q62" t="s">
        <v>124</v>
      </c>
      <c r="R62" t="s">
        <v>125</v>
      </c>
      <c r="S62" t="s">
        <v>187</v>
      </c>
      <c r="T62" t="s">
        <v>125</v>
      </c>
      <c r="U62" t="s">
        <v>114</v>
      </c>
      <c r="V62" t="s">
        <v>127</v>
      </c>
      <c r="W62" s="6" t="s">
        <v>128</v>
      </c>
      <c r="X62" t="s">
        <v>129</v>
      </c>
      <c r="Y62" s="8">
        <v>-5000</v>
      </c>
      <c r="Z62" s="3">
        <v>0</v>
      </c>
      <c r="AA62" s="3">
        <v>0</v>
      </c>
      <c r="AB62" s="3">
        <v>0</v>
      </c>
      <c r="AC62" t="s">
        <v>130</v>
      </c>
      <c r="AD62" s="3">
        <v>0</v>
      </c>
      <c r="AE62" t="s">
        <v>185</v>
      </c>
    </row>
    <row r="63" spans="1:31" x14ac:dyDescent="0.2">
      <c r="A63" t="s">
        <v>111</v>
      </c>
      <c r="B63" t="s">
        <v>112</v>
      </c>
      <c r="C63" t="s">
        <v>113</v>
      </c>
      <c r="D63" t="s">
        <v>114</v>
      </c>
      <c r="E63" t="s">
        <v>185</v>
      </c>
      <c r="F63" s="6" t="s">
        <v>186</v>
      </c>
      <c r="G63" s="3">
        <v>76.7</v>
      </c>
      <c r="H63" t="s">
        <v>10</v>
      </c>
      <c r="I63" t="s">
        <v>117</v>
      </c>
      <c r="J63" t="s">
        <v>14</v>
      </c>
      <c r="K63" t="s">
        <v>119</v>
      </c>
      <c r="L63" t="s">
        <v>154</v>
      </c>
      <c r="M63" t="s">
        <v>155</v>
      </c>
      <c r="N63" t="s">
        <v>15</v>
      </c>
      <c r="O63" t="s">
        <v>122</v>
      </c>
      <c r="P63" t="s">
        <v>123</v>
      </c>
      <c r="Q63" t="s">
        <v>124</v>
      </c>
      <c r="R63" t="s">
        <v>125</v>
      </c>
      <c r="S63" t="s">
        <v>156</v>
      </c>
      <c r="T63" t="s">
        <v>125</v>
      </c>
      <c r="U63" t="s">
        <v>114</v>
      </c>
      <c r="V63" t="s">
        <v>149</v>
      </c>
      <c r="W63" s="6" t="s">
        <v>128</v>
      </c>
      <c r="X63" t="s">
        <v>129</v>
      </c>
      <c r="Y63" s="8">
        <v>5000</v>
      </c>
      <c r="Z63" s="3">
        <v>-1.95</v>
      </c>
      <c r="AA63" s="3">
        <v>-0.6</v>
      </c>
      <c r="AB63" s="3">
        <v>-1.35</v>
      </c>
      <c r="AC63" t="s">
        <v>130</v>
      </c>
      <c r="AD63" s="3">
        <v>-6750</v>
      </c>
      <c r="AE63" t="s">
        <v>185</v>
      </c>
    </row>
    <row r="64" spans="1:31" x14ac:dyDescent="0.2">
      <c r="A64" t="s">
        <v>111</v>
      </c>
      <c r="B64" t="s">
        <v>112</v>
      </c>
      <c r="C64" t="s">
        <v>113</v>
      </c>
      <c r="D64" t="s">
        <v>114</v>
      </c>
      <c r="E64" t="s">
        <v>185</v>
      </c>
      <c r="F64" s="6" t="s">
        <v>186</v>
      </c>
      <c r="G64" s="3">
        <v>75.900000000000006</v>
      </c>
      <c r="H64" t="s">
        <v>10</v>
      </c>
      <c r="I64" t="s">
        <v>117</v>
      </c>
      <c r="J64" t="s">
        <v>16</v>
      </c>
      <c r="K64" t="s">
        <v>119</v>
      </c>
      <c r="L64" t="s">
        <v>154</v>
      </c>
      <c r="M64" t="s">
        <v>158</v>
      </c>
      <c r="N64" t="s">
        <v>17</v>
      </c>
      <c r="O64" t="s">
        <v>122</v>
      </c>
      <c r="P64" t="s">
        <v>123</v>
      </c>
      <c r="Q64" t="s">
        <v>124</v>
      </c>
      <c r="R64" t="s">
        <v>125</v>
      </c>
      <c r="S64" t="s">
        <v>159</v>
      </c>
      <c r="T64" t="s">
        <v>125</v>
      </c>
      <c r="U64" t="s">
        <v>114</v>
      </c>
      <c r="V64" t="s">
        <v>149</v>
      </c>
      <c r="W64" s="6" t="s">
        <v>128</v>
      </c>
      <c r="X64" t="s">
        <v>129</v>
      </c>
      <c r="Y64" s="8">
        <v>5000</v>
      </c>
      <c r="Z64" s="3">
        <v>-0.7</v>
      </c>
      <c r="AA64" s="3">
        <v>-2.85</v>
      </c>
      <c r="AB64" s="3">
        <v>2.1499999000000001</v>
      </c>
      <c r="AC64" t="s">
        <v>130</v>
      </c>
      <c r="AD64" s="3">
        <v>10749.999</v>
      </c>
      <c r="AE64" t="s">
        <v>185</v>
      </c>
    </row>
    <row r="65" spans="1:31" x14ac:dyDescent="0.2">
      <c r="A65" t="s">
        <v>111</v>
      </c>
      <c r="B65" t="s">
        <v>112</v>
      </c>
      <c r="C65" t="s">
        <v>113</v>
      </c>
      <c r="D65" t="s">
        <v>114</v>
      </c>
      <c r="E65" t="s">
        <v>185</v>
      </c>
      <c r="F65" s="6" t="s">
        <v>186</v>
      </c>
      <c r="G65" s="3">
        <v>81.099999999999994</v>
      </c>
      <c r="H65" t="s">
        <v>131</v>
      </c>
      <c r="I65" t="s">
        <v>117</v>
      </c>
      <c r="J65" t="s">
        <v>16</v>
      </c>
      <c r="K65" t="s">
        <v>119</v>
      </c>
      <c r="L65" t="s">
        <v>154</v>
      </c>
      <c r="M65" t="s">
        <v>158</v>
      </c>
      <c r="N65" t="s">
        <v>17</v>
      </c>
      <c r="O65" t="s">
        <v>122</v>
      </c>
      <c r="P65" t="s">
        <v>123</v>
      </c>
      <c r="Q65" t="s">
        <v>124</v>
      </c>
      <c r="R65" t="s">
        <v>125</v>
      </c>
      <c r="S65" t="s">
        <v>187</v>
      </c>
      <c r="T65" t="s">
        <v>125</v>
      </c>
      <c r="U65" t="s">
        <v>114</v>
      </c>
      <c r="V65" t="s">
        <v>127</v>
      </c>
      <c r="W65" s="6" t="s">
        <v>128</v>
      </c>
      <c r="X65" t="s">
        <v>129</v>
      </c>
      <c r="Y65" s="8">
        <v>-5000</v>
      </c>
      <c r="Z65" s="3">
        <v>0</v>
      </c>
      <c r="AA65" s="3">
        <v>0</v>
      </c>
      <c r="AB65" s="3">
        <v>0</v>
      </c>
      <c r="AC65" t="s">
        <v>130</v>
      </c>
      <c r="AD65" s="3">
        <v>0</v>
      </c>
      <c r="AE65" t="s">
        <v>185</v>
      </c>
    </row>
    <row r="66" spans="1:31" x14ac:dyDescent="0.2">
      <c r="A66" t="s">
        <v>111</v>
      </c>
      <c r="B66" t="s">
        <v>112</v>
      </c>
      <c r="C66" t="s">
        <v>113</v>
      </c>
      <c r="D66" t="s">
        <v>114</v>
      </c>
      <c r="E66" t="s">
        <v>185</v>
      </c>
      <c r="F66" s="6" t="s">
        <v>186</v>
      </c>
      <c r="G66" s="3">
        <v>81.099999999999994</v>
      </c>
      <c r="H66" t="s">
        <v>131</v>
      </c>
      <c r="I66" t="s">
        <v>117</v>
      </c>
      <c r="J66" t="s">
        <v>18</v>
      </c>
      <c r="K66" t="s">
        <v>119</v>
      </c>
      <c r="L66" t="s">
        <v>154</v>
      </c>
      <c r="M66" t="s">
        <v>160</v>
      </c>
      <c r="N66" t="s">
        <v>19</v>
      </c>
      <c r="O66" t="s">
        <v>122</v>
      </c>
      <c r="P66" t="s">
        <v>123</v>
      </c>
      <c r="Q66" t="s">
        <v>124</v>
      </c>
      <c r="R66" t="s">
        <v>125</v>
      </c>
      <c r="S66" t="s">
        <v>187</v>
      </c>
      <c r="T66" t="s">
        <v>125</v>
      </c>
      <c r="U66" t="s">
        <v>114</v>
      </c>
      <c r="V66" t="s">
        <v>127</v>
      </c>
      <c r="W66" s="6" t="s">
        <v>128</v>
      </c>
      <c r="X66" t="s">
        <v>129</v>
      </c>
      <c r="Y66" s="8">
        <v>-5000</v>
      </c>
      <c r="Z66" s="3">
        <v>0</v>
      </c>
      <c r="AA66" s="3">
        <v>0</v>
      </c>
      <c r="AB66" s="3">
        <v>0</v>
      </c>
      <c r="AC66" t="s">
        <v>130</v>
      </c>
      <c r="AD66" s="3">
        <v>0</v>
      </c>
      <c r="AE66" t="s">
        <v>185</v>
      </c>
    </row>
    <row r="67" spans="1:31" x14ac:dyDescent="0.2">
      <c r="A67" t="s">
        <v>111</v>
      </c>
      <c r="B67" t="s">
        <v>112</v>
      </c>
      <c r="C67" t="s">
        <v>113</v>
      </c>
      <c r="D67" t="s">
        <v>114</v>
      </c>
      <c r="E67" t="s">
        <v>185</v>
      </c>
      <c r="F67" s="6" t="s">
        <v>186</v>
      </c>
      <c r="G67" s="3">
        <v>75.400000000000006</v>
      </c>
      <c r="H67" t="s">
        <v>10</v>
      </c>
      <c r="I67" t="s">
        <v>117</v>
      </c>
      <c r="J67" t="s">
        <v>18</v>
      </c>
      <c r="K67" t="s">
        <v>119</v>
      </c>
      <c r="L67" t="s">
        <v>154</v>
      </c>
      <c r="M67" t="s">
        <v>160</v>
      </c>
      <c r="N67" t="s">
        <v>19</v>
      </c>
      <c r="O67" t="s">
        <v>122</v>
      </c>
      <c r="P67" t="s">
        <v>123</v>
      </c>
      <c r="Q67" t="s">
        <v>124</v>
      </c>
      <c r="R67" t="s">
        <v>125</v>
      </c>
      <c r="S67" t="s">
        <v>161</v>
      </c>
      <c r="T67" t="s">
        <v>125</v>
      </c>
      <c r="U67" t="s">
        <v>114</v>
      </c>
      <c r="V67" t="s">
        <v>149</v>
      </c>
      <c r="W67" s="6" t="s">
        <v>128</v>
      </c>
      <c r="X67" t="s">
        <v>129</v>
      </c>
      <c r="Y67" s="8">
        <v>5000</v>
      </c>
      <c r="Z67" s="3">
        <v>0.45</v>
      </c>
      <c r="AA67" s="3">
        <v>-0.75</v>
      </c>
      <c r="AB67" s="3">
        <v>1.2</v>
      </c>
      <c r="AC67" t="s">
        <v>130</v>
      </c>
      <c r="AD67" s="3">
        <v>6000</v>
      </c>
      <c r="AE67" t="s">
        <v>185</v>
      </c>
    </row>
    <row r="68" spans="1:31" x14ac:dyDescent="0.2">
      <c r="A68" t="s">
        <v>111</v>
      </c>
      <c r="B68" t="s">
        <v>112</v>
      </c>
      <c r="C68" t="s">
        <v>113</v>
      </c>
      <c r="D68" t="s">
        <v>114</v>
      </c>
      <c r="E68" t="s">
        <v>188</v>
      </c>
      <c r="F68" s="6" t="s">
        <v>189</v>
      </c>
      <c r="G68" s="3">
        <v>80</v>
      </c>
      <c r="H68" t="s">
        <v>131</v>
      </c>
      <c r="I68" t="s">
        <v>117</v>
      </c>
      <c r="J68" t="s">
        <v>20</v>
      </c>
      <c r="K68" t="s">
        <v>119</v>
      </c>
      <c r="L68" t="s">
        <v>145</v>
      </c>
      <c r="M68" t="s">
        <v>146</v>
      </c>
      <c r="N68" t="s">
        <v>21</v>
      </c>
      <c r="O68" t="s">
        <v>122</v>
      </c>
      <c r="P68" t="s">
        <v>123</v>
      </c>
      <c r="Q68" t="s">
        <v>124</v>
      </c>
      <c r="R68" t="s">
        <v>125</v>
      </c>
      <c r="S68" t="s">
        <v>190</v>
      </c>
      <c r="T68" t="s">
        <v>125</v>
      </c>
      <c r="U68" t="s">
        <v>114</v>
      </c>
      <c r="V68" t="s">
        <v>127</v>
      </c>
      <c r="W68" s="6" t="s">
        <v>128</v>
      </c>
      <c r="X68" t="s">
        <v>129</v>
      </c>
      <c r="Y68" s="8">
        <v>-5000</v>
      </c>
      <c r="Z68" s="3">
        <v>0</v>
      </c>
      <c r="AA68" s="3">
        <v>0</v>
      </c>
      <c r="AB68" s="3">
        <v>0</v>
      </c>
      <c r="AC68" t="s">
        <v>130</v>
      </c>
      <c r="AD68" s="3">
        <v>0</v>
      </c>
      <c r="AE68" t="s">
        <v>188</v>
      </c>
    </row>
    <row r="69" spans="1:31" x14ac:dyDescent="0.2">
      <c r="A69" t="s">
        <v>111</v>
      </c>
      <c r="B69" t="s">
        <v>112</v>
      </c>
      <c r="C69" t="s">
        <v>113</v>
      </c>
      <c r="D69" t="s">
        <v>114</v>
      </c>
      <c r="E69" t="s">
        <v>188</v>
      </c>
      <c r="F69" s="6" t="s">
        <v>189</v>
      </c>
      <c r="G69" s="3">
        <v>76.099999999999994</v>
      </c>
      <c r="H69" t="s">
        <v>10</v>
      </c>
      <c r="I69" t="s">
        <v>117</v>
      </c>
      <c r="J69" t="s">
        <v>20</v>
      </c>
      <c r="K69" t="s">
        <v>119</v>
      </c>
      <c r="L69" t="s">
        <v>145</v>
      </c>
      <c r="M69" t="s">
        <v>146</v>
      </c>
      <c r="N69" t="s">
        <v>21</v>
      </c>
      <c r="O69" t="s">
        <v>122</v>
      </c>
      <c r="P69" t="s">
        <v>123</v>
      </c>
      <c r="Q69" t="s">
        <v>124</v>
      </c>
      <c r="R69" t="s">
        <v>125</v>
      </c>
      <c r="S69" t="s">
        <v>191</v>
      </c>
      <c r="T69" t="s">
        <v>125</v>
      </c>
      <c r="U69" t="s">
        <v>114</v>
      </c>
      <c r="V69" t="s">
        <v>149</v>
      </c>
      <c r="W69" s="6" t="s">
        <v>128</v>
      </c>
      <c r="X69" t="s">
        <v>129</v>
      </c>
      <c r="Y69" s="8">
        <v>5000</v>
      </c>
      <c r="Z69" s="3">
        <v>0.9</v>
      </c>
      <c r="AA69" s="3">
        <v>0.2</v>
      </c>
      <c r="AB69" s="3">
        <v>0.7</v>
      </c>
      <c r="AC69" t="s">
        <v>130</v>
      </c>
      <c r="AD69" s="3">
        <v>3500</v>
      </c>
      <c r="AE69" t="s">
        <v>188</v>
      </c>
    </row>
    <row r="70" spans="1:31" x14ac:dyDescent="0.2">
      <c r="A70" t="s">
        <v>111</v>
      </c>
      <c r="B70" t="s">
        <v>112</v>
      </c>
      <c r="C70" t="s">
        <v>113</v>
      </c>
      <c r="D70" t="s">
        <v>114</v>
      </c>
      <c r="E70" t="s">
        <v>188</v>
      </c>
      <c r="F70" s="6" t="s">
        <v>189</v>
      </c>
      <c r="G70" s="3">
        <v>76.099999999999994</v>
      </c>
      <c r="H70" t="s">
        <v>10</v>
      </c>
      <c r="I70" t="s">
        <v>117</v>
      </c>
      <c r="J70" t="s">
        <v>22</v>
      </c>
      <c r="K70" t="s">
        <v>119</v>
      </c>
      <c r="L70" t="s">
        <v>145</v>
      </c>
      <c r="M70" t="s">
        <v>150</v>
      </c>
      <c r="N70" t="s">
        <v>23</v>
      </c>
      <c r="O70" t="s">
        <v>122</v>
      </c>
      <c r="P70" t="s">
        <v>123</v>
      </c>
      <c r="Q70" t="s">
        <v>124</v>
      </c>
      <c r="R70" t="s">
        <v>125</v>
      </c>
      <c r="S70" t="s">
        <v>191</v>
      </c>
      <c r="T70" t="s">
        <v>125</v>
      </c>
      <c r="U70" t="s">
        <v>114</v>
      </c>
      <c r="V70" t="s">
        <v>149</v>
      </c>
      <c r="W70" s="6" t="s">
        <v>128</v>
      </c>
      <c r="X70" t="s">
        <v>129</v>
      </c>
      <c r="Y70" s="8">
        <v>5000</v>
      </c>
      <c r="Z70" s="3">
        <v>0.9</v>
      </c>
      <c r="AA70" s="3">
        <v>0.2</v>
      </c>
      <c r="AB70" s="3">
        <v>0.7</v>
      </c>
      <c r="AC70" t="s">
        <v>130</v>
      </c>
      <c r="AD70" s="3">
        <v>3500</v>
      </c>
      <c r="AE70" t="s">
        <v>188</v>
      </c>
    </row>
    <row r="71" spans="1:31" x14ac:dyDescent="0.2">
      <c r="A71" t="s">
        <v>111</v>
      </c>
      <c r="B71" t="s">
        <v>112</v>
      </c>
      <c r="C71" t="s">
        <v>113</v>
      </c>
      <c r="D71" t="s">
        <v>114</v>
      </c>
      <c r="E71" t="s">
        <v>188</v>
      </c>
      <c r="F71" s="6" t="s">
        <v>189</v>
      </c>
      <c r="G71" s="3">
        <v>80</v>
      </c>
      <c r="H71" t="s">
        <v>131</v>
      </c>
      <c r="I71" t="s">
        <v>117</v>
      </c>
      <c r="J71" t="s">
        <v>22</v>
      </c>
      <c r="K71" t="s">
        <v>119</v>
      </c>
      <c r="L71" t="s">
        <v>145</v>
      </c>
      <c r="M71" t="s">
        <v>150</v>
      </c>
      <c r="N71" t="s">
        <v>23</v>
      </c>
      <c r="O71" t="s">
        <v>122</v>
      </c>
      <c r="P71" t="s">
        <v>123</v>
      </c>
      <c r="Q71" t="s">
        <v>124</v>
      </c>
      <c r="R71" t="s">
        <v>125</v>
      </c>
      <c r="S71" t="s">
        <v>190</v>
      </c>
      <c r="T71" t="s">
        <v>125</v>
      </c>
      <c r="U71" t="s">
        <v>114</v>
      </c>
      <c r="V71" t="s">
        <v>127</v>
      </c>
      <c r="W71" s="6" t="s">
        <v>128</v>
      </c>
      <c r="X71" t="s">
        <v>129</v>
      </c>
      <c r="Y71" s="8">
        <v>-5000</v>
      </c>
      <c r="Z71" s="3">
        <v>0</v>
      </c>
      <c r="AA71" s="3">
        <v>0</v>
      </c>
      <c r="AB71" s="3">
        <v>0</v>
      </c>
      <c r="AC71" t="s">
        <v>130</v>
      </c>
      <c r="AD71" s="3">
        <v>0</v>
      </c>
      <c r="AE71" t="s">
        <v>188</v>
      </c>
    </row>
    <row r="72" spans="1:31" x14ac:dyDescent="0.2">
      <c r="A72" t="s">
        <v>111</v>
      </c>
      <c r="B72" t="s">
        <v>112</v>
      </c>
      <c r="C72" t="s">
        <v>113</v>
      </c>
      <c r="D72" t="s">
        <v>114</v>
      </c>
      <c r="E72" t="s">
        <v>188</v>
      </c>
      <c r="F72" s="6" t="s">
        <v>189</v>
      </c>
      <c r="G72" s="3">
        <v>76.099999999999994</v>
      </c>
      <c r="H72" t="s">
        <v>10</v>
      </c>
      <c r="I72" t="s">
        <v>117</v>
      </c>
      <c r="J72" t="s">
        <v>24</v>
      </c>
      <c r="K72" t="s">
        <v>119</v>
      </c>
      <c r="L72" t="s">
        <v>145</v>
      </c>
      <c r="M72" t="s">
        <v>151</v>
      </c>
      <c r="N72" t="s">
        <v>25</v>
      </c>
      <c r="O72" t="s">
        <v>122</v>
      </c>
      <c r="P72" t="s">
        <v>123</v>
      </c>
      <c r="Q72" t="s">
        <v>124</v>
      </c>
      <c r="R72" t="s">
        <v>125</v>
      </c>
      <c r="S72" t="s">
        <v>191</v>
      </c>
      <c r="T72" t="s">
        <v>125</v>
      </c>
      <c r="U72" t="s">
        <v>114</v>
      </c>
      <c r="V72" t="s">
        <v>149</v>
      </c>
      <c r="W72" s="6" t="s">
        <v>128</v>
      </c>
      <c r="X72" t="s">
        <v>129</v>
      </c>
      <c r="Y72" s="8">
        <v>5000</v>
      </c>
      <c r="Z72" s="3">
        <v>0.9</v>
      </c>
      <c r="AA72" s="3">
        <v>0.2</v>
      </c>
      <c r="AB72" s="3">
        <v>0.7</v>
      </c>
      <c r="AC72" t="s">
        <v>130</v>
      </c>
      <c r="AD72" s="3">
        <v>3500</v>
      </c>
      <c r="AE72" t="s">
        <v>188</v>
      </c>
    </row>
    <row r="73" spans="1:31" x14ac:dyDescent="0.2">
      <c r="A73" t="s">
        <v>111</v>
      </c>
      <c r="B73" t="s">
        <v>112</v>
      </c>
      <c r="C73" t="s">
        <v>113</v>
      </c>
      <c r="D73" t="s">
        <v>114</v>
      </c>
      <c r="E73" t="s">
        <v>188</v>
      </c>
      <c r="F73" s="6" t="s">
        <v>189</v>
      </c>
      <c r="G73" s="3">
        <v>80</v>
      </c>
      <c r="H73" t="s">
        <v>131</v>
      </c>
      <c r="I73" t="s">
        <v>117</v>
      </c>
      <c r="J73" t="s">
        <v>24</v>
      </c>
      <c r="K73" t="s">
        <v>119</v>
      </c>
      <c r="L73" t="s">
        <v>145</v>
      </c>
      <c r="M73" t="s">
        <v>151</v>
      </c>
      <c r="N73" t="s">
        <v>25</v>
      </c>
      <c r="O73" t="s">
        <v>122</v>
      </c>
      <c r="P73" t="s">
        <v>123</v>
      </c>
      <c r="Q73" t="s">
        <v>124</v>
      </c>
      <c r="R73" t="s">
        <v>125</v>
      </c>
      <c r="S73" t="s">
        <v>190</v>
      </c>
      <c r="T73" t="s">
        <v>125</v>
      </c>
      <c r="U73" t="s">
        <v>114</v>
      </c>
      <c r="V73" t="s">
        <v>127</v>
      </c>
      <c r="W73" s="6" t="s">
        <v>128</v>
      </c>
      <c r="X73" t="s">
        <v>129</v>
      </c>
      <c r="Y73" s="8">
        <v>-5000</v>
      </c>
      <c r="Z73" s="3">
        <v>0</v>
      </c>
      <c r="AA73" s="3">
        <v>0</v>
      </c>
      <c r="AB73" s="3">
        <v>0</v>
      </c>
      <c r="AC73" t="s">
        <v>130</v>
      </c>
      <c r="AD73" s="3">
        <v>0</v>
      </c>
      <c r="AE73" t="s">
        <v>188</v>
      </c>
    </row>
    <row r="74" spans="1:31" x14ac:dyDescent="0.2">
      <c r="A74" t="s">
        <v>111</v>
      </c>
      <c r="B74" t="s">
        <v>112</v>
      </c>
      <c r="C74" t="s">
        <v>113</v>
      </c>
      <c r="D74" t="s">
        <v>114</v>
      </c>
      <c r="E74" t="s">
        <v>188</v>
      </c>
      <c r="F74" s="6" t="s">
        <v>192</v>
      </c>
      <c r="G74" s="3">
        <v>79.95</v>
      </c>
      <c r="H74" t="s">
        <v>131</v>
      </c>
      <c r="I74" t="s">
        <v>117</v>
      </c>
      <c r="J74" t="s">
        <v>14</v>
      </c>
      <c r="K74" t="s">
        <v>119</v>
      </c>
      <c r="L74" t="s">
        <v>154</v>
      </c>
      <c r="M74" t="s">
        <v>155</v>
      </c>
      <c r="N74" t="s">
        <v>15</v>
      </c>
      <c r="O74" t="s">
        <v>122</v>
      </c>
      <c r="P74" t="s">
        <v>123</v>
      </c>
      <c r="Q74" t="s">
        <v>124</v>
      </c>
      <c r="R74" t="s">
        <v>125</v>
      </c>
      <c r="S74" t="s">
        <v>193</v>
      </c>
      <c r="T74" t="s">
        <v>125</v>
      </c>
      <c r="U74" t="s">
        <v>114</v>
      </c>
      <c r="V74" t="s">
        <v>127</v>
      </c>
      <c r="W74" s="6" t="s">
        <v>128</v>
      </c>
      <c r="X74" t="s">
        <v>129</v>
      </c>
      <c r="Y74" s="8">
        <v>-5000</v>
      </c>
      <c r="Z74" s="3">
        <v>0</v>
      </c>
      <c r="AA74" s="3">
        <v>0</v>
      </c>
      <c r="AB74" s="3">
        <v>0</v>
      </c>
      <c r="AC74" t="s">
        <v>130</v>
      </c>
      <c r="AD74" s="3">
        <v>0</v>
      </c>
      <c r="AE74" t="s">
        <v>188</v>
      </c>
    </row>
    <row r="75" spans="1:31" x14ac:dyDescent="0.2">
      <c r="A75" t="s">
        <v>111</v>
      </c>
      <c r="B75" t="s">
        <v>112</v>
      </c>
      <c r="C75" t="s">
        <v>113</v>
      </c>
      <c r="D75" t="s">
        <v>114</v>
      </c>
      <c r="E75" t="s">
        <v>188</v>
      </c>
      <c r="F75" s="6" t="s">
        <v>192</v>
      </c>
      <c r="G75" s="3">
        <v>76.7</v>
      </c>
      <c r="H75" t="s">
        <v>10</v>
      </c>
      <c r="I75" t="s">
        <v>117</v>
      </c>
      <c r="J75" t="s">
        <v>14</v>
      </c>
      <c r="K75" t="s">
        <v>119</v>
      </c>
      <c r="L75" t="s">
        <v>154</v>
      </c>
      <c r="M75" t="s">
        <v>155</v>
      </c>
      <c r="N75" t="s">
        <v>15</v>
      </c>
      <c r="O75" t="s">
        <v>122</v>
      </c>
      <c r="P75" t="s">
        <v>123</v>
      </c>
      <c r="Q75" t="s">
        <v>124</v>
      </c>
      <c r="R75" t="s">
        <v>125</v>
      </c>
      <c r="S75" t="s">
        <v>156</v>
      </c>
      <c r="T75" t="s">
        <v>125</v>
      </c>
      <c r="U75" t="s">
        <v>114</v>
      </c>
      <c r="V75" t="s">
        <v>149</v>
      </c>
      <c r="W75" s="6" t="s">
        <v>128</v>
      </c>
      <c r="X75" t="s">
        <v>129</v>
      </c>
      <c r="Y75" s="8">
        <v>5000</v>
      </c>
      <c r="Z75" s="3">
        <v>-1.95</v>
      </c>
      <c r="AA75" s="3">
        <v>-0.6</v>
      </c>
      <c r="AB75" s="3">
        <v>-1.35</v>
      </c>
      <c r="AC75" t="s">
        <v>130</v>
      </c>
      <c r="AD75" s="3">
        <v>-6750</v>
      </c>
      <c r="AE75" t="s">
        <v>188</v>
      </c>
    </row>
    <row r="76" spans="1:31" x14ac:dyDescent="0.2">
      <c r="A76" t="s">
        <v>111</v>
      </c>
      <c r="B76" t="s">
        <v>112</v>
      </c>
      <c r="C76" t="s">
        <v>113</v>
      </c>
      <c r="D76" t="s">
        <v>114</v>
      </c>
      <c r="E76" t="s">
        <v>188</v>
      </c>
      <c r="F76" s="6" t="s">
        <v>192</v>
      </c>
      <c r="G76" s="3">
        <v>75.900000000000006</v>
      </c>
      <c r="H76" t="s">
        <v>10</v>
      </c>
      <c r="I76" t="s">
        <v>117</v>
      </c>
      <c r="J76" t="s">
        <v>16</v>
      </c>
      <c r="K76" t="s">
        <v>119</v>
      </c>
      <c r="L76" t="s">
        <v>154</v>
      </c>
      <c r="M76" t="s">
        <v>158</v>
      </c>
      <c r="N76" t="s">
        <v>17</v>
      </c>
      <c r="O76" t="s">
        <v>122</v>
      </c>
      <c r="P76" t="s">
        <v>123</v>
      </c>
      <c r="Q76" t="s">
        <v>124</v>
      </c>
      <c r="R76" t="s">
        <v>125</v>
      </c>
      <c r="S76" t="s">
        <v>159</v>
      </c>
      <c r="T76" t="s">
        <v>125</v>
      </c>
      <c r="U76" t="s">
        <v>114</v>
      </c>
      <c r="V76" t="s">
        <v>149</v>
      </c>
      <c r="W76" s="6" t="s">
        <v>128</v>
      </c>
      <c r="X76" t="s">
        <v>129</v>
      </c>
      <c r="Y76" s="8">
        <v>5000</v>
      </c>
      <c r="Z76" s="3">
        <v>-0.7</v>
      </c>
      <c r="AA76" s="3">
        <v>-2.85</v>
      </c>
      <c r="AB76" s="3">
        <v>2.1499999000000001</v>
      </c>
      <c r="AC76" t="s">
        <v>130</v>
      </c>
      <c r="AD76" s="3">
        <v>10749.999</v>
      </c>
      <c r="AE76" t="s">
        <v>188</v>
      </c>
    </row>
    <row r="77" spans="1:31" x14ac:dyDescent="0.2">
      <c r="A77" t="s">
        <v>111</v>
      </c>
      <c r="B77" t="s">
        <v>112</v>
      </c>
      <c r="C77" t="s">
        <v>113</v>
      </c>
      <c r="D77" t="s">
        <v>114</v>
      </c>
      <c r="E77" t="s">
        <v>188</v>
      </c>
      <c r="F77" s="6" t="s">
        <v>192</v>
      </c>
      <c r="G77" s="3">
        <v>79.95</v>
      </c>
      <c r="H77" t="s">
        <v>131</v>
      </c>
      <c r="I77" t="s">
        <v>117</v>
      </c>
      <c r="J77" t="s">
        <v>16</v>
      </c>
      <c r="K77" t="s">
        <v>119</v>
      </c>
      <c r="L77" t="s">
        <v>154</v>
      </c>
      <c r="M77" t="s">
        <v>158</v>
      </c>
      <c r="N77" t="s">
        <v>17</v>
      </c>
      <c r="O77" t="s">
        <v>122</v>
      </c>
      <c r="P77" t="s">
        <v>123</v>
      </c>
      <c r="Q77" t="s">
        <v>124</v>
      </c>
      <c r="R77" t="s">
        <v>125</v>
      </c>
      <c r="S77" t="s">
        <v>193</v>
      </c>
      <c r="T77" t="s">
        <v>125</v>
      </c>
      <c r="U77" t="s">
        <v>114</v>
      </c>
      <c r="V77" t="s">
        <v>127</v>
      </c>
      <c r="W77" s="6" t="s">
        <v>128</v>
      </c>
      <c r="X77" t="s">
        <v>129</v>
      </c>
      <c r="Y77" s="8">
        <v>-5000</v>
      </c>
      <c r="Z77" s="3">
        <v>0</v>
      </c>
      <c r="AA77" s="3">
        <v>0</v>
      </c>
      <c r="AB77" s="3">
        <v>0</v>
      </c>
      <c r="AC77" t="s">
        <v>130</v>
      </c>
      <c r="AD77" s="3">
        <v>0</v>
      </c>
      <c r="AE77" t="s">
        <v>188</v>
      </c>
    </row>
    <row r="78" spans="1:31" x14ac:dyDescent="0.2">
      <c r="A78" t="s">
        <v>111</v>
      </c>
      <c r="B78" t="s">
        <v>112</v>
      </c>
      <c r="C78" t="s">
        <v>113</v>
      </c>
      <c r="D78" t="s">
        <v>114</v>
      </c>
      <c r="E78" t="s">
        <v>188</v>
      </c>
      <c r="F78" s="6" t="s">
        <v>192</v>
      </c>
      <c r="G78" s="3">
        <v>75.400000000000006</v>
      </c>
      <c r="H78" t="s">
        <v>10</v>
      </c>
      <c r="I78" t="s">
        <v>117</v>
      </c>
      <c r="J78" t="s">
        <v>18</v>
      </c>
      <c r="K78" t="s">
        <v>119</v>
      </c>
      <c r="L78" t="s">
        <v>154</v>
      </c>
      <c r="M78" t="s">
        <v>160</v>
      </c>
      <c r="N78" t="s">
        <v>19</v>
      </c>
      <c r="O78" t="s">
        <v>122</v>
      </c>
      <c r="P78" t="s">
        <v>123</v>
      </c>
      <c r="Q78" t="s">
        <v>124</v>
      </c>
      <c r="R78" t="s">
        <v>125</v>
      </c>
      <c r="S78" t="s">
        <v>161</v>
      </c>
      <c r="T78" t="s">
        <v>125</v>
      </c>
      <c r="U78" t="s">
        <v>114</v>
      </c>
      <c r="V78" t="s">
        <v>149</v>
      </c>
      <c r="W78" s="6" t="s">
        <v>128</v>
      </c>
      <c r="X78" t="s">
        <v>129</v>
      </c>
      <c r="Y78" s="8">
        <v>5000</v>
      </c>
      <c r="Z78" s="3">
        <v>0.45</v>
      </c>
      <c r="AA78" s="3">
        <v>-0.75</v>
      </c>
      <c r="AB78" s="3">
        <v>1.2</v>
      </c>
      <c r="AC78" t="s">
        <v>130</v>
      </c>
      <c r="AD78" s="3">
        <v>6000</v>
      </c>
      <c r="AE78" t="s">
        <v>188</v>
      </c>
    </row>
    <row r="79" spans="1:31" x14ac:dyDescent="0.2">
      <c r="A79" t="s">
        <v>111</v>
      </c>
      <c r="B79" t="s">
        <v>112</v>
      </c>
      <c r="C79" t="s">
        <v>113</v>
      </c>
      <c r="D79" t="s">
        <v>114</v>
      </c>
      <c r="E79" t="s">
        <v>188</v>
      </c>
      <c r="F79" s="6" t="s">
        <v>192</v>
      </c>
      <c r="G79" s="3">
        <v>79.95</v>
      </c>
      <c r="H79" t="s">
        <v>131</v>
      </c>
      <c r="I79" t="s">
        <v>117</v>
      </c>
      <c r="J79" t="s">
        <v>18</v>
      </c>
      <c r="K79" t="s">
        <v>119</v>
      </c>
      <c r="L79" t="s">
        <v>154</v>
      </c>
      <c r="M79" t="s">
        <v>160</v>
      </c>
      <c r="N79" t="s">
        <v>19</v>
      </c>
      <c r="O79" t="s">
        <v>122</v>
      </c>
      <c r="P79" t="s">
        <v>123</v>
      </c>
      <c r="Q79" t="s">
        <v>124</v>
      </c>
      <c r="R79" t="s">
        <v>125</v>
      </c>
      <c r="S79" t="s">
        <v>193</v>
      </c>
      <c r="T79" t="s">
        <v>125</v>
      </c>
      <c r="U79" t="s">
        <v>114</v>
      </c>
      <c r="V79" t="s">
        <v>127</v>
      </c>
      <c r="W79" s="6" t="s">
        <v>128</v>
      </c>
      <c r="X79" t="s">
        <v>129</v>
      </c>
      <c r="Y79" s="8">
        <v>-5000</v>
      </c>
      <c r="Z79" s="3">
        <v>0</v>
      </c>
      <c r="AA79" s="3">
        <v>0</v>
      </c>
      <c r="AB79" s="3">
        <v>0</v>
      </c>
      <c r="AC79" t="s">
        <v>130</v>
      </c>
      <c r="AD79" s="3">
        <v>0</v>
      </c>
      <c r="AE79" t="s">
        <v>188</v>
      </c>
    </row>
    <row r="80" spans="1:31" x14ac:dyDescent="0.2">
      <c r="A80" t="s">
        <v>111</v>
      </c>
      <c r="B80" t="s">
        <v>112</v>
      </c>
      <c r="C80" t="s">
        <v>113</v>
      </c>
      <c r="D80" t="s">
        <v>114</v>
      </c>
      <c r="E80" t="s">
        <v>194</v>
      </c>
      <c r="F80" s="6" t="s">
        <v>195</v>
      </c>
      <c r="G80" s="3">
        <v>79.900000000000006</v>
      </c>
      <c r="H80" t="s">
        <v>131</v>
      </c>
      <c r="I80" t="s">
        <v>117</v>
      </c>
      <c r="J80" t="s">
        <v>14</v>
      </c>
      <c r="K80" t="s">
        <v>119</v>
      </c>
      <c r="L80" t="s">
        <v>154</v>
      </c>
      <c r="M80" t="s">
        <v>155</v>
      </c>
      <c r="N80" t="s">
        <v>15</v>
      </c>
      <c r="O80" t="s">
        <v>122</v>
      </c>
      <c r="P80" t="s">
        <v>123</v>
      </c>
      <c r="Q80" t="s">
        <v>124</v>
      </c>
      <c r="R80" t="s">
        <v>125</v>
      </c>
      <c r="S80" t="s">
        <v>196</v>
      </c>
      <c r="T80" t="s">
        <v>125</v>
      </c>
      <c r="U80" t="s">
        <v>114</v>
      </c>
      <c r="V80" t="s">
        <v>127</v>
      </c>
      <c r="W80" s="6" t="s">
        <v>128</v>
      </c>
      <c r="X80" t="s">
        <v>129</v>
      </c>
      <c r="Y80" s="8">
        <v>-5000</v>
      </c>
      <c r="Z80" s="3">
        <v>0</v>
      </c>
      <c r="AA80" s="3">
        <v>0</v>
      </c>
      <c r="AB80" s="3">
        <v>0</v>
      </c>
      <c r="AC80" t="s">
        <v>130</v>
      </c>
      <c r="AD80" s="3">
        <v>0</v>
      </c>
      <c r="AE80" t="s">
        <v>194</v>
      </c>
    </row>
    <row r="81" spans="1:31" x14ac:dyDescent="0.2">
      <c r="A81" t="s">
        <v>111</v>
      </c>
      <c r="B81" t="s">
        <v>112</v>
      </c>
      <c r="C81" t="s">
        <v>113</v>
      </c>
      <c r="D81" t="s">
        <v>114</v>
      </c>
      <c r="E81" t="s">
        <v>194</v>
      </c>
      <c r="F81" s="6" t="s">
        <v>195</v>
      </c>
      <c r="G81" s="3">
        <v>76.7</v>
      </c>
      <c r="H81" t="s">
        <v>10</v>
      </c>
      <c r="I81" t="s">
        <v>117</v>
      </c>
      <c r="J81" t="s">
        <v>14</v>
      </c>
      <c r="K81" t="s">
        <v>119</v>
      </c>
      <c r="L81" t="s">
        <v>154</v>
      </c>
      <c r="M81" t="s">
        <v>155</v>
      </c>
      <c r="N81" t="s">
        <v>15</v>
      </c>
      <c r="O81" t="s">
        <v>122</v>
      </c>
      <c r="P81" t="s">
        <v>123</v>
      </c>
      <c r="Q81" t="s">
        <v>124</v>
      </c>
      <c r="R81" t="s">
        <v>125</v>
      </c>
      <c r="S81" t="s">
        <v>156</v>
      </c>
      <c r="T81" t="s">
        <v>125</v>
      </c>
      <c r="U81" t="s">
        <v>114</v>
      </c>
      <c r="V81" t="s">
        <v>149</v>
      </c>
      <c r="W81" s="6" t="s">
        <v>128</v>
      </c>
      <c r="X81" t="s">
        <v>129</v>
      </c>
      <c r="Y81" s="8">
        <v>5000</v>
      </c>
      <c r="Z81" s="3">
        <v>-1.95</v>
      </c>
      <c r="AA81" s="3">
        <v>-0.6</v>
      </c>
      <c r="AB81" s="3">
        <v>-1.35</v>
      </c>
      <c r="AC81" t="s">
        <v>130</v>
      </c>
      <c r="AD81" s="3">
        <v>-6750</v>
      </c>
      <c r="AE81" t="s">
        <v>194</v>
      </c>
    </row>
    <row r="82" spans="1:31" x14ac:dyDescent="0.2">
      <c r="A82" t="s">
        <v>111</v>
      </c>
      <c r="B82" t="s">
        <v>112</v>
      </c>
      <c r="C82" t="s">
        <v>113</v>
      </c>
      <c r="D82" t="s">
        <v>114</v>
      </c>
      <c r="E82" t="s">
        <v>194</v>
      </c>
      <c r="F82" s="6" t="s">
        <v>195</v>
      </c>
      <c r="G82" s="3">
        <v>79.900000000000006</v>
      </c>
      <c r="H82" t="s">
        <v>131</v>
      </c>
      <c r="I82" t="s">
        <v>117</v>
      </c>
      <c r="J82" t="s">
        <v>16</v>
      </c>
      <c r="K82" t="s">
        <v>119</v>
      </c>
      <c r="L82" t="s">
        <v>154</v>
      </c>
      <c r="M82" t="s">
        <v>158</v>
      </c>
      <c r="N82" t="s">
        <v>17</v>
      </c>
      <c r="O82" t="s">
        <v>122</v>
      </c>
      <c r="P82" t="s">
        <v>123</v>
      </c>
      <c r="Q82" t="s">
        <v>124</v>
      </c>
      <c r="R82" t="s">
        <v>125</v>
      </c>
      <c r="S82" t="s">
        <v>196</v>
      </c>
      <c r="T82" t="s">
        <v>125</v>
      </c>
      <c r="U82" t="s">
        <v>114</v>
      </c>
      <c r="V82" t="s">
        <v>127</v>
      </c>
      <c r="W82" s="6" t="s">
        <v>128</v>
      </c>
      <c r="X82" t="s">
        <v>129</v>
      </c>
      <c r="Y82" s="8">
        <v>-5000</v>
      </c>
      <c r="Z82" s="3">
        <v>0</v>
      </c>
      <c r="AA82" s="3">
        <v>0</v>
      </c>
      <c r="AB82" s="3">
        <v>0</v>
      </c>
      <c r="AC82" t="s">
        <v>130</v>
      </c>
      <c r="AD82" s="3">
        <v>0</v>
      </c>
      <c r="AE82" t="s">
        <v>194</v>
      </c>
    </row>
    <row r="83" spans="1:31" x14ac:dyDescent="0.2">
      <c r="A83" t="s">
        <v>111</v>
      </c>
      <c r="B83" t="s">
        <v>112</v>
      </c>
      <c r="C83" t="s">
        <v>113</v>
      </c>
      <c r="D83" t="s">
        <v>114</v>
      </c>
      <c r="E83" t="s">
        <v>194</v>
      </c>
      <c r="F83" s="6" t="s">
        <v>195</v>
      </c>
      <c r="G83" s="3">
        <v>75.900000000000006</v>
      </c>
      <c r="H83" t="s">
        <v>10</v>
      </c>
      <c r="I83" t="s">
        <v>117</v>
      </c>
      <c r="J83" t="s">
        <v>16</v>
      </c>
      <c r="K83" t="s">
        <v>119</v>
      </c>
      <c r="L83" t="s">
        <v>154</v>
      </c>
      <c r="M83" t="s">
        <v>158</v>
      </c>
      <c r="N83" t="s">
        <v>17</v>
      </c>
      <c r="O83" t="s">
        <v>122</v>
      </c>
      <c r="P83" t="s">
        <v>123</v>
      </c>
      <c r="Q83" t="s">
        <v>124</v>
      </c>
      <c r="R83" t="s">
        <v>125</v>
      </c>
      <c r="S83" t="s">
        <v>159</v>
      </c>
      <c r="T83" t="s">
        <v>125</v>
      </c>
      <c r="U83" t="s">
        <v>114</v>
      </c>
      <c r="V83" t="s">
        <v>149</v>
      </c>
      <c r="W83" s="6" t="s">
        <v>128</v>
      </c>
      <c r="X83" t="s">
        <v>129</v>
      </c>
      <c r="Y83" s="8">
        <v>5000</v>
      </c>
      <c r="Z83" s="3">
        <v>-0.7</v>
      </c>
      <c r="AA83" s="3">
        <v>-2.85</v>
      </c>
      <c r="AB83" s="3">
        <v>2.1499999000000001</v>
      </c>
      <c r="AC83" t="s">
        <v>130</v>
      </c>
      <c r="AD83" s="3">
        <v>10749.999</v>
      </c>
      <c r="AE83" t="s">
        <v>194</v>
      </c>
    </row>
    <row r="84" spans="1:31" x14ac:dyDescent="0.2">
      <c r="A84" t="s">
        <v>111</v>
      </c>
      <c r="B84" t="s">
        <v>112</v>
      </c>
      <c r="C84" t="s">
        <v>113</v>
      </c>
      <c r="D84" t="s">
        <v>114</v>
      </c>
      <c r="E84" t="s">
        <v>194</v>
      </c>
      <c r="F84" s="6" t="s">
        <v>195</v>
      </c>
      <c r="G84" s="3">
        <v>75.400000000000006</v>
      </c>
      <c r="H84" t="s">
        <v>10</v>
      </c>
      <c r="I84" t="s">
        <v>117</v>
      </c>
      <c r="J84" t="s">
        <v>18</v>
      </c>
      <c r="K84" t="s">
        <v>119</v>
      </c>
      <c r="L84" t="s">
        <v>154</v>
      </c>
      <c r="M84" t="s">
        <v>160</v>
      </c>
      <c r="N84" t="s">
        <v>19</v>
      </c>
      <c r="O84" t="s">
        <v>122</v>
      </c>
      <c r="P84" t="s">
        <v>123</v>
      </c>
      <c r="Q84" t="s">
        <v>124</v>
      </c>
      <c r="R84" t="s">
        <v>125</v>
      </c>
      <c r="S84" t="s">
        <v>161</v>
      </c>
      <c r="T84" t="s">
        <v>125</v>
      </c>
      <c r="U84" t="s">
        <v>114</v>
      </c>
      <c r="V84" t="s">
        <v>149</v>
      </c>
      <c r="W84" s="6" t="s">
        <v>128</v>
      </c>
      <c r="X84" t="s">
        <v>129</v>
      </c>
      <c r="Y84" s="8">
        <v>5000</v>
      </c>
      <c r="Z84" s="3">
        <v>0.45</v>
      </c>
      <c r="AA84" s="3">
        <v>-0.75</v>
      </c>
      <c r="AB84" s="3">
        <v>1.2</v>
      </c>
      <c r="AC84" t="s">
        <v>130</v>
      </c>
      <c r="AD84" s="3">
        <v>6000</v>
      </c>
      <c r="AE84" t="s">
        <v>194</v>
      </c>
    </row>
    <row r="85" spans="1:31" x14ac:dyDescent="0.2">
      <c r="A85" t="s">
        <v>111</v>
      </c>
      <c r="B85" t="s">
        <v>112</v>
      </c>
      <c r="C85" t="s">
        <v>113</v>
      </c>
      <c r="D85" t="s">
        <v>114</v>
      </c>
      <c r="E85" t="s">
        <v>194</v>
      </c>
      <c r="F85" s="6" t="s">
        <v>195</v>
      </c>
      <c r="G85" s="3">
        <v>79.900000000000006</v>
      </c>
      <c r="H85" t="s">
        <v>131</v>
      </c>
      <c r="I85" t="s">
        <v>117</v>
      </c>
      <c r="J85" t="s">
        <v>18</v>
      </c>
      <c r="K85" t="s">
        <v>119</v>
      </c>
      <c r="L85" t="s">
        <v>154</v>
      </c>
      <c r="M85" t="s">
        <v>160</v>
      </c>
      <c r="N85" t="s">
        <v>19</v>
      </c>
      <c r="O85" t="s">
        <v>122</v>
      </c>
      <c r="P85" t="s">
        <v>123</v>
      </c>
      <c r="Q85" t="s">
        <v>124</v>
      </c>
      <c r="R85" t="s">
        <v>125</v>
      </c>
      <c r="S85" t="s">
        <v>196</v>
      </c>
      <c r="T85" t="s">
        <v>125</v>
      </c>
      <c r="U85" t="s">
        <v>114</v>
      </c>
      <c r="V85" t="s">
        <v>127</v>
      </c>
      <c r="W85" s="6" t="s">
        <v>128</v>
      </c>
      <c r="X85" t="s">
        <v>129</v>
      </c>
      <c r="Y85" s="8">
        <v>-5000</v>
      </c>
      <c r="Z85" s="3">
        <v>0</v>
      </c>
      <c r="AA85" s="3">
        <v>0</v>
      </c>
      <c r="AB85" s="3">
        <v>0</v>
      </c>
      <c r="AC85" t="s">
        <v>130</v>
      </c>
      <c r="AD85" s="3">
        <v>0</v>
      </c>
      <c r="AE85" t="s">
        <v>194</v>
      </c>
    </row>
    <row r="86" spans="1:31" x14ac:dyDescent="0.2">
      <c r="A86" t="s">
        <v>111</v>
      </c>
      <c r="B86" t="s">
        <v>112</v>
      </c>
      <c r="C86" t="s">
        <v>113</v>
      </c>
      <c r="D86" t="s">
        <v>114</v>
      </c>
      <c r="E86" t="s">
        <v>197</v>
      </c>
      <c r="F86" s="6" t="s">
        <v>198</v>
      </c>
      <c r="G86" s="3">
        <v>78.8</v>
      </c>
      <c r="H86" t="s">
        <v>131</v>
      </c>
      <c r="I86" t="s">
        <v>117</v>
      </c>
      <c r="J86" t="s">
        <v>20</v>
      </c>
      <c r="K86" t="s">
        <v>119</v>
      </c>
      <c r="L86" t="s">
        <v>145</v>
      </c>
      <c r="M86" t="s">
        <v>146</v>
      </c>
      <c r="N86" t="s">
        <v>21</v>
      </c>
      <c r="O86" t="s">
        <v>122</v>
      </c>
      <c r="P86" t="s">
        <v>123</v>
      </c>
      <c r="Q86" t="s">
        <v>124</v>
      </c>
      <c r="R86" t="s">
        <v>125</v>
      </c>
      <c r="S86" t="s">
        <v>199</v>
      </c>
      <c r="T86" t="s">
        <v>125</v>
      </c>
      <c r="U86" t="s">
        <v>114</v>
      </c>
      <c r="V86" t="s">
        <v>127</v>
      </c>
      <c r="W86" s="6" t="s">
        <v>128</v>
      </c>
      <c r="X86" t="s">
        <v>129</v>
      </c>
      <c r="Y86" s="8">
        <v>-5000</v>
      </c>
      <c r="Z86" s="3">
        <v>0</v>
      </c>
      <c r="AA86" s="3">
        <v>0</v>
      </c>
      <c r="AB86" s="3">
        <v>0</v>
      </c>
      <c r="AC86" t="s">
        <v>130</v>
      </c>
      <c r="AD86" s="3">
        <v>0</v>
      </c>
      <c r="AE86" t="s">
        <v>197</v>
      </c>
    </row>
    <row r="87" spans="1:31" x14ac:dyDescent="0.2">
      <c r="A87" t="s">
        <v>111</v>
      </c>
      <c r="B87" t="s">
        <v>112</v>
      </c>
      <c r="C87" t="s">
        <v>113</v>
      </c>
      <c r="D87" t="s">
        <v>114</v>
      </c>
      <c r="E87" t="s">
        <v>197</v>
      </c>
      <c r="F87" s="6" t="s">
        <v>198</v>
      </c>
      <c r="G87" s="3">
        <v>76.099999999999994</v>
      </c>
      <c r="H87" t="s">
        <v>10</v>
      </c>
      <c r="I87" t="s">
        <v>117</v>
      </c>
      <c r="J87" t="s">
        <v>20</v>
      </c>
      <c r="K87" t="s">
        <v>119</v>
      </c>
      <c r="L87" t="s">
        <v>145</v>
      </c>
      <c r="M87" t="s">
        <v>146</v>
      </c>
      <c r="N87" t="s">
        <v>21</v>
      </c>
      <c r="O87" t="s">
        <v>122</v>
      </c>
      <c r="P87" t="s">
        <v>123</v>
      </c>
      <c r="Q87" t="s">
        <v>124</v>
      </c>
      <c r="R87" t="s">
        <v>125</v>
      </c>
      <c r="S87" t="s">
        <v>191</v>
      </c>
      <c r="T87" t="s">
        <v>125</v>
      </c>
      <c r="U87" t="s">
        <v>114</v>
      </c>
      <c r="V87" t="s">
        <v>149</v>
      </c>
      <c r="W87" s="6" t="s">
        <v>128</v>
      </c>
      <c r="X87" t="s">
        <v>129</v>
      </c>
      <c r="Y87" s="8">
        <v>5000</v>
      </c>
      <c r="Z87" s="3">
        <v>0.9</v>
      </c>
      <c r="AA87" s="3">
        <v>0.2</v>
      </c>
      <c r="AB87" s="3">
        <v>0.7</v>
      </c>
      <c r="AC87" t="s">
        <v>130</v>
      </c>
      <c r="AD87" s="3">
        <v>3500</v>
      </c>
      <c r="AE87" t="s">
        <v>197</v>
      </c>
    </row>
    <row r="88" spans="1:31" x14ac:dyDescent="0.2">
      <c r="A88" t="s">
        <v>111</v>
      </c>
      <c r="B88" t="s">
        <v>112</v>
      </c>
      <c r="C88" t="s">
        <v>113</v>
      </c>
      <c r="D88" t="s">
        <v>114</v>
      </c>
      <c r="E88" t="s">
        <v>197</v>
      </c>
      <c r="F88" s="6" t="s">
        <v>198</v>
      </c>
      <c r="G88" s="3">
        <v>78.8</v>
      </c>
      <c r="H88" t="s">
        <v>131</v>
      </c>
      <c r="I88" t="s">
        <v>117</v>
      </c>
      <c r="J88" t="s">
        <v>22</v>
      </c>
      <c r="K88" t="s">
        <v>119</v>
      </c>
      <c r="L88" t="s">
        <v>145</v>
      </c>
      <c r="M88" t="s">
        <v>150</v>
      </c>
      <c r="N88" t="s">
        <v>23</v>
      </c>
      <c r="O88" t="s">
        <v>122</v>
      </c>
      <c r="P88" t="s">
        <v>123</v>
      </c>
      <c r="Q88" t="s">
        <v>124</v>
      </c>
      <c r="R88" t="s">
        <v>125</v>
      </c>
      <c r="S88" t="s">
        <v>199</v>
      </c>
      <c r="T88" t="s">
        <v>125</v>
      </c>
      <c r="U88" t="s">
        <v>114</v>
      </c>
      <c r="V88" t="s">
        <v>127</v>
      </c>
      <c r="W88" s="6" t="s">
        <v>128</v>
      </c>
      <c r="X88" t="s">
        <v>129</v>
      </c>
      <c r="Y88" s="8">
        <v>-5000</v>
      </c>
      <c r="Z88" s="3">
        <v>0</v>
      </c>
      <c r="AA88" s="3">
        <v>0</v>
      </c>
      <c r="AB88" s="3">
        <v>0</v>
      </c>
      <c r="AC88" t="s">
        <v>130</v>
      </c>
      <c r="AD88" s="3">
        <v>0</v>
      </c>
      <c r="AE88" t="s">
        <v>197</v>
      </c>
    </row>
    <row r="89" spans="1:31" x14ac:dyDescent="0.2">
      <c r="A89" t="s">
        <v>111</v>
      </c>
      <c r="B89" t="s">
        <v>112</v>
      </c>
      <c r="C89" t="s">
        <v>113</v>
      </c>
      <c r="D89" t="s">
        <v>114</v>
      </c>
      <c r="E89" t="s">
        <v>197</v>
      </c>
      <c r="F89" s="6" t="s">
        <v>198</v>
      </c>
      <c r="G89" s="3">
        <v>76.099999999999994</v>
      </c>
      <c r="H89" t="s">
        <v>10</v>
      </c>
      <c r="I89" t="s">
        <v>117</v>
      </c>
      <c r="J89" t="s">
        <v>22</v>
      </c>
      <c r="K89" t="s">
        <v>119</v>
      </c>
      <c r="L89" t="s">
        <v>145</v>
      </c>
      <c r="M89" t="s">
        <v>150</v>
      </c>
      <c r="N89" t="s">
        <v>23</v>
      </c>
      <c r="O89" t="s">
        <v>122</v>
      </c>
      <c r="P89" t="s">
        <v>123</v>
      </c>
      <c r="Q89" t="s">
        <v>124</v>
      </c>
      <c r="R89" t="s">
        <v>125</v>
      </c>
      <c r="S89" t="s">
        <v>191</v>
      </c>
      <c r="T89" t="s">
        <v>125</v>
      </c>
      <c r="U89" t="s">
        <v>114</v>
      </c>
      <c r="V89" t="s">
        <v>149</v>
      </c>
      <c r="W89" s="6" t="s">
        <v>128</v>
      </c>
      <c r="X89" t="s">
        <v>129</v>
      </c>
      <c r="Y89" s="8">
        <v>5000</v>
      </c>
      <c r="Z89" s="3">
        <v>0.9</v>
      </c>
      <c r="AA89" s="3">
        <v>0.2</v>
      </c>
      <c r="AB89" s="3">
        <v>0.7</v>
      </c>
      <c r="AC89" t="s">
        <v>130</v>
      </c>
      <c r="AD89" s="3">
        <v>3500</v>
      </c>
      <c r="AE89" t="s">
        <v>197</v>
      </c>
    </row>
    <row r="90" spans="1:31" x14ac:dyDescent="0.2">
      <c r="A90" t="s">
        <v>111</v>
      </c>
      <c r="B90" t="s">
        <v>112</v>
      </c>
      <c r="C90" t="s">
        <v>113</v>
      </c>
      <c r="D90" t="s">
        <v>114</v>
      </c>
      <c r="E90" t="s">
        <v>197</v>
      </c>
      <c r="F90" s="6" t="s">
        <v>198</v>
      </c>
      <c r="G90" s="3">
        <v>76.099999999999994</v>
      </c>
      <c r="H90" t="s">
        <v>10</v>
      </c>
      <c r="I90" t="s">
        <v>117</v>
      </c>
      <c r="J90" t="s">
        <v>24</v>
      </c>
      <c r="K90" t="s">
        <v>119</v>
      </c>
      <c r="L90" t="s">
        <v>145</v>
      </c>
      <c r="M90" t="s">
        <v>151</v>
      </c>
      <c r="N90" t="s">
        <v>25</v>
      </c>
      <c r="O90" t="s">
        <v>122</v>
      </c>
      <c r="P90" t="s">
        <v>123</v>
      </c>
      <c r="Q90" t="s">
        <v>124</v>
      </c>
      <c r="R90" t="s">
        <v>125</v>
      </c>
      <c r="S90" t="s">
        <v>191</v>
      </c>
      <c r="T90" t="s">
        <v>125</v>
      </c>
      <c r="U90" t="s">
        <v>114</v>
      </c>
      <c r="V90" t="s">
        <v>149</v>
      </c>
      <c r="W90" s="6" t="s">
        <v>128</v>
      </c>
      <c r="X90" t="s">
        <v>129</v>
      </c>
      <c r="Y90" s="8">
        <v>5000</v>
      </c>
      <c r="Z90" s="3">
        <v>0.9</v>
      </c>
      <c r="AA90" s="3">
        <v>0.2</v>
      </c>
      <c r="AB90" s="3">
        <v>0.7</v>
      </c>
      <c r="AC90" t="s">
        <v>130</v>
      </c>
      <c r="AD90" s="3">
        <v>3500</v>
      </c>
      <c r="AE90" t="s">
        <v>197</v>
      </c>
    </row>
    <row r="91" spans="1:31" x14ac:dyDescent="0.2">
      <c r="A91" t="s">
        <v>111</v>
      </c>
      <c r="B91" t="s">
        <v>112</v>
      </c>
      <c r="C91" t="s">
        <v>113</v>
      </c>
      <c r="D91" t="s">
        <v>114</v>
      </c>
      <c r="E91" t="s">
        <v>197</v>
      </c>
      <c r="F91" s="6" t="s">
        <v>198</v>
      </c>
      <c r="G91" s="3">
        <v>78.8</v>
      </c>
      <c r="H91" t="s">
        <v>131</v>
      </c>
      <c r="I91" t="s">
        <v>117</v>
      </c>
      <c r="J91" t="s">
        <v>24</v>
      </c>
      <c r="K91" t="s">
        <v>119</v>
      </c>
      <c r="L91" t="s">
        <v>145</v>
      </c>
      <c r="M91" t="s">
        <v>151</v>
      </c>
      <c r="N91" t="s">
        <v>25</v>
      </c>
      <c r="O91" t="s">
        <v>122</v>
      </c>
      <c r="P91" t="s">
        <v>123</v>
      </c>
      <c r="Q91" t="s">
        <v>124</v>
      </c>
      <c r="R91" t="s">
        <v>125</v>
      </c>
      <c r="S91" t="s">
        <v>199</v>
      </c>
      <c r="T91" t="s">
        <v>125</v>
      </c>
      <c r="U91" t="s">
        <v>114</v>
      </c>
      <c r="V91" t="s">
        <v>127</v>
      </c>
      <c r="W91" s="6" t="s">
        <v>128</v>
      </c>
      <c r="X91" t="s">
        <v>129</v>
      </c>
      <c r="Y91" s="8">
        <v>-5000</v>
      </c>
      <c r="Z91" s="3">
        <v>0</v>
      </c>
      <c r="AA91" s="3">
        <v>0</v>
      </c>
      <c r="AB91" s="3">
        <v>0</v>
      </c>
      <c r="AC91" t="s">
        <v>130</v>
      </c>
      <c r="AD91" s="3">
        <v>0</v>
      </c>
      <c r="AE91" t="s">
        <v>197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3"/>
  <sheetViews>
    <sheetView workbookViewId="0">
      <pane ySplit="1" topLeftCell="A8" activePane="bottomLeft" state="frozen"/>
      <selection pane="bottomLeft" activeCell="E9" sqref="E9"/>
    </sheetView>
  </sheetViews>
  <sheetFormatPr defaultRowHeight="12.75" x14ac:dyDescent="0.2"/>
  <cols>
    <col min="1" max="1" width="12.5703125" bestFit="1" customWidth="1"/>
    <col min="2" max="3" width="18.140625" bestFit="1" customWidth="1"/>
    <col min="4" max="4" width="7.140625" style="3" bestFit="1" customWidth="1"/>
    <col min="5" max="5" width="8.5703125" bestFit="1" customWidth="1"/>
    <col min="6" max="6" width="8.85546875" bestFit="1" customWidth="1"/>
    <col min="7" max="7" width="10.140625" bestFit="1" customWidth="1"/>
    <col min="8" max="8" width="10.42578125" bestFit="1" customWidth="1"/>
    <col min="9" max="9" width="18.140625" style="3" bestFit="1" customWidth="1"/>
  </cols>
  <sheetData>
    <row r="1" spans="1:9" x14ac:dyDescent="0.2">
      <c r="A1" s="1" t="s">
        <v>0</v>
      </c>
      <c r="B1" s="1" t="s">
        <v>200</v>
      </c>
      <c r="C1" s="1" t="s">
        <v>201</v>
      </c>
      <c r="D1" s="2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2" t="s">
        <v>207</v>
      </c>
    </row>
    <row r="2" spans="1:9" x14ac:dyDescent="0.2">
      <c r="A2" t="s">
        <v>11</v>
      </c>
      <c r="B2" t="s">
        <v>208</v>
      </c>
      <c r="C2" t="s">
        <v>209</v>
      </c>
      <c r="D2" s="3">
        <v>81</v>
      </c>
      <c r="E2" t="s">
        <v>210</v>
      </c>
      <c r="F2" t="s">
        <v>210</v>
      </c>
      <c r="G2" t="s">
        <v>211</v>
      </c>
      <c r="H2" t="s">
        <v>212</v>
      </c>
      <c r="I2" s="3">
        <v>-2.1500015000000001</v>
      </c>
    </row>
    <row r="3" spans="1:9" x14ac:dyDescent="0.2">
      <c r="A3" t="s">
        <v>11</v>
      </c>
      <c r="B3" t="s">
        <v>208</v>
      </c>
      <c r="C3" t="s">
        <v>213</v>
      </c>
      <c r="D3" s="3">
        <v>83.15</v>
      </c>
      <c r="E3" t="s">
        <v>210</v>
      </c>
      <c r="F3" t="s">
        <v>210</v>
      </c>
      <c r="G3" t="s">
        <v>211</v>
      </c>
      <c r="H3" t="s">
        <v>197</v>
      </c>
      <c r="I3" s="3">
        <v>-2.1500015000000001</v>
      </c>
    </row>
    <row r="4" spans="1:9" x14ac:dyDescent="0.2">
      <c r="A4" t="s">
        <v>11</v>
      </c>
      <c r="B4" t="s">
        <v>60</v>
      </c>
      <c r="C4" t="s">
        <v>209</v>
      </c>
      <c r="D4" s="3">
        <v>80.05</v>
      </c>
      <c r="E4" t="s">
        <v>59</v>
      </c>
      <c r="F4" t="s">
        <v>210</v>
      </c>
      <c r="G4" t="s">
        <v>214</v>
      </c>
      <c r="H4" t="s">
        <v>212</v>
      </c>
      <c r="I4" s="3">
        <v>0.20000457999999999</v>
      </c>
    </row>
    <row r="5" spans="1:9" x14ac:dyDescent="0.2">
      <c r="A5" t="s">
        <v>11</v>
      </c>
      <c r="B5" t="s">
        <v>60</v>
      </c>
      <c r="C5" t="s">
        <v>213</v>
      </c>
      <c r="D5" s="3">
        <v>79.849999999999994</v>
      </c>
      <c r="E5" t="s">
        <v>59</v>
      </c>
      <c r="F5" t="s">
        <v>210</v>
      </c>
      <c r="G5" t="s">
        <v>214</v>
      </c>
      <c r="H5" t="s">
        <v>197</v>
      </c>
      <c r="I5" s="3">
        <v>0.20000457999999999</v>
      </c>
    </row>
    <row r="6" spans="1:9" x14ac:dyDescent="0.2">
      <c r="A6" t="s">
        <v>11</v>
      </c>
      <c r="B6" t="s">
        <v>60</v>
      </c>
      <c r="C6" t="s">
        <v>79</v>
      </c>
      <c r="D6" s="3">
        <v>79.55</v>
      </c>
      <c r="E6" t="s">
        <v>59</v>
      </c>
      <c r="F6" t="s">
        <v>59</v>
      </c>
      <c r="G6" t="s">
        <v>214</v>
      </c>
      <c r="H6" t="s">
        <v>215</v>
      </c>
      <c r="I6" s="3">
        <v>2.350006</v>
      </c>
    </row>
    <row r="7" spans="1:9" x14ac:dyDescent="0.2">
      <c r="A7" t="s">
        <v>11</v>
      </c>
      <c r="B7" t="s">
        <v>60</v>
      </c>
      <c r="C7" t="s">
        <v>58</v>
      </c>
      <c r="D7" s="3">
        <v>77.2</v>
      </c>
      <c r="E7" t="s">
        <v>59</v>
      </c>
      <c r="F7" t="s">
        <v>59</v>
      </c>
      <c r="G7" t="s">
        <v>214</v>
      </c>
      <c r="H7" t="s">
        <v>216</v>
      </c>
      <c r="I7" s="3">
        <v>2.350006</v>
      </c>
    </row>
    <row r="8" spans="1:9" x14ac:dyDescent="0.2">
      <c r="A8" t="s">
        <v>11</v>
      </c>
      <c r="B8" t="s">
        <v>12</v>
      </c>
      <c r="C8" t="s">
        <v>209</v>
      </c>
      <c r="D8" s="3">
        <v>79.900000000000006</v>
      </c>
      <c r="E8" t="s">
        <v>9</v>
      </c>
      <c r="F8" t="s">
        <v>210</v>
      </c>
      <c r="G8" t="s">
        <v>217</v>
      </c>
      <c r="H8" t="s">
        <v>212</v>
      </c>
      <c r="I8" s="3">
        <v>0.80000305000000005</v>
      </c>
    </row>
    <row r="9" spans="1:9" x14ac:dyDescent="0.2">
      <c r="A9" t="s">
        <v>11</v>
      </c>
      <c r="B9" t="s">
        <v>12</v>
      </c>
      <c r="C9" t="s">
        <v>213</v>
      </c>
      <c r="D9" s="3">
        <v>79.099999999999994</v>
      </c>
      <c r="E9" t="s">
        <v>9</v>
      </c>
      <c r="F9" t="s">
        <v>210</v>
      </c>
      <c r="G9" t="s">
        <v>217</v>
      </c>
      <c r="H9" t="s">
        <v>197</v>
      </c>
      <c r="I9" s="3">
        <v>0.80000305000000005</v>
      </c>
    </row>
    <row r="10" spans="1:9" x14ac:dyDescent="0.2">
      <c r="A10" t="s">
        <v>11</v>
      </c>
      <c r="B10" t="s">
        <v>12</v>
      </c>
      <c r="C10" t="s">
        <v>79</v>
      </c>
      <c r="D10" s="3">
        <v>78.8</v>
      </c>
      <c r="E10" t="s">
        <v>9</v>
      </c>
      <c r="F10" t="s">
        <v>59</v>
      </c>
      <c r="G10" t="s">
        <v>217</v>
      </c>
      <c r="H10" t="s">
        <v>215</v>
      </c>
      <c r="I10" s="3">
        <v>6.2000045999999998</v>
      </c>
    </row>
    <row r="11" spans="1:9" x14ac:dyDescent="0.2">
      <c r="A11" t="s">
        <v>11</v>
      </c>
      <c r="B11" t="s">
        <v>12</v>
      </c>
      <c r="C11" t="s">
        <v>58</v>
      </c>
      <c r="D11" s="3">
        <v>72.599999999999994</v>
      </c>
      <c r="E11" t="s">
        <v>9</v>
      </c>
      <c r="F11" t="s">
        <v>59</v>
      </c>
      <c r="G11" t="s">
        <v>217</v>
      </c>
      <c r="H11" t="s">
        <v>216</v>
      </c>
      <c r="I11" s="3">
        <v>6.2000045999999998</v>
      </c>
    </row>
    <row r="12" spans="1:9" x14ac:dyDescent="0.2">
      <c r="A12" t="s">
        <v>11</v>
      </c>
      <c r="B12" t="s">
        <v>12</v>
      </c>
      <c r="C12" t="s">
        <v>57</v>
      </c>
      <c r="D12" s="3">
        <v>74</v>
      </c>
      <c r="E12" t="s">
        <v>9</v>
      </c>
      <c r="F12" t="s">
        <v>9</v>
      </c>
      <c r="G12" t="s">
        <v>217</v>
      </c>
      <c r="H12" t="s">
        <v>218</v>
      </c>
      <c r="I12" s="3">
        <v>-1.1500014999999999</v>
      </c>
    </row>
    <row r="13" spans="1:9" x14ac:dyDescent="0.2">
      <c r="A13" t="s">
        <v>11</v>
      </c>
      <c r="B13" t="s">
        <v>12</v>
      </c>
      <c r="C13" t="s">
        <v>8</v>
      </c>
      <c r="D13" s="3">
        <v>75.150000000000006</v>
      </c>
      <c r="E13" t="s">
        <v>9</v>
      </c>
      <c r="F13" t="s">
        <v>9</v>
      </c>
      <c r="G13" t="s">
        <v>217</v>
      </c>
      <c r="H13" t="s">
        <v>219</v>
      </c>
      <c r="I13" s="3">
        <v>-1.1500014999999999</v>
      </c>
    </row>
    <row r="14" spans="1:9" x14ac:dyDescent="0.2">
      <c r="A14" t="s">
        <v>11</v>
      </c>
      <c r="B14" t="s">
        <v>13</v>
      </c>
      <c r="C14" t="s">
        <v>209</v>
      </c>
      <c r="D14" s="3">
        <v>80.349999999999994</v>
      </c>
      <c r="E14" t="s">
        <v>14</v>
      </c>
      <c r="F14" t="s">
        <v>210</v>
      </c>
      <c r="G14" t="s">
        <v>155</v>
      </c>
      <c r="H14" t="s">
        <v>212</v>
      </c>
      <c r="I14" s="3">
        <v>1.7999954</v>
      </c>
    </row>
    <row r="15" spans="1:9" x14ac:dyDescent="0.2">
      <c r="A15" t="s">
        <v>11</v>
      </c>
      <c r="B15" t="s">
        <v>13</v>
      </c>
      <c r="C15" t="s">
        <v>213</v>
      </c>
      <c r="D15" s="3">
        <v>78.55</v>
      </c>
      <c r="E15" t="s">
        <v>14</v>
      </c>
      <c r="F15" t="s">
        <v>210</v>
      </c>
      <c r="G15" t="s">
        <v>155</v>
      </c>
      <c r="H15" t="s">
        <v>197</v>
      </c>
      <c r="I15" s="3">
        <v>1.7999954</v>
      </c>
    </row>
    <row r="16" spans="1:9" x14ac:dyDescent="0.2">
      <c r="A16" t="s">
        <v>11</v>
      </c>
      <c r="B16" t="s">
        <v>13</v>
      </c>
      <c r="C16" t="s">
        <v>79</v>
      </c>
      <c r="D16" s="3">
        <v>78.650000000000006</v>
      </c>
      <c r="E16" t="s">
        <v>14</v>
      </c>
      <c r="F16" t="s">
        <v>59</v>
      </c>
      <c r="G16" t="s">
        <v>155</v>
      </c>
      <c r="H16" t="s">
        <v>215</v>
      </c>
      <c r="I16" s="3">
        <v>4.9000015000000001</v>
      </c>
    </row>
    <row r="17" spans="1:9" x14ac:dyDescent="0.2">
      <c r="A17" t="s">
        <v>11</v>
      </c>
      <c r="B17" t="s">
        <v>13</v>
      </c>
      <c r="C17" t="s">
        <v>58</v>
      </c>
      <c r="D17" s="3">
        <v>73.75</v>
      </c>
      <c r="E17" t="s">
        <v>14</v>
      </c>
      <c r="F17" t="s">
        <v>59</v>
      </c>
      <c r="G17" t="s">
        <v>155</v>
      </c>
      <c r="H17" t="s">
        <v>216</v>
      </c>
      <c r="I17" s="3">
        <v>4.9000015000000001</v>
      </c>
    </row>
    <row r="18" spans="1:9" x14ac:dyDescent="0.2">
      <c r="A18" t="s">
        <v>11</v>
      </c>
      <c r="B18" t="s">
        <v>13</v>
      </c>
      <c r="C18" t="s">
        <v>57</v>
      </c>
      <c r="D18" s="3">
        <v>74.75</v>
      </c>
      <c r="E18" t="s">
        <v>14</v>
      </c>
      <c r="F18" t="s">
        <v>9</v>
      </c>
      <c r="G18" t="s">
        <v>155</v>
      </c>
      <c r="H18" t="s">
        <v>218</v>
      </c>
      <c r="I18" s="3">
        <v>-1.949997</v>
      </c>
    </row>
    <row r="19" spans="1:9" x14ac:dyDescent="0.2">
      <c r="A19" t="s">
        <v>11</v>
      </c>
      <c r="B19" t="s">
        <v>13</v>
      </c>
      <c r="C19" t="s">
        <v>8</v>
      </c>
      <c r="D19" s="3">
        <v>76.7</v>
      </c>
      <c r="E19" t="s">
        <v>14</v>
      </c>
      <c r="F19" t="s">
        <v>9</v>
      </c>
      <c r="G19" t="s">
        <v>155</v>
      </c>
      <c r="H19" t="s">
        <v>219</v>
      </c>
      <c r="I19" s="3">
        <v>-1.949997</v>
      </c>
    </row>
    <row r="20" spans="1:9" x14ac:dyDescent="0.2">
      <c r="A20" t="s">
        <v>11</v>
      </c>
      <c r="B20" t="s">
        <v>15</v>
      </c>
      <c r="C20" t="s">
        <v>209</v>
      </c>
      <c r="D20" s="3">
        <v>80.349999999999994</v>
      </c>
      <c r="E20" t="s">
        <v>16</v>
      </c>
      <c r="F20" t="s">
        <v>210</v>
      </c>
      <c r="G20" t="s">
        <v>158</v>
      </c>
      <c r="H20" t="s">
        <v>212</v>
      </c>
      <c r="I20" s="3">
        <v>1.7999954</v>
      </c>
    </row>
    <row r="21" spans="1:9" x14ac:dyDescent="0.2">
      <c r="A21" t="s">
        <v>11</v>
      </c>
      <c r="B21" t="s">
        <v>15</v>
      </c>
      <c r="C21" t="s">
        <v>213</v>
      </c>
      <c r="D21" s="3">
        <v>78.55</v>
      </c>
      <c r="E21" t="s">
        <v>16</v>
      </c>
      <c r="F21" t="s">
        <v>210</v>
      </c>
      <c r="G21" t="s">
        <v>158</v>
      </c>
      <c r="H21" t="s">
        <v>197</v>
      </c>
      <c r="I21" s="3">
        <v>1.7999954</v>
      </c>
    </row>
    <row r="22" spans="1:9" x14ac:dyDescent="0.2">
      <c r="A22" t="s">
        <v>11</v>
      </c>
      <c r="B22" t="s">
        <v>15</v>
      </c>
      <c r="C22" t="s">
        <v>79</v>
      </c>
      <c r="D22" s="3">
        <v>78.650000000000006</v>
      </c>
      <c r="E22" t="s">
        <v>16</v>
      </c>
      <c r="F22" t="s">
        <v>59</v>
      </c>
      <c r="G22" t="s">
        <v>158</v>
      </c>
      <c r="H22" t="s">
        <v>215</v>
      </c>
      <c r="I22" s="3">
        <v>4.9000015000000001</v>
      </c>
    </row>
    <row r="23" spans="1:9" x14ac:dyDescent="0.2">
      <c r="A23" t="s">
        <v>11</v>
      </c>
      <c r="B23" t="s">
        <v>15</v>
      </c>
      <c r="C23" t="s">
        <v>58</v>
      </c>
      <c r="D23" s="3">
        <v>73.75</v>
      </c>
      <c r="E23" t="s">
        <v>16</v>
      </c>
      <c r="F23" t="s">
        <v>59</v>
      </c>
      <c r="G23" t="s">
        <v>158</v>
      </c>
      <c r="H23" t="s">
        <v>216</v>
      </c>
      <c r="I23" s="3">
        <v>4.9000015000000001</v>
      </c>
    </row>
    <row r="24" spans="1:9" x14ac:dyDescent="0.2">
      <c r="A24" t="s">
        <v>11</v>
      </c>
      <c r="B24" t="s">
        <v>15</v>
      </c>
      <c r="C24" t="s">
        <v>57</v>
      </c>
      <c r="D24" s="3">
        <v>75.2</v>
      </c>
      <c r="E24" t="s">
        <v>16</v>
      </c>
      <c r="F24" t="s">
        <v>9</v>
      </c>
      <c r="G24" t="s">
        <v>158</v>
      </c>
      <c r="H24" t="s">
        <v>218</v>
      </c>
      <c r="I24" s="3">
        <v>-0.70000459999999998</v>
      </c>
    </row>
    <row r="25" spans="1:9" x14ac:dyDescent="0.2">
      <c r="A25" t="s">
        <v>11</v>
      </c>
      <c r="B25" t="s">
        <v>15</v>
      </c>
      <c r="C25" t="s">
        <v>8</v>
      </c>
      <c r="D25" s="3">
        <v>75.900000000000006</v>
      </c>
      <c r="E25" t="s">
        <v>16</v>
      </c>
      <c r="F25" t="s">
        <v>9</v>
      </c>
      <c r="G25" t="s">
        <v>158</v>
      </c>
      <c r="H25" t="s">
        <v>219</v>
      </c>
      <c r="I25" s="3">
        <v>-0.70000459999999998</v>
      </c>
    </row>
    <row r="26" spans="1:9" x14ac:dyDescent="0.2">
      <c r="A26" t="s">
        <v>11</v>
      </c>
      <c r="B26" t="s">
        <v>17</v>
      </c>
      <c r="C26" t="s">
        <v>209</v>
      </c>
      <c r="D26" s="3">
        <v>80.349999999999994</v>
      </c>
      <c r="E26" t="s">
        <v>18</v>
      </c>
      <c r="F26" t="s">
        <v>210</v>
      </c>
      <c r="G26" t="s">
        <v>160</v>
      </c>
      <c r="H26" t="s">
        <v>212</v>
      </c>
      <c r="I26" s="3">
        <v>1.7999954</v>
      </c>
    </row>
    <row r="27" spans="1:9" x14ac:dyDescent="0.2">
      <c r="A27" t="s">
        <v>11</v>
      </c>
      <c r="B27" t="s">
        <v>17</v>
      </c>
      <c r="C27" t="s">
        <v>213</v>
      </c>
      <c r="D27" s="3">
        <v>78.55</v>
      </c>
      <c r="E27" t="s">
        <v>18</v>
      </c>
      <c r="F27" t="s">
        <v>210</v>
      </c>
      <c r="G27" t="s">
        <v>160</v>
      </c>
      <c r="H27" t="s">
        <v>197</v>
      </c>
      <c r="I27" s="3">
        <v>1.7999954</v>
      </c>
    </row>
    <row r="28" spans="1:9" x14ac:dyDescent="0.2">
      <c r="A28" t="s">
        <v>11</v>
      </c>
      <c r="B28" t="s">
        <v>17</v>
      </c>
      <c r="C28" t="s">
        <v>79</v>
      </c>
      <c r="D28" s="3">
        <v>78.650000000000006</v>
      </c>
      <c r="E28" t="s">
        <v>18</v>
      </c>
      <c r="F28" t="s">
        <v>59</v>
      </c>
      <c r="G28" t="s">
        <v>160</v>
      </c>
      <c r="H28" t="s">
        <v>215</v>
      </c>
      <c r="I28" s="3">
        <v>4.9000015000000001</v>
      </c>
    </row>
    <row r="29" spans="1:9" x14ac:dyDescent="0.2">
      <c r="A29" t="s">
        <v>11</v>
      </c>
      <c r="B29" t="s">
        <v>17</v>
      </c>
      <c r="C29" t="s">
        <v>58</v>
      </c>
      <c r="D29" s="3">
        <v>73.75</v>
      </c>
      <c r="E29" t="s">
        <v>18</v>
      </c>
      <c r="F29" t="s">
        <v>59</v>
      </c>
      <c r="G29" t="s">
        <v>160</v>
      </c>
      <c r="H29" t="s">
        <v>216</v>
      </c>
      <c r="I29" s="3">
        <v>4.9000015000000001</v>
      </c>
    </row>
    <row r="30" spans="1:9" x14ac:dyDescent="0.2">
      <c r="A30" t="s">
        <v>11</v>
      </c>
      <c r="B30" t="s">
        <v>17</v>
      </c>
      <c r="C30" t="s">
        <v>57</v>
      </c>
      <c r="D30" s="3">
        <v>75.849999999999994</v>
      </c>
      <c r="E30" t="s">
        <v>18</v>
      </c>
      <c r="F30" t="s">
        <v>9</v>
      </c>
      <c r="G30" t="s">
        <v>160</v>
      </c>
      <c r="H30" t="s">
        <v>218</v>
      </c>
      <c r="I30" s="3">
        <v>0.44999695000000001</v>
      </c>
    </row>
    <row r="31" spans="1:9" x14ac:dyDescent="0.2">
      <c r="A31" t="s">
        <v>11</v>
      </c>
      <c r="B31" t="s">
        <v>17</v>
      </c>
      <c r="C31" t="s">
        <v>8</v>
      </c>
      <c r="D31" s="3">
        <v>75.400000000000006</v>
      </c>
      <c r="E31" t="s">
        <v>18</v>
      </c>
      <c r="F31" t="s">
        <v>9</v>
      </c>
      <c r="G31" t="s">
        <v>160</v>
      </c>
      <c r="H31" t="s">
        <v>219</v>
      </c>
      <c r="I31" s="3">
        <v>0.44999695000000001</v>
      </c>
    </row>
    <row r="32" spans="1:9" x14ac:dyDescent="0.2">
      <c r="A32" t="s">
        <v>11</v>
      </c>
      <c r="B32" t="s">
        <v>19</v>
      </c>
      <c r="C32" t="s">
        <v>209</v>
      </c>
      <c r="D32" s="3">
        <v>82.2</v>
      </c>
      <c r="E32" t="s">
        <v>20</v>
      </c>
      <c r="F32" t="s">
        <v>210</v>
      </c>
      <c r="G32" t="s">
        <v>146</v>
      </c>
      <c r="H32" t="s">
        <v>212</v>
      </c>
      <c r="I32" s="3">
        <v>3.2999953999999998</v>
      </c>
    </row>
    <row r="33" spans="1:9" x14ac:dyDescent="0.2">
      <c r="A33" t="s">
        <v>11</v>
      </c>
      <c r="B33" t="s">
        <v>19</v>
      </c>
      <c r="C33" t="s">
        <v>213</v>
      </c>
      <c r="D33" s="3">
        <v>78.900000000000006</v>
      </c>
      <c r="E33" t="s">
        <v>20</v>
      </c>
      <c r="F33" t="s">
        <v>210</v>
      </c>
      <c r="G33" t="s">
        <v>146</v>
      </c>
      <c r="H33" t="s">
        <v>197</v>
      </c>
      <c r="I33" s="3">
        <v>3.2999953999999998</v>
      </c>
    </row>
    <row r="34" spans="1:9" x14ac:dyDescent="0.2">
      <c r="A34" t="s">
        <v>11</v>
      </c>
      <c r="B34" t="s">
        <v>19</v>
      </c>
      <c r="C34" t="s">
        <v>79</v>
      </c>
      <c r="D34" s="3">
        <v>78.7</v>
      </c>
      <c r="E34" t="s">
        <v>20</v>
      </c>
      <c r="F34" t="s">
        <v>59</v>
      </c>
      <c r="G34" t="s">
        <v>146</v>
      </c>
      <c r="H34" t="s">
        <v>215</v>
      </c>
      <c r="I34" s="3">
        <v>2.9499970000000002</v>
      </c>
    </row>
    <row r="35" spans="1:9" x14ac:dyDescent="0.2">
      <c r="A35" t="s">
        <v>11</v>
      </c>
      <c r="B35" t="s">
        <v>19</v>
      </c>
      <c r="C35" t="s">
        <v>58</v>
      </c>
      <c r="D35" s="3">
        <v>75.75</v>
      </c>
      <c r="E35" t="s">
        <v>20</v>
      </c>
      <c r="F35" t="s">
        <v>59</v>
      </c>
      <c r="G35" t="s">
        <v>146</v>
      </c>
      <c r="H35" t="s">
        <v>216</v>
      </c>
      <c r="I35" s="3">
        <v>2.9499970000000002</v>
      </c>
    </row>
    <row r="36" spans="1:9" x14ac:dyDescent="0.2">
      <c r="A36" t="s">
        <v>11</v>
      </c>
      <c r="B36" t="s">
        <v>19</v>
      </c>
      <c r="C36" t="s">
        <v>57</v>
      </c>
      <c r="D36" s="3">
        <v>77</v>
      </c>
      <c r="E36" t="s">
        <v>20</v>
      </c>
      <c r="F36" t="s">
        <v>9</v>
      </c>
      <c r="G36" t="s">
        <v>146</v>
      </c>
      <c r="H36" t="s">
        <v>218</v>
      </c>
      <c r="I36" s="3">
        <v>0.90000150000000001</v>
      </c>
    </row>
    <row r="37" spans="1:9" x14ac:dyDescent="0.2">
      <c r="A37" t="s">
        <v>11</v>
      </c>
      <c r="B37" t="s">
        <v>19</v>
      </c>
      <c r="C37" t="s">
        <v>8</v>
      </c>
      <c r="D37" s="3">
        <v>76.099999999999994</v>
      </c>
      <c r="E37" t="s">
        <v>20</v>
      </c>
      <c r="F37" t="s">
        <v>9</v>
      </c>
      <c r="G37" t="s">
        <v>146</v>
      </c>
      <c r="H37" t="s">
        <v>219</v>
      </c>
      <c r="I37" s="3">
        <v>0.90000150000000001</v>
      </c>
    </row>
    <row r="38" spans="1:9" x14ac:dyDescent="0.2">
      <c r="A38" t="s">
        <v>11</v>
      </c>
      <c r="B38" t="s">
        <v>21</v>
      </c>
      <c r="C38" t="s">
        <v>209</v>
      </c>
      <c r="D38" s="3">
        <v>82.2</v>
      </c>
      <c r="E38" t="s">
        <v>22</v>
      </c>
      <c r="F38" t="s">
        <v>210</v>
      </c>
      <c r="G38" t="s">
        <v>150</v>
      </c>
      <c r="H38" t="s">
        <v>212</v>
      </c>
      <c r="I38" s="3">
        <v>3.2999953999999998</v>
      </c>
    </row>
    <row r="39" spans="1:9" x14ac:dyDescent="0.2">
      <c r="A39" t="s">
        <v>11</v>
      </c>
      <c r="B39" t="s">
        <v>21</v>
      </c>
      <c r="C39" t="s">
        <v>213</v>
      </c>
      <c r="D39" s="3">
        <v>78.900000000000006</v>
      </c>
      <c r="E39" t="s">
        <v>22</v>
      </c>
      <c r="F39" t="s">
        <v>210</v>
      </c>
      <c r="G39" t="s">
        <v>150</v>
      </c>
      <c r="H39" t="s">
        <v>197</v>
      </c>
      <c r="I39" s="3">
        <v>3.2999953999999998</v>
      </c>
    </row>
    <row r="40" spans="1:9" x14ac:dyDescent="0.2">
      <c r="A40" t="s">
        <v>11</v>
      </c>
      <c r="B40" t="s">
        <v>21</v>
      </c>
      <c r="C40" t="s">
        <v>79</v>
      </c>
      <c r="D40" s="3">
        <v>78.7</v>
      </c>
      <c r="E40" t="s">
        <v>22</v>
      </c>
      <c r="F40" t="s">
        <v>59</v>
      </c>
      <c r="G40" t="s">
        <v>150</v>
      </c>
      <c r="H40" t="s">
        <v>215</v>
      </c>
      <c r="I40" s="3">
        <v>2.9499970000000002</v>
      </c>
    </row>
    <row r="41" spans="1:9" x14ac:dyDescent="0.2">
      <c r="A41" t="s">
        <v>11</v>
      </c>
      <c r="B41" t="s">
        <v>21</v>
      </c>
      <c r="C41" t="s">
        <v>58</v>
      </c>
      <c r="D41" s="3">
        <v>75.75</v>
      </c>
      <c r="E41" t="s">
        <v>22</v>
      </c>
      <c r="F41" t="s">
        <v>59</v>
      </c>
      <c r="G41" t="s">
        <v>150</v>
      </c>
      <c r="H41" t="s">
        <v>216</v>
      </c>
      <c r="I41" s="3">
        <v>2.9499970000000002</v>
      </c>
    </row>
    <row r="42" spans="1:9" x14ac:dyDescent="0.2">
      <c r="A42" t="s">
        <v>11</v>
      </c>
      <c r="B42" t="s">
        <v>21</v>
      </c>
      <c r="C42" t="s">
        <v>57</v>
      </c>
      <c r="D42" s="3">
        <v>77</v>
      </c>
      <c r="E42" t="s">
        <v>22</v>
      </c>
      <c r="F42" t="s">
        <v>9</v>
      </c>
      <c r="G42" t="s">
        <v>150</v>
      </c>
      <c r="H42" t="s">
        <v>218</v>
      </c>
      <c r="I42" s="3">
        <v>0.90000150000000001</v>
      </c>
    </row>
    <row r="43" spans="1:9" x14ac:dyDescent="0.2">
      <c r="A43" t="s">
        <v>11</v>
      </c>
      <c r="B43" t="s">
        <v>21</v>
      </c>
      <c r="C43" t="s">
        <v>8</v>
      </c>
      <c r="D43" s="3">
        <v>76.099999999999994</v>
      </c>
      <c r="E43" t="s">
        <v>22</v>
      </c>
      <c r="F43" t="s">
        <v>9</v>
      </c>
      <c r="G43" t="s">
        <v>150</v>
      </c>
      <c r="H43" t="s">
        <v>219</v>
      </c>
      <c r="I43" s="3">
        <v>0.90000150000000001</v>
      </c>
    </row>
    <row r="44" spans="1:9" x14ac:dyDescent="0.2">
      <c r="A44" t="s">
        <v>11</v>
      </c>
      <c r="B44" t="s">
        <v>23</v>
      </c>
      <c r="C44" t="s">
        <v>209</v>
      </c>
      <c r="D44" s="3">
        <v>82.2</v>
      </c>
      <c r="E44" t="s">
        <v>24</v>
      </c>
      <c r="F44" t="s">
        <v>210</v>
      </c>
      <c r="G44" t="s">
        <v>151</v>
      </c>
      <c r="H44" t="s">
        <v>212</v>
      </c>
      <c r="I44" s="3">
        <v>3.2999953999999998</v>
      </c>
    </row>
    <row r="45" spans="1:9" x14ac:dyDescent="0.2">
      <c r="A45" t="s">
        <v>11</v>
      </c>
      <c r="B45" t="s">
        <v>23</v>
      </c>
      <c r="C45" t="s">
        <v>213</v>
      </c>
      <c r="D45" s="3">
        <v>78.900000000000006</v>
      </c>
      <c r="E45" t="s">
        <v>24</v>
      </c>
      <c r="F45" t="s">
        <v>210</v>
      </c>
      <c r="G45" t="s">
        <v>151</v>
      </c>
      <c r="H45" t="s">
        <v>197</v>
      </c>
      <c r="I45" s="3">
        <v>3.2999953999999998</v>
      </c>
    </row>
    <row r="46" spans="1:9" x14ac:dyDescent="0.2">
      <c r="A46" t="s">
        <v>11</v>
      </c>
      <c r="B46" t="s">
        <v>23</v>
      </c>
      <c r="C46" t="s">
        <v>79</v>
      </c>
      <c r="D46" s="3">
        <v>78.7</v>
      </c>
      <c r="E46" t="s">
        <v>24</v>
      </c>
      <c r="F46" t="s">
        <v>59</v>
      </c>
      <c r="G46" t="s">
        <v>151</v>
      </c>
      <c r="H46" t="s">
        <v>215</v>
      </c>
      <c r="I46" s="3">
        <v>2.9499970000000002</v>
      </c>
    </row>
    <row r="47" spans="1:9" x14ac:dyDescent="0.2">
      <c r="A47" t="s">
        <v>11</v>
      </c>
      <c r="B47" t="s">
        <v>23</v>
      </c>
      <c r="C47" t="s">
        <v>58</v>
      </c>
      <c r="D47" s="3">
        <v>75.75</v>
      </c>
      <c r="E47" t="s">
        <v>24</v>
      </c>
      <c r="F47" t="s">
        <v>59</v>
      </c>
      <c r="G47" t="s">
        <v>151</v>
      </c>
      <c r="H47" t="s">
        <v>216</v>
      </c>
      <c r="I47" s="3">
        <v>2.9499970000000002</v>
      </c>
    </row>
    <row r="48" spans="1:9" x14ac:dyDescent="0.2">
      <c r="A48" t="s">
        <v>11</v>
      </c>
      <c r="B48" t="s">
        <v>23</v>
      </c>
      <c r="C48" t="s">
        <v>57</v>
      </c>
      <c r="D48" s="3">
        <v>77</v>
      </c>
      <c r="E48" t="s">
        <v>24</v>
      </c>
      <c r="F48" t="s">
        <v>9</v>
      </c>
      <c r="G48" t="s">
        <v>151</v>
      </c>
      <c r="H48" t="s">
        <v>218</v>
      </c>
      <c r="I48" s="3">
        <v>0.90000150000000001</v>
      </c>
    </row>
    <row r="49" spans="1:9" x14ac:dyDescent="0.2">
      <c r="A49" t="s">
        <v>11</v>
      </c>
      <c r="B49" t="s">
        <v>23</v>
      </c>
      <c r="C49" t="s">
        <v>8</v>
      </c>
      <c r="D49" s="3">
        <v>76.099999999999994</v>
      </c>
      <c r="E49" t="s">
        <v>24</v>
      </c>
      <c r="F49" t="s">
        <v>9</v>
      </c>
      <c r="G49" t="s">
        <v>151</v>
      </c>
      <c r="H49" t="s">
        <v>219</v>
      </c>
      <c r="I49" s="3">
        <v>0.90000150000000001</v>
      </c>
    </row>
    <row r="50" spans="1:9" x14ac:dyDescent="0.2">
      <c r="A50" t="s">
        <v>11</v>
      </c>
      <c r="B50" t="s">
        <v>25</v>
      </c>
      <c r="C50" t="s">
        <v>209</v>
      </c>
      <c r="D50" s="3">
        <v>84.1</v>
      </c>
      <c r="E50" t="s">
        <v>26</v>
      </c>
      <c r="F50" t="s">
        <v>210</v>
      </c>
      <c r="G50" t="s">
        <v>220</v>
      </c>
      <c r="H50" t="s">
        <v>212</v>
      </c>
      <c r="I50" s="3">
        <v>3.4000015000000001</v>
      </c>
    </row>
    <row r="51" spans="1:9" x14ac:dyDescent="0.2">
      <c r="A51" t="s">
        <v>11</v>
      </c>
      <c r="B51" t="s">
        <v>25</v>
      </c>
      <c r="C51" t="s">
        <v>213</v>
      </c>
      <c r="D51" s="3">
        <v>80.7</v>
      </c>
      <c r="E51" t="s">
        <v>26</v>
      </c>
      <c r="F51" t="s">
        <v>210</v>
      </c>
      <c r="G51" t="s">
        <v>220</v>
      </c>
      <c r="H51" t="s">
        <v>197</v>
      </c>
      <c r="I51" s="3">
        <v>3.4000015000000001</v>
      </c>
    </row>
    <row r="52" spans="1:9" x14ac:dyDescent="0.2">
      <c r="A52" t="s">
        <v>11</v>
      </c>
      <c r="B52" t="s">
        <v>25</v>
      </c>
      <c r="C52" t="s">
        <v>79</v>
      </c>
      <c r="D52" s="3">
        <v>80.55</v>
      </c>
      <c r="E52" t="s">
        <v>26</v>
      </c>
      <c r="F52" t="s">
        <v>59</v>
      </c>
      <c r="G52" t="s">
        <v>220</v>
      </c>
      <c r="H52" t="s">
        <v>215</v>
      </c>
      <c r="I52" s="3">
        <v>2.4500046000000002</v>
      </c>
    </row>
    <row r="53" spans="1:9" x14ac:dyDescent="0.2">
      <c r="A53" t="s">
        <v>11</v>
      </c>
      <c r="B53" t="s">
        <v>25</v>
      </c>
      <c r="C53" t="s">
        <v>58</v>
      </c>
      <c r="D53" s="3">
        <v>78.099999999999994</v>
      </c>
      <c r="E53" t="s">
        <v>26</v>
      </c>
      <c r="F53" t="s">
        <v>59</v>
      </c>
      <c r="G53" t="s">
        <v>220</v>
      </c>
      <c r="H53" t="s">
        <v>216</v>
      </c>
      <c r="I53" s="3">
        <v>2.4500046000000002</v>
      </c>
    </row>
    <row r="54" spans="1:9" x14ac:dyDescent="0.2">
      <c r="A54" t="s">
        <v>11</v>
      </c>
      <c r="B54" t="s">
        <v>25</v>
      </c>
      <c r="C54" t="s">
        <v>57</v>
      </c>
      <c r="D54" s="3">
        <v>79.3</v>
      </c>
      <c r="E54" t="s">
        <v>26</v>
      </c>
      <c r="F54" t="s">
        <v>9</v>
      </c>
      <c r="G54" t="s">
        <v>220</v>
      </c>
      <c r="H54" t="s">
        <v>218</v>
      </c>
      <c r="I54" s="3">
        <v>1.4000014999999999</v>
      </c>
    </row>
    <row r="55" spans="1:9" x14ac:dyDescent="0.2">
      <c r="A55" t="s">
        <v>11</v>
      </c>
      <c r="B55" t="s">
        <v>25</v>
      </c>
      <c r="C55" t="s">
        <v>8</v>
      </c>
      <c r="D55" s="3">
        <v>77.900000000000006</v>
      </c>
      <c r="E55" t="s">
        <v>26</v>
      </c>
      <c r="F55" t="s">
        <v>9</v>
      </c>
      <c r="G55" t="s">
        <v>220</v>
      </c>
      <c r="H55" t="s">
        <v>219</v>
      </c>
      <c r="I55" s="3">
        <v>1.4000014999999999</v>
      </c>
    </row>
    <row r="56" spans="1:9" x14ac:dyDescent="0.2">
      <c r="A56" t="s">
        <v>11</v>
      </c>
      <c r="B56" t="s">
        <v>27</v>
      </c>
      <c r="C56" t="s">
        <v>209</v>
      </c>
      <c r="D56" s="3">
        <v>84.1</v>
      </c>
      <c r="E56" t="s">
        <v>28</v>
      </c>
      <c r="F56" t="s">
        <v>210</v>
      </c>
      <c r="G56" t="s">
        <v>221</v>
      </c>
      <c r="H56" t="s">
        <v>212</v>
      </c>
      <c r="I56" s="3">
        <v>3.4000015000000001</v>
      </c>
    </row>
    <row r="57" spans="1:9" x14ac:dyDescent="0.2">
      <c r="A57" t="s">
        <v>11</v>
      </c>
      <c r="B57" t="s">
        <v>27</v>
      </c>
      <c r="C57" t="s">
        <v>213</v>
      </c>
      <c r="D57" s="3">
        <v>80.7</v>
      </c>
      <c r="E57" t="s">
        <v>28</v>
      </c>
      <c r="F57" t="s">
        <v>210</v>
      </c>
      <c r="G57" t="s">
        <v>221</v>
      </c>
      <c r="H57" t="s">
        <v>197</v>
      </c>
      <c r="I57" s="3">
        <v>3.4000015000000001</v>
      </c>
    </row>
    <row r="58" spans="1:9" x14ac:dyDescent="0.2">
      <c r="A58" t="s">
        <v>11</v>
      </c>
      <c r="B58" t="s">
        <v>27</v>
      </c>
      <c r="C58" t="s">
        <v>79</v>
      </c>
      <c r="D58" s="3">
        <v>80.55</v>
      </c>
      <c r="E58" t="s">
        <v>28</v>
      </c>
      <c r="F58" t="s">
        <v>59</v>
      </c>
      <c r="G58" t="s">
        <v>221</v>
      </c>
      <c r="H58" t="s">
        <v>215</v>
      </c>
      <c r="I58" s="3">
        <v>2.4500046000000002</v>
      </c>
    </row>
    <row r="59" spans="1:9" x14ac:dyDescent="0.2">
      <c r="A59" t="s">
        <v>11</v>
      </c>
      <c r="B59" t="s">
        <v>27</v>
      </c>
      <c r="C59" t="s">
        <v>58</v>
      </c>
      <c r="D59" s="3">
        <v>78.099999999999994</v>
      </c>
      <c r="E59" t="s">
        <v>28</v>
      </c>
      <c r="F59" t="s">
        <v>59</v>
      </c>
      <c r="G59" t="s">
        <v>221</v>
      </c>
      <c r="H59" t="s">
        <v>216</v>
      </c>
      <c r="I59" s="3">
        <v>2.4500046000000002</v>
      </c>
    </row>
    <row r="60" spans="1:9" x14ac:dyDescent="0.2">
      <c r="A60" t="s">
        <v>11</v>
      </c>
      <c r="B60" t="s">
        <v>27</v>
      </c>
      <c r="C60" t="s">
        <v>57</v>
      </c>
      <c r="D60" s="3">
        <v>79.3</v>
      </c>
      <c r="E60" t="s">
        <v>28</v>
      </c>
      <c r="F60" t="s">
        <v>9</v>
      </c>
      <c r="G60" t="s">
        <v>221</v>
      </c>
      <c r="H60" t="s">
        <v>218</v>
      </c>
      <c r="I60" s="3">
        <v>1.4000014999999999</v>
      </c>
    </row>
    <row r="61" spans="1:9" x14ac:dyDescent="0.2">
      <c r="A61" t="s">
        <v>11</v>
      </c>
      <c r="B61" t="s">
        <v>27</v>
      </c>
      <c r="C61" t="s">
        <v>8</v>
      </c>
      <c r="D61" s="3">
        <v>77.900000000000006</v>
      </c>
      <c r="E61" t="s">
        <v>28</v>
      </c>
      <c r="F61" t="s">
        <v>9</v>
      </c>
      <c r="G61" t="s">
        <v>221</v>
      </c>
      <c r="H61" t="s">
        <v>219</v>
      </c>
      <c r="I61" s="3">
        <v>1.4000014999999999</v>
      </c>
    </row>
    <row r="62" spans="1:9" x14ac:dyDescent="0.2">
      <c r="A62" t="s">
        <v>11</v>
      </c>
      <c r="B62" t="s">
        <v>29</v>
      </c>
      <c r="C62" t="s">
        <v>209</v>
      </c>
      <c r="D62" s="3">
        <v>84.1</v>
      </c>
      <c r="E62" t="s">
        <v>30</v>
      </c>
      <c r="F62" t="s">
        <v>210</v>
      </c>
      <c r="G62" t="s">
        <v>222</v>
      </c>
      <c r="H62" t="s">
        <v>212</v>
      </c>
      <c r="I62" s="3">
        <v>3.4000015000000001</v>
      </c>
    </row>
    <row r="63" spans="1:9" x14ac:dyDescent="0.2">
      <c r="A63" t="s">
        <v>11</v>
      </c>
      <c r="B63" t="s">
        <v>29</v>
      </c>
      <c r="C63" t="s">
        <v>213</v>
      </c>
      <c r="D63" s="3">
        <v>80.7</v>
      </c>
      <c r="E63" t="s">
        <v>30</v>
      </c>
      <c r="F63" t="s">
        <v>210</v>
      </c>
      <c r="G63" t="s">
        <v>222</v>
      </c>
      <c r="H63" t="s">
        <v>197</v>
      </c>
      <c r="I63" s="3">
        <v>3.4000015000000001</v>
      </c>
    </row>
    <row r="64" spans="1:9" x14ac:dyDescent="0.2">
      <c r="A64" t="s">
        <v>11</v>
      </c>
      <c r="B64" t="s">
        <v>29</v>
      </c>
      <c r="C64" t="s">
        <v>79</v>
      </c>
      <c r="D64" s="3">
        <v>80.55</v>
      </c>
      <c r="E64" t="s">
        <v>30</v>
      </c>
      <c r="F64" t="s">
        <v>59</v>
      </c>
      <c r="G64" t="s">
        <v>222</v>
      </c>
      <c r="H64" t="s">
        <v>215</v>
      </c>
      <c r="I64" s="3">
        <v>2.4500046000000002</v>
      </c>
    </row>
    <row r="65" spans="1:9" x14ac:dyDescent="0.2">
      <c r="A65" t="s">
        <v>11</v>
      </c>
      <c r="B65" t="s">
        <v>29</v>
      </c>
      <c r="C65" t="s">
        <v>58</v>
      </c>
      <c r="D65" s="3">
        <v>78.099999999999994</v>
      </c>
      <c r="E65" t="s">
        <v>30</v>
      </c>
      <c r="F65" t="s">
        <v>59</v>
      </c>
      <c r="G65" t="s">
        <v>222</v>
      </c>
      <c r="H65" t="s">
        <v>216</v>
      </c>
      <c r="I65" s="3">
        <v>2.4500046000000002</v>
      </c>
    </row>
    <row r="66" spans="1:9" x14ac:dyDescent="0.2">
      <c r="A66" t="s">
        <v>11</v>
      </c>
      <c r="B66" t="s">
        <v>29</v>
      </c>
      <c r="C66" t="s">
        <v>57</v>
      </c>
      <c r="D66" s="3">
        <v>79.3</v>
      </c>
      <c r="E66" t="s">
        <v>30</v>
      </c>
      <c r="F66" t="s">
        <v>9</v>
      </c>
      <c r="G66" t="s">
        <v>222</v>
      </c>
      <c r="H66" t="s">
        <v>218</v>
      </c>
      <c r="I66" s="3">
        <v>1.4000014999999999</v>
      </c>
    </row>
    <row r="67" spans="1:9" x14ac:dyDescent="0.2">
      <c r="A67" t="s">
        <v>11</v>
      </c>
      <c r="B67" t="s">
        <v>29</v>
      </c>
      <c r="C67" t="s">
        <v>8</v>
      </c>
      <c r="D67" s="3">
        <v>77.900000000000006</v>
      </c>
      <c r="E67" t="s">
        <v>30</v>
      </c>
      <c r="F67" t="s">
        <v>9</v>
      </c>
      <c r="G67" t="s">
        <v>222</v>
      </c>
      <c r="H67" t="s">
        <v>219</v>
      </c>
      <c r="I67" s="3">
        <v>1.4000014999999999</v>
      </c>
    </row>
    <row r="68" spans="1:9" x14ac:dyDescent="0.2">
      <c r="A68" t="s">
        <v>11</v>
      </c>
      <c r="B68" t="s">
        <v>31</v>
      </c>
      <c r="C68" t="s">
        <v>209</v>
      </c>
      <c r="D68" s="3">
        <v>85.55</v>
      </c>
      <c r="E68" t="s">
        <v>32</v>
      </c>
      <c r="F68" t="s">
        <v>210</v>
      </c>
      <c r="G68" t="s">
        <v>223</v>
      </c>
      <c r="H68" t="s">
        <v>212</v>
      </c>
      <c r="I68" s="3">
        <v>3.7000046000000002</v>
      </c>
    </row>
    <row r="69" spans="1:9" x14ac:dyDescent="0.2">
      <c r="A69" t="s">
        <v>11</v>
      </c>
      <c r="B69" t="s">
        <v>31</v>
      </c>
      <c r="C69" t="s">
        <v>213</v>
      </c>
      <c r="D69" s="3">
        <v>81.849999999999994</v>
      </c>
      <c r="E69" t="s">
        <v>32</v>
      </c>
      <c r="F69" t="s">
        <v>210</v>
      </c>
      <c r="G69" t="s">
        <v>223</v>
      </c>
      <c r="H69" t="s">
        <v>197</v>
      </c>
      <c r="I69" s="3">
        <v>3.7000046000000002</v>
      </c>
    </row>
    <row r="70" spans="1:9" x14ac:dyDescent="0.2">
      <c r="A70" t="s">
        <v>11</v>
      </c>
      <c r="B70" t="s">
        <v>31</v>
      </c>
      <c r="C70" t="s">
        <v>79</v>
      </c>
      <c r="D70" s="3">
        <v>81.95</v>
      </c>
      <c r="E70" t="s">
        <v>32</v>
      </c>
      <c r="F70" t="s">
        <v>59</v>
      </c>
      <c r="G70" t="s">
        <v>223</v>
      </c>
      <c r="H70" t="s">
        <v>215</v>
      </c>
      <c r="I70" s="3">
        <v>2.5</v>
      </c>
    </row>
    <row r="71" spans="1:9" x14ac:dyDescent="0.2">
      <c r="A71" t="s">
        <v>11</v>
      </c>
      <c r="B71" t="s">
        <v>31</v>
      </c>
      <c r="C71" t="s">
        <v>58</v>
      </c>
      <c r="D71" s="3">
        <v>79.45</v>
      </c>
      <c r="E71" t="s">
        <v>32</v>
      </c>
      <c r="F71" t="s">
        <v>59</v>
      </c>
      <c r="G71" t="s">
        <v>223</v>
      </c>
      <c r="H71" t="s">
        <v>216</v>
      </c>
      <c r="I71" s="3">
        <v>2.5</v>
      </c>
    </row>
    <row r="72" spans="1:9" x14ac:dyDescent="0.2">
      <c r="A72" t="s">
        <v>11</v>
      </c>
      <c r="B72" t="s">
        <v>31</v>
      </c>
      <c r="C72" t="s">
        <v>57</v>
      </c>
      <c r="D72" s="3">
        <v>80.650000000000006</v>
      </c>
      <c r="E72" t="s">
        <v>32</v>
      </c>
      <c r="F72" t="s">
        <v>9</v>
      </c>
      <c r="G72" t="s">
        <v>223</v>
      </c>
      <c r="H72" t="s">
        <v>218</v>
      </c>
      <c r="I72" s="3">
        <v>1.4500046</v>
      </c>
    </row>
    <row r="73" spans="1:9" x14ac:dyDescent="0.2">
      <c r="A73" t="s">
        <v>11</v>
      </c>
      <c r="B73" t="s">
        <v>31</v>
      </c>
      <c r="C73" t="s">
        <v>8</v>
      </c>
      <c r="D73" s="3">
        <v>79.2</v>
      </c>
      <c r="E73" t="s">
        <v>32</v>
      </c>
      <c r="F73" t="s">
        <v>9</v>
      </c>
      <c r="G73" t="s">
        <v>223</v>
      </c>
      <c r="H73" t="s">
        <v>219</v>
      </c>
      <c r="I73" s="3">
        <v>1.4500046</v>
      </c>
    </row>
    <row r="74" spans="1:9" x14ac:dyDescent="0.2">
      <c r="A74" t="s">
        <v>11</v>
      </c>
      <c r="B74" t="s">
        <v>33</v>
      </c>
      <c r="C74" t="s">
        <v>209</v>
      </c>
      <c r="D74" s="3">
        <v>85.55</v>
      </c>
      <c r="E74" t="s">
        <v>34</v>
      </c>
      <c r="F74" t="s">
        <v>210</v>
      </c>
      <c r="G74" t="s">
        <v>224</v>
      </c>
      <c r="H74" t="s">
        <v>212</v>
      </c>
      <c r="I74" s="3">
        <v>3.7000046000000002</v>
      </c>
    </row>
    <row r="75" spans="1:9" x14ac:dyDescent="0.2">
      <c r="A75" t="s">
        <v>11</v>
      </c>
      <c r="B75" t="s">
        <v>33</v>
      </c>
      <c r="C75" t="s">
        <v>213</v>
      </c>
      <c r="D75" s="3">
        <v>81.849999999999994</v>
      </c>
      <c r="E75" t="s">
        <v>34</v>
      </c>
      <c r="F75" t="s">
        <v>210</v>
      </c>
      <c r="G75" t="s">
        <v>224</v>
      </c>
      <c r="H75" t="s">
        <v>197</v>
      </c>
      <c r="I75" s="3">
        <v>3.7000046000000002</v>
      </c>
    </row>
    <row r="76" spans="1:9" x14ac:dyDescent="0.2">
      <c r="A76" t="s">
        <v>11</v>
      </c>
      <c r="B76" t="s">
        <v>33</v>
      </c>
      <c r="C76" t="s">
        <v>79</v>
      </c>
      <c r="D76" s="3">
        <v>81.95</v>
      </c>
      <c r="E76" t="s">
        <v>34</v>
      </c>
      <c r="F76" t="s">
        <v>59</v>
      </c>
      <c r="G76" t="s">
        <v>224</v>
      </c>
      <c r="H76" t="s">
        <v>215</v>
      </c>
      <c r="I76" s="3">
        <v>2.5</v>
      </c>
    </row>
    <row r="77" spans="1:9" x14ac:dyDescent="0.2">
      <c r="A77" t="s">
        <v>11</v>
      </c>
      <c r="B77" t="s">
        <v>33</v>
      </c>
      <c r="C77" t="s">
        <v>58</v>
      </c>
      <c r="D77" s="3">
        <v>79.45</v>
      </c>
      <c r="E77" t="s">
        <v>34</v>
      </c>
      <c r="F77" t="s">
        <v>59</v>
      </c>
      <c r="G77" t="s">
        <v>224</v>
      </c>
      <c r="H77" t="s">
        <v>216</v>
      </c>
      <c r="I77" s="3">
        <v>2.5</v>
      </c>
    </row>
    <row r="78" spans="1:9" x14ac:dyDescent="0.2">
      <c r="A78" t="s">
        <v>11</v>
      </c>
      <c r="B78" t="s">
        <v>33</v>
      </c>
      <c r="C78" t="s">
        <v>57</v>
      </c>
      <c r="D78" s="3">
        <v>80.650000000000006</v>
      </c>
      <c r="E78" t="s">
        <v>34</v>
      </c>
      <c r="F78" t="s">
        <v>9</v>
      </c>
      <c r="G78" t="s">
        <v>224</v>
      </c>
      <c r="H78" t="s">
        <v>218</v>
      </c>
      <c r="I78" s="3">
        <v>1.4500046</v>
      </c>
    </row>
    <row r="79" spans="1:9" x14ac:dyDescent="0.2">
      <c r="A79" t="s">
        <v>11</v>
      </c>
      <c r="B79" t="s">
        <v>33</v>
      </c>
      <c r="C79" t="s">
        <v>8</v>
      </c>
      <c r="D79" s="3">
        <v>79.2</v>
      </c>
      <c r="E79" t="s">
        <v>34</v>
      </c>
      <c r="F79" t="s">
        <v>9</v>
      </c>
      <c r="G79" t="s">
        <v>224</v>
      </c>
      <c r="H79" t="s">
        <v>219</v>
      </c>
      <c r="I79" s="3">
        <v>1.4500046</v>
      </c>
    </row>
    <row r="80" spans="1:9" x14ac:dyDescent="0.2">
      <c r="A80" t="s">
        <v>11</v>
      </c>
      <c r="B80" t="s">
        <v>35</v>
      </c>
      <c r="C80" t="s">
        <v>209</v>
      </c>
      <c r="D80" s="3">
        <v>85.55</v>
      </c>
      <c r="E80" t="s">
        <v>36</v>
      </c>
      <c r="F80" t="s">
        <v>210</v>
      </c>
      <c r="G80" t="s">
        <v>225</v>
      </c>
      <c r="H80" t="s">
        <v>212</v>
      </c>
      <c r="I80" s="3">
        <v>3.7000046000000002</v>
      </c>
    </row>
    <row r="81" spans="1:9" x14ac:dyDescent="0.2">
      <c r="A81" t="s">
        <v>11</v>
      </c>
      <c r="B81" t="s">
        <v>35</v>
      </c>
      <c r="C81" t="s">
        <v>213</v>
      </c>
      <c r="D81" s="3">
        <v>81.849999999999994</v>
      </c>
      <c r="E81" t="s">
        <v>36</v>
      </c>
      <c r="F81" t="s">
        <v>210</v>
      </c>
      <c r="G81" t="s">
        <v>225</v>
      </c>
      <c r="H81" t="s">
        <v>197</v>
      </c>
      <c r="I81" s="3">
        <v>3.7000046000000002</v>
      </c>
    </row>
    <row r="82" spans="1:9" x14ac:dyDescent="0.2">
      <c r="A82" t="s">
        <v>11</v>
      </c>
      <c r="B82" t="s">
        <v>35</v>
      </c>
      <c r="C82" t="s">
        <v>79</v>
      </c>
      <c r="D82" s="3">
        <v>81.95</v>
      </c>
      <c r="E82" t="s">
        <v>36</v>
      </c>
      <c r="F82" t="s">
        <v>59</v>
      </c>
      <c r="G82" t="s">
        <v>225</v>
      </c>
      <c r="H82" t="s">
        <v>215</v>
      </c>
      <c r="I82" s="3">
        <v>2.5</v>
      </c>
    </row>
    <row r="83" spans="1:9" x14ac:dyDescent="0.2">
      <c r="A83" t="s">
        <v>11</v>
      </c>
      <c r="B83" t="s">
        <v>35</v>
      </c>
      <c r="C83" t="s">
        <v>58</v>
      </c>
      <c r="D83" s="3">
        <v>79.45</v>
      </c>
      <c r="E83" t="s">
        <v>36</v>
      </c>
      <c r="F83" t="s">
        <v>59</v>
      </c>
      <c r="G83" t="s">
        <v>225</v>
      </c>
      <c r="H83" t="s">
        <v>216</v>
      </c>
      <c r="I83" s="3">
        <v>2.5</v>
      </c>
    </row>
    <row r="84" spans="1:9" x14ac:dyDescent="0.2">
      <c r="A84" t="s">
        <v>11</v>
      </c>
      <c r="B84" t="s">
        <v>35</v>
      </c>
      <c r="C84" t="s">
        <v>57</v>
      </c>
      <c r="D84" s="3">
        <v>80.650000000000006</v>
      </c>
      <c r="E84" t="s">
        <v>36</v>
      </c>
      <c r="F84" t="s">
        <v>9</v>
      </c>
      <c r="G84" t="s">
        <v>225</v>
      </c>
      <c r="H84" t="s">
        <v>218</v>
      </c>
      <c r="I84" s="3">
        <v>1.4500046</v>
      </c>
    </row>
    <row r="85" spans="1:9" x14ac:dyDescent="0.2">
      <c r="A85" t="s">
        <v>11</v>
      </c>
      <c r="B85" t="s">
        <v>35</v>
      </c>
      <c r="C85" t="s">
        <v>8</v>
      </c>
      <c r="D85" s="3">
        <v>79.2</v>
      </c>
      <c r="E85" t="s">
        <v>36</v>
      </c>
      <c r="F85" t="s">
        <v>9</v>
      </c>
      <c r="G85" t="s">
        <v>225</v>
      </c>
      <c r="H85" t="s">
        <v>219</v>
      </c>
      <c r="I85" s="3">
        <v>1.4500046</v>
      </c>
    </row>
    <row r="86" spans="1:9" x14ac:dyDescent="0.2">
      <c r="A86" t="s">
        <v>11</v>
      </c>
      <c r="B86" t="s">
        <v>226</v>
      </c>
      <c r="C86" t="s">
        <v>209</v>
      </c>
      <c r="D86" s="3">
        <v>86.35</v>
      </c>
      <c r="E86" t="s">
        <v>227</v>
      </c>
      <c r="F86" t="s">
        <v>210</v>
      </c>
      <c r="G86" t="s">
        <v>228</v>
      </c>
      <c r="H86" t="s">
        <v>212</v>
      </c>
      <c r="I86" s="3">
        <v>3.6500015000000001</v>
      </c>
    </row>
    <row r="87" spans="1:9" x14ac:dyDescent="0.2">
      <c r="A87" t="s">
        <v>11</v>
      </c>
      <c r="B87" t="s">
        <v>226</v>
      </c>
      <c r="C87" t="s">
        <v>213</v>
      </c>
      <c r="D87" s="3">
        <v>82.7</v>
      </c>
      <c r="E87" t="s">
        <v>227</v>
      </c>
      <c r="F87" t="s">
        <v>210</v>
      </c>
      <c r="G87" t="s">
        <v>228</v>
      </c>
      <c r="H87" t="s">
        <v>197</v>
      </c>
      <c r="I87" s="3">
        <v>3.6500015000000001</v>
      </c>
    </row>
    <row r="88" spans="1:9" x14ac:dyDescent="0.2">
      <c r="A88" t="s">
        <v>11</v>
      </c>
      <c r="B88" t="s">
        <v>226</v>
      </c>
      <c r="C88" t="s">
        <v>79</v>
      </c>
      <c r="D88" s="3">
        <v>82.7</v>
      </c>
      <c r="E88" t="s">
        <v>227</v>
      </c>
      <c r="F88" t="s">
        <v>59</v>
      </c>
      <c r="G88" t="s">
        <v>228</v>
      </c>
      <c r="H88" t="s">
        <v>215</v>
      </c>
      <c r="I88" s="3">
        <v>2.4499970000000002</v>
      </c>
    </row>
    <row r="89" spans="1:9" x14ac:dyDescent="0.2">
      <c r="A89" t="s">
        <v>11</v>
      </c>
      <c r="B89" t="s">
        <v>226</v>
      </c>
      <c r="C89" t="s">
        <v>58</v>
      </c>
      <c r="D89" s="3">
        <v>80.25</v>
      </c>
      <c r="E89" t="s">
        <v>227</v>
      </c>
      <c r="F89" t="s">
        <v>59</v>
      </c>
      <c r="G89" t="s">
        <v>228</v>
      </c>
      <c r="H89" t="s">
        <v>216</v>
      </c>
      <c r="I89" s="3">
        <v>2.4499970000000002</v>
      </c>
    </row>
    <row r="90" spans="1:9" x14ac:dyDescent="0.2">
      <c r="A90" t="s">
        <v>11</v>
      </c>
      <c r="B90" t="s">
        <v>226</v>
      </c>
      <c r="C90" t="s">
        <v>57</v>
      </c>
      <c r="D90" s="3">
        <v>81.5</v>
      </c>
      <c r="E90" t="s">
        <v>227</v>
      </c>
      <c r="F90" t="s">
        <v>9</v>
      </c>
      <c r="G90" t="s">
        <v>228</v>
      </c>
      <c r="H90" t="s">
        <v>218</v>
      </c>
      <c r="I90" s="3">
        <v>1.300003</v>
      </c>
    </row>
    <row r="91" spans="1:9" x14ac:dyDescent="0.2">
      <c r="A91" t="s">
        <v>11</v>
      </c>
      <c r="B91" t="s">
        <v>226</v>
      </c>
      <c r="C91" t="s">
        <v>8</v>
      </c>
      <c r="D91" s="3">
        <v>80.2</v>
      </c>
      <c r="E91" t="s">
        <v>227</v>
      </c>
      <c r="F91" t="s">
        <v>9</v>
      </c>
      <c r="G91" t="s">
        <v>228</v>
      </c>
      <c r="H91" t="s">
        <v>219</v>
      </c>
      <c r="I91" s="3">
        <v>1.300003</v>
      </c>
    </row>
    <row r="92" spans="1:9" x14ac:dyDescent="0.2">
      <c r="A92" t="s">
        <v>11</v>
      </c>
      <c r="B92" t="s">
        <v>229</v>
      </c>
      <c r="C92" t="s">
        <v>209</v>
      </c>
      <c r="D92" s="3">
        <v>86.35</v>
      </c>
      <c r="E92" t="s">
        <v>230</v>
      </c>
      <c r="F92" t="s">
        <v>210</v>
      </c>
      <c r="G92" t="s">
        <v>231</v>
      </c>
      <c r="H92" t="s">
        <v>212</v>
      </c>
      <c r="I92" s="3">
        <v>3.6500015000000001</v>
      </c>
    </row>
    <row r="93" spans="1:9" x14ac:dyDescent="0.2">
      <c r="A93" t="s">
        <v>11</v>
      </c>
      <c r="B93" t="s">
        <v>229</v>
      </c>
      <c r="C93" t="s">
        <v>213</v>
      </c>
      <c r="D93" s="3">
        <v>82.7</v>
      </c>
      <c r="E93" t="s">
        <v>230</v>
      </c>
      <c r="F93" t="s">
        <v>210</v>
      </c>
      <c r="G93" t="s">
        <v>231</v>
      </c>
      <c r="H93" t="s">
        <v>197</v>
      </c>
      <c r="I93" s="3">
        <v>3.6500015000000001</v>
      </c>
    </row>
    <row r="94" spans="1:9" x14ac:dyDescent="0.2">
      <c r="A94" t="s">
        <v>11</v>
      </c>
      <c r="B94" t="s">
        <v>229</v>
      </c>
      <c r="C94" t="s">
        <v>79</v>
      </c>
      <c r="D94" s="3">
        <v>82.7</v>
      </c>
      <c r="E94" t="s">
        <v>230</v>
      </c>
      <c r="F94" t="s">
        <v>59</v>
      </c>
      <c r="G94" t="s">
        <v>231</v>
      </c>
      <c r="H94" t="s">
        <v>215</v>
      </c>
      <c r="I94" s="3">
        <v>2.4499970000000002</v>
      </c>
    </row>
    <row r="95" spans="1:9" x14ac:dyDescent="0.2">
      <c r="A95" t="s">
        <v>11</v>
      </c>
      <c r="B95" t="s">
        <v>229</v>
      </c>
      <c r="C95" t="s">
        <v>58</v>
      </c>
      <c r="D95" s="3">
        <v>80.25</v>
      </c>
      <c r="E95" t="s">
        <v>230</v>
      </c>
      <c r="F95" t="s">
        <v>59</v>
      </c>
      <c r="G95" t="s">
        <v>231</v>
      </c>
      <c r="H95" t="s">
        <v>216</v>
      </c>
      <c r="I95" s="3">
        <v>2.4499970000000002</v>
      </c>
    </row>
    <row r="96" spans="1:9" x14ac:dyDescent="0.2">
      <c r="A96" t="s">
        <v>11</v>
      </c>
      <c r="B96" t="s">
        <v>229</v>
      </c>
      <c r="C96" t="s">
        <v>57</v>
      </c>
      <c r="D96" s="3">
        <v>81.5</v>
      </c>
      <c r="E96" t="s">
        <v>230</v>
      </c>
      <c r="F96" t="s">
        <v>9</v>
      </c>
      <c r="G96" t="s">
        <v>231</v>
      </c>
      <c r="H96" t="s">
        <v>218</v>
      </c>
      <c r="I96" s="3">
        <v>1.300003</v>
      </c>
    </row>
    <row r="97" spans="1:9" x14ac:dyDescent="0.2">
      <c r="A97" t="s">
        <v>11</v>
      </c>
      <c r="B97" t="s">
        <v>229</v>
      </c>
      <c r="C97" t="s">
        <v>8</v>
      </c>
      <c r="D97" s="3">
        <v>80.2</v>
      </c>
      <c r="E97" t="s">
        <v>230</v>
      </c>
      <c r="F97" t="s">
        <v>9</v>
      </c>
      <c r="G97" t="s">
        <v>231</v>
      </c>
      <c r="H97" t="s">
        <v>219</v>
      </c>
      <c r="I97" s="3">
        <v>1.300003</v>
      </c>
    </row>
    <row r="98" spans="1:9" x14ac:dyDescent="0.2">
      <c r="A98" t="s">
        <v>11</v>
      </c>
      <c r="B98" t="s">
        <v>232</v>
      </c>
      <c r="C98" t="s">
        <v>209</v>
      </c>
      <c r="D98" s="3">
        <v>86.35</v>
      </c>
      <c r="E98" t="s">
        <v>233</v>
      </c>
      <c r="F98" t="s">
        <v>210</v>
      </c>
      <c r="G98" t="s">
        <v>234</v>
      </c>
      <c r="H98" t="s">
        <v>212</v>
      </c>
      <c r="I98" s="3">
        <v>3.6500015000000001</v>
      </c>
    </row>
    <row r="99" spans="1:9" x14ac:dyDescent="0.2">
      <c r="A99" t="s">
        <v>11</v>
      </c>
      <c r="B99" t="s">
        <v>232</v>
      </c>
      <c r="C99" t="s">
        <v>213</v>
      </c>
      <c r="D99" s="3">
        <v>82.7</v>
      </c>
      <c r="E99" t="s">
        <v>233</v>
      </c>
      <c r="F99" t="s">
        <v>210</v>
      </c>
      <c r="G99" t="s">
        <v>234</v>
      </c>
      <c r="H99" t="s">
        <v>197</v>
      </c>
      <c r="I99" s="3">
        <v>3.6500015000000001</v>
      </c>
    </row>
    <row r="100" spans="1:9" x14ac:dyDescent="0.2">
      <c r="A100" t="s">
        <v>11</v>
      </c>
      <c r="B100" t="s">
        <v>232</v>
      </c>
      <c r="C100" t="s">
        <v>79</v>
      </c>
      <c r="D100" s="3">
        <v>82.7</v>
      </c>
      <c r="E100" t="s">
        <v>233</v>
      </c>
      <c r="F100" t="s">
        <v>59</v>
      </c>
      <c r="G100" t="s">
        <v>234</v>
      </c>
      <c r="H100" t="s">
        <v>215</v>
      </c>
      <c r="I100" s="3">
        <v>2.4499970000000002</v>
      </c>
    </row>
    <row r="101" spans="1:9" x14ac:dyDescent="0.2">
      <c r="A101" t="s">
        <v>11</v>
      </c>
      <c r="B101" t="s">
        <v>232</v>
      </c>
      <c r="C101" t="s">
        <v>58</v>
      </c>
      <c r="D101" s="3">
        <v>80.25</v>
      </c>
      <c r="E101" t="s">
        <v>233</v>
      </c>
      <c r="F101" t="s">
        <v>59</v>
      </c>
      <c r="G101" t="s">
        <v>234</v>
      </c>
      <c r="H101" t="s">
        <v>216</v>
      </c>
      <c r="I101" s="3">
        <v>2.4499970000000002</v>
      </c>
    </row>
    <row r="102" spans="1:9" x14ac:dyDescent="0.2">
      <c r="A102" t="s">
        <v>11</v>
      </c>
      <c r="B102" t="s">
        <v>232</v>
      </c>
      <c r="C102" t="s">
        <v>57</v>
      </c>
      <c r="D102" s="3">
        <v>81.5</v>
      </c>
      <c r="E102" t="s">
        <v>233</v>
      </c>
      <c r="F102" t="s">
        <v>9</v>
      </c>
      <c r="G102" t="s">
        <v>234</v>
      </c>
      <c r="H102" t="s">
        <v>218</v>
      </c>
      <c r="I102" s="3">
        <v>1.300003</v>
      </c>
    </row>
    <row r="103" spans="1:9" x14ac:dyDescent="0.2">
      <c r="A103" t="s">
        <v>11</v>
      </c>
      <c r="B103" t="s">
        <v>232</v>
      </c>
      <c r="C103" t="s">
        <v>8</v>
      </c>
      <c r="D103" s="3">
        <v>80.2</v>
      </c>
      <c r="E103" t="s">
        <v>233</v>
      </c>
      <c r="F103" t="s">
        <v>9</v>
      </c>
      <c r="G103" t="s">
        <v>234</v>
      </c>
      <c r="H103" t="s">
        <v>219</v>
      </c>
      <c r="I103" s="3">
        <v>1.300003</v>
      </c>
    </row>
    <row r="104" spans="1:9" x14ac:dyDescent="0.2">
      <c r="A104" t="s">
        <v>11</v>
      </c>
      <c r="B104" t="s">
        <v>235</v>
      </c>
      <c r="C104" t="s">
        <v>209</v>
      </c>
      <c r="D104" s="3">
        <v>87.15</v>
      </c>
      <c r="E104" t="s">
        <v>236</v>
      </c>
      <c r="F104" t="s">
        <v>210</v>
      </c>
      <c r="G104" t="s">
        <v>237</v>
      </c>
      <c r="H104" t="s">
        <v>212</v>
      </c>
      <c r="I104" s="3">
        <v>3.6500015000000001</v>
      </c>
    </row>
    <row r="105" spans="1:9" x14ac:dyDescent="0.2">
      <c r="A105" t="s">
        <v>11</v>
      </c>
      <c r="B105" t="s">
        <v>235</v>
      </c>
      <c r="C105" t="s">
        <v>213</v>
      </c>
      <c r="D105" s="3">
        <v>83.5</v>
      </c>
      <c r="E105" t="s">
        <v>236</v>
      </c>
      <c r="F105" t="s">
        <v>210</v>
      </c>
      <c r="G105" t="s">
        <v>237</v>
      </c>
      <c r="H105" t="s">
        <v>197</v>
      </c>
      <c r="I105" s="3">
        <v>3.6500015000000001</v>
      </c>
    </row>
    <row r="106" spans="1:9" x14ac:dyDescent="0.2">
      <c r="A106" t="s">
        <v>11</v>
      </c>
      <c r="B106" t="s">
        <v>235</v>
      </c>
      <c r="C106" t="s">
        <v>79</v>
      </c>
      <c r="D106" s="3">
        <v>83.3</v>
      </c>
      <c r="E106" t="s">
        <v>236</v>
      </c>
      <c r="F106" t="s">
        <v>59</v>
      </c>
      <c r="G106" t="s">
        <v>237</v>
      </c>
      <c r="H106" t="s">
        <v>215</v>
      </c>
      <c r="I106" s="3">
        <v>2.2000046000000002</v>
      </c>
    </row>
    <row r="107" spans="1:9" x14ac:dyDescent="0.2">
      <c r="A107" t="s">
        <v>11</v>
      </c>
      <c r="B107" t="s">
        <v>235</v>
      </c>
      <c r="C107" t="s">
        <v>58</v>
      </c>
      <c r="D107" s="3">
        <v>81.099999999999994</v>
      </c>
      <c r="E107" t="s">
        <v>236</v>
      </c>
      <c r="F107" t="s">
        <v>59</v>
      </c>
      <c r="G107" t="s">
        <v>237</v>
      </c>
      <c r="H107" t="s">
        <v>216</v>
      </c>
      <c r="I107" s="3">
        <v>2.2000046000000002</v>
      </c>
    </row>
    <row r="108" spans="1:9" x14ac:dyDescent="0.2">
      <c r="A108" t="s">
        <v>11</v>
      </c>
      <c r="B108" t="s">
        <v>235</v>
      </c>
      <c r="C108" t="s">
        <v>57</v>
      </c>
      <c r="D108" s="3">
        <v>82.5</v>
      </c>
      <c r="E108" t="s">
        <v>236</v>
      </c>
      <c r="F108" t="s">
        <v>9</v>
      </c>
      <c r="G108" t="s">
        <v>237</v>
      </c>
      <c r="H108" t="s">
        <v>218</v>
      </c>
      <c r="I108" s="3">
        <v>1.3499985000000001</v>
      </c>
    </row>
    <row r="109" spans="1:9" x14ac:dyDescent="0.2">
      <c r="A109" t="s">
        <v>11</v>
      </c>
      <c r="B109" t="s">
        <v>235</v>
      </c>
      <c r="C109" t="s">
        <v>8</v>
      </c>
      <c r="D109" s="3">
        <v>81.150000000000006</v>
      </c>
      <c r="E109" t="s">
        <v>236</v>
      </c>
      <c r="F109" t="s">
        <v>9</v>
      </c>
      <c r="G109" t="s">
        <v>237</v>
      </c>
      <c r="H109" t="s">
        <v>219</v>
      </c>
      <c r="I109" s="3">
        <v>1.3499985000000001</v>
      </c>
    </row>
    <row r="110" spans="1:9" x14ac:dyDescent="0.2">
      <c r="A110" t="s">
        <v>11</v>
      </c>
      <c r="B110" t="s">
        <v>238</v>
      </c>
      <c r="C110" t="s">
        <v>209</v>
      </c>
      <c r="D110" s="3">
        <v>87.15</v>
      </c>
      <c r="E110" t="s">
        <v>239</v>
      </c>
      <c r="F110" t="s">
        <v>210</v>
      </c>
      <c r="G110" t="s">
        <v>240</v>
      </c>
      <c r="H110" t="s">
        <v>212</v>
      </c>
      <c r="I110" s="3">
        <v>3.6500015000000001</v>
      </c>
    </row>
    <row r="111" spans="1:9" x14ac:dyDescent="0.2">
      <c r="A111" t="s">
        <v>11</v>
      </c>
      <c r="B111" t="s">
        <v>238</v>
      </c>
      <c r="C111" t="s">
        <v>213</v>
      </c>
      <c r="D111" s="3">
        <v>83.5</v>
      </c>
      <c r="E111" t="s">
        <v>239</v>
      </c>
      <c r="F111" t="s">
        <v>210</v>
      </c>
      <c r="G111" t="s">
        <v>240</v>
      </c>
      <c r="H111" t="s">
        <v>197</v>
      </c>
      <c r="I111" s="3">
        <v>3.6500015000000001</v>
      </c>
    </row>
    <row r="112" spans="1:9" x14ac:dyDescent="0.2">
      <c r="A112" t="s">
        <v>11</v>
      </c>
      <c r="B112" t="s">
        <v>238</v>
      </c>
      <c r="C112" t="s">
        <v>79</v>
      </c>
      <c r="D112" s="3">
        <v>83.3</v>
      </c>
      <c r="E112" t="s">
        <v>239</v>
      </c>
      <c r="F112" t="s">
        <v>59</v>
      </c>
      <c r="G112" t="s">
        <v>240</v>
      </c>
      <c r="H112" t="s">
        <v>215</v>
      </c>
      <c r="I112" s="3">
        <v>2.2000046000000002</v>
      </c>
    </row>
    <row r="113" spans="1:9" x14ac:dyDescent="0.2">
      <c r="A113" t="s">
        <v>11</v>
      </c>
      <c r="B113" t="s">
        <v>238</v>
      </c>
      <c r="C113" t="s">
        <v>58</v>
      </c>
      <c r="D113" s="3">
        <v>81.099999999999994</v>
      </c>
      <c r="E113" t="s">
        <v>239</v>
      </c>
      <c r="F113" t="s">
        <v>59</v>
      </c>
      <c r="G113" t="s">
        <v>240</v>
      </c>
      <c r="H113" t="s">
        <v>216</v>
      </c>
      <c r="I113" s="3">
        <v>2.2000046000000002</v>
      </c>
    </row>
    <row r="114" spans="1:9" x14ac:dyDescent="0.2">
      <c r="A114" t="s">
        <v>11</v>
      </c>
      <c r="B114" t="s">
        <v>238</v>
      </c>
      <c r="C114" t="s">
        <v>57</v>
      </c>
      <c r="D114" s="3">
        <v>82.5</v>
      </c>
      <c r="E114" t="s">
        <v>239</v>
      </c>
      <c r="F114" t="s">
        <v>9</v>
      </c>
      <c r="G114" t="s">
        <v>240</v>
      </c>
      <c r="H114" t="s">
        <v>218</v>
      </c>
      <c r="I114" s="3">
        <v>1.3499985000000001</v>
      </c>
    </row>
    <row r="115" spans="1:9" x14ac:dyDescent="0.2">
      <c r="A115" t="s">
        <v>11</v>
      </c>
      <c r="B115" t="s">
        <v>238</v>
      </c>
      <c r="C115" t="s">
        <v>8</v>
      </c>
      <c r="D115" s="3">
        <v>81.150000000000006</v>
      </c>
      <c r="E115" t="s">
        <v>239</v>
      </c>
      <c r="F115" t="s">
        <v>9</v>
      </c>
      <c r="G115" t="s">
        <v>240</v>
      </c>
      <c r="H115" t="s">
        <v>219</v>
      </c>
      <c r="I115" s="3">
        <v>1.3499985000000001</v>
      </c>
    </row>
    <row r="116" spans="1:9" x14ac:dyDescent="0.2">
      <c r="A116" t="s">
        <v>11</v>
      </c>
      <c r="B116" t="s">
        <v>241</v>
      </c>
      <c r="C116" t="s">
        <v>209</v>
      </c>
      <c r="D116" s="3">
        <v>87.15</v>
      </c>
      <c r="E116" t="s">
        <v>242</v>
      </c>
      <c r="F116" t="s">
        <v>210</v>
      </c>
      <c r="G116" t="s">
        <v>243</v>
      </c>
      <c r="H116" t="s">
        <v>212</v>
      </c>
      <c r="I116" s="3">
        <v>3.6500015000000001</v>
      </c>
    </row>
    <row r="117" spans="1:9" x14ac:dyDescent="0.2">
      <c r="A117" t="s">
        <v>11</v>
      </c>
      <c r="B117" t="s">
        <v>241</v>
      </c>
      <c r="C117" t="s">
        <v>213</v>
      </c>
      <c r="D117" s="3">
        <v>83.5</v>
      </c>
      <c r="E117" t="s">
        <v>242</v>
      </c>
      <c r="F117" t="s">
        <v>210</v>
      </c>
      <c r="G117" t="s">
        <v>243</v>
      </c>
      <c r="H117" t="s">
        <v>197</v>
      </c>
      <c r="I117" s="3">
        <v>3.6500015000000001</v>
      </c>
    </row>
    <row r="118" spans="1:9" x14ac:dyDescent="0.2">
      <c r="A118" t="s">
        <v>11</v>
      </c>
      <c r="B118" t="s">
        <v>241</v>
      </c>
      <c r="C118" t="s">
        <v>79</v>
      </c>
      <c r="D118" s="3">
        <v>83.3</v>
      </c>
      <c r="E118" t="s">
        <v>242</v>
      </c>
      <c r="F118" t="s">
        <v>59</v>
      </c>
      <c r="G118" t="s">
        <v>243</v>
      </c>
      <c r="H118" t="s">
        <v>215</v>
      </c>
      <c r="I118" s="3">
        <v>2.2000046000000002</v>
      </c>
    </row>
    <row r="119" spans="1:9" x14ac:dyDescent="0.2">
      <c r="A119" t="s">
        <v>11</v>
      </c>
      <c r="B119" t="s">
        <v>241</v>
      </c>
      <c r="C119" t="s">
        <v>58</v>
      </c>
      <c r="D119" s="3">
        <v>81.099999999999994</v>
      </c>
      <c r="E119" t="s">
        <v>242</v>
      </c>
      <c r="F119" t="s">
        <v>59</v>
      </c>
      <c r="G119" t="s">
        <v>243</v>
      </c>
      <c r="H119" t="s">
        <v>216</v>
      </c>
      <c r="I119" s="3">
        <v>2.2000046000000002</v>
      </c>
    </row>
    <row r="120" spans="1:9" x14ac:dyDescent="0.2">
      <c r="A120" t="s">
        <v>11</v>
      </c>
      <c r="B120" t="s">
        <v>241</v>
      </c>
      <c r="C120" t="s">
        <v>57</v>
      </c>
      <c r="D120" s="3">
        <v>82.5</v>
      </c>
      <c r="E120" t="s">
        <v>242</v>
      </c>
      <c r="F120" t="s">
        <v>9</v>
      </c>
      <c r="G120" t="s">
        <v>243</v>
      </c>
      <c r="H120" t="s">
        <v>218</v>
      </c>
      <c r="I120" s="3">
        <v>1.3499985000000001</v>
      </c>
    </row>
    <row r="121" spans="1:9" x14ac:dyDescent="0.2">
      <c r="A121" t="s">
        <v>11</v>
      </c>
      <c r="B121" t="s">
        <v>241</v>
      </c>
      <c r="C121" t="s">
        <v>8</v>
      </c>
      <c r="D121" s="3">
        <v>81.150000000000006</v>
      </c>
      <c r="E121" t="s">
        <v>242</v>
      </c>
      <c r="F121" t="s">
        <v>9</v>
      </c>
      <c r="G121" t="s">
        <v>243</v>
      </c>
      <c r="H121" t="s">
        <v>219</v>
      </c>
      <c r="I121" s="3">
        <v>1.3499985000000001</v>
      </c>
    </row>
    <row r="122" spans="1:9" x14ac:dyDescent="0.2">
      <c r="A122" t="s">
        <v>11</v>
      </c>
      <c r="B122" t="s">
        <v>244</v>
      </c>
      <c r="C122" t="s">
        <v>209</v>
      </c>
      <c r="D122" s="3">
        <v>87.15</v>
      </c>
      <c r="E122" t="s">
        <v>245</v>
      </c>
      <c r="F122" t="s">
        <v>210</v>
      </c>
      <c r="G122" t="s">
        <v>246</v>
      </c>
      <c r="H122" t="s">
        <v>212</v>
      </c>
      <c r="I122" s="3">
        <v>2.8499984999999999</v>
      </c>
    </row>
    <row r="123" spans="1:9" x14ac:dyDescent="0.2">
      <c r="A123" t="s">
        <v>11</v>
      </c>
      <c r="B123" t="s">
        <v>244</v>
      </c>
      <c r="C123" t="s">
        <v>213</v>
      </c>
      <c r="D123" s="3">
        <v>84.3</v>
      </c>
      <c r="E123" t="s">
        <v>245</v>
      </c>
      <c r="F123" t="s">
        <v>210</v>
      </c>
      <c r="G123" t="s">
        <v>246</v>
      </c>
      <c r="H123" t="s">
        <v>197</v>
      </c>
      <c r="I123" s="3">
        <v>2.8499984999999999</v>
      </c>
    </row>
    <row r="124" spans="1:9" x14ac:dyDescent="0.2">
      <c r="A124" t="s">
        <v>11</v>
      </c>
      <c r="B124" t="s">
        <v>244</v>
      </c>
      <c r="C124" t="s">
        <v>79</v>
      </c>
      <c r="D124" s="3">
        <v>84.15</v>
      </c>
      <c r="E124" t="s">
        <v>245</v>
      </c>
      <c r="F124" t="s">
        <v>59</v>
      </c>
      <c r="G124" t="s">
        <v>246</v>
      </c>
      <c r="H124" t="s">
        <v>215</v>
      </c>
      <c r="I124" s="3">
        <v>2.2000046000000002</v>
      </c>
    </row>
    <row r="125" spans="1:9" x14ac:dyDescent="0.2">
      <c r="A125" t="s">
        <v>11</v>
      </c>
      <c r="B125" t="s">
        <v>244</v>
      </c>
      <c r="C125" t="s">
        <v>58</v>
      </c>
      <c r="D125" s="3">
        <v>81.95</v>
      </c>
      <c r="E125" t="s">
        <v>245</v>
      </c>
      <c r="F125" t="s">
        <v>59</v>
      </c>
      <c r="G125" t="s">
        <v>246</v>
      </c>
      <c r="H125" t="s">
        <v>216</v>
      </c>
      <c r="I125" s="3">
        <v>2.2000046000000002</v>
      </c>
    </row>
    <row r="126" spans="1:9" x14ac:dyDescent="0.2">
      <c r="A126" t="s">
        <v>11</v>
      </c>
      <c r="B126" t="s">
        <v>244</v>
      </c>
      <c r="C126" t="s">
        <v>57</v>
      </c>
      <c r="D126" s="3">
        <v>83.35</v>
      </c>
      <c r="E126" t="s">
        <v>245</v>
      </c>
      <c r="F126" t="s">
        <v>9</v>
      </c>
      <c r="G126" t="s">
        <v>246</v>
      </c>
      <c r="H126" t="s">
        <v>218</v>
      </c>
      <c r="I126" s="3">
        <v>1.25</v>
      </c>
    </row>
    <row r="127" spans="1:9" x14ac:dyDescent="0.2">
      <c r="A127" t="s">
        <v>11</v>
      </c>
      <c r="B127" t="s">
        <v>244</v>
      </c>
      <c r="C127" t="s">
        <v>8</v>
      </c>
      <c r="D127" s="3">
        <v>82.1</v>
      </c>
      <c r="E127" t="s">
        <v>245</v>
      </c>
      <c r="F127" t="s">
        <v>9</v>
      </c>
      <c r="G127" t="s">
        <v>246</v>
      </c>
      <c r="H127" t="s">
        <v>219</v>
      </c>
      <c r="I127" s="3">
        <v>1.25</v>
      </c>
    </row>
    <row r="128" spans="1:9" x14ac:dyDescent="0.2">
      <c r="A128" t="s">
        <v>11</v>
      </c>
      <c r="B128" t="s">
        <v>247</v>
      </c>
      <c r="C128" t="s">
        <v>209</v>
      </c>
      <c r="D128" s="3">
        <v>87.15</v>
      </c>
      <c r="E128" t="s">
        <v>248</v>
      </c>
      <c r="F128" t="s">
        <v>210</v>
      </c>
      <c r="G128" t="s">
        <v>249</v>
      </c>
      <c r="H128" t="s">
        <v>212</v>
      </c>
      <c r="I128" s="3">
        <v>2.8499984999999999</v>
      </c>
    </row>
    <row r="129" spans="1:9" x14ac:dyDescent="0.2">
      <c r="A129" t="s">
        <v>11</v>
      </c>
      <c r="B129" t="s">
        <v>247</v>
      </c>
      <c r="C129" t="s">
        <v>213</v>
      </c>
      <c r="D129" s="3">
        <v>84.3</v>
      </c>
      <c r="E129" t="s">
        <v>248</v>
      </c>
      <c r="F129" t="s">
        <v>210</v>
      </c>
      <c r="G129" t="s">
        <v>249</v>
      </c>
      <c r="H129" t="s">
        <v>197</v>
      </c>
      <c r="I129" s="3">
        <v>2.8499984999999999</v>
      </c>
    </row>
    <row r="130" spans="1:9" x14ac:dyDescent="0.2">
      <c r="A130" t="s">
        <v>11</v>
      </c>
      <c r="B130" t="s">
        <v>247</v>
      </c>
      <c r="C130" t="s">
        <v>79</v>
      </c>
      <c r="D130" s="3">
        <v>84.15</v>
      </c>
      <c r="E130" t="s">
        <v>248</v>
      </c>
      <c r="F130" t="s">
        <v>59</v>
      </c>
      <c r="G130" t="s">
        <v>249</v>
      </c>
      <c r="H130" t="s">
        <v>215</v>
      </c>
      <c r="I130" s="3">
        <v>2.2000046000000002</v>
      </c>
    </row>
    <row r="131" spans="1:9" x14ac:dyDescent="0.2">
      <c r="A131" t="s">
        <v>11</v>
      </c>
      <c r="B131" t="s">
        <v>247</v>
      </c>
      <c r="C131" t="s">
        <v>58</v>
      </c>
      <c r="D131" s="3">
        <v>81.95</v>
      </c>
      <c r="E131" t="s">
        <v>248</v>
      </c>
      <c r="F131" t="s">
        <v>59</v>
      </c>
      <c r="G131" t="s">
        <v>249</v>
      </c>
      <c r="H131" t="s">
        <v>216</v>
      </c>
      <c r="I131" s="3">
        <v>2.2000046000000002</v>
      </c>
    </row>
    <row r="132" spans="1:9" x14ac:dyDescent="0.2">
      <c r="A132" t="s">
        <v>11</v>
      </c>
      <c r="B132" t="s">
        <v>247</v>
      </c>
      <c r="C132" t="s">
        <v>57</v>
      </c>
      <c r="D132" s="3">
        <v>83.35</v>
      </c>
      <c r="E132" t="s">
        <v>248</v>
      </c>
      <c r="F132" t="s">
        <v>9</v>
      </c>
      <c r="G132" t="s">
        <v>249</v>
      </c>
      <c r="H132" t="s">
        <v>218</v>
      </c>
      <c r="I132" s="3">
        <v>1.25</v>
      </c>
    </row>
    <row r="133" spans="1:9" x14ac:dyDescent="0.2">
      <c r="A133" t="s">
        <v>11</v>
      </c>
      <c r="B133" t="s">
        <v>247</v>
      </c>
      <c r="C133" t="s">
        <v>8</v>
      </c>
      <c r="D133" s="3">
        <v>82.1</v>
      </c>
      <c r="E133" t="s">
        <v>248</v>
      </c>
      <c r="F133" t="s">
        <v>9</v>
      </c>
      <c r="G133" t="s">
        <v>249</v>
      </c>
      <c r="H133" t="s">
        <v>219</v>
      </c>
      <c r="I133" s="3">
        <v>1.25</v>
      </c>
    </row>
    <row r="134" spans="1:9" x14ac:dyDescent="0.2">
      <c r="A134" t="s">
        <v>11</v>
      </c>
      <c r="B134" t="s">
        <v>250</v>
      </c>
      <c r="C134" t="s">
        <v>209</v>
      </c>
      <c r="D134" s="3">
        <v>87.15</v>
      </c>
      <c r="E134" t="s">
        <v>251</v>
      </c>
      <c r="F134" t="s">
        <v>210</v>
      </c>
      <c r="G134" t="s">
        <v>252</v>
      </c>
      <c r="H134" t="s">
        <v>212</v>
      </c>
      <c r="I134" s="3">
        <v>2.8499984999999999</v>
      </c>
    </row>
    <row r="135" spans="1:9" x14ac:dyDescent="0.2">
      <c r="A135" t="s">
        <v>11</v>
      </c>
      <c r="B135" t="s">
        <v>250</v>
      </c>
      <c r="C135" t="s">
        <v>213</v>
      </c>
      <c r="D135" s="3">
        <v>84.3</v>
      </c>
      <c r="E135" t="s">
        <v>251</v>
      </c>
      <c r="F135" t="s">
        <v>210</v>
      </c>
      <c r="G135" t="s">
        <v>252</v>
      </c>
      <c r="H135" t="s">
        <v>197</v>
      </c>
      <c r="I135" s="3">
        <v>2.8499984999999999</v>
      </c>
    </row>
    <row r="136" spans="1:9" x14ac:dyDescent="0.2">
      <c r="A136" t="s">
        <v>11</v>
      </c>
      <c r="B136" t="s">
        <v>250</v>
      </c>
      <c r="C136" t="s">
        <v>79</v>
      </c>
      <c r="D136" s="3">
        <v>84.15</v>
      </c>
      <c r="E136" t="s">
        <v>251</v>
      </c>
      <c r="F136" t="s">
        <v>59</v>
      </c>
      <c r="G136" t="s">
        <v>252</v>
      </c>
      <c r="H136" t="s">
        <v>215</v>
      </c>
      <c r="I136" s="3">
        <v>2.2000046000000002</v>
      </c>
    </row>
    <row r="137" spans="1:9" x14ac:dyDescent="0.2">
      <c r="A137" t="s">
        <v>11</v>
      </c>
      <c r="B137" t="s">
        <v>250</v>
      </c>
      <c r="C137" t="s">
        <v>58</v>
      </c>
      <c r="D137" s="3">
        <v>81.95</v>
      </c>
      <c r="E137" t="s">
        <v>251</v>
      </c>
      <c r="F137" t="s">
        <v>59</v>
      </c>
      <c r="G137" t="s">
        <v>252</v>
      </c>
      <c r="H137" t="s">
        <v>216</v>
      </c>
      <c r="I137" s="3">
        <v>2.2000046000000002</v>
      </c>
    </row>
    <row r="138" spans="1:9" x14ac:dyDescent="0.2">
      <c r="A138" t="s">
        <v>11</v>
      </c>
      <c r="B138" t="s">
        <v>250</v>
      </c>
      <c r="C138" t="s">
        <v>57</v>
      </c>
      <c r="D138" s="3">
        <v>83.35</v>
      </c>
      <c r="E138" t="s">
        <v>251</v>
      </c>
      <c r="F138" t="s">
        <v>9</v>
      </c>
      <c r="G138" t="s">
        <v>252</v>
      </c>
      <c r="H138" t="s">
        <v>218</v>
      </c>
      <c r="I138" s="3">
        <v>1.25</v>
      </c>
    </row>
    <row r="139" spans="1:9" x14ac:dyDescent="0.2">
      <c r="A139" t="s">
        <v>11</v>
      </c>
      <c r="B139" t="s">
        <v>250</v>
      </c>
      <c r="C139" t="s">
        <v>8</v>
      </c>
      <c r="D139" s="3">
        <v>82.1</v>
      </c>
      <c r="E139" t="s">
        <v>251</v>
      </c>
      <c r="F139" t="s">
        <v>9</v>
      </c>
      <c r="G139" t="s">
        <v>252</v>
      </c>
      <c r="H139" t="s">
        <v>219</v>
      </c>
      <c r="I139" s="3">
        <v>1.25</v>
      </c>
    </row>
    <row r="140" spans="1:9" x14ac:dyDescent="0.2">
      <c r="A140" t="s">
        <v>11</v>
      </c>
      <c r="B140" t="s">
        <v>253</v>
      </c>
      <c r="C140" t="s">
        <v>209</v>
      </c>
      <c r="D140" s="3">
        <v>90.55</v>
      </c>
      <c r="E140" t="s">
        <v>254</v>
      </c>
      <c r="F140" t="s">
        <v>210</v>
      </c>
      <c r="G140" t="s">
        <v>255</v>
      </c>
      <c r="H140" t="s">
        <v>212</v>
      </c>
      <c r="I140" s="3">
        <v>4.0500030000000002</v>
      </c>
    </row>
    <row r="141" spans="1:9" x14ac:dyDescent="0.2">
      <c r="A141" t="s">
        <v>11</v>
      </c>
      <c r="B141" t="s">
        <v>253</v>
      </c>
      <c r="C141" t="s">
        <v>213</v>
      </c>
      <c r="D141" s="3">
        <v>86.5</v>
      </c>
      <c r="E141" t="s">
        <v>254</v>
      </c>
      <c r="F141" t="s">
        <v>210</v>
      </c>
      <c r="G141" t="s">
        <v>255</v>
      </c>
      <c r="H141" t="s">
        <v>197</v>
      </c>
      <c r="I141" s="3">
        <v>4.0500030000000002</v>
      </c>
    </row>
    <row r="142" spans="1:9" x14ac:dyDescent="0.2">
      <c r="A142" t="s">
        <v>11</v>
      </c>
      <c r="B142" t="s">
        <v>253</v>
      </c>
      <c r="C142" t="s">
        <v>79</v>
      </c>
      <c r="D142" s="3">
        <v>86.4</v>
      </c>
      <c r="E142" t="s">
        <v>254</v>
      </c>
      <c r="F142" t="s">
        <v>59</v>
      </c>
      <c r="G142" t="s">
        <v>255</v>
      </c>
      <c r="H142" t="s">
        <v>215</v>
      </c>
      <c r="I142" s="3">
        <v>2.0999984999999999</v>
      </c>
    </row>
    <row r="143" spans="1:9" x14ac:dyDescent="0.2">
      <c r="A143" t="s">
        <v>11</v>
      </c>
      <c r="B143" t="s">
        <v>253</v>
      </c>
      <c r="C143" t="s">
        <v>58</v>
      </c>
      <c r="D143" s="3">
        <v>84.3</v>
      </c>
      <c r="E143" t="s">
        <v>254</v>
      </c>
      <c r="F143" t="s">
        <v>59</v>
      </c>
      <c r="G143" t="s">
        <v>255</v>
      </c>
      <c r="H143" t="s">
        <v>216</v>
      </c>
      <c r="I143" s="3">
        <v>2.0999984999999999</v>
      </c>
    </row>
    <row r="144" spans="1:9" x14ac:dyDescent="0.2">
      <c r="A144" t="s">
        <v>11</v>
      </c>
      <c r="B144" t="s">
        <v>253</v>
      </c>
      <c r="C144" t="s">
        <v>57</v>
      </c>
      <c r="D144" s="3">
        <v>85.2</v>
      </c>
      <c r="E144" t="s">
        <v>254</v>
      </c>
      <c r="F144" t="s">
        <v>9</v>
      </c>
      <c r="G144" t="s">
        <v>255</v>
      </c>
      <c r="H144" t="s">
        <v>218</v>
      </c>
      <c r="I144" s="3">
        <v>0.79999540000000002</v>
      </c>
    </row>
    <row r="145" spans="1:9" x14ac:dyDescent="0.2">
      <c r="A145" t="s">
        <v>11</v>
      </c>
      <c r="B145" t="s">
        <v>253</v>
      </c>
      <c r="C145" t="s">
        <v>8</v>
      </c>
      <c r="D145" s="3">
        <v>84.4</v>
      </c>
      <c r="E145" t="s">
        <v>254</v>
      </c>
      <c r="F145" t="s">
        <v>9</v>
      </c>
      <c r="G145" t="s">
        <v>255</v>
      </c>
      <c r="H145" t="s">
        <v>219</v>
      </c>
      <c r="I145" s="3">
        <v>0.79999540000000002</v>
      </c>
    </row>
    <row r="146" spans="1:9" x14ac:dyDescent="0.2">
      <c r="A146" t="s">
        <v>11</v>
      </c>
      <c r="B146" t="s">
        <v>256</v>
      </c>
      <c r="C146" t="s">
        <v>209</v>
      </c>
      <c r="D146" s="3">
        <v>90.55</v>
      </c>
      <c r="E146" t="s">
        <v>257</v>
      </c>
      <c r="F146" t="s">
        <v>210</v>
      </c>
      <c r="G146" t="s">
        <v>258</v>
      </c>
      <c r="H146" t="s">
        <v>212</v>
      </c>
      <c r="I146" s="3">
        <v>4.0500030000000002</v>
      </c>
    </row>
    <row r="147" spans="1:9" x14ac:dyDescent="0.2">
      <c r="A147" t="s">
        <v>11</v>
      </c>
      <c r="B147" t="s">
        <v>256</v>
      </c>
      <c r="C147" t="s">
        <v>213</v>
      </c>
      <c r="D147" s="3">
        <v>86.5</v>
      </c>
      <c r="E147" t="s">
        <v>257</v>
      </c>
      <c r="F147" t="s">
        <v>210</v>
      </c>
      <c r="G147" t="s">
        <v>258</v>
      </c>
      <c r="H147" t="s">
        <v>197</v>
      </c>
      <c r="I147" s="3">
        <v>4.0500030000000002</v>
      </c>
    </row>
    <row r="148" spans="1:9" x14ac:dyDescent="0.2">
      <c r="A148" t="s">
        <v>11</v>
      </c>
      <c r="B148" t="s">
        <v>256</v>
      </c>
      <c r="C148" t="s">
        <v>79</v>
      </c>
      <c r="D148" s="3">
        <v>86.4</v>
      </c>
      <c r="E148" t="s">
        <v>257</v>
      </c>
      <c r="F148" t="s">
        <v>59</v>
      </c>
      <c r="G148" t="s">
        <v>258</v>
      </c>
      <c r="H148" t="s">
        <v>215</v>
      </c>
      <c r="I148" s="3">
        <v>2.0999984999999999</v>
      </c>
    </row>
    <row r="149" spans="1:9" x14ac:dyDescent="0.2">
      <c r="A149" t="s">
        <v>11</v>
      </c>
      <c r="B149" t="s">
        <v>256</v>
      </c>
      <c r="C149" t="s">
        <v>58</v>
      </c>
      <c r="D149" s="3">
        <v>84.3</v>
      </c>
      <c r="E149" t="s">
        <v>257</v>
      </c>
      <c r="F149" t="s">
        <v>59</v>
      </c>
      <c r="G149" t="s">
        <v>258</v>
      </c>
      <c r="H149" t="s">
        <v>216</v>
      </c>
      <c r="I149" s="3">
        <v>2.0999984999999999</v>
      </c>
    </row>
    <row r="150" spans="1:9" x14ac:dyDescent="0.2">
      <c r="A150" t="s">
        <v>11</v>
      </c>
      <c r="B150" t="s">
        <v>256</v>
      </c>
      <c r="C150" t="s">
        <v>57</v>
      </c>
      <c r="D150" s="3">
        <v>85.2</v>
      </c>
      <c r="E150" t="s">
        <v>257</v>
      </c>
      <c r="F150" t="s">
        <v>9</v>
      </c>
      <c r="G150" t="s">
        <v>258</v>
      </c>
      <c r="H150" t="s">
        <v>218</v>
      </c>
      <c r="I150" s="3">
        <v>0.79999540000000002</v>
      </c>
    </row>
    <row r="151" spans="1:9" x14ac:dyDescent="0.2">
      <c r="A151" t="s">
        <v>11</v>
      </c>
      <c r="B151" t="s">
        <v>256</v>
      </c>
      <c r="C151" t="s">
        <v>8</v>
      </c>
      <c r="D151" s="3">
        <v>84.4</v>
      </c>
      <c r="E151" t="s">
        <v>257</v>
      </c>
      <c r="F151" t="s">
        <v>9</v>
      </c>
      <c r="G151" t="s">
        <v>258</v>
      </c>
      <c r="H151" t="s">
        <v>219</v>
      </c>
      <c r="I151" s="3">
        <v>0.79999540000000002</v>
      </c>
    </row>
    <row r="152" spans="1:9" x14ac:dyDescent="0.2">
      <c r="A152" t="s">
        <v>11</v>
      </c>
      <c r="B152" t="s">
        <v>259</v>
      </c>
      <c r="C152" t="s">
        <v>209</v>
      </c>
      <c r="D152" s="3">
        <v>90.55</v>
      </c>
      <c r="E152" t="s">
        <v>260</v>
      </c>
      <c r="F152" t="s">
        <v>210</v>
      </c>
      <c r="G152" t="s">
        <v>261</v>
      </c>
      <c r="H152" t="s">
        <v>212</v>
      </c>
      <c r="I152" s="3">
        <v>4.0500030000000002</v>
      </c>
    </row>
    <row r="153" spans="1:9" x14ac:dyDescent="0.2">
      <c r="A153" t="s">
        <v>11</v>
      </c>
      <c r="B153" t="s">
        <v>259</v>
      </c>
      <c r="C153" t="s">
        <v>213</v>
      </c>
      <c r="D153" s="3">
        <v>86.5</v>
      </c>
      <c r="E153" t="s">
        <v>260</v>
      </c>
      <c r="F153" t="s">
        <v>210</v>
      </c>
      <c r="G153" t="s">
        <v>261</v>
      </c>
      <c r="H153" t="s">
        <v>197</v>
      </c>
      <c r="I153" s="3">
        <v>4.0500030000000002</v>
      </c>
    </row>
    <row r="154" spans="1:9" x14ac:dyDescent="0.2">
      <c r="A154" t="s">
        <v>11</v>
      </c>
      <c r="B154" t="s">
        <v>259</v>
      </c>
      <c r="C154" t="s">
        <v>79</v>
      </c>
      <c r="D154" s="3">
        <v>86.4</v>
      </c>
      <c r="E154" t="s">
        <v>260</v>
      </c>
      <c r="F154" t="s">
        <v>59</v>
      </c>
      <c r="G154" t="s">
        <v>261</v>
      </c>
      <c r="H154" t="s">
        <v>215</v>
      </c>
      <c r="I154" s="3">
        <v>2.0999984999999999</v>
      </c>
    </row>
    <row r="155" spans="1:9" x14ac:dyDescent="0.2">
      <c r="A155" t="s">
        <v>11</v>
      </c>
      <c r="B155" t="s">
        <v>259</v>
      </c>
      <c r="C155" t="s">
        <v>58</v>
      </c>
      <c r="D155" s="3">
        <v>84.3</v>
      </c>
      <c r="E155" t="s">
        <v>260</v>
      </c>
      <c r="F155" t="s">
        <v>59</v>
      </c>
      <c r="G155" t="s">
        <v>261</v>
      </c>
      <c r="H155" t="s">
        <v>216</v>
      </c>
      <c r="I155" s="3">
        <v>2.0999984999999999</v>
      </c>
    </row>
    <row r="156" spans="1:9" x14ac:dyDescent="0.2">
      <c r="A156" t="s">
        <v>11</v>
      </c>
      <c r="B156" t="s">
        <v>259</v>
      </c>
      <c r="C156" t="s">
        <v>57</v>
      </c>
      <c r="D156" s="3">
        <v>85.2</v>
      </c>
      <c r="E156" t="s">
        <v>260</v>
      </c>
      <c r="F156" t="s">
        <v>9</v>
      </c>
      <c r="G156" t="s">
        <v>261</v>
      </c>
      <c r="H156" t="s">
        <v>218</v>
      </c>
      <c r="I156" s="3">
        <v>0.79999540000000002</v>
      </c>
    </row>
    <row r="157" spans="1:9" x14ac:dyDescent="0.2">
      <c r="A157" t="s">
        <v>11</v>
      </c>
      <c r="B157" t="s">
        <v>259</v>
      </c>
      <c r="C157" t="s">
        <v>8</v>
      </c>
      <c r="D157" s="3">
        <v>84.4</v>
      </c>
      <c r="E157" t="s">
        <v>260</v>
      </c>
      <c r="F157" t="s">
        <v>9</v>
      </c>
      <c r="G157" t="s">
        <v>261</v>
      </c>
      <c r="H157" t="s">
        <v>219</v>
      </c>
      <c r="I157" s="3">
        <v>0.79999540000000002</v>
      </c>
    </row>
    <row r="158" spans="1:9" x14ac:dyDescent="0.2">
      <c r="A158" t="s">
        <v>11</v>
      </c>
      <c r="B158" t="s">
        <v>262</v>
      </c>
      <c r="C158" t="s">
        <v>209</v>
      </c>
      <c r="D158" s="3">
        <v>90.55</v>
      </c>
      <c r="E158" t="s">
        <v>263</v>
      </c>
      <c r="F158" t="s">
        <v>210</v>
      </c>
      <c r="G158" t="s">
        <v>264</v>
      </c>
      <c r="H158" t="s">
        <v>212</v>
      </c>
      <c r="I158" s="3">
        <v>4.0500030000000002</v>
      </c>
    </row>
    <row r="159" spans="1:9" x14ac:dyDescent="0.2">
      <c r="A159" t="s">
        <v>11</v>
      </c>
      <c r="B159" t="s">
        <v>262</v>
      </c>
      <c r="C159" t="s">
        <v>213</v>
      </c>
      <c r="D159" s="3">
        <v>86.5</v>
      </c>
      <c r="E159" t="s">
        <v>263</v>
      </c>
      <c r="F159" t="s">
        <v>210</v>
      </c>
      <c r="G159" t="s">
        <v>264</v>
      </c>
      <c r="H159" t="s">
        <v>197</v>
      </c>
      <c r="I159" s="3">
        <v>4.0500030000000002</v>
      </c>
    </row>
    <row r="160" spans="1:9" x14ac:dyDescent="0.2">
      <c r="A160" t="s">
        <v>11</v>
      </c>
      <c r="B160" t="s">
        <v>262</v>
      </c>
      <c r="C160" t="s">
        <v>79</v>
      </c>
      <c r="D160" s="3">
        <v>86.4</v>
      </c>
      <c r="E160" t="s">
        <v>263</v>
      </c>
      <c r="F160" t="s">
        <v>59</v>
      </c>
      <c r="G160" t="s">
        <v>264</v>
      </c>
      <c r="H160" t="s">
        <v>215</v>
      </c>
      <c r="I160" s="3">
        <v>2.0999984999999999</v>
      </c>
    </row>
    <row r="161" spans="1:9" x14ac:dyDescent="0.2">
      <c r="A161" t="s">
        <v>11</v>
      </c>
      <c r="B161" t="s">
        <v>262</v>
      </c>
      <c r="C161" t="s">
        <v>58</v>
      </c>
      <c r="D161" s="3">
        <v>84.3</v>
      </c>
      <c r="E161" t="s">
        <v>263</v>
      </c>
      <c r="F161" t="s">
        <v>59</v>
      </c>
      <c r="G161" t="s">
        <v>264</v>
      </c>
      <c r="H161" t="s">
        <v>216</v>
      </c>
      <c r="I161" s="3">
        <v>2.0999984999999999</v>
      </c>
    </row>
    <row r="162" spans="1:9" x14ac:dyDescent="0.2">
      <c r="A162" t="s">
        <v>11</v>
      </c>
      <c r="B162" t="s">
        <v>262</v>
      </c>
      <c r="C162" t="s">
        <v>57</v>
      </c>
      <c r="D162" s="3">
        <v>85.2</v>
      </c>
      <c r="E162" t="s">
        <v>263</v>
      </c>
      <c r="F162" t="s">
        <v>9</v>
      </c>
      <c r="G162" t="s">
        <v>264</v>
      </c>
      <c r="H162" t="s">
        <v>218</v>
      </c>
      <c r="I162" s="3">
        <v>0.79999540000000002</v>
      </c>
    </row>
    <row r="163" spans="1:9" x14ac:dyDescent="0.2">
      <c r="A163" t="s">
        <v>11</v>
      </c>
      <c r="B163" t="s">
        <v>262</v>
      </c>
      <c r="C163" t="s">
        <v>8</v>
      </c>
      <c r="D163" s="3">
        <v>84.4</v>
      </c>
      <c r="E163" t="s">
        <v>263</v>
      </c>
      <c r="F163" t="s">
        <v>9</v>
      </c>
      <c r="G163" t="s">
        <v>264</v>
      </c>
      <c r="H163" t="s">
        <v>219</v>
      </c>
      <c r="I163" s="3">
        <v>0.79999540000000002</v>
      </c>
    </row>
    <row r="164" spans="1:9" x14ac:dyDescent="0.2">
      <c r="A164" t="s">
        <v>11</v>
      </c>
      <c r="B164" t="s">
        <v>265</v>
      </c>
      <c r="C164" t="s">
        <v>209</v>
      </c>
      <c r="D164" s="3">
        <v>90.55</v>
      </c>
      <c r="E164" t="s">
        <v>266</v>
      </c>
      <c r="F164" t="s">
        <v>210</v>
      </c>
      <c r="G164" t="s">
        <v>267</v>
      </c>
      <c r="H164" t="s">
        <v>212</v>
      </c>
      <c r="I164" s="3">
        <v>4.0500030000000002</v>
      </c>
    </row>
    <row r="165" spans="1:9" x14ac:dyDescent="0.2">
      <c r="A165" t="s">
        <v>11</v>
      </c>
      <c r="B165" t="s">
        <v>265</v>
      </c>
      <c r="C165" t="s">
        <v>213</v>
      </c>
      <c r="D165" s="3">
        <v>86.5</v>
      </c>
      <c r="E165" t="s">
        <v>266</v>
      </c>
      <c r="F165" t="s">
        <v>210</v>
      </c>
      <c r="G165" t="s">
        <v>267</v>
      </c>
      <c r="H165" t="s">
        <v>197</v>
      </c>
      <c r="I165" s="3">
        <v>4.0500030000000002</v>
      </c>
    </row>
    <row r="166" spans="1:9" x14ac:dyDescent="0.2">
      <c r="A166" t="s">
        <v>11</v>
      </c>
      <c r="B166" t="s">
        <v>265</v>
      </c>
      <c r="C166" t="s">
        <v>79</v>
      </c>
      <c r="D166" s="3">
        <v>86.4</v>
      </c>
      <c r="E166" t="s">
        <v>266</v>
      </c>
      <c r="F166" t="s">
        <v>59</v>
      </c>
      <c r="G166" t="s">
        <v>267</v>
      </c>
      <c r="H166" t="s">
        <v>215</v>
      </c>
      <c r="I166" s="3">
        <v>2.0999984999999999</v>
      </c>
    </row>
    <row r="167" spans="1:9" x14ac:dyDescent="0.2">
      <c r="A167" t="s">
        <v>11</v>
      </c>
      <c r="B167" t="s">
        <v>265</v>
      </c>
      <c r="C167" t="s">
        <v>58</v>
      </c>
      <c r="D167" s="3">
        <v>84.3</v>
      </c>
      <c r="E167" t="s">
        <v>266</v>
      </c>
      <c r="F167" t="s">
        <v>59</v>
      </c>
      <c r="G167" t="s">
        <v>267</v>
      </c>
      <c r="H167" t="s">
        <v>216</v>
      </c>
      <c r="I167" s="3">
        <v>2.0999984999999999</v>
      </c>
    </row>
    <row r="168" spans="1:9" x14ac:dyDescent="0.2">
      <c r="A168" t="s">
        <v>11</v>
      </c>
      <c r="B168" t="s">
        <v>265</v>
      </c>
      <c r="C168" t="s">
        <v>57</v>
      </c>
      <c r="D168" s="3">
        <v>85.2</v>
      </c>
      <c r="E168" t="s">
        <v>266</v>
      </c>
      <c r="F168" t="s">
        <v>9</v>
      </c>
      <c r="G168" t="s">
        <v>267</v>
      </c>
      <c r="H168" t="s">
        <v>218</v>
      </c>
      <c r="I168" s="3">
        <v>0.79999540000000002</v>
      </c>
    </row>
    <row r="169" spans="1:9" x14ac:dyDescent="0.2">
      <c r="A169" t="s">
        <v>11</v>
      </c>
      <c r="B169" t="s">
        <v>265</v>
      </c>
      <c r="C169" t="s">
        <v>8</v>
      </c>
      <c r="D169" s="3">
        <v>84.4</v>
      </c>
      <c r="E169" t="s">
        <v>266</v>
      </c>
      <c r="F169" t="s">
        <v>9</v>
      </c>
      <c r="G169" t="s">
        <v>267</v>
      </c>
      <c r="H169" t="s">
        <v>219</v>
      </c>
      <c r="I169" s="3">
        <v>0.79999540000000002</v>
      </c>
    </row>
    <row r="170" spans="1:9" x14ac:dyDescent="0.2">
      <c r="A170" t="s">
        <v>11</v>
      </c>
      <c r="B170" t="s">
        <v>268</v>
      </c>
      <c r="C170" t="s">
        <v>209</v>
      </c>
      <c r="D170" s="3">
        <v>90.55</v>
      </c>
      <c r="E170" t="s">
        <v>269</v>
      </c>
      <c r="F170" t="s">
        <v>210</v>
      </c>
      <c r="G170" t="s">
        <v>270</v>
      </c>
      <c r="H170" t="s">
        <v>212</v>
      </c>
      <c r="I170" s="3">
        <v>4.0500030000000002</v>
      </c>
    </row>
    <row r="171" spans="1:9" x14ac:dyDescent="0.2">
      <c r="A171" t="s">
        <v>11</v>
      </c>
      <c r="B171" t="s">
        <v>268</v>
      </c>
      <c r="C171" t="s">
        <v>213</v>
      </c>
      <c r="D171" s="3">
        <v>86.5</v>
      </c>
      <c r="E171" t="s">
        <v>269</v>
      </c>
      <c r="F171" t="s">
        <v>210</v>
      </c>
      <c r="G171" t="s">
        <v>270</v>
      </c>
      <c r="H171" t="s">
        <v>197</v>
      </c>
      <c r="I171" s="3">
        <v>4.0500030000000002</v>
      </c>
    </row>
    <row r="172" spans="1:9" x14ac:dyDescent="0.2">
      <c r="A172" t="s">
        <v>11</v>
      </c>
      <c r="B172" t="s">
        <v>268</v>
      </c>
      <c r="C172" t="s">
        <v>79</v>
      </c>
      <c r="D172" s="3">
        <v>86.4</v>
      </c>
      <c r="E172" t="s">
        <v>269</v>
      </c>
      <c r="F172" t="s">
        <v>59</v>
      </c>
      <c r="G172" t="s">
        <v>270</v>
      </c>
      <c r="H172" t="s">
        <v>215</v>
      </c>
      <c r="I172" s="3">
        <v>2.0999984999999999</v>
      </c>
    </row>
    <row r="173" spans="1:9" x14ac:dyDescent="0.2">
      <c r="A173" t="s">
        <v>11</v>
      </c>
      <c r="B173" t="s">
        <v>268</v>
      </c>
      <c r="C173" t="s">
        <v>58</v>
      </c>
      <c r="D173" s="3">
        <v>84.3</v>
      </c>
      <c r="E173" t="s">
        <v>269</v>
      </c>
      <c r="F173" t="s">
        <v>59</v>
      </c>
      <c r="G173" t="s">
        <v>270</v>
      </c>
      <c r="H173" t="s">
        <v>216</v>
      </c>
      <c r="I173" s="3">
        <v>2.0999984999999999</v>
      </c>
    </row>
    <row r="174" spans="1:9" x14ac:dyDescent="0.2">
      <c r="A174" t="s">
        <v>11</v>
      </c>
      <c r="B174" t="s">
        <v>268</v>
      </c>
      <c r="C174" t="s">
        <v>57</v>
      </c>
      <c r="D174" s="3">
        <v>85.2</v>
      </c>
      <c r="E174" t="s">
        <v>269</v>
      </c>
      <c r="F174" t="s">
        <v>9</v>
      </c>
      <c r="G174" t="s">
        <v>270</v>
      </c>
      <c r="H174" t="s">
        <v>218</v>
      </c>
      <c r="I174" s="3">
        <v>0.79999540000000002</v>
      </c>
    </row>
    <row r="175" spans="1:9" x14ac:dyDescent="0.2">
      <c r="A175" t="s">
        <v>11</v>
      </c>
      <c r="B175" t="s">
        <v>268</v>
      </c>
      <c r="C175" t="s">
        <v>8</v>
      </c>
      <c r="D175" s="3">
        <v>84.4</v>
      </c>
      <c r="E175" t="s">
        <v>269</v>
      </c>
      <c r="F175" t="s">
        <v>9</v>
      </c>
      <c r="G175" t="s">
        <v>270</v>
      </c>
      <c r="H175" t="s">
        <v>219</v>
      </c>
      <c r="I175" s="3">
        <v>0.79999540000000002</v>
      </c>
    </row>
    <row r="176" spans="1:9" x14ac:dyDescent="0.2">
      <c r="A176" t="s">
        <v>11</v>
      </c>
      <c r="B176" t="s">
        <v>271</v>
      </c>
      <c r="C176" t="s">
        <v>209</v>
      </c>
      <c r="D176" s="3">
        <v>90.55</v>
      </c>
      <c r="E176" t="s">
        <v>272</v>
      </c>
      <c r="F176" t="s">
        <v>210</v>
      </c>
      <c r="G176" t="s">
        <v>273</v>
      </c>
      <c r="H176" t="s">
        <v>212</v>
      </c>
      <c r="I176" s="3">
        <v>4.0500030000000002</v>
      </c>
    </row>
    <row r="177" spans="1:9" x14ac:dyDescent="0.2">
      <c r="A177" t="s">
        <v>11</v>
      </c>
      <c r="B177" t="s">
        <v>271</v>
      </c>
      <c r="C177" t="s">
        <v>213</v>
      </c>
      <c r="D177" s="3">
        <v>86.5</v>
      </c>
      <c r="E177" t="s">
        <v>272</v>
      </c>
      <c r="F177" t="s">
        <v>210</v>
      </c>
      <c r="G177" t="s">
        <v>273</v>
      </c>
      <c r="H177" t="s">
        <v>197</v>
      </c>
      <c r="I177" s="3">
        <v>4.0500030000000002</v>
      </c>
    </row>
    <row r="178" spans="1:9" x14ac:dyDescent="0.2">
      <c r="A178" t="s">
        <v>11</v>
      </c>
      <c r="B178" t="s">
        <v>271</v>
      </c>
      <c r="C178" t="s">
        <v>79</v>
      </c>
      <c r="D178" s="3">
        <v>86.4</v>
      </c>
      <c r="E178" t="s">
        <v>272</v>
      </c>
      <c r="F178" t="s">
        <v>59</v>
      </c>
      <c r="G178" t="s">
        <v>273</v>
      </c>
      <c r="H178" t="s">
        <v>215</v>
      </c>
      <c r="I178" s="3">
        <v>2.0999984999999999</v>
      </c>
    </row>
    <row r="179" spans="1:9" x14ac:dyDescent="0.2">
      <c r="A179" t="s">
        <v>11</v>
      </c>
      <c r="B179" t="s">
        <v>271</v>
      </c>
      <c r="C179" t="s">
        <v>58</v>
      </c>
      <c r="D179" s="3">
        <v>84.3</v>
      </c>
      <c r="E179" t="s">
        <v>272</v>
      </c>
      <c r="F179" t="s">
        <v>59</v>
      </c>
      <c r="G179" t="s">
        <v>273</v>
      </c>
      <c r="H179" t="s">
        <v>216</v>
      </c>
      <c r="I179" s="3">
        <v>2.0999984999999999</v>
      </c>
    </row>
    <row r="180" spans="1:9" x14ac:dyDescent="0.2">
      <c r="A180" t="s">
        <v>11</v>
      </c>
      <c r="B180" t="s">
        <v>271</v>
      </c>
      <c r="C180" t="s">
        <v>57</v>
      </c>
      <c r="D180" s="3">
        <v>85.2</v>
      </c>
      <c r="E180" t="s">
        <v>272</v>
      </c>
      <c r="F180" t="s">
        <v>9</v>
      </c>
      <c r="G180" t="s">
        <v>273</v>
      </c>
      <c r="H180" t="s">
        <v>218</v>
      </c>
      <c r="I180" s="3">
        <v>0.79999540000000002</v>
      </c>
    </row>
    <row r="181" spans="1:9" x14ac:dyDescent="0.2">
      <c r="A181" t="s">
        <v>11</v>
      </c>
      <c r="B181" t="s">
        <v>271</v>
      </c>
      <c r="C181" t="s">
        <v>8</v>
      </c>
      <c r="D181" s="3">
        <v>84.4</v>
      </c>
      <c r="E181" t="s">
        <v>272</v>
      </c>
      <c r="F181" t="s">
        <v>9</v>
      </c>
      <c r="G181" t="s">
        <v>273</v>
      </c>
      <c r="H181" t="s">
        <v>219</v>
      </c>
      <c r="I181" s="3">
        <v>0.79999540000000002</v>
      </c>
    </row>
    <row r="182" spans="1:9" x14ac:dyDescent="0.2">
      <c r="A182" t="s">
        <v>11</v>
      </c>
      <c r="B182" t="s">
        <v>274</v>
      </c>
      <c r="C182" t="s">
        <v>209</v>
      </c>
      <c r="D182" s="3">
        <v>90.55</v>
      </c>
      <c r="E182" t="s">
        <v>275</v>
      </c>
      <c r="F182" t="s">
        <v>210</v>
      </c>
      <c r="G182" t="s">
        <v>276</v>
      </c>
      <c r="H182" t="s">
        <v>212</v>
      </c>
      <c r="I182" s="3">
        <v>4.0500030000000002</v>
      </c>
    </row>
    <row r="183" spans="1:9" x14ac:dyDescent="0.2">
      <c r="A183" t="s">
        <v>11</v>
      </c>
      <c r="B183" t="s">
        <v>274</v>
      </c>
      <c r="C183" t="s">
        <v>213</v>
      </c>
      <c r="D183" s="3">
        <v>86.5</v>
      </c>
      <c r="E183" t="s">
        <v>275</v>
      </c>
      <c r="F183" t="s">
        <v>210</v>
      </c>
      <c r="G183" t="s">
        <v>276</v>
      </c>
      <c r="H183" t="s">
        <v>197</v>
      </c>
      <c r="I183" s="3">
        <v>4.0500030000000002</v>
      </c>
    </row>
    <row r="184" spans="1:9" x14ac:dyDescent="0.2">
      <c r="A184" t="s">
        <v>11</v>
      </c>
      <c r="B184" t="s">
        <v>274</v>
      </c>
      <c r="C184" t="s">
        <v>79</v>
      </c>
      <c r="D184" s="3">
        <v>86.4</v>
      </c>
      <c r="E184" t="s">
        <v>275</v>
      </c>
      <c r="F184" t="s">
        <v>59</v>
      </c>
      <c r="G184" t="s">
        <v>276</v>
      </c>
      <c r="H184" t="s">
        <v>215</v>
      </c>
      <c r="I184" s="3">
        <v>2.0999984999999999</v>
      </c>
    </row>
    <row r="185" spans="1:9" x14ac:dyDescent="0.2">
      <c r="A185" t="s">
        <v>11</v>
      </c>
      <c r="B185" t="s">
        <v>274</v>
      </c>
      <c r="C185" t="s">
        <v>58</v>
      </c>
      <c r="D185" s="3">
        <v>84.3</v>
      </c>
      <c r="E185" t="s">
        <v>275</v>
      </c>
      <c r="F185" t="s">
        <v>59</v>
      </c>
      <c r="G185" t="s">
        <v>276</v>
      </c>
      <c r="H185" t="s">
        <v>216</v>
      </c>
      <c r="I185" s="3">
        <v>2.0999984999999999</v>
      </c>
    </row>
    <row r="186" spans="1:9" x14ac:dyDescent="0.2">
      <c r="A186" t="s">
        <v>11</v>
      </c>
      <c r="B186" t="s">
        <v>274</v>
      </c>
      <c r="C186" t="s">
        <v>57</v>
      </c>
      <c r="D186" s="3">
        <v>85.2</v>
      </c>
      <c r="E186" t="s">
        <v>275</v>
      </c>
      <c r="F186" t="s">
        <v>9</v>
      </c>
      <c r="G186" t="s">
        <v>276</v>
      </c>
      <c r="H186" t="s">
        <v>218</v>
      </c>
      <c r="I186" s="3">
        <v>0.79999540000000002</v>
      </c>
    </row>
    <row r="187" spans="1:9" x14ac:dyDescent="0.2">
      <c r="A187" t="s">
        <v>11</v>
      </c>
      <c r="B187" t="s">
        <v>274</v>
      </c>
      <c r="C187" t="s">
        <v>8</v>
      </c>
      <c r="D187" s="3">
        <v>84.4</v>
      </c>
      <c r="E187" t="s">
        <v>275</v>
      </c>
      <c r="F187" t="s">
        <v>9</v>
      </c>
      <c r="G187" t="s">
        <v>276</v>
      </c>
      <c r="H187" t="s">
        <v>219</v>
      </c>
      <c r="I187" s="3">
        <v>0.79999540000000002</v>
      </c>
    </row>
    <row r="188" spans="1:9" x14ac:dyDescent="0.2">
      <c r="A188" t="s">
        <v>11</v>
      </c>
      <c r="B188" t="s">
        <v>277</v>
      </c>
      <c r="C188" t="s">
        <v>209</v>
      </c>
      <c r="D188" s="3">
        <v>90.55</v>
      </c>
      <c r="E188" t="s">
        <v>278</v>
      </c>
      <c r="F188" t="s">
        <v>210</v>
      </c>
      <c r="G188" t="s">
        <v>279</v>
      </c>
      <c r="H188" t="s">
        <v>212</v>
      </c>
      <c r="I188" s="3">
        <v>4.0500030000000002</v>
      </c>
    </row>
    <row r="189" spans="1:9" x14ac:dyDescent="0.2">
      <c r="A189" t="s">
        <v>11</v>
      </c>
      <c r="B189" t="s">
        <v>277</v>
      </c>
      <c r="C189" t="s">
        <v>213</v>
      </c>
      <c r="D189" s="3">
        <v>86.5</v>
      </c>
      <c r="E189" t="s">
        <v>278</v>
      </c>
      <c r="F189" t="s">
        <v>210</v>
      </c>
      <c r="G189" t="s">
        <v>279</v>
      </c>
      <c r="H189" t="s">
        <v>197</v>
      </c>
      <c r="I189" s="3">
        <v>4.0500030000000002</v>
      </c>
    </row>
    <row r="190" spans="1:9" x14ac:dyDescent="0.2">
      <c r="A190" t="s">
        <v>11</v>
      </c>
      <c r="B190" t="s">
        <v>277</v>
      </c>
      <c r="C190" t="s">
        <v>79</v>
      </c>
      <c r="D190" s="3">
        <v>86.4</v>
      </c>
      <c r="E190" t="s">
        <v>278</v>
      </c>
      <c r="F190" t="s">
        <v>59</v>
      </c>
      <c r="G190" t="s">
        <v>279</v>
      </c>
      <c r="H190" t="s">
        <v>215</v>
      </c>
      <c r="I190" s="3">
        <v>2.0999984999999999</v>
      </c>
    </row>
    <row r="191" spans="1:9" x14ac:dyDescent="0.2">
      <c r="A191" t="s">
        <v>11</v>
      </c>
      <c r="B191" t="s">
        <v>277</v>
      </c>
      <c r="C191" t="s">
        <v>58</v>
      </c>
      <c r="D191" s="3">
        <v>84.3</v>
      </c>
      <c r="E191" t="s">
        <v>278</v>
      </c>
      <c r="F191" t="s">
        <v>59</v>
      </c>
      <c r="G191" t="s">
        <v>279</v>
      </c>
      <c r="H191" t="s">
        <v>216</v>
      </c>
      <c r="I191" s="3">
        <v>2.0999984999999999</v>
      </c>
    </row>
    <row r="192" spans="1:9" x14ac:dyDescent="0.2">
      <c r="A192" t="s">
        <v>11</v>
      </c>
      <c r="B192" t="s">
        <v>277</v>
      </c>
      <c r="C192" t="s">
        <v>57</v>
      </c>
      <c r="D192" s="3">
        <v>85.2</v>
      </c>
      <c r="E192" t="s">
        <v>278</v>
      </c>
      <c r="F192" t="s">
        <v>9</v>
      </c>
      <c r="G192" t="s">
        <v>279</v>
      </c>
      <c r="H192" t="s">
        <v>218</v>
      </c>
      <c r="I192" s="3">
        <v>0.79999540000000002</v>
      </c>
    </row>
    <row r="193" spans="1:9" x14ac:dyDescent="0.2">
      <c r="A193" t="s">
        <v>11</v>
      </c>
      <c r="B193" t="s">
        <v>277</v>
      </c>
      <c r="C193" t="s">
        <v>8</v>
      </c>
      <c r="D193" s="3">
        <v>84.4</v>
      </c>
      <c r="E193" t="s">
        <v>278</v>
      </c>
      <c r="F193" t="s">
        <v>9</v>
      </c>
      <c r="G193" t="s">
        <v>279</v>
      </c>
      <c r="H193" t="s">
        <v>219</v>
      </c>
      <c r="I193" s="3">
        <v>0.79999540000000002</v>
      </c>
    </row>
    <row r="194" spans="1:9" x14ac:dyDescent="0.2">
      <c r="A194" t="s">
        <v>11</v>
      </c>
      <c r="B194" t="s">
        <v>280</v>
      </c>
      <c r="C194" t="s">
        <v>209</v>
      </c>
      <c r="D194" s="3">
        <v>90.55</v>
      </c>
      <c r="E194" t="s">
        <v>281</v>
      </c>
      <c r="F194" t="s">
        <v>210</v>
      </c>
      <c r="G194" t="s">
        <v>282</v>
      </c>
      <c r="H194" t="s">
        <v>212</v>
      </c>
      <c r="I194" s="3">
        <v>4.0500030000000002</v>
      </c>
    </row>
    <row r="195" spans="1:9" x14ac:dyDescent="0.2">
      <c r="A195" t="s">
        <v>11</v>
      </c>
      <c r="B195" t="s">
        <v>280</v>
      </c>
      <c r="C195" t="s">
        <v>213</v>
      </c>
      <c r="D195" s="3">
        <v>86.5</v>
      </c>
      <c r="E195" t="s">
        <v>281</v>
      </c>
      <c r="F195" t="s">
        <v>210</v>
      </c>
      <c r="G195" t="s">
        <v>282</v>
      </c>
      <c r="H195" t="s">
        <v>197</v>
      </c>
      <c r="I195" s="3">
        <v>4.0500030000000002</v>
      </c>
    </row>
    <row r="196" spans="1:9" x14ac:dyDescent="0.2">
      <c r="A196" t="s">
        <v>11</v>
      </c>
      <c r="B196" t="s">
        <v>280</v>
      </c>
      <c r="C196" t="s">
        <v>79</v>
      </c>
      <c r="D196" s="3">
        <v>86.4</v>
      </c>
      <c r="E196" t="s">
        <v>281</v>
      </c>
      <c r="F196" t="s">
        <v>59</v>
      </c>
      <c r="G196" t="s">
        <v>282</v>
      </c>
      <c r="H196" t="s">
        <v>215</v>
      </c>
      <c r="I196" s="3">
        <v>2.0999984999999999</v>
      </c>
    </row>
    <row r="197" spans="1:9" x14ac:dyDescent="0.2">
      <c r="A197" t="s">
        <v>11</v>
      </c>
      <c r="B197" t="s">
        <v>280</v>
      </c>
      <c r="C197" t="s">
        <v>58</v>
      </c>
      <c r="D197" s="3">
        <v>84.3</v>
      </c>
      <c r="E197" t="s">
        <v>281</v>
      </c>
      <c r="F197" t="s">
        <v>59</v>
      </c>
      <c r="G197" t="s">
        <v>282</v>
      </c>
      <c r="H197" t="s">
        <v>216</v>
      </c>
      <c r="I197" s="3">
        <v>2.0999984999999999</v>
      </c>
    </row>
    <row r="198" spans="1:9" x14ac:dyDescent="0.2">
      <c r="A198" t="s">
        <v>11</v>
      </c>
      <c r="B198" t="s">
        <v>280</v>
      </c>
      <c r="C198" t="s">
        <v>57</v>
      </c>
      <c r="D198" s="3">
        <v>85.2</v>
      </c>
      <c r="E198" t="s">
        <v>281</v>
      </c>
      <c r="F198" t="s">
        <v>9</v>
      </c>
      <c r="G198" t="s">
        <v>282</v>
      </c>
      <c r="H198" t="s">
        <v>218</v>
      </c>
      <c r="I198" s="3">
        <v>0.79999540000000002</v>
      </c>
    </row>
    <row r="199" spans="1:9" x14ac:dyDescent="0.2">
      <c r="A199" t="s">
        <v>11</v>
      </c>
      <c r="B199" t="s">
        <v>280</v>
      </c>
      <c r="C199" t="s">
        <v>8</v>
      </c>
      <c r="D199" s="3">
        <v>84.4</v>
      </c>
      <c r="E199" t="s">
        <v>281</v>
      </c>
      <c r="F199" t="s">
        <v>9</v>
      </c>
      <c r="G199" t="s">
        <v>282</v>
      </c>
      <c r="H199" t="s">
        <v>219</v>
      </c>
      <c r="I199" s="3">
        <v>0.79999540000000002</v>
      </c>
    </row>
    <row r="200" spans="1:9" x14ac:dyDescent="0.2">
      <c r="A200" t="s">
        <v>11</v>
      </c>
      <c r="B200" t="s">
        <v>283</v>
      </c>
      <c r="C200" t="s">
        <v>209</v>
      </c>
      <c r="D200" s="3">
        <v>90.55</v>
      </c>
      <c r="E200" t="s">
        <v>284</v>
      </c>
      <c r="F200" t="s">
        <v>210</v>
      </c>
      <c r="G200" t="s">
        <v>285</v>
      </c>
      <c r="H200" t="s">
        <v>212</v>
      </c>
      <c r="I200" s="3">
        <v>4.0500030000000002</v>
      </c>
    </row>
    <row r="201" spans="1:9" x14ac:dyDescent="0.2">
      <c r="A201" t="s">
        <v>11</v>
      </c>
      <c r="B201" t="s">
        <v>283</v>
      </c>
      <c r="C201" t="s">
        <v>213</v>
      </c>
      <c r="D201" s="3">
        <v>86.5</v>
      </c>
      <c r="E201" t="s">
        <v>284</v>
      </c>
      <c r="F201" t="s">
        <v>210</v>
      </c>
      <c r="G201" t="s">
        <v>285</v>
      </c>
      <c r="H201" t="s">
        <v>197</v>
      </c>
      <c r="I201" s="3">
        <v>4.0500030000000002</v>
      </c>
    </row>
    <row r="202" spans="1:9" x14ac:dyDescent="0.2">
      <c r="A202" t="s">
        <v>11</v>
      </c>
      <c r="B202" t="s">
        <v>283</v>
      </c>
      <c r="C202" t="s">
        <v>79</v>
      </c>
      <c r="D202" s="3">
        <v>86.4</v>
      </c>
      <c r="E202" t="s">
        <v>284</v>
      </c>
      <c r="F202" t="s">
        <v>59</v>
      </c>
      <c r="G202" t="s">
        <v>285</v>
      </c>
      <c r="H202" t="s">
        <v>215</v>
      </c>
      <c r="I202" s="3">
        <v>2.0999984999999999</v>
      </c>
    </row>
    <row r="203" spans="1:9" x14ac:dyDescent="0.2">
      <c r="A203" t="s">
        <v>11</v>
      </c>
      <c r="B203" t="s">
        <v>283</v>
      </c>
      <c r="C203" t="s">
        <v>58</v>
      </c>
      <c r="D203" s="3">
        <v>84.3</v>
      </c>
      <c r="E203" t="s">
        <v>284</v>
      </c>
      <c r="F203" t="s">
        <v>59</v>
      </c>
      <c r="G203" t="s">
        <v>285</v>
      </c>
      <c r="H203" t="s">
        <v>216</v>
      </c>
      <c r="I203" s="3">
        <v>2.0999984999999999</v>
      </c>
    </row>
    <row r="204" spans="1:9" x14ac:dyDescent="0.2">
      <c r="A204" t="s">
        <v>11</v>
      </c>
      <c r="B204" t="s">
        <v>283</v>
      </c>
      <c r="C204" t="s">
        <v>57</v>
      </c>
      <c r="D204" s="3">
        <v>85.2</v>
      </c>
      <c r="E204" t="s">
        <v>284</v>
      </c>
      <c r="F204" t="s">
        <v>9</v>
      </c>
      <c r="G204" t="s">
        <v>285</v>
      </c>
      <c r="H204" t="s">
        <v>218</v>
      </c>
      <c r="I204" s="3">
        <v>0.79999540000000002</v>
      </c>
    </row>
    <row r="205" spans="1:9" x14ac:dyDescent="0.2">
      <c r="A205" t="s">
        <v>11</v>
      </c>
      <c r="B205" t="s">
        <v>283</v>
      </c>
      <c r="C205" t="s">
        <v>8</v>
      </c>
      <c r="D205" s="3">
        <v>84.4</v>
      </c>
      <c r="E205" t="s">
        <v>284</v>
      </c>
      <c r="F205" t="s">
        <v>9</v>
      </c>
      <c r="G205" t="s">
        <v>285</v>
      </c>
      <c r="H205" t="s">
        <v>219</v>
      </c>
      <c r="I205" s="3">
        <v>0.79999540000000002</v>
      </c>
    </row>
    <row r="206" spans="1:9" x14ac:dyDescent="0.2">
      <c r="A206" t="s">
        <v>11</v>
      </c>
      <c r="B206" t="s">
        <v>286</v>
      </c>
      <c r="C206" t="s">
        <v>209</v>
      </c>
      <c r="D206" s="3">
        <v>90.55</v>
      </c>
      <c r="E206" t="s">
        <v>287</v>
      </c>
      <c r="F206" t="s">
        <v>210</v>
      </c>
      <c r="G206" t="s">
        <v>288</v>
      </c>
      <c r="H206" t="s">
        <v>212</v>
      </c>
      <c r="I206" s="3">
        <v>4.0500030000000002</v>
      </c>
    </row>
    <row r="207" spans="1:9" x14ac:dyDescent="0.2">
      <c r="A207" t="s">
        <v>11</v>
      </c>
      <c r="B207" t="s">
        <v>286</v>
      </c>
      <c r="C207" t="s">
        <v>213</v>
      </c>
      <c r="D207" s="3">
        <v>86.5</v>
      </c>
      <c r="E207" t="s">
        <v>287</v>
      </c>
      <c r="F207" t="s">
        <v>210</v>
      </c>
      <c r="G207" t="s">
        <v>288</v>
      </c>
      <c r="H207" t="s">
        <v>197</v>
      </c>
      <c r="I207" s="3">
        <v>4.0500030000000002</v>
      </c>
    </row>
    <row r="208" spans="1:9" x14ac:dyDescent="0.2">
      <c r="A208" t="s">
        <v>11</v>
      </c>
      <c r="B208" t="s">
        <v>286</v>
      </c>
      <c r="C208" t="s">
        <v>79</v>
      </c>
      <c r="D208" s="3">
        <v>86.4</v>
      </c>
      <c r="E208" t="s">
        <v>287</v>
      </c>
      <c r="F208" t="s">
        <v>59</v>
      </c>
      <c r="G208" t="s">
        <v>288</v>
      </c>
      <c r="H208" t="s">
        <v>215</v>
      </c>
      <c r="I208" s="3">
        <v>2.0999984999999999</v>
      </c>
    </row>
    <row r="209" spans="1:9" x14ac:dyDescent="0.2">
      <c r="A209" t="s">
        <v>11</v>
      </c>
      <c r="B209" t="s">
        <v>286</v>
      </c>
      <c r="C209" t="s">
        <v>58</v>
      </c>
      <c r="D209" s="3">
        <v>84.3</v>
      </c>
      <c r="E209" t="s">
        <v>287</v>
      </c>
      <c r="F209" t="s">
        <v>59</v>
      </c>
      <c r="G209" t="s">
        <v>288</v>
      </c>
      <c r="H209" t="s">
        <v>216</v>
      </c>
      <c r="I209" s="3">
        <v>2.0999984999999999</v>
      </c>
    </row>
    <row r="210" spans="1:9" x14ac:dyDescent="0.2">
      <c r="A210" t="s">
        <v>11</v>
      </c>
      <c r="B210" t="s">
        <v>286</v>
      </c>
      <c r="C210" t="s">
        <v>57</v>
      </c>
      <c r="D210" s="3">
        <v>85.2</v>
      </c>
      <c r="E210" t="s">
        <v>287</v>
      </c>
      <c r="F210" t="s">
        <v>9</v>
      </c>
      <c r="G210" t="s">
        <v>288</v>
      </c>
      <c r="H210" t="s">
        <v>218</v>
      </c>
      <c r="I210" s="3">
        <v>0.79999540000000002</v>
      </c>
    </row>
    <row r="211" spans="1:9" x14ac:dyDescent="0.2">
      <c r="A211" t="s">
        <v>11</v>
      </c>
      <c r="B211" t="s">
        <v>286</v>
      </c>
      <c r="C211" t="s">
        <v>8</v>
      </c>
      <c r="D211" s="3">
        <v>84.4</v>
      </c>
      <c r="E211" t="s">
        <v>287</v>
      </c>
      <c r="F211" t="s">
        <v>9</v>
      </c>
      <c r="G211" t="s">
        <v>288</v>
      </c>
      <c r="H211" t="s">
        <v>219</v>
      </c>
      <c r="I211" s="3">
        <v>0.79999540000000002</v>
      </c>
    </row>
    <row r="212" spans="1:9" x14ac:dyDescent="0.2">
      <c r="A212" t="s">
        <v>11</v>
      </c>
      <c r="B212" t="s">
        <v>289</v>
      </c>
      <c r="C212" t="s">
        <v>209</v>
      </c>
      <c r="D212" s="3">
        <v>94.05</v>
      </c>
      <c r="E212" t="s">
        <v>290</v>
      </c>
      <c r="F212" t="s">
        <v>210</v>
      </c>
      <c r="G212" t="s">
        <v>291</v>
      </c>
      <c r="H212" t="s">
        <v>212</v>
      </c>
      <c r="I212" s="3">
        <v>4.8500059999999996</v>
      </c>
    </row>
    <row r="213" spans="1:9" x14ac:dyDescent="0.2">
      <c r="A213" t="s">
        <v>11</v>
      </c>
      <c r="B213" t="s">
        <v>289</v>
      </c>
      <c r="C213" t="s">
        <v>213</v>
      </c>
      <c r="D213" s="3">
        <v>89.2</v>
      </c>
      <c r="E213" t="s">
        <v>290</v>
      </c>
      <c r="F213" t="s">
        <v>210</v>
      </c>
      <c r="G213" t="s">
        <v>291</v>
      </c>
      <c r="H213" t="s">
        <v>197</v>
      </c>
      <c r="I213" s="3">
        <v>4.8500059999999996</v>
      </c>
    </row>
    <row r="214" spans="1:9" x14ac:dyDescent="0.2">
      <c r="A214" t="s">
        <v>11</v>
      </c>
      <c r="B214" t="s">
        <v>289</v>
      </c>
      <c r="C214" t="s">
        <v>79</v>
      </c>
      <c r="D214" s="3">
        <v>89.25</v>
      </c>
      <c r="E214" t="s">
        <v>290</v>
      </c>
      <c r="F214" t="s">
        <v>59</v>
      </c>
      <c r="G214" t="s">
        <v>291</v>
      </c>
      <c r="H214" t="s">
        <v>215</v>
      </c>
      <c r="I214" s="3">
        <v>1.9000014999999999</v>
      </c>
    </row>
    <row r="215" spans="1:9" x14ac:dyDescent="0.2">
      <c r="A215" t="s">
        <v>11</v>
      </c>
      <c r="B215" t="s">
        <v>289</v>
      </c>
      <c r="C215" t="s">
        <v>58</v>
      </c>
      <c r="D215" s="3">
        <v>87.35</v>
      </c>
      <c r="E215" t="s">
        <v>290</v>
      </c>
      <c r="F215" t="s">
        <v>59</v>
      </c>
      <c r="G215" t="s">
        <v>291</v>
      </c>
      <c r="H215" t="s">
        <v>216</v>
      </c>
      <c r="I215" s="3">
        <v>1.9000014999999999</v>
      </c>
    </row>
    <row r="216" spans="1:9" x14ac:dyDescent="0.2">
      <c r="A216" t="s">
        <v>11</v>
      </c>
      <c r="B216" t="s">
        <v>289</v>
      </c>
      <c r="C216" t="s">
        <v>57</v>
      </c>
      <c r="D216" s="3">
        <v>87.9</v>
      </c>
      <c r="E216" t="s">
        <v>290</v>
      </c>
      <c r="F216" t="s">
        <v>9</v>
      </c>
      <c r="G216" t="s">
        <v>291</v>
      </c>
      <c r="H216" t="s">
        <v>218</v>
      </c>
      <c r="I216" s="3">
        <v>0.45000457999999999</v>
      </c>
    </row>
    <row r="217" spans="1:9" x14ac:dyDescent="0.2">
      <c r="A217" t="s">
        <v>11</v>
      </c>
      <c r="B217" t="s">
        <v>289</v>
      </c>
      <c r="C217" t="s">
        <v>8</v>
      </c>
      <c r="D217" s="3">
        <v>87.45</v>
      </c>
      <c r="E217" t="s">
        <v>290</v>
      </c>
      <c r="F217" t="s">
        <v>9</v>
      </c>
      <c r="G217" t="s">
        <v>291</v>
      </c>
      <c r="H217" t="s">
        <v>219</v>
      </c>
      <c r="I217" s="3">
        <v>0.45000457999999999</v>
      </c>
    </row>
    <row r="218" spans="1:9" x14ac:dyDescent="0.2">
      <c r="A218" t="s">
        <v>11</v>
      </c>
      <c r="B218" t="s">
        <v>292</v>
      </c>
      <c r="C218" t="s">
        <v>209</v>
      </c>
      <c r="D218" s="3">
        <v>94.05</v>
      </c>
      <c r="E218" t="s">
        <v>293</v>
      </c>
      <c r="F218" t="s">
        <v>210</v>
      </c>
      <c r="G218" t="s">
        <v>294</v>
      </c>
      <c r="H218" t="s">
        <v>212</v>
      </c>
      <c r="I218" s="3">
        <v>4.8500059999999996</v>
      </c>
    </row>
    <row r="219" spans="1:9" x14ac:dyDescent="0.2">
      <c r="A219" t="s">
        <v>11</v>
      </c>
      <c r="B219" t="s">
        <v>292</v>
      </c>
      <c r="C219" t="s">
        <v>213</v>
      </c>
      <c r="D219" s="3">
        <v>89.2</v>
      </c>
      <c r="E219" t="s">
        <v>293</v>
      </c>
      <c r="F219" t="s">
        <v>210</v>
      </c>
      <c r="G219" t="s">
        <v>294</v>
      </c>
      <c r="H219" t="s">
        <v>197</v>
      </c>
      <c r="I219" s="3">
        <v>4.8500059999999996</v>
      </c>
    </row>
    <row r="220" spans="1:9" x14ac:dyDescent="0.2">
      <c r="A220" t="s">
        <v>11</v>
      </c>
      <c r="B220" t="s">
        <v>292</v>
      </c>
      <c r="C220" t="s">
        <v>79</v>
      </c>
      <c r="D220" s="3">
        <v>89.25</v>
      </c>
      <c r="E220" t="s">
        <v>293</v>
      </c>
      <c r="F220" t="s">
        <v>59</v>
      </c>
      <c r="G220" t="s">
        <v>294</v>
      </c>
      <c r="H220" t="s">
        <v>215</v>
      </c>
      <c r="I220" s="3">
        <v>1.9000014999999999</v>
      </c>
    </row>
    <row r="221" spans="1:9" x14ac:dyDescent="0.2">
      <c r="A221" t="s">
        <v>11</v>
      </c>
      <c r="B221" t="s">
        <v>292</v>
      </c>
      <c r="C221" t="s">
        <v>58</v>
      </c>
      <c r="D221" s="3">
        <v>87.35</v>
      </c>
      <c r="E221" t="s">
        <v>293</v>
      </c>
      <c r="F221" t="s">
        <v>59</v>
      </c>
      <c r="G221" t="s">
        <v>294</v>
      </c>
      <c r="H221" t="s">
        <v>216</v>
      </c>
      <c r="I221" s="3">
        <v>1.9000014999999999</v>
      </c>
    </row>
    <row r="222" spans="1:9" x14ac:dyDescent="0.2">
      <c r="A222" t="s">
        <v>11</v>
      </c>
      <c r="B222" t="s">
        <v>292</v>
      </c>
      <c r="C222" t="s">
        <v>57</v>
      </c>
      <c r="D222" s="3">
        <v>87.9</v>
      </c>
      <c r="E222" t="s">
        <v>293</v>
      </c>
      <c r="F222" t="s">
        <v>9</v>
      </c>
      <c r="G222" t="s">
        <v>294</v>
      </c>
      <c r="H222" t="s">
        <v>218</v>
      </c>
      <c r="I222" s="3">
        <v>0.45000457999999999</v>
      </c>
    </row>
    <row r="223" spans="1:9" x14ac:dyDescent="0.2">
      <c r="A223" t="s">
        <v>11</v>
      </c>
      <c r="B223" t="s">
        <v>292</v>
      </c>
      <c r="C223" t="s">
        <v>8</v>
      </c>
      <c r="D223" s="3">
        <v>87.45</v>
      </c>
      <c r="E223" t="s">
        <v>293</v>
      </c>
      <c r="F223" t="s">
        <v>9</v>
      </c>
      <c r="G223" t="s">
        <v>294</v>
      </c>
      <c r="H223" t="s">
        <v>219</v>
      </c>
      <c r="I223" s="3">
        <v>0.45000457999999999</v>
      </c>
    </row>
    <row r="224" spans="1:9" x14ac:dyDescent="0.2">
      <c r="A224" t="s">
        <v>11</v>
      </c>
      <c r="B224" t="s">
        <v>295</v>
      </c>
      <c r="C224" t="s">
        <v>209</v>
      </c>
      <c r="D224" s="3">
        <v>94.05</v>
      </c>
      <c r="E224" t="s">
        <v>296</v>
      </c>
      <c r="F224" t="s">
        <v>210</v>
      </c>
      <c r="G224" t="s">
        <v>297</v>
      </c>
      <c r="H224" t="s">
        <v>212</v>
      </c>
      <c r="I224" s="3">
        <v>4.8500059999999996</v>
      </c>
    </row>
    <row r="225" spans="1:9" x14ac:dyDescent="0.2">
      <c r="A225" t="s">
        <v>11</v>
      </c>
      <c r="B225" t="s">
        <v>295</v>
      </c>
      <c r="C225" t="s">
        <v>213</v>
      </c>
      <c r="D225" s="3">
        <v>89.2</v>
      </c>
      <c r="E225" t="s">
        <v>296</v>
      </c>
      <c r="F225" t="s">
        <v>210</v>
      </c>
      <c r="G225" t="s">
        <v>297</v>
      </c>
      <c r="H225" t="s">
        <v>197</v>
      </c>
      <c r="I225" s="3">
        <v>4.8500059999999996</v>
      </c>
    </row>
    <row r="226" spans="1:9" x14ac:dyDescent="0.2">
      <c r="A226" t="s">
        <v>11</v>
      </c>
      <c r="B226" t="s">
        <v>295</v>
      </c>
      <c r="C226" t="s">
        <v>79</v>
      </c>
      <c r="D226" s="3">
        <v>89.25</v>
      </c>
      <c r="E226" t="s">
        <v>296</v>
      </c>
      <c r="F226" t="s">
        <v>59</v>
      </c>
      <c r="G226" t="s">
        <v>297</v>
      </c>
      <c r="H226" t="s">
        <v>215</v>
      </c>
      <c r="I226" s="3">
        <v>1.9000014999999999</v>
      </c>
    </row>
    <row r="227" spans="1:9" x14ac:dyDescent="0.2">
      <c r="A227" t="s">
        <v>11</v>
      </c>
      <c r="B227" t="s">
        <v>295</v>
      </c>
      <c r="C227" t="s">
        <v>58</v>
      </c>
      <c r="D227" s="3">
        <v>87.35</v>
      </c>
      <c r="E227" t="s">
        <v>296</v>
      </c>
      <c r="F227" t="s">
        <v>59</v>
      </c>
      <c r="G227" t="s">
        <v>297</v>
      </c>
      <c r="H227" t="s">
        <v>216</v>
      </c>
      <c r="I227" s="3">
        <v>1.9000014999999999</v>
      </c>
    </row>
    <row r="228" spans="1:9" x14ac:dyDescent="0.2">
      <c r="A228" t="s">
        <v>11</v>
      </c>
      <c r="B228" t="s">
        <v>295</v>
      </c>
      <c r="C228" t="s">
        <v>57</v>
      </c>
      <c r="D228" s="3">
        <v>87.9</v>
      </c>
      <c r="E228" t="s">
        <v>296</v>
      </c>
      <c r="F228" t="s">
        <v>9</v>
      </c>
      <c r="G228" t="s">
        <v>297</v>
      </c>
      <c r="H228" t="s">
        <v>218</v>
      </c>
      <c r="I228" s="3">
        <v>0.45000457999999999</v>
      </c>
    </row>
    <row r="229" spans="1:9" x14ac:dyDescent="0.2">
      <c r="A229" t="s">
        <v>11</v>
      </c>
      <c r="B229" t="s">
        <v>295</v>
      </c>
      <c r="C229" t="s">
        <v>8</v>
      </c>
      <c r="D229" s="3">
        <v>87.45</v>
      </c>
      <c r="E229" t="s">
        <v>296</v>
      </c>
      <c r="F229" t="s">
        <v>9</v>
      </c>
      <c r="G229" t="s">
        <v>297</v>
      </c>
      <c r="H229" t="s">
        <v>219</v>
      </c>
      <c r="I229" s="3">
        <v>0.45000457999999999</v>
      </c>
    </row>
    <row r="230" spans="1:9" x14ac:dyDescent="0.2">
      <c r="A230" t="s">
        <v>11</v>
      </c>
      <c r="B230" t="s">
        <v>298</v>
      </c>
      <c r="C230" t="s">
        <v>209</v>
      </c>
      <c r="D230" s="3">
        <v>94.05</v>
      </c>
      <c r="E230" t="s">
        <v>299</v>
      </c>
      <c r="F230" t="s">
        <v>210</v>
      </c>
      <c r="G230" t="s">
        <v>300</v>
      </c>
      <c r="H230" t="s">
        <v>212</v>
      </c>
      <c r="I230" s="3">
        <v>4.8500059999999996</v>
      </c>
    </row>
    <row r="231" spans="1:9" x14ac:dyDescent="0.2">
      <c r="A231" t="s">
        <v>11</v>
      </c>
      <c r="B231" t="s">
        <v>298</v>
      </c>
      <c r="C231" t="s">
        <v>213</v>
      </c>
      <c r="D231" s="3">
        <v>89.2</v>
      </c>
      <c r="E231" t="s">
        <v>299</v>
      </c>
      <c r="F231" t="s">
        <v>210</v>
      </c>
      <c r="G231" t="s">
        <v>300</v>
      </c>
      <c r="H231" t="s">
        <v>197</v>
      </c>
      <c r="I231" s="3">
        <v>4.8500059999999996</v>
      </c>
    </row>
    <row r="232" spans="1:9" x14ac:dyDescent="0.2">
      <c r="A232" t="s">
        <v>11</v>
      </c>
      <c r="B232" t="s">
        <v>298</v>
      </c>
      <c r="C232" t="s">
        <v>79</v>
      </c>
      <c r="D232" s="3">
        <v>89.25</v>
      </c>
      <c r="E232" t="s">
        <v>299</v>
      </c>
      <c r="F232" t="s">
        <v>59</v>
      </c>
      <c r="G232" t="s">
        <v>300</v>
      </c>
      <c r="H232" t="s">
        <v>215</v>
      </c>
      <c r="I232" s="3">
        <v>1.9000014999999999</v>
      </c>
    </row>
    <row r="233" spans="1:9" x14ac:dyDescent="0.2">
      <c r="A233" t="s">
        <v>11</v>
      </c>
      <c r="B233" t="s">
        <v>298</v>
      </c>
      <c r="C233" t="s">
        <v>58</v>
      </c>
      <c r="D233" s="3">
        <v>87.35</v>
      </c>
      <c r="E233" t="s">
        <v>299</v>
      </c>
      <c r="F233" t="s">
        <v>59</v>
      </c>
      <c r="G233" t="s">
        <v>300</v>
      </c>
      <c r="H233" t="s">
        <v>216</v>
      </c>
      <c r="I233" s="3">
        <v>1.9000014999999999</v>
      </c>
    </row>
    <row r="234" spans="1:9" x14ac:dyDescent="0.2">
      <c r="A234" t="s">
        <v>11</v>
      </c>
      <c r="B234" t="s">
        <v>298</v>
      </c>
      <c r="C234" t="s">
        <v>57</v>
      </c>
      <c r="D234" s="3">
        <v>87.9</v>
      </c>
      <c r="E234" t="s">
        <v>299</v>
      </c>
      <c r="F234" t="s">
        <v>9</v>
      </c>
      <c r="G234" t="s">
        <v>300</v>
      </c>
      <c r="H234" t="s">
        <v>218</v>
      </c>
      <c r="I234" s="3">
        <v>0.45000457999999999</v>
      </c>
    </row>
    <row r="235" spans="1:9" x14ac:dyDescent="0.2">
      <c r="A235" t="s">
        <v>11</v>
      </c>
      <c r="B235" t="s">
        <v>298</v>
      </c>
      <c r="C235" t="s">
        <v>8</v>
      </c>
      <c r="D235" s="3">
        <v>87.45</v>
      </c>
      <c r="E235" t="s">
        <v>299</v>
      </c>
      <c r="F235" t="s">
        <v>9</v>
      </c>
      <c r="G235" t="s">
        <v>300</v>
      </c>
      <c r="H235" t="s">
        <v>219</v>
      </c>
      <c r="I235" s="3">
        <v>0.45000457999999999</v>
      </c>
    </row>
    <row r="236" spans="1:9" x14ac:dyDescent="0.2">
      <c r="A236" t="s">
        <v>11</v>
      </c>
      <c r="B236" t="s">
        <v>301</v>
      </c>
      <c r="C236" t="s">
        <v>209</v>
      </c>
      <c r="D236" s="3">
        <v>94.05</v>
      </c>
      <c r="E236" t="s">
        <v>302</v>
      </c>
      <c r="F236" t="s">
        <v>210</v>
      </c>
      <c r="G236" t="s">
        <v>303</v>
      </c>
      <c r="H236" t="s">
        <v>212</v>
      </c>
      <c r="I236" s="3">
        <v>4.8500059999999996</v>
      </c>
    </row>
    <row r="237" spans="1:9" x14ac:dyDescent="0.2">
      <c r="A237" t="s">
        <v>11</v>
      </c>
      <c r="B237" t="s">
        <v>301</v>
      </c>
      <c r="C237" t="s">
        <v>213</v>
      </c>
      <c r="D237" s="3">
        <v>89.2</v>
      </c>
      <c r="E237" t="s">
        <v>302</v>
      </c>
      <c r="F237" t="s">
        <v>210</v>
      </c>
      <c r="G237" t="s">
        <v>303</v>
      </c>
      <c r="H237" t="s">
        <v>197</v>
      </c>
      <c r="I237" s="3">
        <v>4.8500059999999996</v>
      </c>
    </row>
    <row r="238" spans="1:9" x14ac:dyDescent="0.2">
      <c r="A238" t="s">
        <v>11</v>
      </c>
      <c r="B238" t="s">
        <v>301</v>
      </c>
      <c r="C238" t="s">
        <v>79</v>
      </c>
      <c r="D238" s="3">
        <v>89.25</v>
      </c>
      <c r="E238" t="s">
        <v>302</v>
      </c>
      <c r="F238" t="s">
        <v>59</v>
      </c>
      <c r="G238" t="s">
        <v>303</v>
      </c>
      <c r="H238" t="s">
        <v>215</v>
      </c>
      <c r="I238" s="3">
        <v>1.9000014999999999</v>
      </c>
    </row>
    <row r="239" spans="1:9" x14ac:dyDescent="0.2">
      <c r="A239" t="s">
        <v>11</v>
      </c>
      <c r="B239" t="s">
        <v>301</v>
      </c>
      <c r="C239" t="s">
        <v>58</v>
      </c>
      <c r="D239" s="3">
        <v>87.35</v>
      </c>
      <c r="E239" t="s">
        <v>302</v>
      </c>
      <c r="F239" t="s">
        <v>59</v>
      </c>
      <c r="G239" t="s">
        <v>303</v>
      </c>
      <c r="H239" t="s">
        <v>216</v>
      </c>
      <c r="I239" s="3">
        <v>1.9000014999999999</v>
      </c>
    </row>
    <row r="240" spans="1:9" x14ac:dyDescent="0.2">
      <c r="A240" t="s">
        <v>11</v>
      </c>
      <c r="B240" t="s">
        <v>301</v>
      </c>
      <c r="C240" t="s">
        <v>57</v>
      </c>
      <c r="D240" s="3">
        <v>87.9</v>
      </c>
      <c r="E240" t="s">
        <v>302</v>
      </c>
      <c r="F240" t="s">
        <v>9</v>
      </c>
      <c r="G240" t="s">
        <v>303</v>
      </c>
      <c r="H240" t="s">
        <v>218</v>
      </c>
      <c r="I240" s="3">
        <v>0.45000457999999999</v>
      </c>
    </row>
    <row r="241" spans="1:9" x14ac:dyDescent="0.2">
      <c r="A241" t="s">
        <v>11</v>
      </c>
      <c r="B241" t="s">
        <v>301</v>
      </c>
      <c r="C241" t="s">
        <v>8</v>
      </c>
      <c r="D241" s="3">
        <v>87.45</v>
      </c>
      <c r="E241" t="s">
        <v>302</v>
      </c>
      <c r="F241" t="s">
        <v>9</v>
      </c>
      <c r="G241" t="s">
        <v>303</v>
      </c>
      <c r="H241" t="s">
        <v>219</v>
      </c>
      <c r="I241" s="3">
        <v>0.45000457999999999</v>
      </c>
    </row>
    <row r="242" spans="1:9" x14ac:dyDescent="0.2">
      <c r="A242" t="s">
        <v>11</v>
      </c>
      <c r="B242" t="s">
        <v>304</v>
      </c>
      <c r="C242" t="s">
        <v>209</v>
      </c>
      <c r="D242" s="3">
        <v>94.05</v>
      </c>
      <c r="E242" t="s">
        <v>305</v>
      </c>
      <c r="F242" t="s">
        <v>210</v>
      </c>
      <c r="G242" t="s">
        <v>306</v>
      </c>
      <c r="H242" t="s">
        <v>212</v>
      </c>
      <c r="I242" s="3">
        <v>4.8500059999999996</v>
      </c>
    </row>
    <row r="243" spans="1:9" x14ac:dyDescent="0.2">
      <c r="A243" t="s">
        <v>11</v>
      </c>
      <c r="B243" t="s">
        <v>304</v>
      </c>
      <c r="C243" t="s">
        <v>213</v>
      </c>
      <c r="D243" s="3">
        <v>89.2</v>
      </c>
      <c r="E243" t="s">
        <v>305</v>
      </c>
      <c r="F243" t="s">
        <v>210</v>
      </c>
      <c r="G243" t="s">
        <v>306</v>
      </c>
      <c r="H243" t="s">
        <v>197</v>
      </c>
      <c r="I243" s="3">
        <v>4.8500059999999996</v>
      </c>
    </row>
    <row r="244" spans="1:9" x14ac:dyDescent="0.2">
      <c r="A244" t="s">
        <v>11</v>
      </c>
      <c r="B244" t="s">
        <v>304</v>
      </c>
      <c r="C244" t="s">
        <v>79</v>
      </c>
      <c r="D244" s="3">
        <v>89.25</v>
      </c>
      <c r="E244" t="s">
        <v>305</v>
      </c>
      <c r="F244" t="s">
        <v>59</v>
      </c>
      <c r="G244" t="s">
        <v>306</v>
      </c>
      <c r="H244" t="s">
        <v>215</v>
      </c>
      <c r="I244" s="3">
        <v>1.9000014999999999</v>
      </c>
    </row>
    <row r="245" spans="1:9" x14ac:dyDescent="0.2">
      <c r="A245" t="s">
        <v>11</v>
      </c>
      <c r="B245" t="s">
        <v>304</v>
      </c>
      <c r="C245" t="s">
        <v>58</v>
      </c>
      <c r="D245" s="3">
        <v>87.35</v>
      </c>
      <c r="E245" t="s">
        <v>305</v>
      </c>
      <c r="F245" t="s">
        <v>59</v>
      </c>
      <c r="G245" t="s">
        <v>306</v>
      </c>
      <c r="H245" t="s">
        <v>216</v>
      </c>
      <c r="I245" s="3">
        <v>1.9000014999999999</v>
      </c>
    </row>
    <row r="246" spans="1:9" x14ac:dyDescent="0.2">
      <c r="A246" t="s">
        <v>11</v>
      </c>
      <c r="B246" t="s">
        <v>304</v>
      </c>
      <c r="C246" t="s">
        <v>57</v>
      </c>
      <c r="D246" s="3">
        <v>87.9</v>
      </c>
      <c r="E246" t="s">
        <v>305</v>
      </c>
      <c r="F246" t="s">
        <v>9</v>
      </c>
      <c r="G246" t="s">
        <v>306</v>
      </c>
      <c r="H246" t="s">
        <v>218</v>
      </c>
      <c r="I246" s="3">
        <v>0.45000457999999999</v>
      </c>
    </row>
    <row r="247" spans="1:9" x14ac:dyDescent="0.2">
      <c r="A247" t="s">
        <v>11</v>
      </c>
      <c r="B247" t="s">
        <v>304</v>
      </c>
      <c r="C247" t="s">
        <v>8</v>
      </c>
      <c r="D247" s="3">
        <v>87.45</v>
      </c>
      <c r="E247" t="s">
        <v>305</v>
      </c>
      <c r="F247" t="s">
        <v>9</v>
      </c>
      <c r="G247" t="s">
        <v>306</v>
      </c>
      <c r="H247" t="s">
        <v>219</v>
      </c>
      <c r="I247" s="3">
        <v>0.45000457999999999</v>
      </c>
    </row>
    <row r="248" spans="1:9" x14ac:dyDescent="0.2">
      <c r="A248" t="s">
        <v>11</v>
      </c>
      <c r="B248" t="s">
        <v>307</v>
      </c>
      <c r="C248" t="s">
        <v>209</v>
      </c>
      <c r="D248" s="3">
        <v>94.05</v>
      </c>
      <c r="E248" t="s">
        <v>308</v>
      </c>
      <c r="F248" t="s">
        <v>210</v>
      </c>
      <c r="G248" t="s">
        <v>309</v>
      </c>
      <c r="H248" t="s">
        <v>212</v>
      </c>
      <c r="I248" s="3">
        <v>4.8500059999999996</v>
      </c>
    </row>
    <row r="249" spans="1:9" x14ac:dyDescent="0.2">
      <c r="A249" t="s">
        <v>11</v>
      </c>
      <c r="B249" t="s">
        <v>307</v>
      </c>
      <c r="C249" t="s">
        <v>213</v>
      </c>
      <c r="D249" s="3">
        <v>89.2</v>
      </c>
      <c r="E249" t="s">
        <v>308</v>
      </c>
      <c r="F249" t="s">
        <v>210</v>
      </c>
      <c r="G249" t="s">
        <v>309</v>
      </c>
      <c r="H249" t="s">
        <v>197</v>
      </c>
      <c r="I249" s="3">
        <v>4.8500059999999996</v>
      </c>
    </row>
    <row r="250" spans="1:9" x14ac:dyDescent="0.2">
      <c r="A250" t="s">
        <v>11</v>
      </c>
      <c r="B250" t="s">
        <v>307</v>
      </c>
      <c r="C250" t="s">
        <v>79</v>
      </c>
      <c r="D250" s="3">
        <v>89.25</v>
      </c>
      <c r="E250" t="s">
        <v>308</v>
      </c>
      <c r="F250" t="s">
        <v>59</v>
      </c>
      <c r="G250" t="s">
        <v>309</v>
      </c>
      <c r="H250" t="s">
        <v>215</v>
      </c>
      <c r="I250" s="3">
        <v>1.9000014999999999</v>
      </c>
    </row>
    <row r="251" spans="1:9" x14ac:dyDescent="0.2">
      <c r="A251" t="s">
        <v>11</v>
      </c>
      <c r="B251" t="s">
        <v>307</v>
      </c>
      <c r="C251" t="s">
        <v>58</v>
      </c>
      <c r="D251" s="3">
        <v>87.35</v>
      </c>
      <c r="E251" t="s">
        <v>308</v>
      </c>
      <c r="F251" t="s">
        <v>59</v>
      </c>
      <c r="G251" t="s">
        <v>309</v>
      </c>
      <c r="H251" t="s">
        <v>216</v>
      </c>
      <c r="I251" s="3">
        <v>1.9000014999999999</v>
      </c>
    </row>
    <row r="252" spans="1:9" x14ac:dyDescent="0.2">
      <c r="A252" t="s">
        <v>11</v>
      </c>
      <c r="B252" t="s">
        <v>307</v>
      </c>
      <c r="C252" t="s">
        <v>57</v>
      </c>
      <c r="D252" s="3">
        <v>87.9</v>
      </c>
      <c r="E252" t="s">
        <v>308</v>
      </c>
      <c r="F252" t="s">
        <v>9</v>
      </c>
      <c r="G252" t="s">
        <v>309</v>
      </c>
      <c r="H252" t="s">
        <v>218</v>
      </c>
      <c r="I252" s="3">
        <v>0.45000457999999999</v>
      </c>
    </row>
    <row r="253" spans="1:9" x14ac:dyDescent="0.2">
      <c r="A253" t="s">
        <v>11</v>
      </c>
      <c r="B253" t="s">
        <v>307</v>
      </c>
      <c r="C253" t="s">
        <v>8</v>
      </c>
      <c r="D253" s="3">
        <v>87.45</v>
      </c>
      <c r="E253" t="s">
        <v>308</v>
      </c>
      <c r="F253" t="s">
        <v>9</v>
      </c>
      <c r="G253" t="s">
        <v>309</v>
      </c>
      <c r="H253" t="s">
        <v>219</v>
      </c>
      <c r="I253" s="3">
        <v>0.45000457999999999</v>
      </c>
    </row>
    <row r="254" spans="1:9" x14ac:dyDescent="0.2">
      <c r="A254" t="s">
        <v>11</v>
      </c>
      <c r="B254" t="s">
        <v>310</v>
      </c>
      <c r="C254" t="s">
        <v>209</v>
      </c>
      <c r="D254" s="3">
        <v>94.05</v>
      </c>
      <c r="E254" t="s">
        <v>311</v>
      </c>
      <c r="F254" t="s">
        <v>210</v>
      </c>
      <c r="G254" t="s">
        <v>312</v>
      </c>
      <c r="H254" t="s">
        <v>212</v>
      </c>
      <c r="I254" s="3">
        <v>4.8500059999999996</v>
      </c>
    </row>
    <row r="255" spans="1:9" x14ac:dyDescent="0.2">
      <c r="A255" t="s">
        <v>11</v>
      </c>
      <c r="B255" t="s">
        <v>310</v>
      </c>
      <c r="C255" t="s">
        <v>213</v>
      </c>
      <c r="D255" s="3">
        <v>89.2</v>
      </c>
      <c r="E255" t="s">
        <v>311</v>
      </c>
      <c r="F255" t="s">
        <v>210</v>
      </c>
      <c r="G255" t="s">
        <v>312</v>
      </c>
      <c r="H255" t="s">
        <v>197</v>
      </c>
      <c r="I255" s="3">
        <v>4.8500059999999996</v>
      </c>
    </row>
    <row r="256" spans="1:9" x14ac:dyDescent="0.2">
      <c r="A256" t="s">
        <v>11</v>
      </c>
      <c r="B256" t="s">
        <v>310</v>
      </c>
      <c r="C256" t="s">
        <v>79</v>
      </c>
      <c r="D256" s="3">
        <v>89.25</v>
      </c>
      <c r="E256" t="s">
        <v>311</v>
      </c>
      <c r="F256" t="s">
        <v>59</v>
      </c>
      <c r="G256" t="s">
        <v>312</v>
      </c>
      <c r="H256" t="s">
        <v>215</v>
      </c>
      <c r="I256" s="3">
        <v>1.9000014999999999</v>
      </c>
    </row>
    <row r="257" spans="1:9" x14ac:dyDescent="0.2">
      <c r="A257" t="s">
        <v>11</v>
      </c>
      <c r="B257" t="s">
        <v>310</v>
      </c>
      <c r="C257" t="s">
        <v>58</v>
      </c>
      <c r="D257" s="3">
        <v>87.35</v>
      </c>
      <c r="E257" t="s">
        <v>311</v>
      </c>
      <c r="F257" t="s">
        <v>59</v>
      </c>
      <c r="G257" t="s">
        <v>312</v>
      </c>
      <c r="H257" t="s">
        <v>216</v>
      </c>
      <c r="I257" s="3">
        <v>1.9000014999999999</v>
      </c>
    </row>
    <row r="258" spans="1:9" x14ac:dyDescent="0.2">
      <c r="A258" t="s">
        <v>11</v>
      </c>
      <c r="B258" t="s">
        <v>310</v>
      </c>
      <c r="C258" t="s">
        <v>57</v>
      </c>
      <c r="D258" s="3">
        <v>87.9</v>
      </c>
      <c r="E258" t="s">
        <v>311</v>
      </c>
      <c r="F258" t="s">
        <v>9</v>
      </c>
      <c r="G258" t="s">
        <v>312</v>
      </c>
      <c r="H258" t="s">
        <v>218</v>
      </c>
      <c r="I258" s="3">
        <v>0.45000457999999999</v>
      </c>
    </row>
    <row r="259" spans="1:9" x14ac:dyDescent="0.2">
      <c r="A259" t="s">
        <v>11</v>
      </c>
      <c r="B259" t="s">
        <v>310</v>
      </c>
      <c r="C259" t="s">
        <v>8</v>
      </c>
      <c r="D259" s="3">
        <v>87.45</v>
      </c>
      <c r="E259" t="s">
        <v>311</v>
      </c>
      <c r="F259" t="s">
        <v>9</v>
      </c>
      <c r="G259" t="s">
        <v>312</v>
      </c>
      <c r="H259" t="s">
        <v>219</v>
      </c>
      <c r="I259" s="3">
        <v>0.45000457999999999</v>
      </c>
    </row>
    <row r="260" spans="1:9" x14ac:dyDescent="0.2">
      <c r="A260" t="s">
        <v>11</v>
      </c>
      <c r="B260" t="s">
        <v>313</v>
      </c>
      <c r="C260" t="s">
        <v>209</v>
      </c>
      <c r="D260" s="3">
        <v>94.05</v>
      </c>
      <c r="E260" t="s">
        <v>314</v>
      </c>
      <c r="F260" t="s">
        <v>210</v>
      </c>
      <c r="G260" t="s">
        <v>315</v>
      </c>
      <c r="H260" t="s">
        <v>212</v>
      </c>
      <c r="I260" s="3">
        <v>4.8500059999999996</v>
      </c>
    </row>
    <row r="261" spans="1:9" x14ac:dyDescent="0.2">
      <c r="A261" t="s">
        <v>11</v>
      </c>
      <c r="B261" t="s">
        <v>313</v>
      </c>
      <c r="C261" t="s">
        <v>213</v>
      </c>
      <c r="D261" s="3">
        <v>89.2</v>
      </c>
      <c r="E261" t="s">
        <v>314</v>
      </c>
      <c r="F261" t="s">
        <v>210</v>
      </c>
      <c r="G261" t="s">
        <v>315</v>
      </c>
      <c r="H261" t="s">
        <v>197</v>
      </c>
      <c r="I261" s="3">
        <v>4.8500059999999996</v>
      </c>
    </row>
    <row r="262" spans="1:9" x14ac:dyDescent="0.2">
      <c r="A262" t="s">
        <v>11</v>
      </c>
      <c r="B262" t="s">
        <v>313</v>
      </c>
      <c r="C262" t="s">
        <v>79</v>
      </c>
      <c r="D262" s="3">
        <v>89.25</v>
      </c>
      <c r="E262" t="s">
        <v>314</v>
      </c>
      <c r="F262" t="s">
        <v>59</v>
      </c>
      <c r="G262" t="s">
        <v>315</v>
      </c>
      <c r="H262" t="s">
        <v>215</v>
      </c>
      <c r="I262" s="3">
        <v>1.9000014999999999</v>
      </c>
    </row>
    <row r="263" spans="1:9" x14ac:dyDescent="0.2">
      <c r="A263" t="s">
        <v>11</v>
      </c>
      <c r="B263" t="s">
        <v>313</v>
      </c>
      <c r="C263" t="s">
        <v>58</v>
      </c>
      <c r="D263" s="3">
        <v>87.35</v>
      </c>
      <c r="E263" t="s">
        <v>314</v>
      </c>
      <c r="F263" t="s">
        <v>59</v>
      </c>
      <c r="G263" t="s">
        <v>315</v>
      </c>
      <c r="H263" t="s">
        <v>216</v>
      </c>
      <c r="I263" s="3">
        <v>1.9000014999999999</v>
      </c>
    </row>
    <row r="264" spans="1:9" x14ac:dyDescent="0.2">
      <c r="A264" t="s">
        <v>11</v>
      </c>
      <c r="B264" t="s">
        <v>313</v>
      </c>
      <c r="C264" t="s">
        <v>57</v>
      </c>
      <c r="D264" s="3">
        <v>87.9</v>
      </c>
      <c r="E264" t="s">
        <v>314</v>
      </c>
      <c r="F264" t="s">
        <v>9</v>
      </c>
      <c r="G264" t="s">
        <v>315</v>
      </c>
      <c r="H264" t="s">
        <v>218</v>
      </c>
      <c r="I264" s="3">
        <v>0.45000457999999999</v>
      </c>
    </row>
    <row r="265" spans="1:9" x14ac:dyDescent="0.2">
      <c r="A265" t="s">
        <v>11</v>
      </c>
      <c r="B265" t="s">
        <v>313</v>
      </c>
      <c r="C265" t="s">
        <v>8</v>
      </c>
      <c r="D265" s="3">
        <v>87.45</v>
      </c>
      <c r="E265" t="s">
        <v>314</v>
      </c>
      <c r="F265" t="s">
        <v>9</v>
      </c>
      <c r="G265" t="s">
        <v>315</v>
      </c>
      <c r="H265" t="s">
        <v>219</v>
      </c>
      <c r="I265" s="3">
        <v>0.45000457999999999</v>
      </c>
    </row>
    <row r="266" spans="1:9" x14ac:dyDescent="0.2">
      <c r="A266" t="s">
        <v>11</v>
      </c>
      <c r="B266" t="s">
        <v>316</v>
      </c>
      <c r="C266" t="s">
        <v>209</v>
      </c>
      <c r="D266" s="3">
        <v>94.05</v>
      </c>
      <c r="E266" t="s">
        <v>317</v>
      </c>
      <c r="F266" t="s">
        <v>210</v>
      </c>
      <c r="G266" t="s">
        <v>318</v>
      </c>
      <c r="H266" t="s">
        <v>212</v>
      </c>
      <c r="I266" s="3">
        <v>4.8500059999999996</v>
      </c>
    </row>
    <row r="267" spans="1:9" x14ac:dyDescent="0.2">
      <c r="A267" t="s">
        <v>11</v>
      </c>
      <c r="B267" t="s">
        <v>316</v>
      </c>
      <c r="C267" t="s">
        <v>213</v>
      </c>
      <c r="D267" s="3">
        <v>89.2</v>
      </c>
      <c r="E267" t="s">
        <v>317</v>
      </c>
      <c r="F267" t="s">
        <v>210</v>
      </c>
      <c r="G267" t="s">
        <v>318</v>
      </c>
      <c r="H267" t="s">
        <v>197</v>
      </c>
      <c r="I267" s="3">
        <v>4.8500059999999996</v>
      </c>
    </row>
    <row r="268" spans="1:9" x14ac:dyDescent="0.2">
      <c r="A268" t="s">
        <v>11</v>
      </c>
      <c r="B268" t="s">
        <v>316</v>
      </c>
      <c r="C268" t="s">
        <v>79</v>
      </c>
      <c r="D268" s="3">
        <v>89.25</v>
      </c>
      <c r="E268" t="s">
        <v>317</v>
      </c>
      <c r="F268" t="s">
        <v>59</v>
      </c>
      <c r="G268" t="s">
        <v>318</v>
      </c>
      <c r="H268" t="s">
        <v>215</v>
      </c>
      <c r="I268" s="3">
        <v>1.9000014999999999</v>
      </c>
    </row>
    <row r="269" spans="1:9" x14ac:dyDescent="0.2">
      <c r="A269" t="s">
        <v>11</v>
      </c>
      <c r="B269" t="s">
        <v>316</v>
      </c>
      <c r="C269" t="s">
        <v>58</v>
      </c>
      <c r="D269" s="3">
        <v>87.35</v>
      </c>
      <c r="E269" t="s">
        <v>317</v>
      </c>
      <c r="F269" t="s">
        <v>59</v>
      </c>
      <c r="G269" t="s">
        <v>318</v>
      </c>
      <c r="H269" t="s">
        <v>216</v>
      </c>
      <c r="I269" s="3">
        <v>1.9000014999999999</v>
      </c>
    </row>
    <row r="270" spans="1:9" x14ac:dyDescent="0.2">
      <c r="A270" t="s">
        <v>11</v>
      </c>
      <c r="B270" t="s">
        <v>316</v>
      </c>
      <c r="C270" t="s">
        <v>57</v>
      </c>
      <c r="D270" s="3">
        <v>87.9</v>
      </c>
      <c r="E270" t="s">
        <v>317</v>
      </c>
      <c r="F270" t="s">
        <v>9</v>
      </c>
      <c r="G270" t="s">
        <v>318</v>
      </c>
      <c r="H270" t="s">
        <v>218</v>
      </c>
      <c r="I270" s="3">
        <v>0.45000457999999999</v>
      </c>
    </row>
    <row r="271" spans="1:9" x14ac:dyDescent="0.2">
      <c r="A271" t="s">
        <v>11</v>
      </c>
      <c r="B271" t="s">
        <v>316</v>
      </c>
      <c r="C271" t="s">
        <v>8</v>
      </c>
      <c r="D271" s="3">
        <v>87.45</v>
      </c>
      <c r="E271" t="s">
        <v>317</v>
      </c>
      <c r="F271" t="s">
        <v>9</v>
      </c>
      <c r="G271" t="s">
        <v>318</v>
      </c>
      <c r="H271" t="s">
        <v>219</v>
      </c>
      <c r="I271" s="3">
        <v>0.45000457999999999</v>
      </c>
    </row>
    <row r="272" spans="1:9" x14ac:dyDescent="0.2">
      <c r="A272" t="s">
        <v>11</v>
      </c>
      <c r="B272" t="s">
        <v>319</v>
      </c>
      <c r="C272" t="s">
        <v>209</v>
      </c>
      <c r="D272" s="3">
        <v>94.05</v>
      </c>
      <c r="E272" t="s">
        <v>320</v>
      </c>
      <c r="F272" t="s">
        <v>210</v>
      </c>
      <c r="G272" t="s">
        <v>321</v>
      </c>
      <c r="H272" t="s">
        <v>212</v>
      </c>
      <c r="I272" s="3">
        <v>4.8500059999999996</v>
      </c>
    </row>
    <row r="273" spans="1:9" x14ac:dyDescent="0.2">
      <c r="A273" t="s">
        <v>11</v>
      </c>
      <c r="B273" t="s">
        <v>319</v>
      </c>
      <c r="C273" t="s">
        <v>213</v>
      </c>
      <c r="D273" s="3">
        <v>89.2</v>
      </c>
      <c r="E273" t="s">
        <v>320</v>
      </c>
      <c r="F273" t="s">
        <v>210</v>
      </c>
      <c r="G273" t="s">
        <v>321</v>
      </c>
      <c r="H273" t="s">
        <v>197</v>
      </c>
      <c r="I273" s="3">
        <v>4.8500059999999996</v>
      </c>
    </row>
    <row r="274" spans="1:9" x14ac:dyDescent="0.2">
      <c r="A274" t="s">
        <v>11</v>
      </c>
      <c r="B274" t="s">
        <v>319</v>
      </c>
      <c r="C274" t="s">
        <v>79</v>
      </c>
      <c r="D274" s="3">
        <v>89.25</v>
      </c>
      <c r="E274" t="s">
        <v>320</v>
      </c>
      <c r="F274" t="s">
        <v>59</v>
      </c>
      <c r="G274" t="s">
        <v>321</v>
      </c>
      <c r="H274" t="s">
        <v>215</v>
      </c>
      <c r="I274" s="3">
        <v>1.9000014999999999</v>
      </c>
    </row>
    <row r="275" spans="1:9" x14ac:dyDescent="0.2">
      <c r="A275" t="s">
        <v>11</v>
      </c>
      <c r="B275" t="s">
        <v>319</v>
      </c>
      <c r="C275" t="s">
        <v>58</v>
      </c>
      <c r="D275" s="3">
        <v>87.35</v>
      </c>
      <c r="E275" t="s">
        <v>320</v>
      </c>
      <c r="F275" t="s">
        <v>59</v>
      </c>
      <c r="G275" t="s">
        <v>321</v>
      </c>
      <c r="H275" t="s">
        <v>216</v>
      </c>
      <c r="I275" s="3">
        <v>1.9000014999999999</v>
      </c>
    </row>
    <row r="276" spans="1:9" x14ac:dyDescent="0.2">
      <c r="A276" t="s">
        <v>11</v>
      </c>
      <c r="B276" t="s">
        <v>319</v>
      </c>
      <c r="C276" t="s">
        <v>57</v>
      </c>
      <c r="D276" s="3">
        <v>87.9</v>
      </c>
      <c r="E276" t="s">
        <v>320</v>
      </c>
      <c r="F276" t="s">
        <v>9</v>
      </c>
      <c r="G276" t="s">
        <v>321</v>
      </c>
      <c r="H276" t="s">
        <v>218</v>
      </c>
      <c r="I276" s="3">
        <v>0.45000457999999999</v>
      </c>
    </row>
    <row r="277" spans="1:9" x14ac:dyDescent="0.2">
      <c r="A277" t="s">
        <v>11</v>
      </c>
      <c r="B277" t="s">
        <v>319</v>
      </c>
      <c r="C277" t="s">
        <v>8</v>
      </c>
      <c r="D277" s="3">
        <v>87.45</v>
      </c>
      <c r="E277" t="s">
        <v>320</v>
      </c>
      <c r="F277" t="s">
        <v>9</v>
      </c>
      <c r="G277" t="s">
        <v>321</v>
      </c>
      <c r="H277" t="s">
        <v>219</v>
      </c>
      <c r="I277" s="3">
        <v>0.45000457999999999</v>
      </c>
    </row>
    <row r="278" spans="1:9" x14ac:dyDescent="0.2">
      <c r="A278" t="s">
        <v>11</v>
      </c>
      <c r="B278" t="s">
        <v>322</v>
      </c>
      <c r="C278" t="s">
        <v>209</v>
      </c>
      <c r="D278" s="3">
        <v>94.05</v>
      </c>
      <c r="E278" t="s">
        <v>323</v>
      </c>
      <c r="F278" t="s">
        <v>210</v>
      </c>
      <c r="G278" t="s">
        <v>324</v>
      </c>
      <c r="H278" t="s">
        <v>212</v>
      </c>
      <c r="I278" s="3">
        <v>4.8500059999999996</v>
      </c>
    </row>
    <row r="279" spans="1:9" x14ac:dyDescent="0.2">
      <c r="A279" t="s">
        <v>11</v>
      </c>
      <c r="B279" t="s">
        <v>322</v>
      </c>
      <c r="C279" t="s">
        <v>213</v>
      </c>
      <c r="D279" s="3">
        <v>89.2</v>
      </c>
      <c r="E279" t="s">
        <v>323</v>
      </c>
      <c r="F279" t="s">
        <v>210</v>
      </c>
      <c r="G279" t="s">
        <v>324</v>
      </c>
      <c r="H279" t="s">
        <v>197</v>
      </c>
      <c r="I279" s="3">
        <v>4.8500059999999996</v>
      </c>
    </row>
    <row r="280" spans="1:9" x14ac:dyDescent="0.2">
      <c r="A280" t="s">
        <v>11</v>
      </c>
      <c r="B280" t="s">
        <v>322</v>
      </c>
      <c r="C280" t="s">
        <v>79</v>
      </c>
      <c r="D280" s="3">
        <v>89.25</v>
      </c>
      <c r="E280" t="s">
        <v>323</v>
      </c>
      <c r="F280" t="s">
        <v>59</v>
      </c>
      <c r="G280" t="s">
        <v>324</v>
      </c>
      <c r="H280" t="s">
        <v>215</v>
      </c>
      <c r="I280" s="3">
        <v>1.9000014999999999</v>
      </c>
    </row>
    <row r="281" spans="1:9" x14ac:dyDescent="0.2">
      <c r="A281" t="s">
        <v>11</v>
      </c>
      <c r="B281" t="s">
        <v>322</v>
      </c>
      <c r="C281" t="s">
        <v>58</v>
      </c>
      <c r="D281" s="3">
        <v>87.35</v>
      </c>
      <c r="E281" t="s">
        <v>323</v>
      </c>
      <c r="F281" t="s">
        <v>59</v>
      </c>
      <c r="G281" t="s">
        <v>324</v>
      </c>
      <c r="H281" t="s">
        <v>216</v>
      </c>
      <c r="I281" s="3">
        <v>1.9000014999999999</v>
      </c>
    </row>
    <row r="282" spans="1:9" x14ac:dyDescent="0.2">
      <c r="A282" t="s">
        <v>11</v>
      </c>
      <c r="B282" t="s">
        <v>322</v>
      </c>
      <c r="C282" t="s">
        <v>57</v>
      </c>
      <c r="D282" s="3">
        <v>87.9</v>
      </c>
      <c r="E282" t="s">
        <v>323</v>
      </c>
      <c r="F282" t="s">
        <v>9</v>
      </c>
      <c r="G282" t="s">
        <v>324</v>
      </c>
      <c r="H282" t="s">
        <v>218</v>
      </c>
      <c r="I282" s="3">
        <v>0.45000457999999999</v>
      </c>
    </row>
    <row r="283" spans="1:9" x14ac:dyDescent="0.2">
      <c r="A283" t="s">
        <v>11</v>
      </c>
      <c r="B283" t="s">
        <v>322</v>
      </c>
      <c r="C283" t="s">
        <v>8</v>
      </c>
      <c r="D283" s="3">
        <v>87.45</v>
      </c>
      <c r="E283" t="s">
        <v>323</v>
      </c>
      <c r="F283" t="s">
        <v>9</v>
      </c>
      <c r="G283" t="s">
        <v>324</v>
      </c>
      <c r="H283" t="s">
        <v>219</v>
      </c>
      <c r="I283" s="3">
        <v>0.45000457999999999</v>
      </c>
    </row>
    <row r="284" spans="1:9" x14ac:dyDescent="0.2">
      <c r="A284" t="s">
        <v>37</v>
      </c>
      <c r="B284" t="s">
        <v>208</v>
      </c>
      <c r="C284" t="s">
        <v>209</v>
      </c>
      <c r="D284" s="3">
        <v>81.2</v>
      </c>
      <c r="E284" t="s">
        <v>210</v>
      </c>
      <c r="F284" t="s">
        <v>210</v>
      </c>
      <c r="G284" t="s">
        <v>211</v>
      </c>
      <c r="H284" t="s">
        <v>212</v>
      </c>
      <c r="I284" s="3">
        <v>-1.4000014999999999</v>
      </c>
    </row>
    <row r="285" spans="1:9" x14ac:dyDescent="0.2">
      <c r="A285" t="s">
        <v>37</v>
      </c>
      <c r="B285" t="s">
        <v>208</v>
      </c>
      <c r="C285" t="s">
        <v>213</v>
      </c>
      <c r="D285" s="3">
        <v>82.6</v>
      </c>
      <c r="E285" t="s">
        <v>210</v>
      </c>
      <c r="F285" t="s">
        <v>210</v>
      </c>
      <c r="G285" t="s">
        <v>211</v>
      </c>
      <c r="H285" t="s">
        <v>197</v>
      </c>
      <c r="I285" s="3">
        <v>-1.4000014999999999</v>
      </c>
    </row>
    <row r="286" spans="1:9" x14ac:dyDescent="0.2">
      <c r="A286" t="s">
        <v>37</v>
      </c>
      <c r="B286" t="s">
        <v>60</v>
      </c>
      <c r="C286" t="s">
        <v>209</v>
      </c>
      <c r="D286" s="3">
        <v>81.900000000000006</v>
      </c>
      <c r="E286" t="s">
        <v>59</v>
      </c>
      <c r="F286" t="s">
        <v>210</v>
      </c>
      <c r="G286" t="s">
        <v>214</v>
      </c>
      <c r="H286" t="s">
        <v>212</v>
      </c>
      <c r="I286" s="3">
        <v>1.300003</v>
      </c>
    </row>
    <row r="287" spans="1:9" x14ac:dyDescent="0.2">
      <c r="A287" t="s">
        <v>37</v>
      </c>
      <c r="B287" t="s">
        <v>60</v>
      </c>
      <c r="C287" t="s">
        <v>213</v>
      </c>
      <c r="D287" s="3">
        <v>80.599999999999994</v>
      </c>
      <c r="E287" t="s">
        <v>59</v>
      </c>
      <c r="F287" t="s">
        <v>210</v>
      </c>
      <c r="G287" t="s">
        <v>214</v>
      </c>
      <c r="H287" t="s">
        <v>197</v>
      </c>
      <c r="I287" s="3">
        <v>1.300003</v>
      </c>
    </row>
    <row r="288" spans="1:9" x14ac:dyDescent="0.2">
      <c r="A288" t="s">
        <v>37</v>
      </c>
      <c r="B288" t="s">
        <v>60</v>
      </c>
      <c r="C288" t="s">
        <v>79</v>
      </c>
      <c r="D288" s="3">
        <v>80.2</v>
      </c>
      <c r="E288" t="s">
        <v>59</v>
      </c>
      <c r="F288" t="s">
        <v>59</v>
      </c>
      <c r="G288" t="s">
        <v>214</v>
      </c>
      <c r="H288" t="s">
        <v>215</v>
      </c>
      <c r="I288" s="3">
        <v>6.0999984999999999</v>
      </c>
    </row>
    <row r="289" spans="1:9" x14ac:dyDescent="0.2">
      <c r="A289" t="s">
        <v>37</v>
      </c>
      <c r="B289" t="s">
        <v>60</v>
      </c>
      <c r="C289" t="s">
        <v>58</v>
      </c>
      <c r="D289" s="3">
        <v>74.099999999999994</v>
      </c>
      <c r="E289" t="s">
        <v>59</v>
      </c>
      <c r="F289" t="s">
        <v>59</v>
      </c>
      <c r="G289" t="s">
        <v>214</v>
      </c>
      <c r="H289" t="s">
        <v>216</v>
      </c>
      <c r="I289" s="3">
        <v>6.0999984999999999</v>
      </c>
    </row>
    <row r="290" spans="1:9" x14ac:dyDescent="0.2">
      <c r="A290" t="s">
        <v>37</v>
      </c>
      <c r="B290" t="s">
        <v>12</v>
      </c>
      <c r="C290" t="s">
        <v>209</v>
      </c>
      <c r="D290" s="3">
        <v>80.75</v>
      </c>
      <c r="E290" t="s">
        <v>9</v>
      </c>
      <c r="F290" t="s">
        <v>210</v>
      </c>
      <c r="G290" t="s">
        <v>217</v>
      </c>
      <c r="H290" t="s">
        <v>212</v>
      </c>
      <c r="I290" s="3">
        <v>0.5</v>
      </c>
    </row>
    <row r="291" spans="1:9" x14ac:dyDescent="0.2">
      <c r="A291" t="s">
        <v>37</v>
      </c>
      <c r="B291" t="s">
        <v>12</v>
      </c>
      <c r="C291" t="s">
        <v>213</v>
      </c>
      <c r="D291" s="3">
        <v>80.25</v>
      </c>
      <c r="E291" t="s">
        <v>9</v>
      </c>
      <c r="F291" t="s">
        <v>210</v>
      </c>
      <c r="G291" t="s">
        <v>217</v>
      </c>
      <c r="H291" t="s">
        <v>197</v>
      </c>
      <c r="I291" s="3">
        <v>0.5</v>
      </c>
    </row>
    <row r="292" spans="1:9" x14ac:dyDescent="0.2">
      <c r="A292" t="s">
        <v>37</v>
      </c>
      <c r="B292" t="s">
        <v>12</v>
      </c>
      <c r="C292" t="s">
        <v>79</v>
      </c>
      <c r="D292" s="3">
        <v>79.95</v>
      </c>
      <c r="E292" t="s">
        <v>9</v>
      </c>
      <c r="F292" t="s">
        <v>59</v>
      </c>
      <c r="G292" t="s">
        <v>217</v>
      </c>
      <c r="H292" t="s">
        <v>215</v>
      </c>
      <c r="I292" s="3">
        <v>7.7999954000000002</v>
      </c>
    </row>
    <row r="293" spans="1:9" x14ac:dyDescent="0.2">
      <c r="A293" t="s">
        <v>37</v>
      </c>
      <c r="B293" t="s">
        <v>12</v>
      </c>
      <c r="C293" t="s">
        <v>58</v>
      </c>
      <c r="D293" s="3">
        <v>72.150000000000006</v>
      </c>
      <c r="E293" t="s">
        <v>9</v>
      </c>
      <c r="F293" t="s">
        <v>59</v>
      </c>
      <c r="G293" t="s">
        <v>217</v>
      </c>
      <c r="H293" t="s">
        <v>216</v>
      </c>
      <c r="I293" s="3">
        <v>7.7999954000000002</v>
      </c>
    </row>
    <row r="294" spans="1:9" x14ac:dyDescent="0.2">
      <c r="A294" t="s">
        <v>37</v>
      </c>
      <c r="B294" t="s">
        <v>12</v>
      </c>
      <c r="C294" t="s">
        <v>57</v>
      </c>
      <c r="D294" s="3">
        <v>72.75</v>
      </c>
      <c r="E294" t="s">
        <v>9</v>
      </c>
      <c r="F294" t="s">
        <v>9</v>
      </c>
      <c r="G294" t="s">
        <v>217</v>
      </c>
      <c r="H294" t="s">
        <v>218</v>
      </c>
      <c r="I294" s="3">
        <v>-2.4499970000000002</v>
      </c>
    </row>
    <row r="295" spans="1:9" x14ac:dyDescent="0.2">
      <c r="A295" t="s">
        <v>37</v>
      </c>
      <c r="B295" t="s">
        <v>12</v>
      </c>
      <c r="C295" t="s">
        <v>8</v>
      </c>
      <c r="D295" s="3">
        <v>75.2</v>
      </c>
      <c r="E295" t="s">
        <v>9</v>
      </c>
      <c r="F295" t="s">
        <v>9</v>
      </c>
      <c r="G295" t="s">
        <v>217</v>
      </c>
      <c r="H295" t="s">
        <v>219</v>
      </c>
      <c r="I295" s="3">
        <v>-2.4499970000000002</v>
      </c>
    </row>
    <row r="296" spans="1:9" x14ac:dyDescent="0.2">
      <c r="A296" t="s">
        <v>37</v>
      </c>
      <c r="B296" t="s">
        <v>13</v>
      </c>
      <c r="C296" t="s">
        <v>209</v>
      </c>
      <c r="D296" s="3">
        <v>79.8</v>
      </c>
      <c r="E296" t="s">
        <v>14</v>
      </c>
      <c r="F296" t="s">
        <v>210</v>
      </c>
      <c r="G296" t="s">
        <v>155</v>
      </c>
      <c r="H296" t="s">
        <v>212</v>
      </c>
      <c r="I296" s="3">
        <v>0.1000061</v>
      </c>
    </row>
    <row r="297" spans="1:9" x14ac:dyDescent="0.2">
      <c r="A297" t="s">
        <v>37</v>
      </c>
      <c r="B297" t="s">
        <v>13</v>
      </c>
      <c r="C297" t="s">
        <v>213</v>
      </c>
      <c r="D297" s="3">
        <v>79.7</v>
      </c>
      <c r="E297" t="s">
        <v>14</v>
      </c>
      <c r="F297" t="s">
        <v>210</v>
      </c>
      <c r="G297" t="s">
        <v>155</v>
      </c>
      <c r="H297" t="s">
        <v>197</v>
      </c>
      <c r="I297" s="3">
        <v>0.1000061</v>
      </c>
    </row>
    <row r="298" spans="1:9" x14ac:dyDescent="0.2">
      <c r="A298" t="s">
        <v>37</v>
      </c>
      <c r="B298" t="s">
        <v>13</v>
      </c>
      <c r="C298" t="s">
        <v>79</v>
      </c>
      <c r="D298" s="3">
        <v>79.5</v>
      </c>
      <c r="E298" t="s">
        <v>14</v>
      </c>
      <c r="F298" t="s">
        <v>59</v>
      </c>
      <c r="G298" t="s">
        <v>155</v>
      </c>
      <c r="H298" t="s">
        <v>215</v>
      </c>
      <c r="I298" s="3">
        <v>5.5</v>
      </c>
    </row>
    <row r="299" spans="1:9" x14ac:dyDescent="0.2">
      <c r="A299" t="s">
        <v>37</v>
      </c>
      <c r="B299" t="s">
        <v>13</v>
      </c>
      <c r="C299" t="s">
        <v>58</v>
      </c>
      <c r="D299" s="3">
        <v>74</v>
      </c>
      <c r="E299" t="s">
        <v>14</v>
      </c>
      <c r="F299" t="s">
        <v>59</v>
      </c>
      <c r="G299" t="s">
        <v>155</v>
      </c>
      <c r="H299" t="s">
        <v>216</v>
      </c>
      <c r="I299" s="3">
        <v>5.5</v>
      </c>
    </row>
    <row r="300" spans="1:9" x14ac:dyDescent="0.2">
      <c r="A300" t="s">
        <v>37</v>
      </c>
      <c r="B300" t="s">
        <v>13</v>
      </c>
      <c r="C300" t="s">
        <v>57</v>
      </c>
      <c r="D300" s="3">
        <v>74.650000000000006</v>
      </c>
      <c r="E300" t="s">
        <v>14</v>
      </c>
      <c r="F300" t="s">
        <v>9</v>
      </c>
      <c r="G300" t="s">
        <v>155</v>
      </c>
      <c r="H300" t="s">
        <v>218</v>
      </c>
      <c r="I300" s="3">
        <v>-0.59999849999999999</v>
      </c>
    </row>
    <row r="301" spans="1:9" x14ac:dyDescent="0.2">
      <c r="A301" t="s">
        <v>37</v>
      </c>
      <c r="B301" t="s">
        <v>13</v>
      </c>
      <c r="C301" t="s">
        <v>8</v>
      </c>
      <c r="D301" s="3">
        <v>75.25</v>
      </c>
      <c r="E301" t="s">
        <v>14</v>
      </c>
      <c r="F301" t="s">
        <v>9</v>
      </c>
      <c r="G301" t="s">
        <v>155</v>
      </c>
      <c r="H301" t="s">
        <v>219</v>
      </c>
      <c r="I301" s="3">
        <v>-0.59999849999999999</v>
      </c>
    </row>
    <row r="302" spans="1:9" x14ac:dyDescent="0.2">
      <c r="A302" t="s">
        <v>37</v>
      </c>
      <c r="B302" t="s">
        <v>15</v>
      </c>
      <c r="C302" t="s">
        <v>209</v>
      </c>
      <c r="D302" s="3">
        <v>80.7</v>
      </c>
      <c r="E302" t="s">
        <v>16</v>
      </c>
      <c r="F302" t="s">
        <v>210</v>
      </c>
      <c r="G302" t="s">
        <v>158</v>
      </c>
      <c r="H302" t="s">
        <v>212</v>
      </c>
      <c r="I302" s="3">
        <v>0.84999849999999999</v>
      </c>
    </row>
    <row r="303" spans="1:9" x14ac:dyDescent="0.2">
      <c r="A303" t="s">
        <v>37</v>
      </c>
      <c r="B303" t="s">
        <v>15</v>
      </c>
      <c r="C303" t="s">
        <v>213</v>
      </c>
      <c r="D303" s="3">
        <v>79.849999999999994</v>
      </c>
      <c r="E303" t="s">
        <v>16</v>
      </c>
      <c r="F303" t="s">
        <v>210</v>
      </c>
      <c r="G303" t="s">
        <v>158</v>
      </c>
      <c r="H303" t="s">
        <v>197</v>
      </c>
      <c r="I303" s="3">
        <v>0.84999849999999999</v>
      </c>
    </row>
    <row r="304" spans="1:9" x14ac:dyDescent="0.2">
      <c r="A304" t="s">
        <v>37</v>
      </c>
      <c r="B304" t="s">
        <v>15</v>
      </c>
      <c r="C304" t="s">
        <v>79</v>
      </c>
      <c r="D304" s="3">
        <v>79.2</v>
      </c>
      <c r="E304" t="s">
        <v>16</v>
      </c>
      <c r="F304" t="s">
        <v>59</v>
      </c>
      <c r="G304" t="s">
        <v>158</v>
      </c>
      <c r="H304" t="s">
        <v>215</v>
      </c>
      <c r="I304" s="3">
        <v>5.3999940000000004</v>
      </c>
    </row>
    <row r="305" spans="1:9" x14ac:dyDescent="0.2">
      <c r="A305" t="s">
        <v>37</v>
      </c>
      <c r="B305" t="s">
        <v>15</v>
      </c>
      <c r="C305" t="s">
        <v>58</v>
      </c>
      <c r="D305" s="3">
        <v>73.8</v>
      </c>
      <c r="E305" t="s">
        <v>16</v>
      </c>
      <c r="F305" t="s">
        <v>59</v>
      </c>
      <c r="G305" t="s">
        <v>158</v>
      </c>
      <c r="H305" t="s">
        <v>216</v>
      </c>
      <c r="I305" s="3">
        <v>5.3999940000000004</v>
      </c>
    </row>
    <row r="306" spans="1:9" x14ac:dyDescent="0.2">
      <c r="A306" t="s">
        <v>37</v>
      </c>
      <c r="B306" t="s">
        <v>15</v>
      </c>
      <c r="C306" t="s">
        <v>57</v>
      </c>
      <c r="D306" s="3">
        <v>75.25</v>
      </c>
      <c r="E306" t="s">
        <v>16</v>
      </c>
      <c r="F306" t="s">
        <v>9</v>
      </c>
      <c r="G306" t="s">
        <v>158</v>
      </c>
      <c r="H306" t="s">
        <v>218</v>
      </c>
      <c r="I306" s="3">
        <v>-2.8499984999999999</v>
      </c>
    </row>
    <row r="307" spans="1:9" x14ac:dyDescent="0.2">
      <c r="A307" t="s">
        <v>37</v>
      </c>
      <c r="B307" t="s">
        <v>15</v>
      </c>
      <c r="C307" t="s">
        <v>8</v>
      </c>
      <c r="D307" s="3">
        <v>78.099999999999994</v>
      </c>
      <c r="E307" t="s">
        <v>16</v>
      </c>
      <c r="F307" t="s">
        <v>9</v>
      </c>
      <c r="G307" t="s">
        <v>158</v>
      </c>
      <c r="H307" t="s">
        <v>219</v>
      </c>
      <c r="I307" s="3">
        <v>-2.8499984999999999</v>
      </c>
    </row>
    <row r="308" spans="1:9" x14ac:dyDescent="0.2">
      <c r="A308" t="s">
        <v>37</v>
      </c>
      <c r="B308" t="s">
        <v>17</v>
      </c>
      <c r="C308" t="s">
        <v>209</v>
      </c>
      <c r="D308" s="3">
        <v>80.7</v>
      </c>
      <c r="E308" t="s">
        <v>18</v>
      </c>
      <c r="F308" t="s">
        <v>210</v>
      </c>
      <c r="G308" t="s">
        <v>160</v>
      </c>
      <c r="H308" t="s">
        <v>212</v>
      </c>
      <c r="I308" s="3">
        <v>0.84999849999999999</v>
      </c>
    </row>
    <row r="309" spans="1:9" x14ac:dyDescent="0.2">
      <c r="A309" t="s">
        <v>37</v>
      </c>
      <c r="B309" t="s">
        <v>17</v>
      </c>
      <c r="C309" t="s">
        <v>213</v>
      </c>
      <c r="D309" s="3">
        <v>79.849999999999994</v>
      </c>
      <c r="E309" t="s">
        <v>18</v>
      </c>
      <c r="F309" t="s">
        <v>210</v>
      </c>
      <c r="G309" t="s">
        <v>160</v>
      </c>
      <c r="H309" t="s">
        <v>197</v>
      </c>
      <c r="I309" s="3">
        <v>0.84999849999999999</v>
      </c>
    </row>
    <row r="310" spans="1:9" x14ac:dyDescent="0.2">
      <c r="A310" t="s">
        <v>37</v>
      </c>
      <c r="B310" t="s">
        <v>17</v>
      </c>
      <c r="C310" t="s">
        <v>79</v>
      </c>
      <c r="D310" s="3">
        <v>79.2</v>
      </c>
      <c r="E310" t="s">
        <v>18</v>
      </c>
      <c r="F310" t="s">
        <v>59</v>
      </c>
      <c r="G310" t="s">
        <v>160</v>
      </c>
      <c r="H310" t="s">
        <v>215</v>
      </c>
      <c r="I310" s="3">
        <v>4.6999969999999998</v>
      </c>
    </row>
    <row r="311" spans="1:9" x14ac:dyDescent="0.2">
      <c r="A311" t="s">
        <v>37</v>
      </c>
      <c r="B311" t="s">
        <v>17</v>
      </c>
      <c r="C311" t="s">
        <v>58</v>
      </c>
      <c r="D311" s="3">
        <v>74.5</v>
      </c>
      <c r="E311" t="s">
        <v>18</v>
      </c>
      <c r="F311" t="s">
        <v>59</v>
      </c>
      <c r="G311" t="s">
        <v>160</v>
      </c>
      <c r="H311" t="s">
        <v>216</v>
      </c>
      <c r="I311" s="3">
        <v>4.6999969999999998</v>
      </c>
    </row>
    <row r="312" spans="1:9" x14ac:dyDescent="0.2">
      <c r="A312" t="s">
        <v>37</v>
      </c>
      <c r="B312" t="s">
        <v>17</v>
      </c>
      <c r="C312" t="s">
        <v>57</v>
      </c>
      <c r="D312" s="3">
        <v>75.849999999999994</v>
      </c>
      <c r="E312" t="s">
        <v>18</v>
      </c>
      <c r="F312" t="s">
        <v>9</v>
      </c>
      <c r="G312" t="s">
        <v>160</v>
      </c>
      <c r="H312" t="s">
        <v>218</v>
      </c>
      <c r="I312" s="3">
        <v>-0.75</v>
      </c>
    </row>
    <row r="313" spans="1:9" x14ac:dyDescent="0.2">
      <c r="A313" t="s">
        <v>37</v>
      </c>
      <c r="B313" t="s">
        <v>17</v>
      </c>
      <c r="C313" t="s">
        <v>8</v>
      </c>
      <c r="D313" s="3">
        <v>76.599999999999994</v>
      </c>
      <c r="E313" t="s">
        <v>18</v>
      </c>
      <c r="F313" t="s">
        <v>9</v>
      </c>
      <c r="G313" t="s">
        <v>160</v>
      </c>
      <c r="H313" t="s">
        <v>219</v>
      </c>
      <c r="I313" s="3">
        <v>-0.75</v>
      </c>
    </row>
    <row r="314" spans="1:9" x14ac:dyDescent="0.2">
      <c r="A314" t="s">
        <v>37</v>
      </c>
      <c r="B314" t="s">
        <v>19</v>
      </c>
      <c r="C314" t="s">
        <v>209</v>
      </c>
      <c r="D314" s="3">
        <v>81.599999999999994</v>
      </c>
      <c r="E314" t="s">
        <v>20</v>
      </c>
      <c r="F314" t="s">
        <v>210</v>
      </c>
      <c r="G314" t="s">
        <v>146</v>
      </c>
      <c r="H314" t="s">
        <v>212</v>
      </c>
      <c r="I314" s="3">
        <v>3</v>
      </c>
    </row>
    <row r="315" spans="1:9" x14ac:dyDescent="0.2">
      <c r="A315" t="s">
        <v>37</v>
      </c>
      <c r="B315" t="s">
        <v>19</v>
      </c>
      <c r="C315" t="s">
        <v>213</v>
      </c>
      <c r="D315" s="3">
        <v>78.599999999999994</v>
      </c>
      <c r="E315" t="s">
        <v>20</v>
      </c>
      <c r="F315" t="s">
        <v>210</v>
      </c>
      <c r="G315" t="s">
        <v>146</v>
      </c>
      <c r="H315" t="s">
        <v>197</v>
      </c>
      <c r="I315" s="3">
        <v>3</v>
      </c>
    </row>
    <row r="316" spans="1:9" x14ac:dyDescent="0.2">
      <c r="A316" t="s">
        <v>37</v>
      </c>
      <c r="B316" t="s">
        <v>19</v>
      </c>
      <c r="C316" t="s">
        <v>79</v>
      </c>
      <c r="D316" s="3">
        <v>78.349999999999994</v>
      </c>
      <c r="E316" t="s">
        <v>20</v>
      </c>
      <c r="F316" t="s">
        <v>59</v>
      </c>
      <c r="G316" t="s">
        <v>146</v>
      </c>
      <c r="H316" t="s">
        <v>215</v>
      </c>
      <c r="I316" s="3">
        <v>2.9000015000000001</v>
      </c>
    </row>
    <row r="317" spans="1:9" x14ac:dyDescent="0.2">
      <c r="A317" t="s">
        <v>37</v>
      </c>
      <c r="B317" t="s">
        <v>19</v>
      </c>
      <c r="C317" t="s">
        <v>58</v>
      </c>
      <c r="D317" s="3">
        <v>75.45</v>
      </c>
      <c r="E317" t="s">
        <v>20</v>
      </c>
      <c r="F317" t="s">
        <v>59</v>
      </c>
      <c r="G317" t="s">
        <v>146</v>
      </c>
      <c r="H317" t="s">
        <v>216</v>
      </c>
      <c r="I317" s="3">
        <v>2.9000015000000001</v>
      </c>
    </row>
    <row r="318" spans="1:9" x14ac:dyDescent="0.2">
      <c r="A318" t="s">
        <v>37</v>
      </c>
      <c r="B318" t="s">
        <v>19</v>
      </c>
      <c r="C318" t="s">
        <v>57</v>
      </c>
      <c r="D318" s="3">
        <v>76.8</v>
      </c>
      <c r="E318" t="s">
        <v>20</v>
      </c>
      <c r="F318" t="s">
        <v>9</v>
      </c>
      <c r="G318" t="s">
        <v>146</v>
      </c>
      <c r="H318" t="s">
        <v>218</v>
      </c>
      <c r="I318" s="3">
        <v>0.20000457999999999</v>
      </c>
    </row>
    <row r="319" spans="1:9" x14ac:dyDescent="0.2">
      <c r="A319" t="s">
        <v>37</v>
      </c>
      <c r="B319" t="s">
        <v>19</v>
      </c>
      <c r="C319" t="s">
        <v>8</v>
      </c>
      <c r="D319" s="3">
        <v>76.599999999999994</v>
      </c>
      <c r="E319" t="s">
        <v>20</v>
      </c>
      <c r="F319" t="s">
        <v>9</v>
      </c>
      <c r="G319" t="s">
        <v>146</v>
      </c>
      <c r="H319" t="s">
        <v>219</v>
      </c>
      <c r="I319" s="3">
        <v>0.20000457999999999</v>
      </c>
    </row>
    <row r="320" spans="1:9" x14ac:dyDescent="0.2">
      <c r="A320" t="s">
        <v>37</v>
      </c>
      <c r="B320" t="s">
        <v>21</v>
      </c>
      <c r="C320" t="s">
        <v>209</v>
      </c>
      <c r="D320" s="3">
        <v>81.599999999999994</v>
      </c>
      <c r="E320" t="s">
        <v>22</v>
      </c>
      <c r="F320" t="s">
        <v>210</v>
      </c>
      <c r="G320" t="s">
        <v>150</v>
      </c>
      <c r="H320" t="s">
        <v>212</v>
      </c>
      <c r="I320" s="3">
        <v>3</v>
      </c>
    </row>
    <row r="321" spans="1:9" x14ac:dyDescent="0.2">
      <c r="A321" t="s">
        <v>37</v>
      </c>
      <c r="B321" t="s">
        <v>21</v>
      </c>
      <c r="C321" t="s">
        <v>213</v>
      </c>
      <c r="D321" s="3">
        <v>78.599999999999994</v>
      </c>
      <c r="E321" t="s">
        <v>22</v>
      </c>
      <c r="F321" t="s">
        <v>210</v>
      </c>
      <c r="G321" t="s">
        <v>150</v>
      </c>
      <c r="H321" t="s">
        <v>197</v>
      </c>
      <c r="I321" s="3">
        <v>3</v>
      </c>
    </row>
    <row r="322" spans="1:9" x14ac:dyDescent="0.2">
      <c r="A322" t="s">
        <v>37</v>
      </c>
      <c r="B322" t="s">
        <v>21</v>
      </c>
      <c r="C322" t="s">
        <v>79</v>
      </c>
      <c r="D322" s="3">
        <v>78.349999999999994</v>
      </c>
      <c r="E322" t="s">
        <v>22</v>
      </c>
      <c r="F322" t="s">
        <v>59</v>
      </c>
      <c r="G322" t="s">
        <v>150</v>
      </c>
      <c r="H322" t="s">
        <v>215</v>
      </c>
      <c r="I322" s="3">
        <v>2.9000015000000001</v>
      </c>
    </row>
    <row r="323" spans="1:9" x14ac:dyDescent="0.2">
      <c r="A323" t="s">
        <v>37</v>
      </c>
      <c r="B323" t="s">
        <v>21</v>
      </c>
      <c r="C323" t="s">
        <v>58</v>
      </c>
      <c r="D323" s="3">
        <v>75.45</v>
      </c>
      <c r="E323" t="s">
        <v>22</v>
      </c>
      <c r="F323" t="s">
        <v>59</v>
      </c>
      <c r="G323" t="s">
        <v>150</v>
      </c>
      <c r="H323" t="s">
        <v>216</v>
      </c>
      <c r="I323" s="3">
        <v>2.9000015000000001</v>
      </c>
    </row>
    <row r="324" spans="1:9" x14ac:dyDescent="0.2">
      <c r="A324" t="s">
        <v>37</v>
      </c>
      <c r="B324" t="s">
        <v>21</v>
      </c>
      <c r="C324" t="s">
        <v>57</v>
      </c>
      <c r="D324" s="3">
        <v>76.8</v>
      </c>
      <c r="E324" t="s">
        <v>22</v>
      </c>
      <c r="F324" t="s">
        <v>9</v>
      </c>
      <c r="G324" t="s">
        <v>150</v>
      </c>
      <c r="H324" t="s">
        <v>218</v>
      </c>
      <c r="I324" s="3">
        <v>0.20000457999999999</v>
      </c>
    </row>
    <row r="325" spans="1:9" x14ac:dyDescent="0.2">
      <c r="A325" t="s">
        <v>37</v>
      </c>
      <c r="B325" t="s">
        <v>21</v>
      </c>
      <c r="C325" t="s">
        <v>8</v>
      </c>
      <c r="D325" s="3">
        <v>76.599999999999994</v>
      </c>
      <c r="E325" t="s">
        <v>22</v>
      </c>
      <c r="F325" t="s">
        <v>9</v>
      </c>
      <c r="G325" t="s">
        <v>150</v>
      </c>
      <c r="H325" t="s">
        <v>219</v>
      </c>
      <c r="I325" s="3">
        <v>0.20000457999999999</v>
      </c>
    </row>
    <row r="326" spans="1:9" x14ac:dyDescent="0.2">
      <c r="A326" t="s">
        <v>37</v>
      </c>
      <c r="B326" t="s">
        <v>23</v>
      </c>
      <c r="C326" t="s">
        <v>209</v>
      </c>
      <c r="D326" s="3">
        <v>81.599999999999994</v>
      </c>
      <c r="E326" t="s">
        <v>24</v>
      </c>
      <c r="F326" t="s">
        <v>210</v>
      </c>
      <c r="G326" t="s">
        <v>151</v>
      </c>
      <c r="H326" t="s">
        <v>212</v>
      </c>
      <c r="I326" s="3">
        <v>3</v>
      </c>
    </row>
    <row r="327" spans="1:9" x14ac:dyDescent="0.2">
      <c r="A327" t="s">
        <v>37</v>
      </c>
      <c r="B327" t="s">
        <v>23</v>
      </c>
      <c r="C327" t="s">
        <v>213</v>
      </c>
      <c r="D327" s="3">
        <v>78.599999999999994</v>
      </c>
      <c r="E327" t="s">
        <v>24</v>
      </c>
      <c r="F327" t="s">
        <v>210</v>
      </c>
      <c r="G327" t="s">
        <v>151</v>
      </c>
      <c r="H327" t="s">
        <v>197</v>
      </c>
      <c r="I327" s="3">
        <v>3</v>
      </c>
    </row>
    <row r="328" spans="1:9" x14ac:dyDescent="0.2">
      <c r="A328" t="s">
        <v>37</v>
      </c>
      <c r="B328" t="s">
        <v>23</v>
      </c>
      <c r="C328" t="s">
        <v>79</v>
      </c>
      <c r="D328" s="3">
        <v>78.349999999999994</v>
      </c>
      <c r="E328" t="s">
        <v>24</v>
      </c>
      <c r="F328" t="s">
        <v>59</v>
      </c>
      <c r="G328" t="s">
        <v>151</v>
      </c>
      <c r="H328" t="s">
        <v>215</v>
      </c>
      <c r="I328" s="3">
        <v>2.9000015000000001</v>
      </c>
    </row>
    <row r="329" spans="1:9" x14ac:dyDescent="0.2">
      <c r="A329" t="s">
        <v>37</v>
      </c>
      <c r="B329" t="s">
        <v>23</v>
      </c>
      <c r="C329" t="s">
        <v>58</v>
      </c>
      <c r="D329" s="3">
        <v>75.45</v>
      </c>
      <c r="E329" t="s">
        <v>24</v>
      </c>
      <c r="F329" t="s">
        <v>59</v>
      </c>
      <c r="G329" t="s">
        <v>151</v>
      </c>
      <c r="H329" t="s">
        <v>216</v>
      </c>
      <c r="I329" s="3">
        <v>2.9000015000000001</v>
      </c>
    </row>
    <row r="330" spans="1:9" x14ac:dyDescent="0.2">
      <c r="A330" t="s">
        <v>37</v>
      </c>
      <c r="B330" t="s">
        <v>23</v>
      </c>
      <c r="C330" t="s">
        <v>57</v>
      </c>
      <c r="D330" s="3">
        <v>76.8</v>
      </c>
      <c r="E330" t="s">
        <v>24</v>
      </c>
      <c r="F330" t="s">
        <v>9</v>
      </c>
      <c r="G330" t="s">
        <v>151</v>
      </c>
      <c r="H330" t="s">
        <v>218</v>
      </c>
      <c r="I330" s="3">
        <v>0.20000457999999999</v>
      </c>
    </row>
    <row r="331" spans="1:9" x14ac:dyDescent="0.2">
      <c r="A331" t="s">
        <v>37</v>
      </c>
      <c r="B331" t="s">
        <v>23</v>
      </c>
      <c r="C331" t="s">
        <v>8</v>
      </c>
      <c r="D331" s="3">
        <v>76.599999999999994</v>
      </c>
      <c r="E331" t="s">
        <v>24</v>
      </c>
      <c r="F331" t="s">
        <v>9</v>
      </c>
      <c r="G331" t="s">
        <v>151</v>
      </c>
      <c r="H331" t="s">
        <v>219</v>
      </c>
      <c r="I331" s="3">
        <v>0.20000457999999999</v>
      </c>
    </row>
    <row r="332" spans="1:9" x14ac:dyDescent="0.2">
      <c r="A332" t="s">
        <v>37</v>
      </c>
      <c r="B332" t="s">
        <v>25</v>
      </c>
      <c r="C332" t="s">
        <v>209</v>
      </c>
      <c r="D332" s="3">
        <v>83.45</v>
      </c>
      <c r="E332" t="s">
        <v>26</v>
      </c>
      <c r="F332" t="s">
        <v>210</v>
      </c>
      <c r="G332" t="s">
        <v>220</v>
      </c>
      <c r="H332" t="s">
        <v>212</v>
      </c>
      <c r="I332" s="3">
        <v>3.149994</v>
      </c>
    </row>
    <row r="333" spans="1:9" x14ac:dyDescent="0.2">
      <c r="A333" t="s">
        <v>37</v>
      </c>
      <c r="B333" t="s">
        <v>25</v>
      </c>
      <c r="C333" t="s">
        <v>213</v>
      </c>
      <c r="D333" s="3">
        <v>80.3</v>
      </c>
      <c r="E333" t="s">
        <v>26</v>
      </c>
      <c r="F333" t="s">
        <v>210</v>
      </c>
      <c r="G333" t="s">
        <v>220</v>
      </c>
      <c r="H333" t="s">
        <v>197</v>
      </c>
      <c r="I333" s="3">
        <v>3.149994</v>
      </c>
    </row>
    <row r="334" spans="1:9" x14ac:dyDescent="0.2">
      <c r="A334" t="s">
        <v>37</v>
      </c>
      <c r="B334" t="s">
        <v>25</v>
      </c>
      <c r="C334" t="s">
        <v>79</v>
      </c>
      <c r="D334" s="3">
        <v>80.099999999999994</v>
      </c>
      <c r="E334" t="s">
        <v>26</v>
      </c>
      <c r="F334" t="s">
        <v>59</v>
      </c>
      <c r="G334" t="s">
        <v>220</v>
      </c>
      <c r="H334" t="s">
        <v>215</v>
      </c>
      <c r="I334" s="3">
        <v>2.4499970000000002</v>
      </c>
    </row>
    <row r="335" spans="1:9" x14ac:dyDescent="0.2">
      <c r="A335" t="s">
        <v>37</v>
      </c>
      <c r="B335" t="s">
        <v>25</v>
      </c>
      <c r="C335" t="s">
        <v>58</v>
      </c>
      <c r="D335" s="3">
        <v>77.650000000000006</v>
      </c>
      <c r="E335" t="s">
        <v>26</v>
      </c>
      <c r="F335" t="s">
        <v>59</v>
      </c>
      <c r="G335" t="s">
        <v>220</v>
      </c>
      <c r="H335" t="s">
        <v>216</v>
      </c>
      <c r="I335" s="3">
        <v>2.4499970000000002</v>
      </c>
    </row>
    <row r="336" spans="1:9" x14ac:dyDescent="0.2">
      <c r="A336" t="s">
        <v>37</v>
      </c>
      <c r="B336" t="s">
        <v>25</v>
      </c>
      <c r="C336" t="s">
        <v>57</v>
      </c>
      <c r="D336" s="3">
        <v>78.849999999999994</v>
      </c>
      <c r="E336" t="s">
        <v>26</v>
      </c>
      <c r="F336" t="s">
        <v>9</v>
      </c>
      <c r="G336" t="s">
        <v>220</v>
      </c>
      <c r="H336" t="s">
        <v>218</v>
      </c>
      <c r="I336" s="3">
        <v>0.94999694999999995</v>
      </c>
    </row>
    <row r="337" spans="1:9" x14ac:dyDescent="0.2">
      <c r="A337" t="s">
        <v>37</v>
      </c>
      <c r="B337" t="s">
        <v>25</v>
      </c>
      <c r="C337" t="s">
        <v>8</v>
      </c>
      <c r="D337" s="3">
        <v>77.900000000000006</v>
      </c>
      <c r="E337" t="s">
        <v>26</v>
      </c>
      <c r="F337" t="s">
        <v>9</v>
      </c>
      <c r="G337" t="s">
        <v>220</v>
      </c>
      <c r="H337" t="s">
        <v>219</v>
      </c>
      <c r="I337" s="3">
        <v>0.94999694999999995</v>
      </c>
    </row>
    <row r="338" spans="1:9" x14ac:dyDescent="0.2">
      <c r="A338" t="s">
        <v>37</v>
      </c>
      <c r="B338" t="s">
        <v>27</v>
      </c>
      <c r="C338" t="s">
        <v>209</v>
      </c>
      <c r="D338" s="3">
        <v>83.45</v>
      </c>
      <c r="E338" t="s">
        <v>28</v>
      </c>
      <c r="F338" t="s">
        <v>210</v>
      </c>
      <c r="G338" t="s">
        <v>221</v>
      </c>
      <c r="H338" t="s">
        <v>212</v>
      </c>
      <c r="I338" s="3">
        <v>3.149994</v>
      </c>
    </row>
    <row r="339" spans="1:9" x14ac:dyDescent="0.2">
      <c r="A339" t="s">
        <v>37</v>
      </c>
      <c r="B339" t="s">
        <v>27</v>
      </c>
      <c r="C339" t="s">
        <v>213</v>
      </c>
      <c r="D339" s="3">
        <v>80.3</v>
      </c>
      <c r="E339" t="s">
        <v>28</v>
      </c>
      <c r="F339" t="s">
        <v>210</v>
      </c>
      <c r="G339" t="s">
        <v>221</v>
      </c>
      <c r="H339" t="s">
        <v>197</v>
      </c>
      <c r="I339" s="3">
        <v>3.149994</v>
      </c>
    </row>
    <row r="340" spans="1:9" x14ac:dyDescent="0.2">
      <c r="A340" t="s">
        <v>37</v>
      </c>
      <c r="B340" t="s">
        <v>27</v>
      </c>
      <c r="C340" t="s">
        <v>79</v>
      </c>
      <c r="D340" s="3">
        <v>80.099999999999994</v>
      </c>
      <c r="E340" t="s">
        <v>28</v>
      </c>
      <c r="F340" t="s">
        <v>59</v>
      </c>
      <c r="G340" t="s">
        <v>221</v>
      </c>
      <c r="H340" t="s">
        <v>215</v>
      </c>
      <c r="I340" s="3">
        <v>2.4499970000000002</v>
      </c>
    </row>
    <row r="341" spans="1:9" x14ac:dyDescent="0.2">
      <c r="A341" t="s">
        <v>37</v>
      </c>
      <c r="B341" t="s">
        <v>27</v>
      </c>
      <c r="C341" t="s">
        <v>58</v>
      </c>
      <c r="D341" s="3">
        <v>77.650000000000006</v>
      </c>
      <c r="E341" t="s">
        <v>28</v>
      </c>
      <c r="F341" t="s">
        <v>59</v>
      </c>
      <c r="G341" t="s">
        <v>221</v>
      </c>
      <c r="H341" t="s">
        <v>216</v>
      </c>
      <c r="I341" s="3">
        <v>2.4499970000000002</v>
      </c>
    </row>
    <row r="342" spans="1:9" x14ac:dyDescent="0.2">
      <c r="A342" t="s">
        <v>37</v>
      </c>
      <c r="B342" t="s">
        <v>27</v>
      </c>
      <c r="C342" t="s">
        <v>57</v>
      </c>
      <c r="D342" s="3">
        <v>78.849999999999994</v>
      </c>
      <c r="E342" t="s">
        <v>28</v>
      </c>
      <c r="F342" t="s">
        <v>9</v>
      </c>
      <c r="G342" t="s">
        <v>221</v>
      </c>
      <c r="H342" t="s">
        <v>218</v>
      </c>
      <c r="I342" s="3">
        <v>0.94999694999999995</v>
      </c>
    </row>
    <row r="343" spans="1:9" x14ac:dyDescent="0.2">
      <c r="A343" t="s">
        <v>37</v>
      </c>
      <c r="B343" t="s">
        <v>27</v>
      </c>
      <c r="C343" t="s">
        <v>8</v>
      </c>
      <c r="D343" s="3">
        <v>77.900000000000006</v>
      </c>
      <c r="E343" t="s">
        <v>28</v>
      </c>
      <c r="F343" t="s">
        <v>9</v>
      </c>
      <c r="G343" t="s">
        <v>221</v>
      </c>
      <c r="H343" t="s">
        <v>219</v>
      </c>
      <c r="I343" s="3">
        <v>0.94999694999999995</v>
      </c>
    </row>
    <row r="344" spans="1:9" x14ac:dyDescent="0.2">
      <c r="A344" t="s">
        <v>37</v>
      </c>
      <c r="B344" t="s">
        <v>29</v>
      </c>
      <c r="C344" t="s">
        <v>209</v>
      </c>
      <c r="D344" s="3">
        <v>83.45</v>
      </c>
      <c r="E344" t="s">
        <v>30</v>
      </c>
      <c r="F344" t="s">
        <v>210</v>
      </c>
      <c r="G344" t="s">
        <v>222</v>
      </c>
      <c r="H344" t="s">
        <v>212</v>
      </c>
      <c r="I344" s="3">
        <v>3.149994</v>
      </c>
    </row>
    <row r="345" spans="1:9" x14ac:dyDescent="0.2">
      <c r="A345" t="s">
        <v>37</v>
      </c>
      <c r="B345" t="s">
        <v>29</v>
      </c>
      <c r="C345" t="s">
        <v>213</v>
      </c>
      <c r="D345" s="3">
        <v>80.3</v>
      </c>
      <c r="E345" t="s">
        <v>30</v>
      </c>
      <c r="F345" t="s">
        <v>210</v>
      </c>
      <c r="G345" t="s">
        <v>222</v>
      </c>
      <c r="H345" t="s">
        <v>197</v>
      </c>
      <c r="I345" s="3">
        <v>3.149994</v>
      </c>
    </row>
    <row r="346" spans="1:9" x14ac:dyDescent="0.2">
      <c r="A346" t="s">
        <v>37</v>
      </c>
      <c r="B346" t="s">
        <v>29</v>
      </c>
      <c r="C346" t="s">
        <v>79</v>
      </c>
      <c r="D346" s="3">
        <v>80.099999999999994</v>
      </c>
      <c r="E346" t="s">
        <v>30</v>
      </c>
      <c r="F346" t="s">
        <v>59</v>
      </c>
      <c r="G346" t="s">
        <v>222</v>
      </c>
      <c r="H346" t="s">
        <v>215</v>
      </c>
      <c r="I346" s="3">
        <v>2.4499970000000002</v>
      </c>
    </row>
    <row r="347" spans="1:9" x14ac:dyDescent="0.2">
      <c r="A347" t="s">
        <v>37</v>
      </c>
      <c r="B347" t="s">
        <v>29</v>
      </c>
      <c r="C347" t="s">
        <v>58</v>
      </c>
      <c r="D347" s="3">
        <v>77.650000000000006</v>
      </c>
      <c r="E347" t="s">
        <v>30</v>
      </c>
      <c r="F347" t="s">
        <v>59</v>
      </c>
      <c r="G347" t="s">
        <v>222</v>
      </c>
      <c r="H347" t="s">
        <v>216</v>
      </c>
      <c r="I347" s="3">
        <v>2.4499970000000002</v>
      </c>
    </row>
    <row r="348" spans="1:9" x14ac:dyDescent="0.2">
      <c r="A348" t="s">
        <v>37</v>
      </c>
      <c r="B348" t="s">
        <v>29</v>
      </c>
      <c r="C348" t="s">
        <v>57</v>
      </c>
      <c r="D348" s="3">
        <v>78.849999999999994</v>
      </c>
      <c r="E348" t="s">
        <v>30</v>
      </c>
      <c r="F348" t="s">
        <v>9</v>
      </c>
      <c r="G348" t="s">
        <v>222</v>
      </c>
      <c r="H348" t="s">
        <v>218</v>
      </c>
      <c r="I348" s="3">
        <v>0.94999694999999995</v>
      </c>
    </row>
    <row r="349" spans="1:9" x14ac:dyDescent="0.2">
      <c r="A349" t="s">
        <v>37</v>
      </c>
      <c r="B349" t="s">
        <v>29</v>
      </c>
      <c r="C349" t="s">
        <v>8</v>
      </c>
      <c r="D349" s="3">
        <v>77.900000000000006</v>
      </c>
      <c r="E349" t="s">
        <v>30</v>
      </c>
      <c r="F349" t="s">
        <v>9</v>
      </c>
      <c r="G349" t="s">
        <v>222</v>
      </c>
      <c r="H349" t="s">
        <v>219</v>
      </c>
      <c r="I349" s="3">
        <v>0.94999694999999995</v>
      </c>
    </row>
    <row r="350" spans="1:9" x14ac:dyDescent="0.2">
      <c r="A350" t="s">
        <v>37</v>
      </c>
      <c r="B350" t="s">
        <v>31</v>
      </c>
      <c r="C350" t="s">
        <v>209</v>
      </c>
      <c r="D350" s="3">
        <v>86.1</v>
      </c>
      <c r="E350" t="s">
        <v>32</v>
      </c>
      <c r="F350" t="s">
        <v>210</v>
      </c>
      <c r="G350" t="s">
        <v>223</v>
      </c>
      <c r="H350" t="s">
        <v>212</v>
      </c>
      <c r="I350" s="3">
        <v>3.5</v>
      </c>
    </row>
    <row r="351" spans="1:9" x14ac:dyDescent="0.2">
      <c r="A351" t="s">
        <v>37</v>
      </c>
      <c r="B351" t="s">
        <v>31</v>
      </c>
      <c r="C351" t="s">
        <v>213</v>
      </c>
      <c r="D351" s="3">
        <v>82.6</v>
      </c>
      <c r="E351" t="s">
        <v>32</v>
      </c>
      <c r="F351" t="s">
        <v>210</v>
      </c>
      <c r="G351" t="s">
        <v>223</v>
      </c>
      <c r="H351" t="s">
        <v>197</v>
      </c>
      <c r="I351" s="3">
        <v>3.5</v>
      </c>
    </row>
    <row r="352" spans="1:9" x14ac:dyDescent="0.2">
      <c r="A352" t="s">
        <v>37</v>
      </c>
      <c r="B352" t="s">
        <v>31</v>
      </c>
      <c r="C352" t="s">
        <v>79</v>
      </c>
      <c r="D352" s="3">
        <v>81.400000000000006</v>
      </c>
      <c r="E352" t="s">
        <v>32</v>
      </c>
      <c r="F352" t="s">
        <v>59</v>
      </c>
      <c r="G352" t="s">
        <v>223</v>
      </c>
      <c r="H352" t="s">
        <v>215</v>
      </c>
      <c r="I352" s="3">
        <v>2.2000046000000002</v>
      </c>
    </row>
    <row r="353" spans="1:9" x14ac:dyDescent="0.2">
      <c r="A353" t="s">
        <v>37</v>
      </c>
      <c r="B353" t="s">
        <v>31</v>
      </c>
      <c r="C353" t="s">
        <v>58</v>
      </c>
      <c r="D353" s="3">
        <v>79.2</v>
      </c>
      <c r="E353" t="s">
        <v>32</v>
      </c>
      <c r="F353" t="s">
        <v>59</v>
      </c>
      <c r="G353" t="s">
        <v>223</v>
      </c>
      <c r="H353" t="s">
        <v>216</v>
      </c>
      <c r="I353" s="3">
        <v>2.2000046000000002</v>
      </c>
    </row>
    <row r="354" spans="1:9" x14ac:dyDescent="0.2">
      <c r="A354" t="s">
        <v>37</v>
      </c>
      <c r="B354" t="s">
        <v>31</v>
      </c>
      <c r="C354" t="s">
        <v>57</v>
      </c>
      <c r="D354" s="3">
        <v>80.400000000000006</v>
      </c>
      <c r="E354" t="s">
        <v>32</v>
      </c>
      <c r="F354" t="s">
        <v>9</v>
      </c>
      <c r="G354" t="s">
        <v>223</v>
      </c>
      <c r="H354" t="s">
        <v>218</v>
      </c>
      <c r="I354" s="3">
        <v>1.300003</v>
      </c>
    </row>
    <row r="355" spans="1:9" x14ac:dyDescent="0.2">
      <c r="A355" t="s">
        <v>37</v>
      </c>
      <c r="B355" t="s">
        <v>31</v>
      </c>
      <c r="C355" t="s">
        <v>8</v>
      </c>
      <c r="D355" s="3">
        <v>79.099999999999994</v>
      </c>
      <c r="E355" t="s">
        <v>32</v>
      </c>
      <c r="F355" t="s">
        <v>9</v>
      </c>
      <c r="G355" t="s">
        <v>223</v>
      </c>
      <c r="H355" t="s">
        <v>219</v>
      </c>
      <c r="I355" s="3">
        <v>1.300003</v>
      </c>
    </row>
    <row r="356" spans="1:9" x14ac:dyDescent="0.2">
      <c r="A356" t="s">
        <v>37</v>
      </c>
      <c r="B356" t="s">
        <v>33</v>
      </c>
      <c r="C356" t="s">
        <v>209</v>
      </c>
      <c r="D356" s="3">
        <v>86.1</v>
      </c>
      <c r="E356" t="s">
        <v>34</v>
      </c>
      <c r="F356" t="s">
        <v>210</v>
      </c>
      <c r="G356" t="s">
        <v>224</v>
      </c>
      <c r="H356" t="s">
        <v>212</v>
      </c>
      <c r="I356" s="3">
        <v>3.5</v>
      </c>
    </row>
    <row r="357" spans="1:9" x14ac:dyDescent="0.2">
      <c r="A357" t="s">
        <v>37</v>
      </c>
      <c r="B357" t="s">
        <v>33</v>
      </c>
      <c r="C357" t="s">
        <v>213</v>
      </c>
      <c r="D357" s="3">
        <v>82.6</v>
      </c>
      <c r="E357" t="s">
        <v>34</v>
      </c>
      <c r="F357" t="s">
        <v>210</v>
      </c>
      <c r="G357" t="s">
        <v>224</v>
      </c>
      <c r="H357" t="s">
        <v>197</v>
      </c>
      <c r="I357" s="3">
        <v>3.5</v>
      </c>
    </row>
    <row r="358" spans="1:9" x14ac:dyDescent="0.2">
      <c r="A358" t="s">
        <v>37</v>
      </c>
      <c r="B358" t="s">
        <v>33</v>
      </c>
      <c r="C358" t="s">
        <v>79</v>
      </c>
      <c r="D358" s="3">
        <v>81.400000000000006</v>
      </c>
      <c r="E358" t="s">
        <v>34</v>
      </c>
      <c r="F358" t="s">
        <v>59</v>
      </c>
      <c r="G358" t="s">
        <v>224</v>
      </c>
      <c r="H358" t="s">
        <v>215</v>
      </c>
      <c r="I358" s="3">
        <v>2.2000046000000002</v>
      </c>
    </row>
    <row r="359" spans="1:9" x14ac:dyDescent="0.2">
      <c r="A359" t="s">
        <v>37</v>
      </c>
      <c r="B359" t="s">
        <v>33</v>
      </c>
      <c r="C359" t="s">
        <v>58</v>
      </c>
      <c r="D359" s="3">
        <v>79.2</v>
      </c>
      <c r="E359" t="s">
        <v>34</v>
      </c>
      <c r="F359" t="s">
        <v>59</v>
      </c>
      <c r="G359" t="s">
        <v>224</v>
      </c>
      <c r="H359" t="s">
        <v>216</v>
      </c>
      <c r="I359" s="3">
        <v>2.2000046000000002</v>
      </c>
    </row>
    <row r="360" spans="1:9" x14ac:dyDescent="0.2">
      <c r="A360" t="s">
        <v>37</v>
      </c>
      <c r="B360" t="s">
        <v>33</v>
      </c>
      <c r="C360" t="s">
        <v>57</v>
      </c>
      <c r="D360" s="3">
        <v>80.400000000000006</v>
      </c>
      <c r="E360" t="s">
        <v>34</v>
      </c>
      <c r="F360" t="s">
        <v>9</v>
      </c>
      <c r="G360" t="s">
        <v>224</v>
      </c>
      <c r="H360" t="s">
        <v>218</v>
      </c>
      <c r="I360" s="3">
        <v>1.300003</v>
      </c>
    </row>
    <row r="361" spans="1:9" x14ac:dyDescent="0.2">
      <c r="A361" t="s">
        <v>37</v>
      </c>
      <c r="B361" t="s">
        <v>33</v>
      </c>
      <c r="C361" t="s">
        <v>8</v>
      </c>
      <c r="D361" s="3">
        <v>79.099999999999994</v>
      </c>
      <c r="E361" t="s">
        <v>34</v>
      </c>
      <c r="F361" t="s">
        <v>9</v>
      </c>
      <c r="G361" t="s">
        <v>224</v>
      </c>
      <c r="H361" t="s">
        <v>219</v>
      </c>
      <c r="I361" s="3">
        <v>1.300003</v>
      </c>
    </row>
    <row r="362" spans="1:9" x14ac:dyDescent="0.2">
      <c r="A362" t="s">
        <v>37</v>
      </c>
      <c r="B362" t="s">
        <v>35</v>
      </c>
      <c r="C362" t="s">
        <v>209</v>
      </c>
      <c r="D362" s="3">
        <v>86.1</v>
      </c>
      <c r="E362" t="s">
        <v>36</v>
      </c>
      <c r="F362" t="s">
        <v>210</v>
      </c>
      <c r="G362" t="s">
        <v>225</v>
      </c>
      <c r="H362" t="s">
        <v>212</v>
      </c>
      <c r="I362" s="3">
        <v>3.5</v>
      </c>
    </row>
    <row r="363" spans="1:9" x14ac:dyDescent="0.2">
      <c r="A363" t="s">
        <v>37</v>
      </c>
      <c r="B363" t="s">
        <v>35</v>
      </c>
      <c r="C363" t="s">
        <v>213</v>
      </c>
      <c r="D363" s="3">
        <v>82.6</v>
      </c>
      <c r="E363" t="s">
        <v>36</v>
      </c>
      <c r="F363" t="s">
        <v>210</v>
      </c>
      <c r="G363" t="s">
        <v>225</v>
      </c>
      <c r="H363" t="s">
        <v>197</v>
      </c>
      <c r="I363" s="3">
        <v>3.5</v>
      </c>
    </row>
    <row r="364" spans="1:9" x14ac:dyDescent="0.2">
      <c r="A364" t="s">
        <v>37</v>
      </c>
      <c r="B364" t="s">
        <v>35</v>
      </c>
      <c r="C364" t="s">
        <v>79</v>
      </c>
      <c r="D364" s="3">
        <v>81.400000000000006</v>
      </c>
      <c r="E364" t="s">
        <v>36</v>
      </c>
      <c r="F364" t="s">
        <v>59</v>
      </c>
      <c r="G364" t="s">
        <v>225</v>
      </c>
      <c r="H364" t="s">
        <v>215</v>
      </c>
      <c r="I364" s="3">
        <v>2.2000046000000002</v>
      </c>
    </row>
    <row r="365" spans="1:9" x14ac:dyDescent="0.2">
      <c r="A365" t="s">
        <v>37</v>
      </c>
      <c r="B365" t="s">
        <v>35</v>
      </c>
      <c r="C365" t="s">
        <v>58</v>
      </c>
      <c r="D365" s="3">
        <v>79.2</v>
      </c>
      <c r="E365" t="s">
        <v>36</v>
      </c>
      <c r="F365" t="s">
        <v>59</v>
      </c>
      <c r="G365" t="s">
        <v>225</v>
      </c>
      <c r="H365" t="s">
        <v>216</v>
      </c>
      <c r="I365" s="3">
        <v>2.2000046000000002</v>
      </c>
    </row>
    <row r="366" spans="1:9" x14ac:dyDescent="0.2">
      <c r="A366" t="s">
        <v>37</v>
      </c>
      <c r="B366" t="s">
        <v>35</v>
      </c>
      <c r="C366" t="s">
        <v>57</v>
      </c>
      <c r="D366" s="3">
        <v>80.400000000000006</v>
      </c>
      <c r="E366" t="s">
        <v>36</v>
      </c>
      <c r="F366" t="s">
        <v>9</v>
      </c>
      <c r="G366" t="s">
        <v>225</v>
      </c>
      <c r="H366" t="s">
        <v>218</v>
      </c>
      <c r="I366" s="3">
        <v>1.300003</v>
      </c>
    </row>
    <row r="367" spans="1:9" x14ac:dyDescent="0.2">
      <c r="A367" t="s">
        <v>37</v>
      </c>
      <c r="B367" t="s">
        <v>35</v>
      </c>
      <c r="C367" t="s">
        <v>8</v>
      </c>
      <c r="D367" s="3">
        <v>79.099999999999994</v>
      </c>
      <c r="E367" t="s">
        <v>36</v>
      </c>
      <c r="F367" t="s">
        <v>9</v>
      </c>
      <c r="G367" t="s">
        <v>225</v>
      </c>
      <c r="H367" t="s">
        <v>219</v>
      </c>
      <c r="I367" s="3">
        <v>1.300003</v>
      </c>
    </row>
    <row r="368" spans="1:9" x14ac:dyDescent="0.2">
      <c r="A368" t="s">
        <v>37</v>
      </c>
      <c r="B368" t="s">
        <v>226</v>
      </c>
      <c r="C368" t="s">
        <v>209</v>
      </c>
      <c r="D368" s="3">
        <v>86.1</v>
      </c>
      <c r="E368" t="s">
        <v>227</v>
      </c>
      <c r="F368" t="s">
        <v>210</v>
      </c>
      <c r="G368" t="s">
        <v>228</v>
      </c>
      <c r="H368" t="s">
        <v>212</v>
      </c>
      <c r="I368" s="3">
        <v>3.5</v>
      </c>
    </row>
    <row r="369" spans="1:9" x14ac:dyDescent="0.2">
      <c r="A369" t="s">
        <v>37</v>
      </c>
      <c r="B369" t="s">
        <v>226</v>
      </c>
      <c r="C369" t="s">
        <v>213</v>
      </c>
      <c r="D369" s="3">
        <v>82.6</v>
      </c>
      <c r="E369" t="s">
        <v>227</v>
      </c>
      <c r="F369" t="s">
        <v>210</v>
      </c>
      <c r="G369" t="s">
        <v>228</v>
      </c>
      <c r="H369" t="s">
        <v>197</v>
      </c>
      <c r="I369" s="3">
        <v>3.5</v>
      </c>
    </row>
    <row r="370" spans="1:9" x14ac:dyDescent="0.2">
      <c r="A370" t="s">
        <v>37</v>
      </c>
      <c r="B370" t="s">
        <v>226</v>
      </c>
      <c r="C370" t="s">
        <v>79</v>
      </c>
      <c r="D370" s="3">
        <v>82.866699999999994</v>
      </c>
      <c r="E370" t="s">
        <v>227</v>
      </c>
      <c r="F370" t="s">
        <v>59</v>
      </c>
      <c r="G370" t="s">
        <v>228</v>
      </c>
      <c r="H370" t="s">
        <v>215</v>
      </c>
      <c r="I370" s="3">
        <v>1.6667023000000001</v>
      </c>
    </row>
    <row r="371" spans="1:9" x14ac:dyDescent="0.2">
      <c r="A371" t="s">
        <v>37</v>
      </c>
      <c r="B371" t="s">
        <v>226</v>
      </c>
      <c r="C371" t="s">
        <v>58</v>
      </c>
      <c r="D371" s="3">
        <v>81.2</v>
      </c>
      <c r="E371" t="s">
        <v>227</v>
      </c>
      <c r="F371" t="s">
        <v>59</v>
      </c>
      <c r="G371" t="s">
        <v>228</v>
      </c>
      <c r="H371" t="s">
        <v>216</v>
      </c>
      <c r="I371" s="3">
        <v>1.6667023000000001</v>
      </c>
    </row>
    <row r="372" spans="1:9" x14ac:dyDescent="0.2">
      <c r="A372" t="s">
        <v>37</v>
      </c>
      <c r="B372" t="s">
        <v>226</v>
      </c>
      <c r="C372" t="s">
        <v>57</v>
      </c>
      <c r="D372" s="3">
        <v>82.666700000000006</v>
      </c>
      <c r="E372" t="s">
        <v>227</v>
      </c>
      <c r="F372" t="s">
        <v>9</v>
      </c>
      <c r="G372" t="s">
        <v>228</v>
      </c>
      <c r="H372" t="s">
        <v>218</v>
      </c>
      <c r="I372" s="3">
        <v>1.433403</v>
      </c>
    </row>
    <row r="373" spans="1:9" x14ac:dyDescent="0.2">
      <c r="A373" t="s">
        <v>37</v>
      </c>
      <c r="B373" t="s">
        <v>226</v>
      </c>
      <c r="C373" t="s">
        <v>8</v>
      </c>
      <c r="D373" s="3">
        <v>81.2333</v>
      </c>
      <c r="E373" t="s">
        <v>227</v>
      </c>
      <c r="F373" t="s">
        <v>9</v>
      </c>
      <c r="G373" t="s">
        <v>228</v>
      </c>
      <c r="H373" t="s">
        <v>219</v>
      </c>
      <c r="I373" s="3">
        <v>1.433403</v>
      </c>
    </row>
    <row r="374" spans="1:9" x14ac:dyDescent="0.2">
      <c r="A374" t="s">
        <v>37</v>
      </c>
      <c r="B374" t="s">
        <v>229</v>
      </c>
      <c r="C374" t="s">
        <v>209</v>
      </c>
      <c r="D374" s="3">
        <v>86.1</v>
      </c>
      <c r="E374" t="s">
        <v>230</v>
      </c>
      <c r="F374" t="s">
        <v>210</v>
      </c>
      <c r="G374" t="s">
        <v>231</v>
      </c>
      <c r="H374" t="s">
        <v>212</v>
      </c>
      <c r="I374" s="3">
        <v>3.5</v>
      </c>
    </row>
    <row r="375" spans="1:9" x14ac:dyDescent="0.2">
      <c r="A375" t="s">
        <v>37</v>
      </c>
      <c r="B375" t="s">
        <v>229</v>
      </c>
      <c r="C375" t="s">
        <v>213</v>
      </c>
      <c r="D375" s="3">
        <v>82.6</v>
      </c>
      <c r="E375" t="s">
        <v>230</v>
      </c>
      <c r="F375" t="s">
        <v>210</v>
      </c>
      <c r="G375" t="s">
        <v>231</v>
      </c>
      <c r="H375" t="s">
        <v>197</v>
      </c>
      <c r="I375" s="3">
        <v>3.5</v>
      </c>
    </row>
    <row r="376" spans="1:9" x14ac:dyDescent="0.2">
      <c r="A376" t="s">
        <v>37</v>
      </c>
      <c r="B376" t="s">
        <v>229</v>
      </c>
      <c r="C376" t="s">
        <v>79</v>
      </c>
      <c r="D376" s="3">
        <v>82.866699999999994</v>
      </c>
      <c r="E376" t="s">
        <v>230</v>
      </c>
      <c r="F376" t="s">
        <v>59</v>
      </c>
      <c r="G376" t="s">
        <v>231</v>
      </c>
      <c r="H376" t="s">
        <v>215</v>
      </c>
      <c r="I376" s="3">
        <v>1.6667023000000001</v>
      </c>
    </row>
    <row r="377" spans="1:9" x14ac:dyDescent="0.2">
      <c r="A377" t="s">
        <v>37</v>
      </c>
      <c r="B377" t="s">
        <v>229</v>
      </c>
      <c r="C377" t="s">
        <v>58</v>
      </c>
      <c r="D377" s="3">
        <v>81.2</v>
      </c>
      <c r="E377" t="s">
        <v>230</v>
      </c>
      <c r="F377" t="s">
        <v>59</v>
      </c>
      <c r="G377" t="s">
        <v>231</v>
      </c>
      <c r="H377" t="s">
        <v>216</v>
      </c>
      <c r="I377" s="3">
        <v>1.6667023000000001</v>
      </c>
    </row>
    <row r="378" spans="1:9" x14ac:dyDescent="0.2">
      <c r="A378" t="s">
        <v>37</v>
      </c>
      <c r="B378" t="s">
        <v>229</v>
      </c>
      <c r="C378" t="s">
        <v>57</v>
      </c>
      <c r="D378" s="3">
        <v>82.666700000000006</v>
      </c>
      <c r="E378" t="s">
        <v>230</v>
      </c>
      <c r="F378" t="s">
        <v>9</v>
      </c>
      <c r="G378" t="s">
        <v>231</v>
      </c>
      <c r="H378" t="s">
        <v>218</v>
      </c>
      <c r="I378" s="3">
        <v>1.433403</v>
      </c>
    </row>
    <row r="379" spans="1:9" x14ac:dyDescent="0.2">
      <c r="A379" t="s">
        <v>37</v>
      </c>
      <c r="B379" t="s">
        <v>229</v>
      </c>
      <c r="C379" t="s">
        <v>8</v>
      </c>
      <c r="D379" s="3">
        <v>81.2333</v>
      </c>
      <c r="E379" t="s">
        <v>230</v>
      </c>
      <c r="F379" t="s">
        <v>9</v>
      </c>
      <c r="G379" t="s">
        <v>231</v>
      </c>
      <c r="H379" t="s">
        <v>219</v>
      </c>
      <c r="I379" s="3">
        <v>1.433403</v>
      </c>
    </row>
    <row r="380" spans="1:9" x14ac:dyDescent="0.2">
      <c r="A380" t="s">
        <v>37</v>
      </c>
      <c r="B380" t="s">
        <v>232</v>
      </c>
      <c r="C380" t="s">
        <v>209</v>
      </c>
      <c r="D380" s="3">
        <v>86.1</v>
      </c>
      <c r="E380" t="s">
        <v>233</v>
      </c>
      <c r="F380" t="s">
        <v>210</v>
      </c>
      <c r="G380" t="s">
        <v>234</v>
      </c>
      <c r="H380" t="s">
        <v>212</v>
      </c>
      <c r="I380" s="3">
        <v>3.5</v>
      </c>
    </row>
    <row r="381" spans="1:9" x14ac:dyDescent="0.2">
      <c r="A381" t="s">
        <v>37</v>
      </c>
      <c r="B381" t="s">
        <v>232</v>
      </c>
      <c r="C381" t="s">
        <v>213</v>
      </c>
      <c r="D381" s="3">
        <v>82.6</v>
      </c>
      <c r="E381" t="s">
        <v>233</v>
      </c>
      <c r="F381" t="s">
        <v>210</v>
      </c>
      <c r="G381" t="s">
        <v>234</v>
      </c>
      <c r="H381" t="s">
        <v>197</v>
      </c>
      <c r="I381" s="3">
        <v>3.5</v>
      </c>
    </row>
    <row r="382" spans="1:9" x14ac:dyDescent="0.2">
      <c r="A382" t="s">
        <v>37</v>
      </c>
      <c r="B382" t="s">
        <v>232</v>
      </c>
      <c r="C382" t="s">
        <v>79</v>
      </c>
      <c r="D382" s="3">
        <v>82.866699999999994</v>
      </c>
      <c r="E382" t="s">
        <v>233</v>
      </c>
      <c r="F382" t="s">
        <v>59</v>
      </c>
      <c r="G382" t="s">
        <v>234</v>
      </c>
      <c r="H382" t="s">
        <v>215</v>
      </c>
      <c r="I382" s="3">
        <v>1.6667023000000001</v>
      </c>
    </row>
    <row r="383" spans="1:9" x14ac:dyDescent="0.2">
      <c r="A383" t="s">
        <v>37</v>
      </c>
      <c r="B383" t="s">
        <v>232</v>
      </c>
      <c r="C383" t="s">
        <v>58</v>
      </c>
      <c r="D383" s="3">
        <v>81.2</v>
      </c>
      <c r="E383" t="s">
        <v>233</v>
      </c>
      <c r="F383" t="s">
        <v>59</v>
      </c>
      <c r="G383" t="s">
        <v>234</v>
      </c>
      <c r="H383" t="s">
        <v>216</v>
      </c>
      <c r="I383" s="3">
        <v>1.6667023000000001</v>
      </c>
    </row>
    <row r="384" spans="1:9" x14ac:dyDescent="0.2">
      <c r="A384" t="s">
        <v>37</v>
      </c>
      <c r="B384" t="s">
        <v>232</v>
      </c>
      <c r="C384" t="s">
        <v>57</v>
      </c>
      <c r="D384" s="3">
        <v>82.666700000000006</v>
      </c>
      <c r="E384" t="s">
        <v>233</v>
      </c>
      <c r="F384" t="s">
        <v>9</v>
      </c>
      <c r="G384" t="s">
        <v>234</v>
      </c>
      <c r="H384" t="s">
        <v>218</v>
      </c>
      <c r="I384" s="3">
        <v>1.433403</v>
      </c>
    </row>
    <row r="385" spans="1:9" x14ac:dyDescent="0.2">
      <c r="A385" t="s">
        <v>37</v>
      </c>
      <c r="B385" t="s">
        <v>232</v>
      </c>
      <c r="C385" t="s">
        <v>8</v>
      </c>
      <c r="D385" s="3">
        <v>81.2333</v>
      </c>
      <c r="E385" t="s">
        <v>233</v>
      </c>
      <c r="F385" t="s">
        <v>9</v>
      </c>
      <c r="G385" t="s">
        <v>234</v>
      </c>
      <c r="H385" t="s">
        <v>219</v>
      </c>
      <c r="I385" s="3">
        <v>1.433403</v>
      </c>
    </row>
    <row r="386" spans="1:9" x14ac:dyDescent="0.2">
      <c r="A386" t="s">
        <v>37</v>
      </c>
      <c r="B386" t="s">
        <v>235</v>
      </c>
      <c r="C386" t="s">
        <v>209</v>
      </c>
      <c r="D386" s="3">
        <v>86.1</v>
      </c>
      <c r="E386" t="s">
        <v>236</v>
      </c>
      <c r="F386" t="s">
        <v>210</v>
      </c>
      <c r="G386" t="s">
        <v>237</v>
      </c>
      <c r="H386" t="s">
        <v>212</v>
      </c>
      <c r="I386" s="3">
        <v>3.5</v>
      </c>
    </row>
    <row r="387" spans="1:9" x14ac:dyDescent="0.2">
      <c r="A387" t="s">
        <v>37</v>
      </c>
      <c r="B387" t="s">
        <v>235</v>
      </c>
      <c r="C387" t="s">
        <v>213</v>
      </c>
      <c r="D387" s="3">
        <v>82.6</v>
      </c>
      <c r="E387" t="s">
        <v>236</v>
      </c>
      <c r="F387" t="s">
        <v>210</v>
      </c>
      <c r="G387" t="s">
        <v>237</v>
      </c>
      <c r="H387" t="s">
        <v>197</v>
      </c>
      <c r="I387" s="3">
        <v>3.5</v>
      </c>
    </row>
    <row r="388" spans="1:9" x14ac:dyDescent="0.2">
      <c r="A388" t="s">
        <v>37</v>
      </c>
      <c r="B388" t="s">
        <v>235</v>
      </c>
      <c r="C388" t="s">
        <v>79</v>
      </c>
      <c r="D388" s="3">
        <v>82.866699999999994</v>
      </c>
      <c r="E388" t="s">
        <v>236</v>
      </c>
      <c r="F388" t="s">
        <v>59</v>
      </c>
      <c r="G388" t="s">
        <v>237</v>
      </c>
      <c r="H388" t="s">
        <v>215</v>
      </c>
      <c r="I388" s="3">
        <v>1.6667023000000001</v>
      </c>
    </row>
    <row r="389" spans="1:9" x14ac:dyDescent="0.2">
      <c r="A389" t="s">
        <v>37</v>
      </c>
      <c r="B389" t="s">
        <v>235</v>
      </c>
      <c r="C389" t="s">
        <v>58</v>
      </c>
      <c r="D389" s="3">
        <v>81.2</v>
      </c>
      <c r="E389" t="s">
        <v>236</v>
      </c>
      <c r="F389" t="s">
        <v>59</v>
      </c>
      <c r="G389" t="s">
        <v>237</v>
      </c>
      <c r="H389" t="s">
        <v>216</v>
      </c>
      <c r="I389" s="3">
        <v>1.6667023000000001</v>
      </c>
    </row>
    <row r="390" spans="1:9" x14ac:dyDescent="0.2">
      <c r="A390" t="s">
        <v>37</v>
      </c>
      <c r="B390" t="s">
        <v>235</v>
      </c>
      <c r="C390" t="s">
        <v>57</v>
      </c>
      <c r="D390" s="3">
        <v>82.666700000000006</v>
      </c>
      <c r="E390" t="s">
        <v>236</v>
      </c>
      <c r="F390" t="s">
        <v>9</v>
      </c>
      <c r="G390" t="s">
        <v>237</v>
      </c>
      <c r="H390" t="s">
        <v>218</v>
      </c>
      <c r="I390" s="3">
        <v>1.433403</v>
      </c>
    </row>
    <row r="391" spans="1:9" x14ac:dyDescent="0.2">
      <c r="A391" t="s">
        <v>37</v>
      </c>
      <c r="B391" t="s">
        <v>235</v>
      </c>
      <c r="C391" t="s">
        <v>8</v>
      </c>
      <c r="D391" s="3">
        <v>81.2333</v>
      </c>
      <c r="E391" t="s">
        <v>236</v>
      </c>
      <c r="F391" t="s">
        <v>9</v>
      </c>
      <c r="G391" t="s">
        <v>237</v>
      </c>
      <c r="H391" t="s">
        <v>219</v>
      </c>
      <c r="I391" s="3">
        <v>1.433403</v>
      </c>
    </row>
    <row r="392" spans="1:9" x14ac:dyDescent="0.2">
      <c r="A392" t="s">
        <v>37</v>
      </c>
      <c r="B392" t="s">
        <v>238</v>
      </c>
      <c r="C392" t="s">
        <v>209</v>
      </c>
      <c r="D392" s="3">
        <v>86.1</v>
      </c>
      <c r="E392" t="s">
        <v>239</v>
      </c>
      <c r="F392" t="s">
        <v>210</v>
      </c>
      <c r="G392" t="s">
        <v>240</v>
      </c>
      <c r="H392" t="s">
        <v>212</v>
      </c>
      <c r="I392" s="3">
        <v>3.5</v>
      </c>
    </row>
    <row r="393" spans="1:9" x14ac:dyDescent="0.2">
      <c r="A393" t="s">
        <v>37</v>
      </c>
      <c r="B393" t="s">
        <v>238</v>
      </c>
      <c r="C393" t="s">
        <v>213</v>
      </c>
      <c r="D393" s="3">
        <v>82.6</v>
      </c>
      <c r="E393" t="s">
        <v>239</v>
      </c>
      <c r="F393" t="s">
        <v>210</v>
      </c>
      <c r="G393" t="s">
        <v>240</v>
      </c>
      <c r="H393" t="s">
        <v>197</v>
      </c>
      <c r="I393" s="3">
        <v>3.5</v>
      </c>
    </row>
    <row r="394" spans="1:9" x14ac:dyDescent="0.2">
      <c r="A394" t="s">
        <v>37</v>
      </c>
      <c r="B394" t="s">
        <v>238</v>
      </c>
      <c r="C394" t="s">
        <v>79</v>
      </c>
      <c r="D394" s="3">
        <v>82.866699999999994</v>
      </c>
      <c r="E394" t="s">
        <v>239</v>
      </c>
      <c r="F394" t="s">
        <v>59</v>
      </c>
      <c r="G394" t="s">
        <v>240</v>
      </c>
      <c r="H394" t="s">
        <v>215</v>
      </c>
      <c r="I394" s="3">
        <v>1.6667023000000001</v>
      </c>
    </row>
    <row r="395" spans="1:9" x14ac:dyDescent="0.2">
      <c r="A395" t="s">
        <v>37</v>
      </c>
      <c r="B395" t="s">
        <v>238</v>
      </c>
      <c r="C395" t="s">
        <v>58</v>
      </c>
      <c r="D395" s="3">
        <v>81.2</v>
      </c>
      <c r="E395" t="s">
        <v>239</v>
      </c>
      <c r="F395" t="s">
        <v>59</v>
      </c>
      <c r="G395" t="s">
        <v>240</v>
      </c>
      <c r="H395" t="s">
        <v>216</v>
      </c>
      <c r="I395" s="3">
        <v>1.6667023000000001</v>
      </c>
    </row>
    <row r="396" spans="1:9" x14ac:dyDescent="0.2">
      <c r="A396" t="s">
        <v>37</v>
      </c>
      <c r="B396" t="s">
        <v>238</v>
      </c>
      <c r="C396" t="s">
        <v>57</v>
      </c>
      <c r="D396" s="3">
        <v>82.666700000000006</v>
      </c>
      <c r="E396" t="s">
        <v>239</v>
      </c>
      <c r="F396" t="s">
        <v>9</v>
      </c>
      <c r="G396" t="s">
        <v>240</v>
      </c>
      <c r="H396" t="s">
        <v>218</v>
      </c>
      <c r="I396" s="3">
        <v>1.433403</v>
      </c>
    </row>
    <row r="397" spans="1:9" x14ac:dyDescent="0.2">
      <c r="A397" t="s">
        <v>37</v>
      </c>
      <c r="B397" t="s">
        <v>238</v>
      </c>
      <c r="C397" t="s">
        <v>8</v>
      </c>
      <c r="D397" s="3">
        <v>81.2333</v>
      </c>
      <c r="E397" t="s">
        <v>239</v>
      </c>
      <c r="F397" t="s">
        <v>9</v>
      </c>
      <c r="G397" t="s">
        <v>240</v>
      </c>
      <c r="H397" t="s">
        <v>219</v>
      </c>
      <c r="I397" s="3">
        <v>1.433403</v>
      </c>
    </row>
    <row r="398" spans="1:9" x14ac:dyDescent="0.2">
      <c r="A398" t="s">
        <v>37</v>
      </c>
      <c r="B398" t="s">
        <v>241</v>
      </c>
      <c r="C398" t="s">
        <v>209</v>
      </c>
      <c r="D398" s="3">
        <v>86.1</v>
      </c>
      <c r="E398" t="s">
        <v>242</v>
      </c>
      <c r="F398" t="s">
        <v>210</v>
      </c>
      <c r="G398" t="s">
        <v>243</v>
      </c>
      <c r="H398" t="s">
        <v>212</v>
      </c>
      <c r="I398" s="3">
        <v>3.5</v>
      </c>
    </row>
    <row r="399" spans="1:9" x14ac:dyDescent="0.2">
      <c r="A399" t="s">
        <v>37</v>
      </c>
      <c r="B399" t="s">
        <v>241</v>
      </c>
      <c r="C399" t="s">
        <v>213</v>
      </c>
      <c r="D399" s="3">
        <v>82.6</v>
      </c>
      <c r="E399" t="s">
        <v>242</v>
      </c>
      <c r="F399" t="s">
        <v>210</v>
      </c>
      <c r="G399" t="s">
        <v>243</v>
      </c>
      <c r="H399" t="s">
        <v>197</v>
      </c>
      <c r="I399" s="3">
        <v>3.5</v>
      </c>
    </row>
    <row r="400" spans="1:9" x14ac:dyDescent="0.2">
      <c r="A400" t="s">
        <v>37</v>
      </c>
      <c r="B400" t="s">
        <v>241</v>
      </c>
      <c r="C400" t="s">
        <v>79</v>
      </c>
      <c r="D400" s="3">
        <v>82.866699999999994</v>
      </c>
      <c r="E400" t="s">
        <v>242</v>
      </c>
      <c r="F400" t="s">
        <v>59</v>
      </c>
      <c r="G400" t="s">
        <v>243</v>
      </c>
      <c r="H400" t="s">
        <v>215</v>
      </c>
      <c r="I400" s="3">
        <v>1.6667023000000001</v>
      </c>
    </row>
    <row r="401" spans="1:9" x14ac:dyDescent="0.2">
      <c r="A401" t="s">
        <v>37</v>
      </c>
      <c r="B401" t="s">
        <v>241</v>
      </c>
      <c r="C401" t="s">
        <v>58</v>
      </c>
      <c r="D401" s="3">
        <v>81.2</v>
      </c>
      <c r="E401" t="s">
        <v>242</v>
      </c>
      <c r="F401" t="s">
        <v>59</v>
      </c>
      <c r="G401" t="s">
        <v>243</v>
      </c>
      <c r="H401" t="s">
        <v>216</v>
      </c>
      <c r="I401" s="3">
        <v>1.6667023000000001</v>
      </c>
    </row>
    <row r="402" spans="1:9" x14ac:dyDescent="0.2">
      <c r="A402" t="s">
        <v>37</v>
      </c>
      <c r="B402" t="s">
        <v>241</v>
      </c>
      <c r="C402" t="s">
        <v>57</v>
      </c>
      <c r="D402" s="3">
        <v>82.666700000000006</v>
      </c>
      <c r="E402" t="s">
        <v>242</v>
      </c>
      <c r="F402" t="s">
        <v>9</v>
      </c>
      <c r="G402" t="s">
        <v>243</v>
      </c>
      <c r="H402" t="s">
        <v>218</v>
      </c>
      <c r="I402" s="3">
        <v>1.433403</v>
      </c>
    </row>
    <row r="403" spans="1:9" x14ac:dyDescent="0.2">
      <c r="A403" t="s">
        <v>37</v>
      </c>
      <c r="B403" t="s">
        <v>241</v>
      </c>
      <c r="C403" t="s">
        <v>8</v>
      </c>
      <c r="D403" s="3">
        <v>81.2333</v>
      </c>
      <c r="E403" t="s">
        <v>242</v>
      </c>
      <c r="F403" t="s">
        <v>9</v>
      </c>
      <c r="G403" t="s">
        <v>243</v>
      </c>
      <c r="H403" t="s">
        <v>219</v>
      </c>
      <c r="I403" s="3">
        <v>1.433403</v>
      </c>
    </row>
    <row r="404" spans="1:9" x14ac:dyDescent="0.2">
      <c r="A404" t="s">
        <v>37</v>
      </c>
      <c r="B404" t="s">
        <v>244</v>
      </c>
      <c r="C404" t="s">
        <v>209</v>
      </c>
      <c r="D404" s="3">
        <v>86.1</v>
      </c>
      <c r="E404" t="s">
        <v>245</v>
      </c>
      <c r="F404" t="s">
        <v>210</v>
      </c>
      <c r="G404" t="s">
        <v>246</v>
      </c>
      <c r="H404" t="s">
        <v>212</v>
      </c>
      <c r="I404" s="3">
        <v>3.5</v>
      </c>
    </row>
    <row r="405" spans="1:9" x14ac:dyDescent="0.2">
      <c r="A405" t="s">
        <v>37</v>
      </c>
      <c r="B405" t="s">
        <v>244</v>
      </c>
      <c r="C405" t="s">
        <v>213</v>
      </c>
      <c r="D405" s="3">
        <v>82.6</v>
      </c>
      <c r="E405" t="s">
        <v>245</v>
      </c>
      <c r="F405" t="s">
        <v>210</v>
      </c>
      <c r="G405" t="s">
        <v>246</v>
      </c>
      <c r="H405" t="s">
        <v>197</v>
      </c>
      <c r="I405" s="3">
        <v>3.5</v>
      </c>
    </row>
    <row r="406" spans="1:9" x14ac:dyDescent="0.2">
      <c r="A406" t="s">
        <v>37</v>
      </c>
      <c r="B406" t="s">
        <v>244</v>
      </c>
      <c r="C406" t="s">
        <v>79</v>
      </c>
      <c r="D406" s="3">
        <v>82.866699999999994</v>
      </c>
      <c r="E406" t="s">
        <v>245</v>
      </c>
      <c r="F406" t="s">
        <v>59</v>
      </c>
      <c r="G406" t="s">
        <v>246</v>
      </c>
      <c r="H406" t="s">
        <v>215</v>
      </c>
      <c r="I406" s="3">
        <v>1.6667023000000001</v>
      </c>
    </row>
    <row r="407" spans="1:9" x14ac:dyDescent="0.2">
      <c r="A407" t="s">
        <v>37</v>
      </c>
      <c r="B407" t="s">
        <v>244</v>
      </c>
      <c r="C407" t="s">
        <v>58</v>
      </c>
      <c r="D407" s="3">
        <v>81.2</v>
      </c>
      <c r="E407" t="s">
        <v>245</v>
      </c>
      <c r="F407" t="s">
        <v>59</v>
      </c>
      <c r="G407" t="s">
        <v>246</v>
      </c>
      <c r="H407" t="s">
        <v>216</v>
      </c>
      <c r="I407" s="3">
        <v>1.6667023000000001</v>
      </c>
    </row>
    <row r="408" spans="1:9" x14ac:dyDescent="0.2">
      <c r="A408" t="s">
        <v>37</v>
      </c>
      <c r="B408" t="s">
        <v>244</v>
      </c>
      <c r="C408" t="s">
        <v>57</v>
      </c>
      <c r="D408" s="3">
        <v>82.666700000000006</v>
      </c>
      <c r="E408" t="s">
        <v>245</v>
      </c>
      <c r="F408" t="s">
        <v>9</v>
      </c>
      <c r="G408" t="s">
        <v>246</v>
      </c>
      <c r="H408" t="s">
        <v>218</v>
      </c>
      <c r="I408" s="3">
        <v>1.433403</v>
      </c>
    </row>
    <row r="409" spans="1:9" x14ac:dyDescent="0.2">
      <c r="A409" t="s">
        <v>37</v>
      </c>
      <c r="B409" t="s">
        <v>244</v>
      </c>
      <c r="C409" t="s">
        <v>8</v>
      </c>
      <c r="D409" s="3">
        <v>81.2333</v>
      </c>
      <c r="E409" t="s">
        <v>245</v>
      </c>
      <c r="F409" t="s">
        <v>9</v>
      </c>
      <c r="G409" t="s">
        <v>246</v>
      </c>
      <c r="H409" t="s">
        <v>219</v>
      </c>
      <c r="I409" s="3">
        <v>1.433403</v>
      </c>
    </row>
    <row r="410" spans="1:9" x14ac:dyDescent="0.2">
      <c r="A410" t="s">
        <v>37</v>
      </c>
      <c r="B410" t="s">
        <v>247</v>
      </c>
      <c r="C410" t="s">
        <v>209</v>
      </c>
      <c r="D410" s="3">
        <v>86.1</v>
      </c>
      <c r="E410" t="s">
        <v>248</v>
      </c>
      <c r="F410" t="s">
        <v>210</v>
      </c>
      <c r="G410" t="s">
        <v>249</v>
      </c>
      <c r="H410" t="s">
        <v>212</v>
      </c>
      <c r="I410" s="3">
        <v>3.5</v>
      </c>
    </row>
    <row r="411" spans="1:9" x14ac:dyDescent="0.2">
      <c r="A411" t="s">
        <v>37</v>
      </c>
      <c r="B411" t="s">
        <v>247</v>
      </c>
      <c r="C411" t="s">
        <v>213</v>
      </c>
      <c r="D411" s="3">
        <v>82.6</v>
      </c>
      <c r="E411" t="s">
        <v>248</v>
      </c>
      <c r="F411" t="s">
        <v>210</v>
      </c>
      <c r="G411" t="s">
        <v>249</v>
      </c>
      <c r="H411" t="s">
        <v>197</v>
      </c>
      <c r="I411" s="3">
        <v>3.5</v>
      </c>
    </row>
    <row r="412" spans="1:9" x14ac:dyDescent="0.2">
      <c r="A412" t="s">
        <v>37</v>
      </c>
      <c r="B412" t="s">
        <v>247</v>
      </c>
      <c r="C412" t="s">
        <v>79</v>
      </c>
      <c r="D412" s="3">
        <v>82.866699999999994</v>
      </c>
      <c r="E412" t="s">
        <v>248</v>
      </c>
      <c r="F412" t="s">
        <v>59</v>
      </c>
      <c r="G412" t="s">
        <v>249</v>
      </c>
      <c r="H412" t="s">
        <v>215</v>
      </c>
      <c r="I412" s="3">
        <v>1.6667023000000001</v>
      </c>
    </row>
    <row r="413" spans="1:9" x14ac:dyDescent="0.2">
      <c r="A413" t="s">
        <v>37</v>
      </c>
      <c r="B413" t="s">
        <v>247</v>
      </c>
      <c r="C413" t="s">
        <v>58</v>
      </c>
      <c r="D413" s="3">
        <v>81.2</v>
      </c>
      <c r="E413" t="s">
        <v>248</v>
      </c>
      <c r="F413" t="s">
        <v>59</v>
      </c>
      <c r="G413" t="s">
        <v>249</v>
      </c>
      <c r="H413" t="s">
        <v>216</v>
      </c>
      <c r="I413" s="3">
        <v>1.6667023000000001</v>
      </c>
    </row>
    <row r="414" spans="1:9" x14ac:dyDescent="0.2">
      <c r="A414" t="s">
        <v>37</v>
      </c>
      <c r="B414" t="s">
        <v>247</v>
      </c>
      <c r="C414" t="s">
        <v>57</v>
      </c>
      <c r="D414" s="3">
        <v>82.666700000000006</v>
      </c>
      <c r="E414" t="s">
        <v>248</v>
      </c>
      <c r="F414" t="s">
        <v>9</v>
      </c>
      <c r="G414" t="s">
        <v>249</v>
      </c>
      <c r="H414" t="s">
        <v>218</v>
      </c>
      <c r="I414" s="3">
        <v>1.433403</v>
      </c>
    </row>
    <row r="415" spans="1:9" x14ac:dyDescent="0.2">
      <c r="A415" t="s">
        <v>37</v>
      </c>
      <c r="B415" t="s">
        <v>247</v>
      </c>
      <c r="C415" t="s">
        <v>8</v>
      </c>
      <c r="D415" s="3">
        <v>81.2333</v>
      </c>
      <c r="E415" t="s">
        <v>248</v>
      </c>
      <c r="F415" t="s">
        <v>9</v>
      </c>
      <c r="G415" t="s">
        <v>249</v>
      </c>
      <c r="H415" t="s">
        <v>219</v>
      </c>
      <c r="I415" s="3">
        <v>1.433403</v>
      </c>
    </row>
    <row r="416" spans="1:9" x14ac:dyDescent="0.2">
      <c r="A416" t="s">
        <v>37</v>
      </c>
      <c r="B416" t="s">
        <v>250</v>
      </c>
      <c r="C416" t="s">
        <v>209</v>
      </c>
      <c r="D416" s="3">
        <v>86.1</v>
      </c>
      <c r="E416" t="s">
        <v>251</v>
      </c>
      <c r="F416" t="s">
        <v>210</v>
      </c>
      <c r="G416" t="s">
        <v>252</v>
      </c>
      <c r="H416" t="s">
        <v>212</v>
      </c>
      <c r="I416" s="3">
        <v>3.5</v>
      </c>
    </row>
    <row r="417" spans="1:9" x14ac:dyDescent="0.2">
      <c r="A417" t="s">
        <v>37</v>
      </c>
      <c r="B417" t="s">
        <v>250</v>
      </c>
      <c r="C417" t="s">
        <v>213</v>
      </c>
      <c r="D417" s="3">
        <v>82.6</v>
      </c>
      <c r="E417" t="s">
        <v>251</v>
      </c>
      <c r="F417" t="s">
        <v>210</v>
      </c>
      <c r="G417" t="s">
        <v>252</v>
      </c>
      <c r="H417" t="s">
        <v>197</v>
      </c>
      <c r="I417" s="3">
        <v>3.5</v>
      </c>
    </row>
    <row r="418" spans="1:9" x14ac:dyDescent="0.2">
      <c r="A418" t="s">
        <v>37</v>
      </c>
      <c r="B418" t="s">
        <v>250</v>
      </c>
      <c r="C418" t="s">
        <v>79</v>
      </c>
      <c r="D418" s="3">
        <v>82.866699999999994</v>
      </c>
      <c r="E418" t="s">
        <v>251</v>
      </c>
      <c r="F418" t="s">
        <v>59</v>
      </c>
      <c r="G418" t="s">
        <v>252</v>
      </c>
      <c r="H418" t="s">
        <v>215</v>
      </c>
      <c r="I418" s="3">
        <v>1.6667023000000001</v>
      </c>
    </row>
    <row r="419" spans="1:9" x14ac:dyDescent="0.2">
      <c r="A419" t="s">
        <v>37</v>
      </c>
      <c r="B419" t="s">
        <v>250</v>
      </c>
      <c r="C419" t="s">
        <v>58</v>
      </c>
      <c r="D419" s="3">
        <v>81.2</v>
      </c>
      <c r="E419" t="s">
        <v>251</v>
      </c>
      <c r="F419" t="s">
        <v>59</v>
      </c>
      <c r="G419" t="s">
        <v>252</v>
      </c>
      <c r="H419" t="s">
        <v>216</v>
      </c>
      <c r="I419" s="3">
        <v>1.6667023000000001</v>
      </c>
    </row>
    <row r="420" spans="1:9" x14ac:dyDescent="0.2">
      <c r="A420" t="s">
        <v>37</v>
      </c>
      <c r="B420" t="s">
        <v>250</v>
      </c>
      <c r="C420" t="s">
        <v>57</v>
      </c>
      <c r="D420" s="3">
        <v>82.666700000000006</v>
      </c>
      <c r="E420" t="s">
        <v>251</v>
      </c>
      <c r="F420" t="s">
        <v>9</v>
      </c>
      <c r="G420" t="s">
        <v>252</v>
      </c>
      <c r="H420" t="s">
        <v>218</v>
      </c>
      <c r="I420" s="3">
        <v>1.433403</v>
      </c>
    </row>
    <row r="421" spans="1:9" x14ac:dyDescent="0.2">
      <c r="A421" t="s">
        <v>37</v>
      </c>
      <c r="B421" t="s">
        <v>250</v>
      </c>
      <c r="C421" t="s">
        <v>8</v>
      </c>
      <c r="D421" s="3">
        <v>81.2333</v>
      </c>
      <c r="E421" t="s">
        <v>251</v>
      </c>
      <c r="F421" t="s">
        <v>9</v>
      </c>
      <c r="G421" t="s">
        <v>252</v>
      </c>
      <c r="H421" t="s">
        <v>219</v>
      </c>
      <c r="I421" s="3">
        <v>1.433403</v>
      </c>
    </row>
    <row r="422" spans="1:9" x14ac:dyDescent="0.2">
      <c r="A422" t="s">
        <v>37</v>
      </c>
      <c r="B422" t="s">
        <v>253</v>
      </c>
      <c r="C422" t="s">
        <v>79</v>
      </c>
      <c r="D422" s="3">
        <v>85.6</v>
      </c>
      <c r="E422" t="s">
        <v>254</v>
      </c>
      <c r="F422" t="s">
        <v>59</v>
      </c>
      <c r="G422" t="s">
        <v>255</v>
      </c>
      <c r="H422" t="s">
        <v>215</v>
      </c>
      <c r="I422" s="3">
        <v>1.9000014999999999</v>
      </c>
    </row>
    <row r="423" spans="1:9" x14ac:dyDescent="0.2">
      <c r="A423" t="s">
        <v>37</v>
      </c>
      <c r="B423" t="s">
        <v>253</v>
      </c>
      <c r="C423" t="s">
        <v>58</v>
      </c>
      <c r="D423" s="3">
        <v>83.7</v>
      </c>
      <c r="E423" t="s">
        <v>254</v>
      </c>
      <c r="F423" t="s">
        <v>59</v>
      </c>
      <c r="G423" t="s">
        <v>255</v>
      </c>
      <c r="H423" t="s">
        <v>216</v>
      </c>
      <c r="I423" s="3">
        <v>1.9000014999999999</v>
      </c>
    </row>
    <row r="424" spans="1:9" x14ac:dyDescent="0.2">
      <c r="A424" t="s">
        <v>37</v>
      </c>
      <c r="B424" t="s">
        <v>253</v>
      </c>
      <c r="C424" t="s">
        <v>57</v>
      </c>
      <c r="D424" s="3">
        <v>84.65</v>
      </c>
      <c r="E424" t="s">
        <v>254</v>
      </c>
      <c r="F424" t="s">
        <v>9</v>
      </c>
      <c r="G424" t="s">
        <v>255</v>
      </c>
      <c r="H424" t="s">
        <v>218</v>
      </c>
      <c r="I424" s="3">
        <v>0.70000459999999998</v>
      </c>
    </row>
    <row r="425" spans="1:9" x14ac:dyDescent="0.2">
      <c r="A425" t="s">
        <v>37</v>
      </c>
      <c r="B425" t="s">
        <v>253</v>
      </c>
      <c r="C425" t="s">
        <v>8</v>
      </c>
      <c r="D425" s="3">
        <v>83.95</v>
      </c>
      <c r="E425" t="s">
        <v>254</v>
      </c>
      <c r="F425" t="s">
        <v>9</v>
      </c>
      <c r="G425" t="s">
        <v>255</v>
      </c>
      <c r="H425" t="s">
        <v>219</v>
      </c>
      <c r="I425" s="3">
        <v>0.70000459999999998</v>
      </c>
    </row>
    <row r="426" spans="1:9" x14ac:dyDescent="0.2">
      <c r="A426" t="s">
        <v>37</v>
      </c>
      <c r="B426" t="s">
        <v>256</v>
      </c>
      <c r="C426" t="s">
        <v>79</v>
      </c>
      <c r="D426" s="3">
        <v>85.6</v>
      </c>
      <c r="E426" t="s">
        <v>257</v>
      </c>
      <c r="F426" t="s">
        <v>59</v>
      </c>
      <c r="G426" t="s">
        <v>258</v>
      </c>
      <c r="H426" t="s">
        <v>215</v>
      </c>
      <c r="I426" s="3">
        <v>1.9000014999999999</v>
      </c>
    </row>
    <row r="427" spans="1:9" x14ac:dyDescent="0.2">
      <c r="A427" t="s">
        <v>37</v>
      </c>
      <c r="B427" t="s">
        <v>256</v>
      </c>
      <c r="C427" t="s">
        <v>58</v>
      </c>
      <c r="D427" s="3">
        <v>83.7</v>
      </c>
      <c r="E427" t="s">
        <v>257</v>
      </c>
      <c r="F427" t="s">
        <v>59</v>
      </c>
      <c r="G427" t="s">
        <v>258</v>
      </c>
      <c r="H427" t="s">
        <v>216</v>
      </c>
      <c r="I427" s="3">
        <v>1.9000014999999999</v>
      </c>
    </row>
    <row r="428" spans="1:9" x14ac:dyDescent="0.2">
      <c r="A428" t="s">
        <v>37</v>
      </c>
      <c r="B428" t="s">
        <v>256</v>
      </c>
      <c r="C428" t="s">
        <v>57</v>
      </c>
      <c r="D428" s="3">
        <v>84.65</v>
      </c>
      <c r="E428" t="s">
        <v>257</v>
      </c>
      <c r="F428" t="s">
        <v>9</v>
      </c>
      <c r="G428" t="s">
        <v>258</v>
      </c>
      <c r="H428" t="s">
        <v>218</v>
      </c>
      <c r="I428" s="3">
        <v>0.70000459999999998</v>
      </c>
    </row>
    <row r="429" spans="1:9" x14ac:dyDescent="0.2">
      <c r="A429" t="s">
        <v>37</v>
      </c>
      <c r="B429" t="s">
        <v>256</v>
      </c>
      <c r="C429" t="s">
        <v>8</v>
      </c>
      <c r="D429" s="3">
        <v>83.95</v>
      </c>
      <c r="E429" t="s">
        <v>257</v>
      </c>
      <c r="F429" t="s">
        <v>9</v>
      </c>
      <c r="G429" t="s">
        <v>258</v>
      </c>
      <c r="H429" t="s">
        <v>219</v>
      </c>
      <c r="I429" s="3">
        <v>0.70000459999999998</v>
      </c>
    </row>
    <row r="430" spans="1:9" x14ac:dyDescent="0.2">
      <c r="A430" t="s">
        <v>37</v>
      </c>
      <c r="B430" t="s">
        <v>259</v>
      </c>
      <c r="C430" t="s">
        <v>79</v>
      </c>
      <c r="D430" s="3">
        <v>85.6</v>
      </c>
      <c r="E430" t="s">
        <v>260</v>
      </c>
      <c r="F430" t="s">
        <v>59</v>
      </c>
      <c r="G430" t="s">
        <v>261</v>
      </c>
      <c r="H430" t="s">
        <v>215</v>
      </c>
      <c r="I430" s="3">
        <v>1.9000014999999999</v>
      </c>
    </row>
    <row r="431" spans="1:9" x14ac:dyDescent="0.2">
      <c r="A431" t="s">
        <v>37</v>
      </c>
      <c r="B431" t="s">
        <v>259</v>
      </c>
      <c r="C431" t="s">
        <v>58</v>
      </c>
      <c r="D431" s="3">
        <v>83.7</v>
      </c>
      <c r="E431" t="s">
        <v>260</v>
      </c>
      <c r="F431" t="s">
        <v>59</v>
      </c>
      <c r="G431" t="s">
        <v>261</v>
      </c>
      <c r="H431" t="s">
        <v>216</v>
      </c>
      <c r="I431" s="3">
        <v>1.9000014999999999</v>
      </c>
    </row>
    <row r="432" spans="1:9" x14ac:dyDescent="0.2">
      <c r="A432" t="s">
        <v>37</v>
      </c>
      <c r="B432" t="s">
        <v>259</v>
      </c>
      <c r="C432" t="s">
        <v>57</v>
      </c>
      <c r="D432" s="3">
        <v>84.65</v>
      </c>
      <c r="E432" t="s">
        <v>260</v>
      </c>
      <c r="F432" t="s">
        <v>9</v>
      </c>
      <c r="G432" t="s">
        <v>261</v>
      </c>
      <c r="H432" t="s">
        <v>218</v>
      </c>
      <c r="I432" s="3">
        <v>0.70000459999999998</v>
      </c>
    </row>
    <row r="433" spans="1:9" x14ac:dyDescent="0.2">
      <c r="A433" t="s">
        <v>37</v>
      </c>
      <c r="B433" t="s">
        <v>259</v>
      </c>
      <c r="C433" t="s">
        <v>8</v>
      </c>
      <c r="D433" s="3">
        <v>83.95</v>
      </c>
      <c r="E433" t="s">
        <v>260</v>
      </c>
      <c r="F433" t="s">
        <v>9</v>
      </c>
      <c r="G433" t="s">
        <v>261</v>
      </c>
      <c r="H433" t="s">
        <v>219</v>
      </c>
      <c r="I433" s="3">
        <v>0.70000459999999998</v>
      </c>
    </row>
    <row r="434" spans="1:9" x14ac:dyDescent="0.2">
      <c r="A434" t="s">
        <v>37</v>
      </c>
      <c r="B434" t="s">
        <v>262</v>
      </c>
      <c r="C434" t="s">
        <v>79</v>
      </c>
      <c r="D434" s="3">
        <v>85.6</v>
      </c>
      <c r="E434" t="s">
        <v>263</v>
      </c>
      <c r="F434" t="s">
        <v>59</v>
      </c>
      <c r="G434" t="s">
        <v>264</v>
      </c>
      <c r="H434" t="s">
        <v>215</v>
      </c>
      <c r="I434" s="3">
        <v>1.9000014999999999</v>
      </c>
    </row>
    <row r="435" spans="1:9" x14ac:dyDescent="0.2">
      <c r="A435" t="s">
        <v>37</v>
      </c>
      <c r="B435" t="s">
        <v>262</v>
      </c>
      <c r="C435" t="s">
        <v>58</v>
      </c>
      <c r="D435" s="3">
        <v>83.7</v>
      </c>
      <c r="E435" t="s">
        <v>263</v>
      </c>
      <c r="F435" t="s">
        <v>59</v>
      </c>
      <c r="G435" t="s">
        <v>264</v>
      </c>
      <c r="H435" t="s">
        <v>216</v>
      </c>
      <c r="I435" s="3">
        <v>1.9000014999999999</v>
      </c>
    </row>
    <row r="436" spans="1:9" x14ac:dyDescent="0.2">
      <c r="A436" t="s">
        <v>37</v>
      </c>
      <c r="B436" t="s">
        <v>262</v>
      </c>
      <c r="C436" t="s">
        <v>57</v>
      </c>
      <c r="D436" s="3">
        <v>84.65</v>
      </c>
      <c r="E436" t="s">
        <v>263</v>
      </c>
      <c r="F436" t="s">
        <v>9</v>
      </c>
      <c r="G436" t="s">
        <v>264</v>
      </c>
      <c r="H436" t="s">
        <v>218</v>
      </c>
      <c r="I436" s="3">
        <v>0.70000459999999998</v>
      </c>
    </row>
    <row r="437" spans="1:9" x14ac:dyDescent="0.2">
      <c r="A437" t="s">
        <v>37</v>
      </c>
      <c r="B437" t="s">
        <v>262</v>
      </c>
      <c r="C437" t="s">
        <v>8</v>
      </c>
      <c r="D437" s="3">
        <v>83.95</v>
      </c>
      <c r="E437" t="s">
        <v>263</v>
      </c>
      <c r="F437" t="s">
        <v>9</v>
      </c>
      <c r="G437" t="s">
        <v>264</v>
      </c>
      <c r="H437" t="s">
        <v>219</v>
      </c>
      <c r="I437" s="3">
        <v>0.70000459999999998</v>
      </c>
    </row>
    <row r="438" spans="1:9" x14ac:dyDescent="0.2">
      <c r="A438" t="s">
        <v>37</v>
      </c>
      <c r="B438" t="s">
        <v>265</v>
      </c>
      <c r="C438" t="s">
        <v>79</v>
      </c>
      <c r="D438" s="3">
        <v>85.6</v>
      </c>
      <c r="E438" t="s">
        <v>266</v>
      </c>
      <c r="F438" t="s">
        <v>59</v>
      </c>
      <c r="G438" t="s">
        <v>267</v>
      </c>
      <c r="H438" t="s">
        <v>215</v>
      </c>
      <c r="I438" s="3">
        <v>1.9000014999999999</v>
      </c>
    </row>
    <row r="439" spans="1:9" x14ac:dyDescent="0.2">
      <c r="A439" t="s">
        <v>37</v>
      </c>
      <c r="B439" t="s">
        <v>265</v>
      </c>
      <c r="C439" t="s">
        <v>58</v>
      </c>
      <c r="D439" s="3">
        <v>83.7</v>
      </c>
      <c r="E439" t="s">
        <v>266</v>
      </c>
      <c r="F439" t="s">
        <v>59</v>
      </c>
      <c r="G439" t="s">
        <v>267</v>
      </c>
      <c r="H439" t="s">
        <v>216</v>
      </c>
      <c r="I439" s="3">
        <v>1.9000014999999999</v>
      </c>
    </row>
    <row r="440" spans="1:9" x14ac:dyDescent="0.2">
      <c r="A440" t="s">
        <v>37</v>
      </c>
      <c r="B440" t="s">
        <v>265</v>
      </c>
      <c r="C440" t="s">
        <v>57</v>
      </c>
      <c r="D440" s="3">
        <v>84.65</v>
      </c>
      <c r="E440" t="s">
        <v>266</v>
      </c>
      <c r="F440" t="s">
        <v>9</v>
      </c>
      <c r="G440" t="s">
        <v>267</v>
      </c>
      <c r="H440" t="s">
        <v>218</v>
      </c>
      <c r="I440" s="3">
        <v>0.70000459999999998</v>
      </c>
    </row>
    <row r="441" spans="1:9" x14ac:dyDescent="0.2">
      <c r="A441" t="s">
        <v>37</v>
      </c>
      <c r="B441" t="s">
        <v>265</v>
      </c>
      <c r="C441" t="s">
        <v>8</v>
      </c>
      <c r="D441" s="3">
        <v>83.95</v>
      </c>
      <c r="E441" t="s">
        <v>266</v>
      </c>
      <c r="F441" t="s">
        <v>9</v>
      </c>
      <c r="G441" t="s">
        <v>267</v>
      </c>
      <c r="H441" t="s">
        <v>219</v>
      </c>
      <c r="I441" s="3">
        <v>0.70000459999999998</v>
      </c>
    </row>
    <row r="442" spans="1:9" x14ac:dyDescent="0.2">
      <c r="A442" t="s">
        <v>37</v>
      </c>
      <c r="B442" t="s">
        <v>268</v>
      </c>
      <c r="C442" t="s">
        <v>79</v>
      </c>
      <c r="D442" s="3">
        <v>85.6</v>
      </c>
      <c r="E442" t="s">
        <v>269</v>
      </c>
      <c r="F442" t="s">
        <v>59</v>
      </c>
      <c r="G442" t="s">
        <v>270</v>
      </c>
      <c r="H442" t="s">
        <v>215</v>
      </c>
      <c r="I442" s="3">
        <v>1.9000014999999999</v>
      </c>
    </row>
    <row r="443" spans="1:9" x14ac:dyDescent="0.2">
      <c r="A443" t="s">
        <v>37</v>
      </c>
      <c r="B443" t="s">
        <v>268</v>
      </c>
      <c r="C443" t="s">
        <v>58</v>
      </c>
      <c r="D443" s="3">
        <v>83.7</v>
      </c>
      <c r="E443" t="s">
        <v>269</v>
      </c>
      <c r="F443" t="s">
        <v>59</v>
      </c>
      <c r="G443" t="s">
        <v>270</v>
      </c>
      <c r="H443" t="s">
        <v>216</v>
      </c>
      <c r="I443" s="3">
        <v>1.9000014999999999</v>
      </c>
    </row>
    <row r="444" spans="1:9" x14ac:dyDescent="0.2">
      <c r="A444" t="s">
        <v>37</v>
      </c>
      <c r="B444" t="s">
        <v>268</v>
      </c>
      <c r="C444" t="s">
        <v>57</v>
      </c>
      <c r="D444" s="3">
        <v>84.65</v>
      </c>
      <c r="E444" t="s">
        <v>269</v>
      </c>
      <c r="F444" t="s">
        <v>9</v>
      </c>
      <c r="G444" t="s">
        <v>270</v>
      </c>
      <c r="H444" t="s">
        <v>218</v>
      </c>
      <c r="I444" s="3">
        <v>0.70000459999999998</v>
      </c>
    </row>
    <row r="445" spans="1:9" x14ac:dyDescent="0.2">
      <c r="A445" t="s">
        <v>37</v>
      </c>
      <c r="B445" t="s">
        <v>268</v>
      </c>
      <c r="C445" t="s">
        <v>8</v>
      </c>
      <c r="D445" s="3">
        <v>83.95</v>
      </c>
      <c r="E445" t="s">
        <v>269</v>
      </c>
      <c r="F445" t="s">
        <v>9</v>
      </c>
      <c r="G445" t="s">
        <v>270</v>
      </c>
      <c r="H445" t="s">
        <v>219</v>
      </c>
      <c r="I445" s="3">
        <v>0.70000459999999998</v>
      </c>
    </row>
    <row r="446" spans="1:9" x14ac:dyDescent="0.2">
      <c r="A446" t="s">
        <v>37</v>
      </c>
      <c r="B446" t="s">
        <v>271</v>
      </c>
      <c r="C446" t="s">
        <v>79</v>
      </c>
      <c r="D446" s="3">
        <v>85.6</v>
      </c>
      <c r="E446" t="s">
        <v>272</v>
      </c>
      <c r="F446" t="s">
        <v>59</v>
      </c>
      <c r="G446" t="s">
        <v>273</v>
      </c>
      <c r="H446" t="s">
        <v>215</v>
      </c>
      <c r="I446" s="3">
        <v>1.9000014999999999</v>
      </c>
    </row>
    <row r="447" spans="1:9" x14ac:dyDescent="0.2">
      <c r="A447" t="s">
        <v>37</v>
      </c>
      <c r="B447" t="s">
        <v>271</v>
      </c>
      <c r="C447" t="s">
        <v>58</v>
      </c>
      <c r="D447" s="3">
        <v>83.7</v>
      </c>
      <c r="E447" t="s">
        <v>272</v>
      </c>
      <c r="F447" t="s">
        <v>59</v>
      </c>
      <c r="G447" t="s">
        <v>273</v>
      </c>
      <c r="H447" t="s">
        <v>216</v>
      </c>
      <c r="I447" s="3">
        <v>1.9000014999999999</v>
      </c>
    </row>
    <row r="448" spans="1:9" x14ac:dyDescent="0.2">
      <c r="A448" t="s">
        <v>37</v>
      </c>
      <c r="B448" t="s">
        <v>271</v>
      </c>
      <c r="C448" t="s">
        <v>57</v>
      </c>
      <c r="D448" s="3">
        <v>84.65</v>
      </c>
      <c r="E448" t="s">
        <v>272</v>
      </c>
      <c r="F448" t="s">
        <v>9</v>
      </c>
      <c r="G448" t="s">
        <v>273</v>
      </c>
      <c r="H448" t="s">
        <v>218</v>
      </c>
      <c r="I448" s="3">
        <v>0.70000459999999998</v>
      </c>
    </row>
    <row r="449" spans="1:9" x14ac:dyDescent="0.2">
      <c r="A449" t="s">
        <v>37</v>
      </c>
      <c r="B449" t="s">
        <v>271</v>
      </c>
      <c r="C449" t="s">
        <v>8</v>
      </c>
      <c r="D449" s="3">
        <v>83.95</v>
      </c>
      <c r="E449" t="s">
        <v>272</v>
      </c>
      <c r="F449" t="s">
        <v>9</v>
      </c>
      <c r="G449" t="s">
        <v>273</v>
      </c>
      <c r="H449" t="s">
        <v>219</v>
      </c>
      <c r="I449" s="3">
        <v>0.70000459999999998</v>
      </c>
    </row>
    <row r="450" spans="1:9" x14ac:dyDescent="0.2">
      <c r="A450" t="s">
        <v>37</v>
      </c>
      <c r="B450" t="s">
        <v>274</v>
      </c>
      <c r="C450" t="s">
        <v>79</v>
      </c>
      <c r="D450" s="3">
        <v>85.6</v>
      </c>
      <c r="E450" t="s">
        <v>275</v>
      </c>
      <c r="F450" t="s">
        <v>59</v>
      </c>
      <c r="G450" t="s">
        <v>276</v>
      </c>
      <c r="H450" t="s">
        <v>215</v>
      </c>
      <c r="I450" s="3">
        <v>1.9000014999999999</v>
      </c>
    </row>
    <row r="451" spans="1:9" x14ac:dyDescent="0.2">
      <c r="A451" t="s">
        <v>37</v>
      </c>
      <c r="B451" t="s">
        <v>274</v>
      </c>
      <c r="C451" t="s">
        <v>58</v>
      </c>
      <c r="D451" s="3">
        <v>83.7</v>
      </c>
      <c r="E451" t="s">
        <v>275</v>
      </c>
      <c r="F451" t="s">
        <v>59</v>
      </c>
      <c r="G451" t="s">
        <v>276</v>
      </c>
      <c r="H451" t="s">
        <v>216</v>
      </c>
      <c r="I451" s="3">
        <v>1.9000014999999999</v>
      </c>
    </row>
    <row r="452" spans="1:9" x14ac:dyDescent="0.2">
      <c r="A452" t="s">
        <v>37</v>
      </c>
      <c r="B452" t="s">
        <v>274</v>
      </c>
      <c r="C452" t="s">
        <v>57</v>
      </c>
      <c r="D452" s="3">
        <v>84.65</v>
      </c>
      <c r="E452" t="s">
        <v>275</v>
      </c>
      <c r="F452" t="s">
        <v>9</v>
      </c>
      <c r="G452" t="s">
        <v>276</v>
      </c>
      <c r="H452" t="s">
        <v>218</v>
      </c>
      <c r="I452" s="3">
        <v>0.70000459999999998</v>
      </c>
    </row>
    <row r="453" spans="1:9" x14ac:dyDescent="0.2">
      <c r="A453" t="s">
        <v>37</v>
      </c>
      <c r="B453" t="s">
        <v>274</v>
      </c>
      <c r="C453" t="s">
        <v>8</v>
      </c>
      <c r="D453" s="3">
        <v>83.95</v>
      </c>
      <c r="E453" t="s">
        <v>275</v>
      </c>
      <c r="F453" t="s">
        <v>9</v>
      </c>
      <c r="G453" t="s">
        <v>276</v>
      </c>
      <c r="H453" t="s">
        <v>219</v>
      </c>
      <c r="I453" s="3">
        <v>0.70000459999999998</v>
      </c>
    </row>
    <row r="454" spans="1:9" x14ac:dyDescent="0.2">
      <c r="A454" t="s">
        <v>37</v>
      </c>
      <c r="B454" t="s">
        <v>277</v>
      </c>
      <c r="C454" t="s">
        <v>79</v>
      </c>
      <c r="D454" s="3">
        <v>85.6</v>
      </c>
      <c r="E454" t="s">
        <v>278</v>
      </c>
      <c r="F454" t="s">
        <v>59</v>
      </c>
      <c r="G454" t="s">
        <v>279</v>
      </c>
      <c r="H454" t="s">
        <v>215</v>
      </c>
      <c r="I454" s="3">
        <v>1.9000014999999999</v>
      </c>
    </row>
    <row r="455" spans="1:9" x14ac:dyDescent="0.2">
      <c r="A455" t="s">
        <v>37</v>
      </c>
      <c r="B455" t="s">
        <v>277</v>
      </c>
      <c r="C455" t="s">
        <v>58</v>
      </c>
      <c r="D455" s="3">
        <v>83.7</v>
      </c>
      <c r="E455" t="s">
        <v>278</v>
      </c>
      <c r="F455" t="s">
        <v>59</v>
      </c>
      <c r="G455" t="s">
        <v>279</v>
      </c>
      <c r="H455" t="s">
        <v>216</v>
      </c>
      <c r="I455" s="3">
        <v>1.9000014999999999</v>
      </c>
    </row>
    <row r="456" spans="1:9" x14ac:dyDescent="0.2">
      <c r="A456" t="s">
        <v>37</v>
      </c>
      <c r="B456" t="s">
        <v>277</v>
      </c>
      <c r="C456" t="s">
        <v>57</v>
      </c>
      <c r="D456" s="3">
        <v>84.65</v>
      </c>
      <c r="E456" t="s">
        <v>278</v>
      </c>
      <c r="F456" t="s">
        <v>9</v>
      </c>
      <c r="G456" t="s">
        <v>279</v>
      </c>
      <c r="H456" t="s">
        <v>218</v>
      </c>
      <c r="I456" s="3">
        <v>0.70000459999999998</v>
      </c>
    </row>
    <row r="457" spans="1:9" x14ac:dyDescent="0.2">
      <c r="A457" t="s">
        <v>37</v>
      </c>
      <c r="B457" t="s">
        <v>277</v>
      </c>
      <c r="C457" t="s">
        <v>8</v>
      </c>
      <c r="D457" s="3">
        <v>83.95</v>
      </c>
      <c r="E457" t="s">
        <v>278</v>
      </c>
      <c r="F457" t="s">
        <v>9</v>
      </c>
      <c r="G457" t="s">
        <v>279</v>
      </c>
      <c r="H457" t="s">
        <v>219</v>
      </c>
      <c r="I457" s="3">
        <v>0.70000459999999998</v>
      </c>
    </row>
    <row r="458" spans="1:9" x14ac:dyDescent="0.2">
      <c r="A458" t="s">
        <v>37</v>
      </c>
      <c r="B458" t="s">
        <v>280</v>
      </c>
      <c r="C458" t="s">
        <v>79</v>
      </c>
      <c r="D458" s="3">
        <v>85.6</v>
      </c>
      <c r="E458" t="s">
        <v>281</v>
      </c>
      <c r="F458" t="s">
        <v>59</v>
      </c>
      <c r="G458" t="s">
        <v>282</v>
      </c>
      <c r="H458" t="s">
        <v>215</v>
      </c>
      <c r="I458" s="3">
        <v>1.9000014999999999</v>
      </c>
    </row>
    <row r="459" spans="1:9" x14ac:dyDescent="0.2">
      <c r="A459" t="s">
        <v>37</v>
      </c>
      <c r="B459" t="s">
        <v>280</v>
      </c>
      <c r="C459" t="s">
        <v>58</v>
      </c>
      <c r="D459" s="3">
        <v>83.7</v>
      </c>
      <c r="E459" t="s">
        <v>281</v>
      </c>
      <c r="F459" t="s">
        <v>59</v>
      </c>
      <c r="G459" t="s">
        <v>282</v>
      </c>
      <c r="H459" t="s">
        <v>216</v>
      </c>
      <c r="I459" s="3">
        <v>1.9000014999999999</v>
      </c>
    </row>
    <row r="460" spans="1:9" x14ac:dyDescent="0.2">
      <c r="A460" t="s">
        <v>37</v>
      </c>
      <c r="B460" t="s">
        <v>280</v>
      </c>
      <c r="C460" t="s">
        <v>57</v>
      </c>
      <c r="D460" s="3">
        <v>84.65</v>
      </c>
      <c r="E460" t="s">
        <v>281</v>
      </c>
      <c r="F460" t="s">
        <v>9</v>
      </c>
      <c r="G460" t="s">
        <v>282</v>
      </c>
      <c r="H460" t="s">
        <v>218</v>
      </c>
      <c r="I460" s="3">
        <v>0.70000459999999998</v>
      </c>
    </row>
    <row r="461" spans="1:9" x14ac:dyDescent="0.2">
      <c r="A461" t="s">
        <v>37</v>
      </c>
      <c r="B461" t="s">
        <v>280</v>
      </c>
      <c r="C461" t="s">
        <v>8</v>
      </c>
      <c r="D461" s="3">
        <v>83.95</v>
      </c>
      <c r="E461" t="s">
        <v>281</v>
      </c>
      <c r="F461" t="s">
        <v>9</v>
      </c>
      <c r="G461" t="s">
        <v>282</v>
      </c>
      <c r="H461" t="s">
        <v>219</v>
      </c>
      <c r="I461" s="3">
        <v>0.70000459999999998</v>
      </c>
    </row>
    <row r="462" spans="1:9" x14ac:dyDescent="0.2">
      <c r="A462" t="s">
        <v>37</v>
      </c>
      <c r="B462" t="s">
        <v>283</v>
      </c>
      <c r="C462" t="s">
        <v>79</v>
      </c>
      <c r="D462" s="3">
        <v>85.6</v>
      </c>
      <c r="E462" t="s">
        <v>284</v>
      </c>
      <c r="F462" t="s">
        <v>59</v>
      </c>
      <c r="G462" t="s">
        <v>285</v>
      </c>
      <c r="H462" t="s">
        <v>215</v>
      </c>
      <c r="I462" s="3">
        <v>1.9000014999999999</v>
      </c>
    </row>
    <row r="463" spans="1:9" x14ac:dyDescent="0.2">
      <c r="A463" t="s">
        <v>37</v>
      </c>
      <c r="B463" t="s">
        <v>283</v>
      </c>
      <c r="C463" t="s">
        <v>58</v>
      </c>
      <c r="D463" s="3">
        <v>83.7</v>
      </c>
      <c r="E463" t="s">
        <v>284</v>
      </c>
      <c r="F463" t="s">
        <v>59</v>
      </c>
      <c r="G463" t="s">
        <v>285</v>
      </c>
      <c r="H463" t="s">
        <v>216</v>
      </c>
      <c r="I463" s="3">
        <v>1.9000014999999999</v>
      </c>
    </row>
    <row r="464" spans="1:9" x14ac:dyDescent="0.2">
      <c r="A464" t="s">
        <v>37</v>
      </c>
      <c r="B464" t="s">
        <v>283</v>
      </c>
      <c r="C464" t="s">
        <v>57</v>
      </c>
      <c r="D464" s="3">
        <v>84.65</v>
      </c>
      <c r="E464" t="s">
        <v>284</v>
      </c>
      <c r="F464" t="s">
        <v>9</v>
      </c>
      <c r="G464" t="s">
        <v>285</v>
      </c>
      <c r="H464" t="s">
        <v>218</v>
      </c>
      <c r="I464" s="3">
        <v>0.70000459999999998</v>
      </c>
    </row>
    <row r="465" spans="1:9" x14ac:dyDescent="0.2">
      <c r="A465" t="s">
        <v>37</v>
      </c>
      <c r="B465" t="s">
        <v>283</v>
      </c>
      <c r="C465" t="s">
        <v>8</v>
      </c>
      <c r="D465" s="3">
        <v>83.95</v>
      </c>
      <c r="E465" t="s">
        <v>284</v>
      </c>
      <c r="F465" t="s">
        <v>9</v>
      </c>
      <c r="G465" t="s">
        <v>285</v>
      </c>
      <c r="H465" t="s">
        <v>219</v>
      </c>
      <c r="I465" s="3">
        <v>0.70000459999999998</v>
      </c>
    </row>
    <row r="466" spans="1:9" x14ac:dyDescent="0.2">
      <c r="A466" t="s">
        <v>37</v>
      </c>
      <c r="B466" t="s">
        <v>286</v>
      </c>
      <c r="C466" t="s">
        <v>79</v>
      </c>
      <c r="D466" s="3">
        <v>85.6</v>
      </c>
      <c r="E466" t="s">
        <v>287</v>
      </c>
      <c r="F466" t="s">
        <v>59</v>
      </c>
      <c r="G466" t="s">
        <v>288</v>
      </c>
      <c r="H466" t="s">
        <v>215</v>
      </c>
      <c r="I466" s="3">
        <v>1.9000014999999999</v>
      </c>
    </row>
    <row r="467" spans="1:9" x14ac:dyDescent="0.2">
      <c r="A467" t="s">
        <v>37</v>
      </c>
      <c r="B467" t="s">
        <v>286</v>
      </c>
      <c r="C467" t="s">
        <v>58</v>
      </c>
      <c r="D467" s="3">
        <v>83.7</v>
      </c>
      <c r="E467" t="s">
        <v>287</v>
      </c>
      <c r="F467" t="s">
        <v>59</v>
      </c>
      <c r="G467" t="s">
        <v>288</v>
      </c>
      <c r="H467" t="s">
        <v>216</v>
      </c>
      <c r="I467" s="3">
        <v>1.9000014999999999</v>
      </c>
    </row>
    <row r="468" spans="1:9" x14ac:dyDescent="0.2">
      <c r="A468" t="s">
        <v>37</v>
      </c>
      <c r="B468" t="s">
        <v>286</v>
      </c>
      <c r="C468" t="s">
        <v>57</v>
      </c>
      <c r="D468" s="3">
        <v>84.65</v>
      </c>
      <c r="E468" t="s">
        <v>287</v>
      </c>
      <c r="F468" t="s">
        <v>9</v>
      </c>
      <c r="G468" t="s">
        <v>288</v>
      </c>
      <c r="H468" t="s">
        <v>218</v>
      </c>
      <c r="I468" s="3">
        <v>0.70000459999999998</v>
      </c>
    </row>
    <row r="469" spans="1:9" x14ac:dyDescent="0.2">
      <c r="A469" t="s">
        <v>37</v>
      </c>
      <c r="B469" t="s">
        <v>286</v>
      </c>
      <c r="C469" t="s">
        <v>8</v>
      </c>
      <c r="D469" s="3">
        <v>83.95</v>
      </c>
      <c r="E469" t="s">
        <v>287</v>
      </c>
      <c r="F469" t="s">
        <v>9</v>
      </c>
      <c r="G469" t="s">
        <v>288</v>
      </c>
      <c r="H469" t="s">
        <v>219</v>
      </c>
      <c r="I469" s="3">
        <v>0.70000459999999998</v>
      </c>
    </row>
    <row r="470" spans="1:9" x14ac:dyDescent="0.2">
      <c r="A470" t="s">
        <v>38</v>
      </c>
      <c r="B470" t="s">
        <v>208</v>
      </c>
      <c r="C470" t="s">
        <v>209</v>
      </c>
      <c r="D470" s="3">
        <v>80.75</v>
      </c>
      <c r="E470" t="s">
        <v>210</v>
      </c>
      <c r="F470" t="s">
        <v>210</v>
      </c>
      <c r="G470" t="s">
        <v>211</v>
      </c>
      <c r="H470" t="s">
        <v>212</v>
      </c>
      <c r="I470" s="3">
        <v>-2.4499970000000002</v>
      </c>
    </row>
    <row r="471" spans="1:9" x14ac:dyDescent="0.2">
      <c r="A471" t="s">
        <v>38</v>
      </c>
      <c r="B471" t="s">
        <v>208</v>
      </c>
      <c r="C471" t="s">
        <v>213</v>
      </c>
      <c r="D471" s="3">
        <v>83.2</v>
      </c>
      <c r="E471" t="s">
        <v>210</v>
      </c>
      <c r="F471" t="s">
        <v>210</v>
      </c>
      <c r="G471" t="s">
        <v>211</v>
      </c>
      <c r="H471" t="s">
        <v>197</v>
      </c>
      <c r="I471" s="3">
        <v>-2.4499970000000002</v>
      </c>
    </row>
    <row r="472" spans="1:9" x14ac:dyDescent="0.2">
      <c r="A472" t="s">
        <v>38</v>
      </c>
      <c r="B472" t="s">
        <v>60</v>
      </c>
      <c r="C472" t="s">
        <v>209</v>
      </c>
      <c r="D472" s="3">
        <v>80</v>
      </c>
      <c r="E472" t="s">
        <v>59</v>
      </c>
      <c r="F472" t="s">
        <v>210</v>
      </c>
      <c r="G472" t="s">
        <v>214</v>
      </c>
      <c r="H472" t="s">
        <v>212</v>
      </c>
      <c r="I472" s="3">
        <v>0.25</v>
      </c>
    </row>
    <row r="473" spans="1:9" x14ac:dyDescent="0.2">
      <c r="A473" t="s">
        <v>38</v>
      </c>
      <c r="B473" t="s">
        <v>60</v>
      </c>
      <c r="C473" t="s">
        <v>213</v>
      </c>
      <c r="D473" s="3">
        <v>79.75</v>
      </c>
      <c r="E473" t="s">
        <v>59</v>
      </c>
      <c r="F473" t="s">
        <v>210</v>
      </c>
      <c r="G473" t="s">
        <v>214</v>
      </c>
      <c r="H473" t="s">
        <v>197</v>
      </c>
      <c r="I473" s="3">
        <v>0.25</v>
      </c>
    </row>
    <row r="474" spans="1:9" x14ac:dyDescent="0.2">
      <c r="A474" t="s">
        <v>38</v>
      </c>
      <c r="B474" t="s">
        <v>60</v>
      </c>
      <c r="C474" t="s">
        <v>79</v>
      </c>
      <c r="D474" s="3">
        <v>79.650000000000006</v>
      </c>
      <c r="E474" t="s">
        <v>59</v>
      </c>
      <c r="F474" t="s">
        <v>59</v>
      </c>
      <c r="G474" t="s">
        <v>214</v>
      </c>
      <c r="H474" t="s">
        <v>215</v>
      </c>
      <c r="I474" s="3">
        <v>2.5500029999999998</v>
      </c>
    </row>
    <row r="475" spans="1:9" x14ac:dyDescent="0.2">
      <c r="A475" t="s">
        <v>38</v>
      </c>
      <c r="B475" t="s">
        <v>60</v>
      </c>
      <c r="C475" t="s">
        <v>58</v>
      </c>
      <c r="D475" s="3">
        <v>77.099999999999994</v>
      </c>
      <c r="E475" t="s">
        <v>59</v>
      </c>
      <c r="F475" t="s">
        <v>59</v>
      </c>
      <c r="G475" t="s">
        <v>214</v>
      </c>
      <c r="H475" t="s">
        <v>216</v>
      </c>
      <c r="I475" s="3">
        <v>2.5500029999999998</v>
      </c>
    </row>
    <row r="476" spans="1:9" x14ac:dyDescent="0.2">
      <c r="A476" t="s">
        <v>38</v>
      </c>
      <c r="B476" t="s">
        <v>12</v>
      </c>
      <c r="C476" t="s">
        <v>209</v>
      </c>
      <c r="D476" s="3">
        <v>79.900000000000006</v>
      </c>
      <c r="E476" t="s">
        <v>9</v>
      </c>
      <c r="F476" t="s">
        <v>210</v>
      </c>
      <c r="G476" t="s">
        <v>217</v>
      </c>
      <c r="H476" t="s">
        <v>212</v>
      </c>
      <c r="I476" s="3">
        <v>0.95000459999999998</v>
      </c>
    </row>
    <row r="477" spans="1:9" x14ac:dyDescent="0.2">
      <c r="A477" t="s">
        <v>38</v>
      </c>
      <c r="B477" t="s">
        <v>12</v>
      </c>
      <c r="C477" t="s">
        <v>213</v>
      </c>
      <c r="D477" s="3">
        <v>78.95</v>
      </c>
      <c r="E477" t="s">
        <v>9</v>
      </c>
      <c r="F477" t="s">
        <v>210</v>
      </c>
      <c r="G477" t="s">
        <v>217</v>
      </c>
      <c r="H477" t="s">
        <v>197</v>
      </c>
      <c r="I477" s="3">
        <v>0.95000459999999998</v>
      </c>
    </row>
    <row r="478" spans="1:9" x14ac:dyDescent="0.2">
      <c r="A478" t="s">
        <v>38</v>
      </c>
      <c r="B478" t="s">
        <v>12</v>
      </c>
      <c r="C478" t="s">
        <v>79</v>
      </c>
      <c r="D478" s="3">
        <v>78.849999999999994</v>
      </c>
      <c r="E478" t="s">
        <v>9</v>
      </c>
      <c r="F478" t="s">
        <v>59</v>
      </c>
      <c r="G478" t="s">
        <v>217</v>
      </c>
      <c r="H478" t="s">
        <v>215</v>
      </c>
      <c r="I478" s="3">
        <v>6.2999954000000002</v>
      </c>
    </row>
    <row r="479" spans="1:9" x14ac:dyDescent="0.2">
      <c r="A479" t="s">
        <v>38</v>
      </c>
      <c r="B479" t="s">
        <v>12</v>
      </c>
      <c r="C479" t="s">
        <v>58</v>
      </c>
      <c r="D479" s="3">
        <v>72.55</v>
      </c>
      <c r="E479" t="s">
        <v>9</v>
      </c>
      <c r="F479" t="s">
        <v>59</v>
      </c>
      <c r="G479" t="s">
        <v>217</v>
      </c>
      <c r="H479" t="s">
        <v>216</v>
      </c>
      <c r="I479" s="3">
        <v>6.2999954000000002</v>
      </c>
    </row>
    <row r="480" spans="1:9" x14ac:dyDescent="0.2">
      <c r="A480" t="s">
        <v>38</v>
      </c>
      <c r="B480" t="s">
        <v>12</v>
      </c>
      <c r="C480" t="s">
        <v>57</v>
      </c>
      <c r="D480" s="3">
        <v>74.3</v>
      </c>
      <c r="E480" t="s">
        <v>9</v>
      </c>
      <c r="F480" t="s">
        <v>9</v>
      </c>
      <c r="G480" t="s">
        <v>217</v>
      </c>
      <c r="H480" t="s">
        <v>218</v>
      </c>
      <c r="I480" s="3">
        <v>-0.89999390000000001</v>
      </c>
    </row>
    <row r="481" spans="1:9" x14ac:dyDescent="0.2">
      <c r="A481" t="s">
        <v>38</v>
      </c>
      <c r="B481" t="s">
        <v>12</v>
      </c>
      <c r="C481" t="s">
        <v>8</v>
      </c>
      <c r="D481" s="3">
        <v>75.2</v>
      </c>
      <c r="E481" t="s">
        <v>9</v>
      </c>
      <c r="F481" t="s">
        <v>9</v>
      </c>
      <c r="G481" t="s">
        <v>217</v>
      </c>
      <c r="H481" t="s">
        <v>219</v>
      </c>
      <c r="I481" s="3">
        <v>-0.89999390000000001</v>
      </c>
    </row>
    <row r="482" spans="1:9" x14ac:dyDescent="0.2">
      <c r="A482" t="s">
        <v>38</v>
      </c>
      <c r="B482" t="s">
        <v>13</v>
      </c>
      <c r="C482" t="s">
        <v>209</v>
      </c>
      <c r="D482" s="3">
        <v>80.099999999999994</v>
      </c>
      <c r="E482" t="s">
        <v>14</v>
      </c>
      <c r="F482" t="s">
        <v>210</v>
      </c>
      <c r="G482" t="s">
        <v>155</v>
      </c>
      <c r="H482" t="s">
        <v>212</v>
      </c>
      <c r="I482" s="3">
        <v>1.449997</v>
      </c>
    </row>
    <row r="483" spans="1:9" x14ac:dyDescent="0.2">
      <c r="A483" t="s">
        <v>38</v>
      </c>
      <c r="B483" t="s">
        <v>13</v>
      </c>
      <c r="C483" t="s">
        <v>213</v>
      </c>
      <c r="D483" s="3">
        <v>78.650000000000006</v>
      </c>
      <c r="E483" t="s">
        <v>14</v>
      </c>
      <c r="F483" t="s">
        <v>210</v>
      </c>
      <c r="G483" t="s">
        <v>155</v>
      </c>
      <c r="H483" t="s">
        <v>197</v>
      </c>
      <c r="I483" s="3">
        <v>1.449997</v>
      </c>
    </row>
    <row r="484" spans="1:9" x14ac:dyDescent="0.2">
      <c r="A484" t="s">
        <v>38</v>
      </c>
      <c r="B484" t="s">
        <v>13</v>
      </c>
      <c r="C484" t="s">
        <v>79</v>
      </c>
      <c r="D484" s="3">
        <v>78.75</v>
      </c>
      <c r="E484" t="s">
        <v>14</v>
      </c>
      <c r="F484" t="s">
        <v>59</v>
      </c>
      <c r="G484" t="s">
        <v>155</v>
      </c>
      <c r="H484" t="s">
        <v>215</v>
      </c>
      <c r="I484" s="3">
        <v>5.5999984999999999</v>
      </c>
    </row>
    <row r="485" spans="1:9" x14ac:dyDescent="0.2">
      <c r="A485" t="s">
        <v>38</v>
      </c>
      <c r="B485" t="s">
        <v>13</v>
      </c>
      <c r="C485" t="s">
        <v>58</v>
      </c>
      <c r="D485" s="3">
        <v>73.150000000000006</v>
      </c>
      <c r="E485" t="s">
        <v>14</v>
      </c>
      <c r="F485" t="s">
        <v>59</v>
      </c>
      <c r="G485" t="s">
        <v>155</v>
      </c>
      <c r="H485" t="s">
        <v>216</v>
      </c>
      <c r="I485" s="3">
        <v>5.5999984999999999</v>
      </c>
    </row>
    <row r="486" spans="1:9" x14ac:dyDescent="0.2">
      <c r="A486" t="s">
        <v>38</v>
      </c>
      <c r="B486" t="s">
        <v>13</v>
      </c>
      <c r="C486" t="s">
        <v>57</v>
      </c>
      <c r="D486" s="3">
        <v>74.7</v>
      </c>
      <c r="E486" t="s">
        <v>14</v>
      </c>
      <c r="F486" t="s">
        <v>9</v>
      </c>
      <c r="G486" t="s">
        <v>155</v>
      </c>
      <c r="H486" t="s">
        <v>218</v>
      </c>
      <c r="I486" s="3">
        <v>-1.9500046</v>
      </c>
    </row>
    <row r="487" spans="1:9" x14ac:dyDescent="0.2">
      <c r="A487" t="s">
        <v>38</v>
      </c>
      <c r="B487" t="s">
        <v>13</v>
      </c>
      <c r="C487" t="s">
        <v>8</v>
      </c>
      <c r="D487" s="3">
        <v>76.650000000000006</v>
      </c>
      <c r="E487" t="s">
        <v>14</v>
      </c>
      <c r="F487" t="s">
        <v>9</v>
      </c>
      <c r="G487" t="s">
        <v>155</v>
      </c>
      <c r="H487" t="s">
        <v>219</v>
      </c>
      <c r="I487" s="3">
        <v>-1.9500046</v>
      </c>
    </row>
    <row r="488" spans="1:9" x14ac:dyDescent="0.2">
      <c r="A488" t="s">
        <v>38</v>
      </c>
      <c r="B488" t="s">
        <v>15</v>
      </c>
      <c r="C488" t="s">
        <v>209</v>
      </c>
      <c r="D488" s="3">
        <v>80.45</v>
      </c>
      <c r="E488" t="s">
        <v>16</v>
      </c>
      <c r="F488" t="s">
        <v>210</v>
      </c>
      <c r="G488" t="s">
        <v>158</v>
      </c>
      <c r="H488" t="s">
        <v>212</v>
      </c>
      <c r="I488" s="3">
        <v>2.0999984999999999</v>
      </c>
    </row>
    <row r="489" spans="1:9" x14ac:dyDescent="0.2">
      <c r="A489" t="s">
        <v>38</v>
      </c>
      <c r="B489" t="s">
        <v>15</v>
      </c>
      <c r="C489" t="s">
        <v>213</v>
      </c>
      <c r="D489" s="3">
        <v>78.349999999999994</v>
      </c>
      <c r="E489" t="s">
        <v>16</v>
      </c>
      <c r="F489" t="s">
        <v>210</v>
      </c>
      <c r="G489" t="s">
        <v>158</v>
      </c>
      <c r="H489" t="s">
        <v>197</v>
      </c>
      <c r="I489" s="3">
        <v>2.0999984999999999</v>
      </c>
    </row>
    <row r="490" spans="1:9" x14ac:dyDescent="0.2">
      <c r="A490" t="s">
        <v>38</v>
      </c>
      <c r="B490" t="s">
        <v>15</v>
      </c>
      <c r="C490" t="s">
        <v>79</v>
      </c>
      <c r="D490" s="3">
        <v>78.650000000000006</v>
      </c>
      <c r="E490" t="s">
        <v>16</v>
      </c>
      <c r="F490" t="s">
        <v>59</v>
      </c>
      <c r="G490" t="s">
        <v>158</v>
      </c>
      <c r="H490" t="s">
        <v>215</v>
      </c>
      <c r="I490" s="3">
        <v>4.9000015000000001</v>
      </c>
    </row>
    <row r="491" spans="1:9" x14ac:dyDescent="0.2">
      <c r="A491" t="s">
        <v>38</v>
      </c>
      <c r="B491" t="s">
        <v>15</v>
      </c>
      <c r="C491" t="s">
        <v>58</v>
      </c>
      <c r="D491" s="3">
        <v>73.75</v>
      </c>
      <c r="E491" t="s">
        <v>16</v>
      </c>
      <c r="F491" t="s">
        <v>59</v>
      </c>
      <c r="G491" t="s">
        <v>158</v>
      </c>
      <c r="H491" t="s">
        <v>216</v>
      </c>
      <c r="I491" s="3">
        <v>4.9000015000000001</v>
      </c>
    </row>
    <row r="492" spans="1:9" x14ac:dyDescent="0.2">
      <c r="A492" t="s">
        <v>38</v>
      </c>
      <c r="B492" t="s">
        <v>15</v>
      </c>
      <c r="C492" t="s">
        <v>57</v>
      </c>
      <c r="D492" s="3">
        <v>75.25</v>
      </c>
      <c r="E492" t="s">
        <v>16</v>
      </c>
      <c r="F492" t="s">
        <v>9</v>
      </c>
      <c r="G492" t="s">
        <v>158</v>
      </c>
      <c r="H492" t="s">
        <v>218</v>
      </c>
      <c r="I492" s="3">
        <v>-0.55000305000000005</v>
      </c>
    </row>
    <row r="493" spans="1:9" x14ac:dyDescent="0.2">
      <c r="A493" t="s">
        <v>38</v>
      </c>
      <c r="B493" t="s">
        <v>15</v>
      </c>
      <c r="C493" t="s">
        <v>8</v>
      </c>
      <c r="D493" s="3">
        <v>75.8</v>
      </c>
      <c r="E493" t="s">
        <v>16</v>
      </c>
      <c r="F493" t="s">
        <v>9</v>
      </c>
      <c r="G493" t="s">
        <v>158</v>
      </c>
      <c r="H493" t="s">
        <v>219</v>
      </c>
      <c r="I493" s="3">
        <v>-0.55000305000000005</v>
      </c>
    </row>
    <row r="494" spans="1:9" x14ac:dyDescent="0.2">
      <c r="A494" t="s">
        <v>38</v>
      </c>
      <c r="B494" t="s">
        <v>17</v>
      </c>
      <c r="C494" t="s">
        <v>209</v>
      </c>
      <c r="D494" s="3">
        <v>80.5</v>
      </c>
      <c r="E494" t="s">
        <v>18</v>
      </c>
      <c r="F494" t="s">
        <v>210</v>
      </c>
      <c r="G494" t="s">
        <v>160</v>
      </c>
      <c r="H494" t="s">
        <v>212</v>
      </c>
      <c r="I494" s="3">
        <v>2.0999984999999999</v>
      </c>
    </row>
    <row r="495" spans="1:9" x14ac:dyDescent="0.2">
      <c r="A495" t="s">
        <v>38</v>
      </c>
      <c r="B495" t="s">
        <v>17</v>
      </c>
      <c r="C495" t="s">
        <v>213</v>
      </c>
      <c r="D495" s="3">
        <v>78.400000000000006</v>
      </c>
      <c r="E495" t="s">
        <v>18</v>
      </c>
      <c r="F495" t="s">
        <v>210</v>
      </c>
      <c r="G495" t="s">
        <v>160</v>
      </c>
      <c r="H495" t="s">
        <v>197</v>
      </c>
      <c r="I495" s="3">
        <v>2.0999984999999999</v>
      </c>
    </row>
    <row r="496" spans="1:9" x14ac:dyDescent="0.2">
      <c r="A496" t="s">
        <v>38</v>
      </c>
      <c r="B496" t="s">
        <v>17</v>
      </c>
      <c r="C496" t="s">
        <v>79</v>
      </c>
      <c r="D496" s="3">
        <v>78.55</v>
      </c>
      <c r="E496" t="s">
        <v>18</v>
      </c>
      <c r="F496" t="s">
        <v>59</v>
      </c>
      <c r="G496" t="s">
        <v>160</v>
      </c>
      <c r="H496" t="s">
        <v>215</v>
      </c>
      <c r="I496" s="3">
        <v>4.7000045999999998</v>
      </c>
    </row>
    <row r="497" spans="1:9" x14ac:dyDescent="0.2">
      <c r="A497" t="s">
        <v>38</v>
      </c>
      <c r="B497" t="s">
        <v>17</v>
      </c>
      <c r="C497" t="s">
        <v>58</v>
      </c>
      <c r="D497" s="3">
        <v>73.849999999999994</v>
      </c>
      <c r="E497" t="s">
        <v>18</v>
      </c>
      <c r="F497" t="s">
        <v>59</v>
      </c>
      <c r="G497" t="s">
        <v>160</v>
      </c>
      <c r="H497" t="s">
        <v>216</v>
      </c>
      <c r="I497" s="3">
        <v>4.7000045999999998</v>
      </c>
    </row>
    <row r="498" spans="1:9" x14ac:dyDescent="0.2">
      <c r="A498" t="s">
        <v>38</v>
      </c>
      <c r="B498" t="s">
        <v>17</v>
      </c>
      <c r="C498" t="s">
        <v>57</v>
      </c>
      <c r="D498" s="3">
        <v>75.7</v>
      </c>
      <c r="E498" t="s">
        <v>18</v>
      </c>
      <c r="F498" t="s">
        <v>9</v>
      </c>
      <c r="G498" t="s">
        <v>160</v>
      </c>
      <c r="H498" t="s">
        <v>218</v>
      </c>
      <c r="I498" s="3">
        <v>9.9998474000000004E-2</v>
      </c>
    </row>
    <row r="499" spans="1:9" x14ac:dyDescent="0.2">
      <c r="A499" t="s">
        <v>38</v>
      </c>
      <c r="B499" t="s">
        <v>17</v>
      </c>
      <c r="C499" t="s">
        <v>8</v>
      </c>
      <c r="D499" s="3">
        <v>75.599999999999994</v>
      </c>
      <c r="E499" t="s">
        <v>18</v>
      </c>
      <c r="F499" t="s">
        <v>9</v>
      </c>
      <c r="G499" t="s">
        <v>160</v>
      </c>
      <c r="H499" t="s">
        <v>219</v>
      </c>
      <c r="I499" s="3">
        <v>9.9998474000000004E-2</v>
      </c>
    </row>
    <row r="500" spans="1:9" x14ac:dyDescent="0.2">
      <c r="A500" t="s">
        <v>38</v>
      </c>
      <c r="B500" t="s">
        <v>19</v>
      </c>
      <c r="C500" t="s">
        <v>209</v>
      </c>
      <c r="D500" s="3">
        <v>81.900000000000006</v>
      </c>
      <c r="E500" t="s">
        <v>20</v>
      </c>
      <c r="F500" t="s">
        <v>210</v>
      </c>
      <c r="G500" t="s">
        <v>146</v>
      </c>
      <c r="H500" t="s">
        <v>212</v>
      </c>
      <c r="I500" s="3">
        <v>3.6500015000000001</v>
      </c>
    </row>
    <row r="501" spans="1:9" x14ac:dyDescent="0.2">
      <c r="A501" t="s">
        <v>38</v>
      </c>
      <c r="B501" t="s">
        <v>19</v>
      </c>
      <c r="C501" t="s">
        <v>213</v>
      </c>
      <c r="D501" s="3">
        <v>78.25</v>
      </c>
      <c r="E501" t="s">
        <v>20</v>
      </c>
      <c r="F501" t="s">
        <v>210</v>
      </c>
      <c r="G501" t="s">
        <v>146</v>
      </c>
      <c r="H501" t="s">
        <v>197</v>
      </c>
      <c r="I501" s="3">
        <v>3.6500015000000001</v>
      </c>
    </row>
    <row r="502" spans="1:9" x14ac:dyDescent="0.2">
      <c r="A502" t="s">
        <v>38</v>
      </c>
      <c r="B502" t="s">
        <v>19</v>
      </c>
      <c r="C502" t="s">
        <v>79</v>
      </c>
      <c r="D502" s="3">
        <v>78.150000000000006</v>
      </c>
      <c r="E502" t="s">
        <v>20</v>
      </c>
      <c r="F502" t="s">
        <v>59</v>
      </c>
      <c r="G502" t="s">
        <v>146</v>
      </c>
      <c r="H502" t="s">
        <v>215</v>
      </c>
      <c r="I502" s="3">
        <v>2.4500046000000002</v>
      </c>
    </row>
    <row r="503" spans="1:9" x14ac:dyDescent="0.2">
      <c r="A503" t="s">
        <v>38</v>
      </c>
      <c r="B503" t="s">
        <v>19</v>
      </c>
      <c r="C503" t="s">
        <v>58</v>
      </c>
      <c r="D503" s="3">
        <v>75.7</v>
      </c>
      <c r="E503" t="s">
        <v>20</v>
      </c>
      <c r="F503" t="s">
        <v>59</v>
      </c>
      <c r="G503" t="s">
        <v>146</v>
      </c>
      <c r="H503" t="s">
        <v>216</v>
      </c>
      <c r="I503" s="3">
        <v>2.4500046000000002</v>
      </c>
    </row>
    <row r="504" spans="1:9" x14ac:dyDescent="0.2">
      <c r="A504" t="s">
        <v>38</v>
      </c>
      <c r="B504" t="s">
        <v>19</v>
      </c>
      <c r="C504" t="s">
        <v>57</v>
      </c>
      <c r="D504" s="3">
        <v>77</v>
      </c>
      <c r="E504" t="s">
        <v>20</v>
      </c>
      <c r="F504" t="s">
        <v>9</v>
      </c>
      <c r="G504" t="s">
        <v>146</v>
      </c>
      <c r="H504" t="s">
        <v>218</v>
      </c>
      <c r="I504" s="3">
        <v>0.94999694999999995</v>
      </c>
    </row>
    <row r="505" spans="1:9" x14ac:dyDescent="0.2">
      <c r="A505" t="s">
        <v>38</v>
      </c>
      <c r="B505" t="s">
        <v>19</v>
      </c>
      <c r="C505" t="s">
        <v>8</v>
      </c>
      <c r="D505" s="3">
        <v>76.05</v>
      </c>
      <c r="E505" t="s">
        <v>20</v>
      </c>
      <c r="F505" t="s">
        <v>9</v>
      </c>
      <c r="G505" t="s">
        <v>146</v>
      </c>
      <c r="H505" t="s">
        <v>219</v>
      </c>
      <c r="I505" s="3">
        <v>0.94999694999999995</v>
      </c>
    </row>
    <row r="506" spans="1:9" x14ac:dyDescent="0.2">
      <c r="A506" t="s">
        <v>38</v>
      </c>
      <c r="B506" t="s">
        <v>21</v>
      </c>
      <c r="C506" t="s">
        <v>209</v>
      </c>
      <c r="D506" s="3">
        <v>81.900000000000006</v>
      </c>
      <c r="E506" t="s">
        <v>22</v>
      </c>
      <c r="F506" t="s">
        <v>210</v>
      </c>
      <c r="G506" t="s">
        <v>150</v>
      </c>
      <c r="H506" t="s">
        <v>212</v>
      </c>
      <c r="I506" s="3">
        <v>3.6500015000000001</v>
      </c>
    </row>
    <row r="507" spans="1:9" x14ac:dyDescent="0.2">
      <c r="A507" t="s">
        <v>38</v>
      </c>
      <c r="B507" t="s">
        <v>21</v>
      </c>
      <c r="C507" t="s">
        <v>213</v>
      </c>
      <c r="D507" s="3">
        <v>78.25</v>
      </c>
      <c r="E507" t="s">
        <v>22</v>
      </c>
      <c r="F507" t="s">
        <v>210</v>
      </c>
      <c r="G507" t="s">
        <v>150</v>
      </c>
      <c r="H507" t="s">
        <v>197</v>
      </c>
      <c r="I507" s="3">
        <v>3.6500015000000001</v>
      </c>
    </row>
    <row r="508" spans="1:9" x14ac:dyDescent="0.2">
      <c r="A508" t="s">
        <v>38</v>
      </c>
      <c r="B508" t="s">
        <v>21</v>
      </c>
      <c r="C508" t="s">
        <v>79</v>
      </c>
      <c r="D508" s="3">
        <v>78.150000000000006</v>
      </c>
      <c r="E508" t="s">
        <v>22</v>
      </c>
      <c r="F508" t="s">
        <v>59</v>
      </c>
      <c r="G508" t="s">
        <v>150</v>
      </c>
      <c r="H508" t="s">
        <v>215</v>
      </c>
      <c r="I508" s="3">
        <v>2.4500046000000002</v>
      </c>
    </row>
    <row r="509" spans="1:9" x14ac:dyDescent="0.2">
      <c r="A509" t="s">
        <v>38</v>
      </c>
      <c r="B509" t="s">
        <v>21</v>
      </c>
      <c r="C509" t="s">
        <v>58</v>
      </c>
      <c r="D509" s="3">
        <v>75.7</v>
      </c>
      <c r="E509" t="s">
        <v>22</v>
      </c>
      <c r="F509" t="s">
        <v>59</v>
      </c>
      <c r="G509" t="s">
        <v>150</v>
      </c>
      <c r="H509" t="s">
        <v>216</v>
      </c>
      <c r="I509" s="3">
        <v>2.4500046000000002</v>
      </c>
    </row>
    <row r="510" spans="1:9" x14ac:dyDescent="0.2">
      <c r="A510" t="s">
        <v>38</v>
      </c>
      <c r="B510" t="s">
        <v>21</v>
      </c>
      <c r="C510" t="s">
        <v>57</v>
      </c>
      <c r="D510" s="3">
        <v>77</v>
      </c>
      <c r="E510" t="s">
        <v>22</v>
      </c>
      <c r="F510" t="s">
        <v>9</v>
      </c>
      <c r="G510" t="s">
        <v>150</v>
      </c>
      <c r="H510" t="s">
        <v>218</v>
      </c>
      <c r="I510" s="3">
        <v>0.94999694999999995</v>
      </c>
    </row>
    <row r="511" spans="1:9" x14ac:dyDescent="0.2">
      <c r="A511" t="s">
        <v>38</v>
      </c>
      <c r="B511" t="s">
        <v>21</v>
      </c>
      <c r="C511" t="s">
        <v>8</v>
      </c>
      <c r="D511" s="3">
        <v>76.05</v>
      </c>
      <c r="E511" t="s">
        <v>22</v>
      </c>
      <c r="F511" t="s">
        <v>9</v>
      </c>
      <c r="G511" t="s">
        <v>150</v>
      </c>
      <c r="H511" t="s">
        <v>219</v>
      </c>
      <c r="I511" s="3">
        <v>0.94999694999999995</v>
      </c>
    </row>
    <row r="512" spans="1:9" x14ac:dyDescent="0.2">
      <c r="A512" t="s">
        <v>38</v>
      </c>
      <c r="B512" t="s">
        <v>23</v>
      </c>
      <c r="C512" t="s">
        <v>209</v>
      </c>
      <c r="D512" s="3">
        <v>83.05</v>
      </c>
      <c r="E512" t="s">
        <v>24</v>
      </c>
      <c r="F512" t="s">
        <v>210</v>
      </c>
      <c r="G512" t="s">
        <v>151</v>
      </c>
      <c r="H512" t="s">
        <v>212</v>
      </c>
      <c r="I512" s="3">
        <v>3.100006</v>
      </c>
    </row>
    <row r="513" spans="1:9" x14ac:dyDescent="0.2">
      <c r="A513" t="s">
        <v>38</v>
      </c>
      <c r="B513" t="s">
        <v>23</v>
      </c>
      <c r="C513" t="s">
        <v>213</v>
      </c>
      <c r="D513" s="3">
        <v>79.95</v>
      </c>
      <c r="E513" t="s">
        <v>24</v>
      </c>
      <c r="F513" t="s">
        <v>210</v>
      </c>
      <c r="G513" t="s">
        <v>151</v>
      </c>
      <c r="H513" t="s">
        <v>197</v>
      </c>
      <c r="I513" s="3">
        <v>3.100006</v>
      </c>
    </row>
    <row r="514" spans="1:9" x14ac:dyDescent="0.2">
      <c r="A514" t="s">
        <v>38</v>
      </c>
      <c r="B514" t="s">
        <v>23</v>
      </c>
      <c r="C514" t="s">
        <v>79</v>
      </c>
      <c r="D514" s="3">
        <v>79.849999999999994</v>
      </c>
      <c r="E514" t="s">
        <v>24</v>
      </c>
      <c r="F514" t="s">
        <v>59</v>
      </c>
      <c r="G514" t="s">
        <v>151</v>
      </c>
      <c r="H514" t="s">
        <v>215</v>
      </c>
      <c r="I514" s="3">
        <v>4.1500015000000001</v>
      </c>
    </row>
    <row r="515" spans="1:9" x14ac:dyDescent="0.2">
      <c r="A515" t="s">
        <v>38</v>
      </c>
      <c r="B515" t="s">
        <v>23</v>
      </c>
      <c r="C515" t="s">
        <v>58</v>
      </c>
      <c r="D515" s="3">
        <v>75.7</v>
      </c>
      <c r="E515" t="s">
        <v>24</v>
      </c>
      <c r="F515" t="s">
        <v>59</v>
      </c>
      <c r="G515" t="s">
        <v>151</v>
      </c>
      <c r="H515" t="s">
        <v>216</v>
      </c>
      <c r="I515" s="3">
        <v>4.1500015000000001</v>
      </c>
    </row>
    <row r="516" spans="1:9" x14ac:dyDescent="0.2">
      <c r="A516" t="s">
        <v>38</v>
      </c>
      <c r="B516" t="s">
        <v>23</v>
      </c>
      <c r="C516" t="s">
        <v>57</v>
      </c>
      <c r="D516" s="3">
        <v>77</v>
      </c>
      <c r="E516" t="s">
        <v>24</v>
      </c>
      <c r="F516" t="s">
        <v>9</v>
      </c>
      <c r="G516" t="s">
        <v>151</v>
      </c>
      <c r="H516" t="s">
        <v>218</v>
      </c>
      <c r="I516" s="3">
        <v>0.94999694999999995</v>
      </c>
    </row>
    <row r="517" spans="1:9" x14ac:dyDescent="0.2">
      <c r="A517" t="s">
        <v>38</v>
      </c>
      <c r="B517" t="s">
        <v>23</v>
      </c>
      <c r="C517" t="s">
        <v>8</v>
      </c>
      <c r="D517" s="3">
        <v>76.05</v>
      </c>
      <c r="E517" t="s">
        <v>24</v>
      </c>
      <c r="F517" t="s">
        <v>9</v>
      </c>
      <c r="G517" t="s">
        <v>151</v>
      </c>
      <c r="H517" t="s">
        <v>219</v>
      </c>
      <c r="I517" s="3">
        <v>0.94999694999999995</v>
      </c>
    </row>
    <row r="518" spans="1:9" x14ac:dyDescent="0.2">
      <c r="A518" t="s">
        <v>38</v>
      </c>
      <c r="B518" t="s">
        <v>25</v>
      </c>
      <c r="C518" t="s">
        <v>209</v>
      </c>
      <c r="D518" s="3">
        <v>83.7</v>
      </c>
      <c r="E518" t="s">
        <v>26</v>
      </c>
      <c r="F518" t="s">
        <v>210</v>
      </c>
      <c r="G518" t="s">
        <v>220</v>
      </c>
      <c r="H518" t="s">
        <v>212</v>
      </c>
      <c r="I518" s="3">
        <v>3.4499970000000002</v>
      </c>
    </row>
    <row r="519" spans="1:9" x14ac:dyDescent="0.2">
      <c r="A519" t="s">
        <v>38</v>
      </c>
      <c r="B519" t="s">
        <v>25</v>
      </c>
      <c r="C519" t="s">
        <v>213</v>
      </c>
      <c r="D519" s="3">
        <v>80.25</v>
      </c>
      <c r="E519" t="s">
        <v>26</v>
      </c>
      <c r="F519" t="s">
        <v>210</v>
      </c>
      <c r="G519" t="s">
        <v>220</v>
      </c>
      <c r="H519" t="s">
        <v>197</v>
      </c>
      <c r="I519" s="3">
        <v>3.4499970000000002</v>
      </c>
    </row>
    <row r="520" spans="1:9" x14ac:dyDescent="0.2">
      <c r="A520" t="s">
        <v>38</v>
      </c>
      <c r="B520" t="s">
        <v>25</v>
      </c>
      <c r="C520" t="s">
        <v>79</v>
      </c>
      <c r="D520" s="3">
        <v>80.150000000000006</v>
      </c>
      <c r="E520" t="s">
        <v>26</v>
      </c>
      <c r="F520" t="s">
        <v>59</v>
      </c>
      <c r="G520" t="s">
        <v>220</v>
      </c>
      <c r="H520" t="s">
        <v>215</v>
      </c>
      <c r="I520" s="3">
        <v>2.1500015000000001</v>
      </c>
    </row>
    <row r="521" spans="1:9" x14ac:dyDescent="0.2">
      <c r="A521" t="s">
        <v>38</v>
      </c>
      <c r="B521" t="s">
        <v>25</v>
      </c>
      <c r="C521" t="s">
        <v>58</v>
      </c>
      <c r="D521" s="3">
        <v>78</v>
      </c>
      <c r="E521" t="s">
        <v>26</v>
      </c>
      <c r="F521" t="s">
        <v>59</v>
      </c>
      <c r="G521" t="s">
        <v>220</v>
      </c>
      <c r="H521" t="s">
        <v>216</v>
      </c>
      <c r="I521" s="3">
        <v>2.1500015000000001</v>
      </c>
    </row>
    <row r="522" spans="1:9" x14ac:dyDescent="0.2">
      <c r="A522" t="s">
        <v>38</v>
      </c>
      <c r="B522" t="s">
        <v>25</v>
      </c>
      <c r="C522" t="s">
        <v>57</v>
      </c>
      <c r="D522" s="3">
        <v>79.2</v>
      </c>
      <c r="E522" t="s">
        <v>26</v>
      </c>
      <c r="F522" t="s">
        <v>9</v>
      </c>
      <c r="G522" t="s">
        <v>220</v>
      </c>
      <c r="H522" t="s">
        <v>218</v>
      </c>
      <c r="I522" s="3">
        <v>1.3499985000000001</v>
      </c>
    </row>
    <row r="523" spans="1:9" x14ac:dyDescent="0.2">
      <c r="A523" t="s">
        <v>38</v>
      </c>
      <c r="B523" t="s">
        <v>25</v>
      </c>
      <c r="C523" t="s">
        <v>8</v>
      </c>
      <c r="D523" s="3">
        <v>77.849999999999994</v>
      </c>
      <c r="E523" t="s">
        <v>26</v>
      </c>
      <c r="F523" t="s">
        <v>9</v>
      </c>
      <c r="G523" t="s">
        <v>220</v>
      </c>
      <c r="H523" t="s">
        <v>219</v>
      </c>
      <c r="I523" s="3">
        <v>1.3499985000000001</v>
      </c>
    </row>
    <row r="524" spans="1:9" x14ac:dyDescent="0.2">
      <c r="A524" t="s">
        <v>38</v>
      </c>
      <c r="B524" t="s">
        <v>27</v>
      </c>
      <c r="C524" t="s">
        <v>209</v>
      </c>
      <c r="D524" s="3">
        <v>83.7</v>
      </c>
      <c r="E524" t="s">
        <v>28</v>
      </c>
      <c r="F524" t="s">
        <v>210</v>
      </c>
      <c r="G524" t="s">
        <v>221</v>
      </c>
      <c r="H524" t="s">
        <v>212</v>
      </c>
      <c r="I524" s="3">
        <v>3.4499970000000002</v>
      </c>
    </row>
    <row r="525" spans="1:9" x14ac:dyDescent="0.2">
      <c r="A525" t="s">
        <v>38</v>
      </c>
      <c r="B525" t="s">
        <v>27</v>
      </c>
      <c r="C525" t="s">
        <v>213</v>
      </c>
      <c r="D525" s="3">
        <v>80.25</v>
      </c>
      <c r="E525" t="s">
        <v>28</v>
      </c>
      <c r="F525" t="s">
        <v>210</v>
      </c>
      <c r="G525" t="s">
        <v>221</v>
      </c>
      <c r="H525" t="s">
        <v>197</v>
      </c>
      <c r="I525" s="3">
        <v>3.4499970000000002</v>
      </c>
    </row>
    <row r="526" spans="1:9" x14ac:dyDescent="0.2">
      <c r="A526" t="s">
        <v>38</v>
      </c>
      <c r="B526" t="s">
        <v>27</v>
      </c>
      <c r="C526" t="s">
        <v>79</v>
      </c>
      <c r="D526" s="3">
        <v>80.150000000000006</v>
      </c>
      <c r="E526" t="s">
        <v>28</v>
      </c>
      <c r="F526" t="s">
        <v>59</v>
      </c>
      <c r="G526" t="s">
        <v>221</v>
      </c>
      <c r="H526" t="s">
        <v>215</v>
      </c>
      <c r="I526" s="3">
        <v>2.1500015000000001</v>
      </c>
    </row>
    <row r="527" spans="1:9" x14ac:dyDescent="0.2">
      <c r="A527" t="s">
        <v>38</v>
      </c>
      <c r="B527" t="s">
        <v>27</v>
      </c>
      <c r="C527" t="s">
        <v>58</v>
      </c>
      <c r="D527" s="3">
        <v>78</v>
      </c>
      <c r="E527" t="s">
        <v>28</v>
      </c>
      <c r="F527" t="s">
        <v>59</v>
      </c>
      <c r="G527" t="s">
        <v>221</v>
      </c>
      <c r="H527" t="s">
        <v>216</v>
      </c>
      <c r="I527" s="3">
        <v>2.1500015000000001</v>
      </c>
    </row>
    <row r="528" spans="1:9" x14ac:dyDescent="0.2">
      <c r="A528" t="s">
        <v>38</v>
      </c>
      <c r="B528" t="s">
        <v>27</v>
      </c>
      <c r="C528" t="s">
        <v>57</v>
      </c>
      <c r="D528" s="3">
        <v>79.2</v>
      </c>
      <c r="E528" t="s">
        <v>28</v>
      </c>
      <c r="F528" t="s">
        <v>9</v>
      </c>
      <c r="G528" t="s">
        <v>221</v>
      </c>
      <c r="H528" t="s">
        <v>218</v>
      </c>
      <c r="I528" s="3">
        <v>1.3499985000000001</v>
      </c>
    </row>
    <row r="529" spans="1:9" x14ac:dyDescent="0.2">
      <c r="A529" t="s">
        <v>38</v>
      </c>
      <c r="B529" t="s">
        <v>27</v>
      </c>
      <c r="C529" t="s">
        <v>8</v>
      </c>
      <c r="D529" s="3">
        <v>77.849999999999994</v>
      </c>
      <c r="E529" t="s">
        <v>28</v>
      </c>
      <c r="F529" t="s">
        <v>9</v>
      </c>
      <c r="G529" t="s">
        <v>221</v>
      </c>
      <c r="H529" t="s">
        <v>219</v>
      </c>
      <c r="I529" s="3">
        <v>1.3499985000000001</v>
      </c>
    </row>
    <row r="530" spans="1:9" x14ac:dyDescent="0.2">
      <c r="A530" t="s">
        <v>38</v>
      </c>
      <c r="B530" t="s">
        <v>29</v>
      </c>
      <c r="C530" t="s">
        <v>209</v>
      </c>
      <c r="D530" s="3">
        <v>84.8</v>
      </c>
      <c r="E530" t="s">
        <v>30</v>
      </c>
      <c r="F530" t="s">
        <v>210</v>
      </c>
      <c r="G530" t="s">
        <v>222</v>
      </c>
      <c r="H530" t="s">
        <v>212</v>
      </c>
      <c r="I530" s="3">
        <v>3.4500046000000002</v>
      </c>
    </row>
    <row r="531" spans="1:9" x14ac:dyDescent="0.2">
      <c r="A531" t="s">
        <v>38</v>
      </c>
      <c r="B531" t="s">
        <v>29</v>
      </c>
      <c r="C531" t="s">
        <v>213</v>
      </c>
      <c r="D531" s="3">
        <v>81.349999999999994</v>
      </c>
      <c r="E531" t="s">
        <v>30</v>
      </c>
      <c r="F531" t="s">
        <v>210</v>
      </c>
      <c r="G531" t="s">
        <v>222</v>
      </c>
      <c r="H531" t="s">
        <v>197</v>
      </c>
      <c r="I531" s="3">
        <v>3.4500046000000002</v>
      </c>
    </row>
    <row r="532" spans="1:9" x14ac:dyDescent="0.2">
      <c r="A532" t="s">
        <v>38</v>
      </c>
      <c r="B532" t="s">
        <v>29</v>
      </c>
      <c r="C532" t="s">
        <v>79</v>
      </c>
      <c r="D532" s="3">
        <v>81.25</v>
      </c>
      <c r="E532" t="s">
        <v>30</v>
      </c>
      <c r="F532" t="s">
        <v>59</v>
      </c>
      <c r="G532" t="s">
        <v>222</v>
      </c>
      <c r="H532" t="s">
        <v>215</v>
      </c>
      <c r="I532" s="3">
        <v>3.25</v>
      </c>
    </row>
    <row r="533" spans="1:9" x14ac:dyDescent="0.2">
      <c r="A533" t="s">
        <v>38</v>
      </c>
      <c r="B533" t="s">
        <v>29</v>
      </c>
      <c r="C533" t="s">
        <v>58</v>
      </c>
      <c r="D533" s="3">
        <v>78</v>
      </c>
      <c r="E533" t="s">
        <v>30</v>
      </c>
      <c r="F533" t="s">
        <v>59</v>
      </c>
      <c r="G533" t="s">
        <v>222</v>
      </c>
      <c r="H533" t="s">
        <v>216</v>
      </c>
      <c r="I533" s="3">
        <v>3.25</v>
      </c>
    </row>
    <row r="534" spans="1:9" x14ac:dyDescent="0.2">
      <c r="A534" t="s">
        <v>38</v>
      </c>
      <c r="B534" t="s">
        <v>29</v>
      </c>
      <c r="C534" t="s">
        <v>57</v>
      </c>
      <c r="D534" s="3">
        <v>79.2</v>
      </c>
      <c r="E534" t="s">
        <v>30</v>
      </c>
      <c r="F534" t="s">
        <v>9</v>
      </c>
      <c r="G534" t="s">
        <v>222</v>
      </c>
      <c r="H534" t="s">
        <v>218</v>
      </c>
      <c r="I534" s="3">
        <v>1.3499985000000001</v>
      </c>
    </row>
    <row r="535" spans="1:9" x14ac:dyDescent="0.2">
      <c r="A535" t="s">
        <v>38</v>
      </c>
      <c r="B535" t="s">
        <v>29</v>
      </c>
      <c r="C535" t="s">
        <v>8</v>
      </c>
      <c r="D535" s="3">
        <v>77.849999999999994</v>
      </c>
      <c r="E535" t="s">
        <v>30</v>
      </c>
      <c r="F535" t="s">
        <v>9</v>
      </c>
      <c r="G535" t="s">
        <v>222</v>
      </c>
      <c r="H535" t="s">
        <v>219</v>
      </c>
      <c r="I535" s="3">
        <v>1.3499985000000001</v>
      </c>
    </row>
    <row r="536" spans="1:9" x14ac:dyDescent="0.2">
      <c r="A536" t="s">
        <v>38</v>
      </c>
      <c r="B536" t="s">
        <v>31</v>
      </c>
      <c r="C536" t="s">
        <v>209</v>
      </c>
      <c r="D536" s="3">
        <v>84.75</v>
      </c>
      <c r="E536" t="s">
        <v>32</v>
      </c>
      <c r="F536" t="s">
        <v>210</v>
      </c>
      <c r="G536" t="s">
        <v>223</v>
      </c>
      <c r="H536" t="s">
        <v>212</v>
      </c>
      <c r="I536" s="3">
        <v>3.3499984999999999</v>
      </c>
    </row>
    <row r="537" spans="1:9" x14ac:dyDescent="0.2">
      <c r="A537" t="s">
        <v>38</v>
      </c>
      <c r="B537" t="s">
        <v>31</v>
      </c>
      <c r="C537" t="s">
        <v>213</v>
      </c>
      <c r="D537" s="3">
        <v>81.400000000000006</v>
      </c>
      <c r="E537" t="s">
        <v>32</v>
      </c>
      <c r="F537" t="s">
        <v>210</v>
      </c>
      <c r="G537" t="s">
        <v>223</v>
      </c>
      <c r="H537" t="s">
        <v>197</v>
      </c>
      <c r="I537" s="3">
        <v>3.3499984999999999</v>
      </c>
    </row>
    <row r="538" spans="1:9" x14ac:dyDescent="0.2">
      <c r="A538" t="s">
        <v>38</v>
      </c>
      <c r="B538" t="s">
        <v>31</v>
      </c>
      <c r="C538" t="s">
        <v>79</v>
      </c>
      <c r="D538" s="3">
        <v>81.349999999999994</v>
      </c>
      <c r="E538" t="s">
        <v>32</v>
      </c>
      <c r="F538" t="s">
        <v>59</v>
      </c>
      <c r="G538" t="s">
        <v>223</v>
      </c>
      <c r="H538" t="s">
        <v>215</v>
      </c>
      <c r="I538" s="3">
        <v>1.8499985000000001</v>
      </c>
    </row>
    <row r="539" spans="1:9" x14ac:dyDescent="0.2">
      <c r="A539" t="s">
        <v>38</v>
      </c>
      <c r="B539" t="s">
        <v>31</v>
      </c>
      <c r="C539" t="s">
        <v>58</v>
      </c>
      <c r="D539" s="3">
        <v>79.5</v>
      </c>
      <c r="E539" t="s">
        <v>32</v>
      </c>
      <c r="F539" t="s">
        <v>59</v>
      </c>
      <c r="G539" t="s">
        <v>223</v>
      </c>
      <c r="H539" t="s">
        <v>216</v>
      </c>
      <c r="I539" s="3">
        <v>1.8499985000000001</v>
      </c>
    </row>
    <row r="540" spans="1:9" x14ac:dyDescent="0.2">
      <c r="A540" t="s">
        <v>38</v>
      </c>
      <c r="B540" t="s">
        <v>31</v>
      </c>
      <c r="C540" t="s">
        <v>57</v>
      </c>
      <c r="D540" s="3">
        <v>80.7</v>
      </c>
      <c r="E540" t="s">
        <v>32</v>
      </c>
      <c r="F540" t="s">
        <v>9</v>
      </c>
      <c r="G540" t="s">
        <v>223</v>
      </c>
      <c r="H540" t="s">
        <v>218</v>
      </c>
      <c r="I540" s="3">
        <v>1.5999985000000001</v>
      </c>
    </row>
    <row r="541" spans="1:9" x14ac:dyDescent="0.2">
      <c r="A541" t="s">
        <v>38</v>
      </c>
      <c r="B541" t="s">
        <v>31</v>
      </c>
      <c r="C541" t="s">
        <v>8</v>
      </c>
      <c r="D541" s="3">
        <v>79.099999999999994</v>
      </c>
      <c r="E541" t="s">
        <v>32</v>
      </c>
      <c r="F541" t="s">
        <v>9</v>
      </c>
      <c r="G541" t="s">
        <v>223</v>
      </c>
      <c r="H541" t="s">
        <v>219</v>
      </c>
      <c r="I541" s="3">
        <v>1.5999985000000001</v>
      </c>
    </row>
    <row r="542" spans="1:9" x14ac:dyDescent="0.2">
      <c r="A542" t="s">
        <v>38</v>
      </c>
      <c r="B542" t="s">
        <v>33</v>
      </c>
      <c r="C542" t="s">
        <v>209</v>
      </c>
      <c r="D542" s="3">
        <v>84.75</v>
      </c>
      <c r="E542" t="s">
        <v>34</v>
      </c>
      <c r="F542" t="s">
        <v>210</v>
      </c>
      <c r="G542" t="s">
        <v>224</v>
      </c>
      <c r="H542" t="s">
        <v>212</v>
      </c>
      <c r="I542" s="3">
        <v>3.3499984999999999</v>
      </c>
    </row>
    <row r="543" spans="1:9" x14ac:dyDescent="0.2">
      <c r="A543" t="s">
        <v>38</v>
      </c>
      <c r="B543" t="s">
        <v>33</v>
      </c>
      <c r="C543" t="s">
        <v>213</v>
      </c>
      <c r="D543" s="3">
        <v>81.400000000000006</v>
      </c>
      <c r="E543" t="s">
        <v>34</v>
      </c>
      <c r="F543" t="s">
        <v>210</v>
      </c>
      <c r="G543" t="s">
        <v>224</v>
      </c>
      <c r="H543" t="s">
        <v>197</v>
      </c>
      <c r="I543" s="3">
        <v>3.3499984999999999</v>
      </c>
    </row>
    <row r="544" spans="1:9" x14ac:dyDescent="0.2">
      <c r="A544" t="s">
        <v>38</v>
      </c>
      <c r="B544" t="s">
        <v>33</v>
      </c>
      <c r="C544" t="s">
        <v>79</v>
      </c>
      <c r="D544" s="3">
        <v>81.349999999999994</v>
      </c>
      <c r="E544" t="s">
        <v>34</v>
      </c>
      <c r="F544" t="s">
        <v>59</v>
      </c>
      <c r="G544" t="s">
        <v>224</v>
      </c>
      <c r="H544" t="s">
        <v>215</v>
      </c>
      <c r="I544" s="3">
        <v>1.8499985000000001</v>
      </c>
    </row>
    <row r="545" spans="1:9" x14ac:dyDescent="0.2">
      <c r="A545" t="s">
        <v>38</v>
      </c>
      <c r="B545" t="s">
        <v>33</v>
      </c>
      <c r="C545" t="s">
        <v>58</v>
      </c>
      <c r="D545" s="3">
        <v>79.5</v>
      </c>
      <c r="E545" t="s">
        <v>34</v>
      </c>
      <c r="F545" t="s">
        <v>59</v>
      </c>
      <c r="G545" t="s">
        <v>224</v>
      </c>
      <c r="H545" t="s">
        <v>216</v>
      </c>
      <c r="I545" s="3">
        <v>1.8499985000000001</v>
      </c>
    </row>
    <row r="546" spans="1:9" x14ac:dyDescent="0.2">
      <c r="A546" t="s">
        <v>38</v>
      </c>
      <c r="B546" t="s">
        <v>33</v>
      </c>
      <c r="C546" t="s">
        <v>57</v>
      </c>
      <c r="D546" s="3">
        <v>80.7</v>
      </c>
      <c r="E546" t="s">
        <v>34</v>
      </c>
      <c r="F546" t="s">
        <v>9</v>
      </c>
      <c r="G546" t="s">
        <v>224</v>
      </c>
      <c r="H546" t="s">
        <v>218</v>
      </c>
      <c r="I546" s="3">
        <v>1.5999985000000001</v>
      </c>
    </row>
    <row r="547" spans="1:9" x14ac:dyDescent="0.2">
      <c r="A547" t="s">
        <v>38</v>
      </c>
      <c r="B547" t="s">
        <v>33</v>
      </c>
      <c r="C547" t="s">
        <v>8</v>
      </c>
      <c r="D547" s="3">
        <v>79.099999999999994</v>
      </c>
      <c r="E547" t="s">
        <v>34</v>
      </c>
      <c r="F547" t="s">
        <v>9</v>
      </c>
      <c r="G547" t="s">
        <v>224</v>
      </c>
      <c r="H547" t="s">
        <v>219</v>
      </c>
      <c r="I547" s="3">
        <v>1.5999985000000001</v>
      </c>
    </row>
    <row r="548" spans="1:9" x14ac:dyDescent="0.2">
      <c r="A548" t="s">
        <v>38</v>
      </c>
      <c r="B548" t="s">
        <v>35</v>
      </c>
      <c r="C548" t="s">
        <v>209</v>
      </c>
      <c r="D548" s="3">
        <v>86.05</v>
      </c>
      <c r="E548" t="s">
        <v>36</v>
      </c>
      <c r="F548" t="s">
        <v>210</v>
      </c>
      <c r="G548" t="s">
        <v>225</v>
      </c>
      <c r="H548" t="s">
        <v>212</v>
      </c>
      <c r="I548" s="3">
        <v>3.350006</v>
      </c>
    </row>
    <row r="549" spans="1:9" x14ac:dyDescent="0.2">
      <c r="A549" t="s">
        <v>38</v>
      </c>
      <c r="B549" t="s">
        <v>35</v>
      </c>
      <c r="C549" t="s">
        <v>213</v>
      </c>
      <c r="D549" s="3">
        <v>82.7</v>
      </c>
      <c r="E549" t="s">
        <v>36</v>
      </c>
      <c r="F549" t="s">
        <v>210</v>
      </c>
      <c r="G549" t="s">
        <v>225</v>
      </c>
      <c r="H549" t="s">
        <v>197</v>
      </c>
      <c r="I549" s="3">
        <v>3.350006</v>
      </c>
    </row>
    <row r="550" spans="1:9" x14ac:dyDescent="0.2">
      <c r="A550" t="s">
        <v>38</v>
      </c>
      <c r="B550" t="s">
        <v>35</v>
      </c>
      <c r="C550" t="s">
        <v>79</v>
      </c>
      <c r="D550" s="3">
        <v>82.65</v>
      </c>
      <c r="E550" t="s">
        <v>36</v>
      </c>
      <c r="F550" t="s">
        <v>59</v>
      </c>
      <c r="G550" t="s">
        <v>225</v>
      </c>
      <c r="H550" t="s">
        <v>215</v>
      </c>
      <c r="I550" s="3">
        <v>3.1500015000000001</v>
      </c>
    </row>
    <row r="551" spans="1:9" x14ac:dyDescent="0.2">
      <c r="A551" t="s">
        <v>38</v>
      </c>
      <c r="B551" t="s">
        <v>35</v>
      </c>
      <c r="C551" t="s">
        <v>58</v>
      </c>
      <c r="D551" s="3">
        <v>79.5</v>
      </c>
      <c r="E551" t="s">
        <v>36</v>
      </c>
      <c r="F551" t="s">
        <v>59</v>
      </c>
      <c r="G551" t="s">
        <v>225</v>
      </c>
      <c r="H551" t="s">
        <v>216</v>
      </c>
      <c r="I551" s="3">
        <v>3.1500015000000001</v>
      </c>
    </row>
    <row r="552" spans="1:9" x14ac:dyDescent="0.2">
      <c r="A552" t="s">
        <v>38</v>
      </c>
      <c r="B552" t="s">
        <v>35</v>
      </c>
      <c r="C552" t="s">
        <v>57</v>
      </c>
      <c r="D552" s="3">
        <v>80.7</v>
      </c>
      <c r="E552" t="s">
        <v>36</v>
      </c>
      <c r="F552" t="s">
        <v>9</v>
      </c>
      <c r="G552" t="s">
        <v>225</v>
      </c>
      <c r="H552" t="s">
        <v>218</v>
      </c>
      <c r="I552" s="3">
        <v>1.5999985000000001</v>
      </c>
    </row>
    <row r="553" spans="1:9" x14ac:dyDescent="0.2">
      <c r="A553" t="s">
        <v>38</v>
      </c>
      <c r="B553" t="s">
        <v>35</v>
      </c>
      <c r="C553" t="s">
        <v>8</v>
      </c>
      <c r="D553" s="3">
        <v>79.099999999999994</v>
      </c>
      <c r="E553" t="s">
        <v>36</v>
      </c>
      <c r="F553" t="s">
        <v>9</v>
      </c>
      <c r="G553" t="s">
        <v>225</v>
      </c>
      <c r="H553" t="s">
        <v>219</v>
      </c>
      <c r="I553" s="3">
        <v>1.5999985000000001</v>
      </c>
    </row>
    <row r="554" spans="1:9" x14ac:dyDescent="0.2">
      <c r="A554" t="s">
        <v>38</v>
      </c>
      <c r="B554" t="s">
        <v>226</v>
      </c>
      <c r="C554" t="s">
        <v>209</v>
      </c>
      <c r="D554" s="3">
        <v>86.15</v>
      </c>
      <c r="E554" t="s">
        <v>227</v>
      </c>
      <c r="F554" t="s">
        <v>210</v>
      </c>
      <c r="G554" t="s">
        <v>228</v>
      </c>
      <c r="H554" t="s">
        <v>212</v>
      </c>
      <c r="I554" s="3">
        <v>3.5500029999999998</v>
      </c>
    </row>
    <row r="555" spans="1:9" x14ac:dyDescent="0.2">
      <c r="A555" t="s">
        <v>38</v>
      </c>
      <c r="B555" t="s">
        <v>226</v>
      </c>
      <c r="C555" t="s">
        <v>213</v>
      </c>
      <c r="D555" s="3">
        <v>82.6</v>
      </c>
      <c r="E555" t="s">
        <v>227</v>
      </c>
      <c r="F555" t="s">
        <v>210</v>
      </c>
      <c r="G555" t="s">
        <v>228</v>
      </c>
      <c r="H555" t="s">
        <v>197</v>
      </c>
      <c r="I555" s="3">
        <v>3.5500029999999998</v>
      </c>
    </row>
    <row r="556" spans="1:9" x14ac:dyDescent="0.2">
      <c r="A556" t="s">
        <v>38</v>
      </c>
      <c r="B556" t="s">
        <v>226</v>
      </c>
      <c r="C556" t="s">
        <v>79</v>
      </c>
      <c r="D556" s="3">
        <v>82.55</v>
      </c>
      <c r="E556" t="s">
        <v>227</v>
      </c>
      <c r="F556" t="s">
        <v>59</v>
      </c>
      <c r="G556" t="s">
        <v>228</v>
      </c>
      <c r="H556" t="s">
        <v>215</v>
      </c>
      <c r="I556" s="3">
        <v>2.2000046000000002</v>
      </c>
    </row>
    <row r="557" spans="1:9" x14ac:dyDescent="0.2">
      <c r="A557" t="s">
        <v>38</v>
      </c>
      <c r="B557" t="s">
        <v>226</v>
      </c>
      <c r="C557" t="s">
        <v>58</v>
      </c>
      <c r="D557" s="3">
        <v>80.349999999999994</v>
      </c>
      <c r="E557" t="s">
        <v>227</v>
      </c>
      <c r="F557" t="s">
        <v>59</v>
      </c>
      <c r="G557" t="s">
        <v>228</v>
      </c>
      <c r="H557" t="s">
        <v>216</v>
      </c>
      <c r="I557" s="3">
        <v>2.2000046000000002</v>
      </c>
    </row>
    <row r="558" spans="1:9" x14ac:dyDescent="0.2">
      <c r="A558" t="s">
        <v>38</v>
      </c>
      <c r="B558" t="s">
        <v>226</v>
      </c>
      <c r="C558" t="s">
        <v>57</v>
      </c>
      <c r="D558" s="3">
        <v>81.55</v>
      </c>
      <c r="E558" t="s">
        <v>227</v>
      </c>
      <c r="F558" t="s">
        <v>9</v>
      </c>
      <c r="G558" t="s">
        <v>228</v>
      </c>
      <c r="H558" t="s">
        <v>218</v>
      </c>
      <c r="I558" s="3">
        <v>1.4000014999999999</v>
      </c>
    </row>
    <row r="559" spans="1:9" x14ac:dyDescent="0.2">
      <c r="A559" t="s">
        <v>38</v>
      </c>
      <c r="B559" t="s">
        <v>226</v>
      </c>
      <c r="C559" t="s">
        <v>8</v>
      </c>
      <c r="D559" s="3">
        <v>80.150000000000006</v>
      </c>
      <c r="E559" t="s">
        <v>227</v>
      </c>
      <c r="F559" t="s">
        <v>9</v>
      </c>
      <c r="G559" t="s">
        <v>228</v>
      </c>
      <c r="H559" t="s">
        <v>219</v>
      </c>
      <c r="I559" s="3">
        <v>1.4000014999999999</v>
      </c>
    </row>
    <row r="560" spans="1:9" x14ac:dyDescent="0.2">
      <c r="A560" t="s">
        <v>38</v>
      </c>
      <c r="B560" t="s">
        <v>229</v>
      </c>
      <c r="C560" t="s">
        <v>209</v>
      </c>
      <c r="D560" s="3">
        <v>86.15</v>
      </c>
      <c r="E560" t="s">
        <v>230</v>
      </c>
      <c r="F560" t="s">
        <v>210</v>
      </c>
      <c r="G560" t="s">
        <v>231</v>
      </c>
      <c r="H560" t="s">
        <v>212</v>
      </c>
      <c r="I560" s="3">
        <v>3.5500029999999998</v>
      </c>
    </row>
    <row r="561" spans="1:9" x14ac:dyDescent="0.2">
      <c r="A561" t="s">
        <v>38</v>
      </c>
      <c r="B561" t="s">
        <v>229</v>
      </c>
      <c r="C561" t="s">
        <v>213</v>
      </c>
      <c r="D561" s="3">
        <v>82.6</v>
      </c>
      <c r="E561" t="s">
        <v>230</v>
      </c>
      <c r="F561" t="s">
        <v>210</v>
      </c>
      <c r="G561" t="s">
        <v>231</v>
      </c>
      <c r="H561" t="s">
        <v>197</v>
      </c>
      <c r="I561" s="3">
        <v>3.5500029999999998</v>
      </c>
    </row>
    <row r="562" spans="1:9" x14ac:dyDescent="0.2">
      <c r="A562" t="s">
        <v>38</v>
      </c>
      <c r="B562" t="s">
        <v>229</v>
      </c>
      <c r="C562" t="s">
        <v>79</v>
      </c>
      <c r="D562" s="3">
        <v>82.55</v>
      </c>
      <c r="E562" t="s">
        <v>230</v>
      </c>
      <c r="F562" t="s">
        <v>59</v>
      </c>
      <c r="G562" t="s">
        <v>231</v>
      </c>
      <c r="H562" t="s">
        <v>215</v>
      </c>
      <c r="I562" s="3">
        <v>2.2000046000000002</v>
      </c>
    </row>
    <row r="563" spans="1:9" x14ac:dyDescent="0.2">
      <c r="A563" t="s">
        <v>38</v>
      </c>
      <c r="B563" t="s">
        <v>229</v>
      </c>
      <c r="C563" t="s">
        <v>58</v>
      </c>
      <c r="D563" s="3">
        <v>80.349999999999994</v>
      </c>
      <c r="E563" t="s">
        <v>230</v>
      </c>
      <c r="F563" t="s">
        <v>59</v>
      </c>
      <c r="G563" t="s">
        <v>231</v>
      </c>
      <c r="H563" t="s">
        <v>216</v>
      </c>
      <c r="I563" s="3">
        <v>2.2000046000000002</v>
      </c>
    </row>
    <row r="564" spans="1:9" x14ac:dyDescent="0.2">
      <c r="A564" t="s">
        <v>38</v>
      </c>
      <c r="B564" t="s">
        <v>229</v>
      </c>
      <c r="C564" t="s">
        <v>57</v>
      </c>
      <c r="D564" s="3">
        <v>81.55</v>
      </c>
      <c r="E564" t="s">
        <v>230</v>
      </c>
      <c r="F564" t="s">
        <v>9</v>
      </c>
      <c r="G564" t="s">
        <v>231</v>
      </c>
      <c r="H564" t="s">
        <v>218</v>
      </c>
      <c r="I564" s="3">
        <v>1.4000014999999999</v>
      </c>
    </row>
    <row r="565" spans="1:9" x14ac:dyDescent="0.2">
      <c r="A565" t="s">
        <v>38</v>
      </c>
      <c r="B565" t="s">
        <v>229</v>
      </c>
      <c r="C565" t="s">
        <v>8</v>
      </c>
      <c r="D565" s="3">
        <v>80.150000000000006</v>
      </c>
      <c r="E565" t="s">
        <v>230</v>
      </c>
      <c r="F565" t="s">
        <v>9</v>
      </c>
      <c r="G565" t="s">
        <v>231</v>
      </c>
      <c r="H565" t="s">
        <v>219</v>
      </c>
      <c r="I565" s="3">
        <v>1.4000014999999999</v>
      </c>
    </row>
    <row r="566" spans="1:9" x14ac:dyDescent="0.2">
      <c r="A566" t="s">
        <v>38</v>
      </c>
      <c r="B566" t="s">
        <v>232</v>
      </c>
      <c r="C566" t="s">
        <v>209</v>
      </c>
      <c r="D566" s="3">
        <v>86.15</v>
      </c>
      <c r="E566" t="s">
        <v>233</v>
      </c>
      <c r="F566" t="s">
        <v>210</v>
      </c>
      <c r="G566" t="s">
        <v>234</v>
      </c>
      <c r="H566" t="s">
        <v>212</v>
      </c>
      <c r="I566" s="3">
        <v>3.5500029999999998</v>
      </c>
    </row>
    <row r="567" spans="1:9" x14ac:dyDescent="0.2">
      <c r="A567" t="s">
        <v>38</v>
      </c>
      <c r="B567" t="s">
        <v>232</v>
      </c>
      <c r="C567" t="s">
        <v>213</v>
      </c>
      <c r="D567" s="3">
        <v>82.6</v>
      </c>
      <c r="E567" t="s">
        <v>233</v>
      </c>
      <c r="F567" t="s">
        <v>210</v>
      </c>
      <c r="G567" t="s">
        <v>234</v>
      </c>
      <c r="H567" t="s">
        <v>197</v>
      </c>
      <c r="I567" s="3">
        <v>3.5500029999999998</v>
      </c>
    </row>
    <row r="568" spans="1:9" x14ac:dyDescent="0.2">
      <c r="A568" t="s">
        <v>38</v>
      </c>
      <c r="B568" t="s">
        <v>232</v>
      </c>
      <c r="C568" t="s">
        <v>79</v>
      </c>
      <c r="D568" s="3">
        <v>82.55</v>
      </c>
      <c r="E568" t="s">
        <v>233</v>
      </c>
      <c r="F568" t="s">
        <v>59</v>
      </c>
      <c r="G568" t="s">
        <v>234</v>
      </c>
      <c r="H568" t="s">
        <v>215</v>
      </c>
      <c r="I568" s="3">
        <v>2.2000046000000002</v>
      </c>
    </row>
    <row r="569" spans="1:9" x14ac:dyDescent="0.2">
      <c r="A569" t="s">
        <v>38</v>
      </c>
      <c r="B569" t="s">
        <v>232</v>
      </c>
      <c r="C569" t="s">
        <v>58</v>
      </c>
      <c r="D569" s="3">
        <v>80.349999999999994</v>
      </c>
      <c r="E569" t="s">
        <v>233</v>
      </c>
      <c r="F569" t="s">
        <v>59</v>
      </c>
      <c r="G569" t="s">
        <v>234</v>
      </c>
      <c r="H569" t="s">
        <v>216</v>
      </c>
      <c r="I569" s="3">
        <v>2.2000046000000002</v>
      </c>
    </row>
    <row r="570" spans="1:9" x14ac:dyDescent="0.2">
      <c r="A570" t="s">
        <v>38</v>
      </c>
      <c r="B570" t="s">
        <v>232</v>
      </c>
      <c r="C570" t="s">
        <v>57</v>
      </c>
      <c r="D570" s="3">
        <v>81.55</v>
      </c>
      <c r="E570" t="s">
        <v>233</v>
      </c>
      <c r="F570" t="s">
        <v>9</v>
      </c>
      <c r="G570" t="s">
        <v>234</v>
      </c>
      <c r="H570" t="s">
        <v>218</v>
      </c>
      <c r="I570" s="3">
        <v>1.4000014999999999</v>
      </c>
    </row>
    <row r="571" spans="1:9" x14ac:dyDescent="0.2">
      <c r="A571" t="s">
        <v>38</v>
      </c>
      <c r="B571" t="s">
        <v>232</v>
      </c>
      <c r="C571" t="s">
        <v>8</v>
      </c>
      <c r="D571" s="3">
        <v>80.150000000000006</v>
      </c>
      <c r="E571" t="s">
        <v>233</v>
      </c>
      <c r="F571" t="s">
        <v>9</v>
      </c>
      <c r="G571" t="s">
        <v>234</v>
      </c>
      <c r="H571" t="s">
        <v>219</v>
      </c>
      <c r="I571" s="3">
        <v>1.4000014999999999</v>
      </c>
    </row>
    <row r="572" spans="1:9" x14ac:dyDescent="0.2">
      <c r="A572" t="s">
        <v>38</v>
      </c>
      <c r="B572" t="s">
        <v>235</v>
      </c>
      <c r="C572" t="s">
        <v>209</v>
      </c>
      <c r="D572" s="3">
        <v>86.95</v>
      </c>
      <c r="E572" t="s">
        <v>236</v>
      </c>
      <c r="F572" t="s">
        <v>210</v>
      </c>
      <c r="G572" t="s">
        <v>237</v>
      </c>
      <c r="H572" t="s">
        <v>212</v>
      </c>
      <c r="I572" s="3">
        <v>3.5999984999999999</v>
      </c>
    </row>
    <row r="573" spans="1:9" x14ac:dyDescent="0.2">
      <c r="A573" t="s">
        <v>38</v>
      </c>
      <c r="B573" t="s">
        <v>235</v>
      </c>
      <c r="C573" t="s">
        <v>213</v>
      </c>
      <c r="D573" s="3">
        <v>83.35</v>
      </c>
      <c r="E573" t="s">
        <v>236</v>
      </c>
      <c r="F573" t="s">
        <v>210</v>
      </c>
      <c r="G573" t="s">
        <v>237</v>
      </c>
      <c r="H573" t="s">
        <v>197</v>
      </c>
      <c r="I573" s="3">
        <v>3.5999984999999999</v>
      </c>
    </row>
    <row r="574" spans="1:9" x14ac:dyDescent="0.2">
      <c r="A574" t="s">
        <v>38</v>
      </c>
      <c r="B574" t="s">
        <v>235</v>
      </c>
      <c r="C574" t="s">
        <v>79</v>
      </c>
      <c r="D574" s="3">
        <v>83.35</v>
      </c>
      <c r="E574" t="s">
        <v>236</v>
      </c>
      <c r="F574" t="s">
        <v>59</v>
      </c>
      <c r="G574" t="s">
        <v>237</v>
      </c>
      <c r="H574" t="s">
        <v>215</v>
      </c>
      <c r="I574" s="3">
        <v>2.1500015000000001</v>
      </c>
    </row>
    <row r="575" spans="1:9" x14ac:dyDescent="0.2">
      <c r="A575" t="s">
        <v>38</v>
      </c>
      <c r="B575" t="s">
        <v>235</v>
      </c>
      <c r="C575" t="s">
        <v>58</v>
      </c>
      <c r="D575" s="3">
        <v>81.2</v>
      </c>
      <c r="E575" t="s">
        <v>236</v>
      </c>
      <c r="F575" t="s">
        <v>59</v>
      </c>
      <c r="G575" t="s">
        <v>237</v>
      </c>
      <c r="H575" t="s">
        <v>216</v>
      </c>
      <c r="I575" s="3">
        <v>2.1500015000000001</v>
      </c>
    </row>
    <row r="576" spans="1:9" x14ac:dyDescent="0.2">
      <c r="A576" t="s">
        <v>38</v>
      </c>
      <c r="B576" t="s">
        <v>235</v>
      </c>
      <c r="C576" t="s">
        <v>57</v>
      </c>
      <c r="D576" s="3">
        <v>82.4</v>
      </c>
      <c r="E576" t="s">
        <v>236</v>
      </c>
      <c r="F576" t="s">
        <v>9</v>
      </c>
      <c r="G576" t="s">
        <v>237</v>
      </c>
      <c r="H576" t="s">
        <v>218</v>
      </c>
      <c r="I576" s="3">
        <v>1.25</v>
      </c>
    </row>
    <row r="577" spans="1:9" x14ac:dyDescent="0.2">
      <c r="A577" t="s">
        <v>38</v>
      </c>
      <c r="B577" t="s">
        <v>235</v>
      </c>
      <c r="C577" t="s">
        <v>8</v>
      </c>
      <c r="D577" s="3">
        <v>81.150000000000006</v>
      </c>
      <c r="E577" t="s">
        <v>236</v>
      </c>
      <c r="F577" t="s">
        <v>9</v>
      </c>
      <c r="G577" t="s">
        <v>237</v>
      </c>
      <c r="H577" t="s">
        <v>219</v>
      </c>
      <c r="I577" s="3">
        <v>1.25</v>
      </c>
    </row>
    <row r="578" spans="1:9" x14ac:dyDescent="0.2">
      <c r="A578" t="s">
        <v>38</v>
      </c>
      <c r="B578" t="s">
        <v>238</v>
      </c>
      <c r="C578" t="s">
        <v>209</v>
      </c>
      <c r="D578" s="3">
        <v>86.95</v>
      </c>
      <c r="E578" t="s">
        <v>239</v>
      </c>
      <c r="F578" t="s">
        <v>210</v>
      </c>
      <c r="G578" t="s">
        <v>240</v>
      </c>
      <c r="H578" t="s">
        <v>212</v>
      </c>
      <c r="I578" s="3">
        <v>3.5999984999999999</v>
      </c>
    </row>
    <row r="579" spans="1:9" x14ac:dyDescent="0.2">
      <c r="A579" t="s">
        <v>38</v>
      </c>
      <c r="B579" t="s">
        <v>238</v>
      </c>
      <c r="C579" t="s">
        <v>213</v>
      </c>
      <c r="D579" s="3">
        <v>83.35</v>
      </c>
      <c r="E579" t="s">
        <v>239</v>
      </c>
      <c r="F579" t="s">
        <v>210</v>
      </c>
      <c r="G579" t="s">
        <v>240</v>
      </c>
      <c r="H579" t="s">
        <v>197</v>
      </c>
      <c r="I579" s="3">
        <v>3.5999984999999999</v>
      </c>
    </row>
    <row r="580" spans="1:9" x14ac:dyDescent="0.2">
      <c r="A580" t="s">
        <v>38</v>
      </c>
      <c r="B580" t="s">
        <v>238</v>
      </c>
      <c r="C580" t="s">
        <v>79</v>
      </c>
      <c r="D580" s="3">
        <v>83.35</v>
      </c>
      <c r="E580" t="s">
        <v>239</v>
      </c>
      <c r="F580" t="s">
        <v>59</v>
      </c>
      <c r="G580" t="s">
        <v>240</v>
      </c>
      <c r="H580" t="s">
        <v>215</v>
      </c>
      <c r="I580" s="3">
        <v>2.1500015000000001</v>
      </c>
    </row>
    <row r="581" spans="1:9" x14ac:dyDescent="0.2">
      <c r="A581" t="s">
        <v>38</v>
      </c>
      <c r="B581" t="s">
        <v>238</v>
      </c>
      <c r="C581" t="s">
        <v>58</v>
      </c>
      <c r="D581" s="3">
        <v>81.2</v>
      </c>
      <c r="E581" t="s">
        <v>239</v>
      </c>
      <c r="F581" t="s">
        <v>59</v>
      </c>
      <c r="G581" t="s">
        <v>240</v>
      </c>
      <c r="H581" t="s">
        <v>216</v>
      </c>
      <c r="I581" s="3">
        <v>2.1500015000000001</v>
      </c>
    </row>
    <row r="582" spans="1:9" x14ac:dyDescent="0.2">
      <c r="A582" t="s">
        <v>38</v>
      </c>
      <c r="B582" t="s">
        <v>238</v>
      </c>
      <c r="C582" t="s">
        <v>57</v>
      </c>
      <c r="D582" s="3">
        <v>82.4</v>
      </c>
      <c r="E582" t="s">
        <v>239</v>
      </c>
      <c r="F582" t="s">
        <v>9</v>
      </c>
      <c r="G582" t="s">
        <v>240</v>
      </c>
      <c r="H582" t="s">
        <v>218</v>
      </c>
      <c r="I582" s="3">
        <v>1.25</v>
      </c>
    </row>
    <row r="583" spans="1:9" x14ac:dyDescent="0.2">
      <c r="A583" t="s">
        <v>38</v>
      </c>
      <c r="B583" t="s">
        <v>238</v>
      </c>
      <c r="C583" t="s">
        <v>8</v>
      </c>
      <c r="D583" s="3">
        <v>81.150000000000006</v>
      </c>
      <c r="E583" t="s">
        <v>239</v>
      </c>
      <c r="F583" t="s">
        <v>9</v>
      </c>
      <c r="G583" t="s">
        <v>240</v>
      </c>
      <c r="H583" t="s">
        <v>219</v>
      </c>
      <c r="I583" s="3">
        <v>1.25</v>
      </c>
    </row>
    <row r="584" spans="1:9" x14ac:dyDescent="0.2">
      <c r="A584" t="s">
        <v>38</v>
      </c>
      <c r="B584" t="s">
        <v>241</v>
      </c>
      <c r="C584" t="s">
        <v>209</v>
      </c>
      <c r="D584" s="3">
        <v>86.95</v>
      </c>
      <c r="E584" t="s">
        <v>242</v>
      </c>
      <c r="F584" t="s">
        <v>210</v>
      </c>
      <c r="G584" t="s">
        <v>243</v>
      </c>
      <c r="H584" t="s">
        <v>212</v>
      </c>
      <c r="I584" s="3">
        <v>3.5999984999999999</v>
      </c>
    </row>
    <row r="585" spans="1:9" x14ac:dyDescent="0.2">
      <c r="A585" t="s">
        <v>38</v>
      </c>
      <c r="B585" t="s">
        <v>241</v>
      </c>
      <c r="C585" t="s">
        <v>213</v>
      </c>
      <c r="D585" s="3">
        <v>83.35</v>
      </c>
      <c r="E585" t="s">
        <v>242</v>
      </c>
      <c r="F585" t="s">
        <v>210</v>
      </c>
      <c r="G585" t="s">
        <v>243</v>
      </c>
      <c r="H585" t="s">
        <v>197</v>
      </c>
      <c r="I585" s="3">
        <v>3.5999984999999999</v>
      </c>
    </row>
    <row r="586" spans="1:9" x14ac:dyDescent="0.2">
      <c r="A586" t="s">
        <v>38</v>
      </c>
      <c r="B586" t="s">
        <v>241</v>
      </c>
      <c r="C586" t="s">
        <v>79</v>
      </c>
      <c r="D586" s="3">
        <v>83.35</v>
      </c>
      <c r="E586" t="s">
        <v>242</v>
      </c>
      <c r="F586" t="s">
        <v>59</v>
      </c>
      <c r="G586" t="s">
        <v>243</v>
      </c>
      <c r="H586" t="s">
        <v>215</v>
      </c>
      <c r="I586" s="3">
        <v>2.1500015000000001</v>
      </c>
    </row>
    <row r="587" spans="1:9" x14ac:dyDescent="0.2">
      <c r="A587" t="s">
        <v>38</v>
      </c>
      <c r="B587" t="s">
        <v>241</v>
      </c>
      <c r="C587" t="s">
        <v>58</v>
      </c>
      <c r="D587" s="3">
        <v>81.2</v>
      </c>
      <c r="E587" t="s">
        <v>242</v>
      </c>
      <c r="F587" t="s">
        <v>59</v>
      </c>
      <c r="G587" t="s">
        <v>243</v>
      </c>
      <c r="H587" t="s">
        <v>216</v>
      </c>
      <c r="I587" s="3">
        <v>2.1500015000000001</v>
      </c>
    </row>
    <row r="588" spans="1:9" x14ac:dyDescent="0.2">
      <c r="A588" t="s">
        <v>38</v>
      </c>
      <c r="B588" t="s">
        <v>241</v>
      </c>
      <c r="C588" t="s">
        <v>57</v>
      </c>
      <c r="D588" s="3">
        <v>82.4</v>
      </c>
      <c r="E588" t="s">
        <v>242</v>
      </c>
      <c r="F588" t="s">
        <v>9</v>
      </c>
      <c r="G588" t="s">
        <v>243</v>
      </c>
      <c r="H588" t="s">
        <v>218</v>
      </c>
      <c r="I588" s="3">
        <v>1.25</v>
      </c>
    </row>
    <row r="589" spans="1:9" x14ac:dyDescent="0.2">
      <c r="A589" t="s">
        <v>38</v>
      </c>
      <c r="B589" t="s">
        <v>241</v>
      </c>
      <c r="C589" t="s">
        <v>8</v>
      </c>
      <c r="D589" s="3">
        <v>81.150000000000006</v>
      </c>
      <c r="E589" t="s">
        <v>242</v>
      </c>
      <c r="F589" t="s">
        <v>9</v>
      </c>
      <c r="G589" t="s">
        <v>243</v>
      </c>
      <c r="H589" t="s">
        <v>219</v>
      </c>
      <c r="I589" s="3">
        <v>1.25</v>
      </c>
    </row>
    <row r="590" spans="1:9" x14ac:dyDescent="0.2">
      <c r="A590" t="s">
        <v>38</v>
      </c>
      <c r="B590" t="s">
        <v>244</v>
      </c>
      <c r="C590" t="s">
        <v>209</v>
      </c>
      <c r="D590" s="3">
        <v>88.15</v>
      </c>
      <c r="E590" t="s">
        <v>245</v>
      </c>
      <c r="F590" t="s">
        <v>210</v>
      </c>
      <c r="G590" t="s">
        <v>246</v>
      </c>
      <c r="H590" t="s">
        <v>212</v>
      </c>
      <c r="I590" s="3">
        <v>3.75</v>
      </c>
    </row>
    <row r="591" spans="1:9" x14ac:dyDescent="0.2">
      <c r="A591" t="s">
        <v>38</v>
      </c>
      <c r="B591" t="s">
        <v>244</v>
      </c>
      <c r="C591" t="s">
        <v>213</v>
      </c>
      <c r="D591" s="3">
        <v>84.4</v>
      </c>
      <c r="E591" t="s">
        <v>245</v>
      </c>
      <c r="F591" t="s">
        <v>210</v>
      </c>
      <c r="G591" t="s">
        <v>246</v>
      </c>
      <c r="H591" t="s">
        <v>197</v>
      </c>
      <c r="I591" s="3">
        <v>3.75</v>
      </c>
    </row>
    <row r="592" spans="1:9" x14ac:dyDescent="0.2">
      <c r="A592" t="s">
        <v>38</v>
      </c>
      <c r="B592" t="s">
        <v>244</v>
      </c>
      <c r="C592" t="s">
        <v>79</v>
      </c>
      <c r="D592" s="3">
        <v>84.35</v>
      </c>
      <c r="E592" t="s">
        <v>245</v>
      </c>
      <c r="F592" t="s">
        <v>59</v>
      </c>
      <c r="G592" t="s">
        <v>246</v>
      </c>
      <c r="H592" t="s">
        <v>215</v>
      </c>
      <c r="I592" s="3">
        <v>2.9499970000000002</v>
      </c>
    </row>
    <row r="593" spans="1:9" x14ac:dyDescent="0.2">
      <c r="A593" t="s">
        <v>38</v>
      </c>
      <c r="B593" t="s">
        <v>244</v>
      </c>
      <c r="C593" t="s">
        <v>58</v>
      </c>
      <c r="D593" s="3">
        <v>81.400000000000006</v>
      </c>
      <c r="E593" t="s">
        <v>245</v>
      </c>
      <c r="F593" t="s">
        <v>59</v>
      </c>
      <c r="G593" t="s">
        <v>246</v>
      </c>
      <c r="H593" t="s">
        <v>216</v>
      </c>
      <c r="I593" s="3">
        <v>2.9499970000000002</v>
      </c>
    </row>
    <row r="594" spans="1:9" x14ac:dyDescent="0.2">
      <c r="A594" t="s">
        <v>38</v>
      </c>
      <c r="B594" t="s">
        <v>244</v>
      </c>
      <c r="C594" t="s">
        <v>57</v>
      </c>
      <c r="D594" s="3">
        <v>82.75</v>
      </c>
      <c r="E594" t="s">
        <v>245</v>
      </c>
      <c r="F594" t="s">
        <v>9</v>
      </c>
      <c r="G594" t="s">
        <v>246</v>
      </c>
      <c r="H594" t="s">
        <v>218</v>
      </c>
      <c r="I594" s="3">
        <v>0.69999694999999995</v>
      </c>
    </row>
    <row r="595" spans="1:9" x14ac:dyDescent="0.2">
      <c r="A595" t="s">
        <v>38</v>
      </c>
      <c r="B595" t="s">
        <v>244</v>
      </c>
      <c r="C595" t="s">
        <v>8</v>
      </c>
      <c r="D595" s="3">
        <v>82.05</v>
      </c>
      <c r="E595" t="s">
        <v>245</v>
      </c>
      <c r="F595" t="s">
        <v>9</v>
      </c>
      <c r="G595" t="s">
        <v>246</v>
      </c>
      <c r="H595" t="s">
        <v>219</v>
      </c>
      <c r="I595" s="3">
        <v>0.69999694999999995</v>
      </c>
    </row>
    <row r="596" spans="1:9" x14ac:dyDescent="0.2">
      <c r="A596" t="s">
        <v>38</v>
      </c>
      <c r="B596" t="s">
        <v>247</v>
      </c>
      <c r="C596" t="s">
        <v>209</v>
      </c>
      <c r="D596" s="3">
        <v>88.15</v>
      </c>
      <c r="E596" t="s">
        <v>248</v>
      </c>
      <c r="F596" t="s">
        <v>210</v>
      </c>
      <c r="G596" t="s">
        <v>249</v>
      </c>
      <c r="H596" t="s">
        <v>212</v>
      </c>
      <c r="I596" s="3">
        <v>3.75</v>
      </c>
    </row>
    <row r="597" spans="1:9" x14ac:dyDescent="0.2">
      <c r="A597" t="s">
        <v>38</v>
      </c>
      <c r="B597" t="s">
        <v>247</v>
      </c>
      <c r="C597" t="s">
        <v>213</v>
      </c>
      <c r="D597" s="3">
        <v>84.4</v>
      </c>
      <c r="E597" t="s">
        <v>248</v>
      </c>
      <c r="F597" t="s">
        <v>210</v>
      </c>
      <c r="G597" t="s">
        <v>249</v>
      </c>
      <c r="H597" t="s">
        <v>197</v>
      </c>
      <c r="I597" s="3">
        <v>3.75</v>
      </c>
    </row>
    <row r="598" spans="1:9" x14ac:dyDescent="0.2">
      <c r="A598" t="s">
        <v>38</v>
      </c>
      <c r="B598" t="s">
        <v>247</v>
      </c>
      <c r="C598" t="s">
        <v>79</v>
      </c>
      <c r="D598" s="3">
        <v>84.35</v>
      </c>
      <c r="E598" t="s">
        <v>248</v>
      </c>
      <c r="F598" t="s">
        <v>59</v>
      </c>
      <c r="G598" t="s">
        <v>249</v>
      </c>
      <c r="H598" t="s">
        <v>215</v>
      </c>
      <c r="I598" s="3">
        <v>2.9499970000000002</v>
      </c>
    </row>
    <row r="599" spans="1:9" x14ac:dyDescent="0.2">
      <c r="A599" t="s">
        <v>38</v>
      </c>
      <c r="B599" t="s">
        <v>247</v>
      </c>
      <c r="C599" t="s">
        <v>58</v>
      </c>
      <c r="D599" s="3">
        <v>81.400000000000006</v>
      </c>
      <c r="E599" t="s">
        <v>248</v>
      </c>
      <c r="F599" t="s">
        <v>59</v>
      </c>
      <c r="G599" t="s">
        <v>249</v>
      </c>
      <c r="H599" t="s">
        <v>216</v>
      </c>
      <c r="I599" s="3">
        <v>2.9499970000000002</v>
      </c>
    </row>
    <row r="600" spans="1:9" x14ac:dyDescent="0.2">
      <c r="A600" t="s">
        <v>38</v>
      </c>
      <c r="B600" t="s">
        <v>247</v>
      </c>
      <c r="C600" t="s">
        <v>57</v>
      </c>
      <c r="D600" s="3">
        <v>82.75</v>
      </c>
      <c r="E600" t="s">
        <v>248</v>
      </c>
      <c r="F600" t="s">
        <v>9</v>
      </c>
      <c r="G600" t="s">
        <v>249</v>
      </c>
      <c r="H600" t="s">
        <v>218</v>
      </c>
      <c r="I600" s="3">
        <v>0.69999694999999995</v>
      </c>
    </row>
    <row r="601" spans="1:9" x14ac:dyDescent="0.2">
      <c r="A601" t="s">
        <v>38</v>
      </c>
      <c r="B601" t="s">
        <v>247</v>
      </c>
      <c r="C601" t="s">
        <v>8</v>
      </c>
      <c r="D601" s="3">
        <v>82.05</v>
      </c>
      <c r="E601" t="s">
        <v>248</v>
      </c>
      <c r="F601" t="s">
        <v>9</v>
      </c>
      <c r="G601" t="s">
        <v>249</v>
      </c>
      <c r="H601" t="s">
        <v>219</v>
      </c>
      <c r="I601" s="3">
        <v>0.69999694999999995</v>
      </c>
    </row>
    <row r="602" spans="1:9" x14ac:dyDescent="0.2">
      <c r="A602" t="s">
        <v>38</v>
      </c>
      <c r="B602" t="s">
        <v>250</v>
      </c>
      <c r="C602" t="s">
        <v>209</v>
      </c>
      <c r="D602" s="3">
        <v>88.15</v>
      </c>
      <c r="E602" t="s">
        <v>251</v>
      </c>
      <c r="F602" t="s">
        <v>210</v>
      </c>
      <c r="G602" t="s">
        <v>252</v>
      </c>
      <c r="H602" t="s">
        <v>212</v>
      </c>
      <c r="I602" s="3">
        <v>3.75</v>
      </c>
    </row>
    <row r="603" spans="1:9" x14ac:dyDescent="0.2">
      <c r="A603" t="s">
        <v>38</v>
      </c>
      <c r="B603" t="s">
        <v>250</v>
      </c>
      <c r="C603" t="s">
        <v>213</v>
      </c>
      <c r="D603" s="3">
        <v>84.4</v>
      </c>
      <c r="E603" t="s">
        <v>251</v>
      </c>
      <c r="F603" t="s">
        <v>210</v>
      </c>
      <c r="G603" t="s">
        <v>252</v>
      </c>
      <c r="H603" t="s">
        <v>197</v>
      </c>
      <c r="I603" s="3">
        <v>3.75</v>
      </c>
    </row>
    <row r="604" spans="1:9" x14ac:dyDescent="0.2">
      <c r="A604" t="s">
        <v>38</v>
      </c>
      <c r="B604" t="s">
        <v>250</v>
      </c>
      <c r="C604" t="s">
        <v>79</v>
      </c>
      <c r="D604" s="3">
        <v>84.35</v>
      </c>
      <c r="E604" t="s">
        <v>251</v>
      </c>
      <c r="F604" t="s">
        <v>59</v>
      </c>
      <c r="G604" t="s">
        <v>252</v>
      </c>
      <c r="H604" t="s">
        <v>215</v>
      </c>
      <c r="I604" s="3">
        <v>2.9499970000000002</v>
      </c>
    </row>
    <row r="605" spans="1:9" x14ac:dyDescent="0.2">
      <c r="A605" t="s">
        <v>38</v>
      </c>
      <c r="B605" t="s">
        <v>250</v>
      </c>
      <c r="C605" t="s">
        <v>58</v>
      </c>
      <c r="D605" s="3">
        <v>81.400000000000006</v>
      </c>
      <c r="E605" t="s">
        <v>251</v>
      </c>
      <c r="F605" t="s">
        <v>59</v>
      </c>
      <c r="G605" t="s">
        <v>252</v>
      </c>
      <c r="H605" t="s">
        <v>216</v>
      </c>
      <c r="I605" s="3">
        <v>2.9499970000000002</v>
      </c>
    </row>
    <row r="606" spans="1:9" x14ac:dyDescent="0.2">
      <c r="A606" t="s">
        <v>38</v>
      </c>
      <c r="B606" t="s">
        <v>250</v>
      </c>
      <c r="C606" t="s">
        <v>57</v>
      </c>
      <c r="D606" s="3">
        <v>82.75</v>
      </c>
      <c r="E606" t="s">
        <v>251</v>
      </c>
      <c r="F606" t="s">
        <v>9</v>
      </c>
      <c r="G606" t="s">
        <v>252</v>
      </c>
      <c r="H606" t="s">
        <v>218</v>
      </c>
      <c r="I606" s="3">
        <v>0.69999694999999995</v>
      </c>
    </row>
    <row r="607" spans="1:9" x14ac:dyDescent="0.2">
      <c r="A607" t="s">
        <v>38</v>
      </c>
      <c r="B607" t="s">
        <v>250</v>
      </c>
      <c r="C607" t="s">
        <v>8</v>
      </c>
      <c r="D607" s="3">
        <v>82.05</v>
      </c>
      <c r="E607" t="s">
        <v>251</v>
      </c>
      <c r="F607" t="s">
        <v>9</v>
      </c>
      <c r="G607" t="s">
        <v>252</v>
      </c>
      <c r="H607" t="s">
        <v>219</v>
      </c>
      <c r="I607" s="3">
        <v>0.69999694999999995</v>
      </c>
    </row>
    <row r="608" spans="1:9" x14ac:dyDescent="0.2">
      <c r="A608" t="s">
        <v>38</v>
      </c>
      <c r="B608" t="s">
        <v>253</v>
      </c>
      <c r="C608" t="s">
        <v>209</v>
      </c>
      <c r="D608" s="3">
        <v>90.85</v>
      </c>
      <c r="E608" t="s">
        <v>254</v>
      </c>
      <c r="F608" t="s">
        <v>210</v>
      </c>
      <c r="G608" t="s">
        <v>255</v>
      </c>
      <c r="H608" t="s">
        <v>212</v>
      </c>
      <c r="I608" s="3">
        <v>4.3499984999999999</v>
      </c>
    </row>
    <row r="609" spans="1:9" x14ac:dyDescent="0.2">
      <c r="A609" t="s">
        <v>38</v>
      </c>
      <c r="B609" t="s">
        <v>253</v>
      </c>
      <c r="C609" t="s">
        <v>213</v>
      </c>
      <c r="D609" s="3">
        <v>86.5</v>
      </c>
      <c r="E609" t="s">
        <v>254</v>
      </c>
      <c r="F609" t="s">
        <v>210</v>
      </c>
      <c r="G609" t="s">
        <v>255</v>
      </c>
      <c r="H609" t="s">
        <v>197</v>
      </c>
      <c r="I609" s="3">
        <v>4.3499984999999999</v>
      </c>
    </row>
    <row r="610" spans="1:9" x14ac:dyDescent="0.2">
      <c r="A610" t="s">
        <v>38</v>
      </c>
      <c r="B610" t="s">
        <v>253</v>
      </c>
      <c r="C610" t="s">
        <v>79</v>
      </c>
      <c r="D610" s="3">
        <v>86.45</v>
      </c>
      <c r="E610" t="s">
        <v>254</v>
      </c>
      <c r="F610" t="s">
        <v>59</v>
      </c>
      <c r="G610" t="s">
        <v>255</v>
      </c>
      <c r="H610" t="s">
        <v>215</v>
      </c>
      <c r="I610" s="3">
        <v>2.149994</v>
      </c>
    </row>
    <row r="611" spans="1:9" x14ac:dyDescent="0.2">
      <c r="A611" t="s">
        <v>38</v>
      </c>
      <c r="B611" t="s">
        <v>253</v>
      </c>
      <c r="C611" t="s">
        <v>58</v>
      </c>
      <c r="D611" s="3">
        <v>84.3</v>
      </c>
      <c r="E611" t="s">
        <v>254</v>
      </c>
      <c r="F611" t="s">
        <v>59</v>
      </c>
      <c r="G611" t="s">
        <v>255</v>
      </c>
      <c r="H611" t="s">
        <v>216</v>
      </c>
      <c r="I611" s="3">
        <v>2.149994</v>
      </c>
    </row>
    <row r="612" spans="1:9" x14ac:dyDescent="0.2">
      <c r="A612" t="s">
        <v>38</v>
      </c>
      <c r="B612" t="s">
        <v>253</v>
      </c>
      <c r="C612" t="s">
        <v>57</v>
      </c>
      <c r="D612" s="3">
        <v>85.1</v>
      </c>
      <c r="E612" t="s">
        <v>254</v>
      </c>
      <c r="F612" t="s">
        <v>9</v>
      </c>
      <c r="G612" t="s">
        <v>255</v>
      </c>
      <c r="H612" t="s">
        <v>218</v>
      </c>
      <c r="I612" s="3">
        <v>0.69999694999999995</v>
      </c>
    </row>
    <row r="613" spans="1:9" x14ac:dyDescent="0.2">
      <c r="A613" t="s">
        <v>38</v>
      </c>
      <c r="B613" t="s">
        <v>253</v>
      </c>
      <c r="C613" t="s">
        <v>8</v>
      </c>
      <c r="D613" s="3">
        <v>84.4</v>
      </c>
      <c r="E613" t="s">
        <v>254</v>
      </c>
      <c r="F613" t="s">
        <v>9</v>
      </c>
      <c r="G613" t="s">
        <v>255</v>
      </c>
      <c r="H613" t="s">
        <v>219</v>
      </c>
      <c r="I613" s="3">
        <v>0.69999694999999995</v>
      </c>
    </row>
    <row r="614" spans="1:9" x14ac:dyDescent="0.2">
      <c r="A614" t="s">
        <v>38</v>
      </c>
      <c r="B614" t="s">
        <v>256</v>
      </c>
      <c r="C614" t="s">
        <v>209</v>
      </c>
      <c r="D614" s="3">
        <v>90.85</v>
      </c>
      <c r="E614" t="s">
        <v>257</v>
      </c>
      <c r="F614" t="s">
        <v>210</v>
      </c>
      <c r="G614" t="s">
        <v>258</v>
      </c>
      <c r="H614" t="s">
        <v>212</v>
      </c>
      <c r="I614" s="3">
        <v>4.3499984999999999</v>
      </c>
    </row>
    <row r="615" spans="1:9" x14ac:dyDescent="0.2">
      <c r="A615" t="s">
        <v>38</v>
      </c>
      <c r="B615" t="s">
        <v>256</v>
      </c>
      <c r="C615" t="s">
        <v>213</v>
      </c>
      <c r="D615" s="3">
        <v>86.5</v>
      </c>
      <c r="E615" t="s">
        <v>257</v>
      </c>
      <c r="F615" t="s">
        <v>210</v>
      </c>
      <c r="G615" t="s">
        <v>258</v>
      </c>
      <c r="H615" t="s">
        <v>197</v>
      </c>
      <c r="I615" s="3">
        <v>4.3499984999999999</v>
      </c>
    </row>
    <row r="616" spans="1:9" x14ac:dyDescent="0.2">
      <c r="A616" t="s">
        <v>38</v>
      </c>
      <c r="B616" t="s">
        <v>256</v>
      </c>
      <c r="C616" t="s">
        <v>79</v>
      </c>
      <c r="D616" s="3">
        <v>86.45</v>
      </c>
      <c r="E616" t="s">
        <v>257</v>
      </c>
      <c r="F616" t="s">
        <v>59</v>
      </c>
      <c r="G616" t="s">
        <v>258</v>
      </c>
      <c r="H616" t="s">
        <v>215</v>
      </c>
      <c r="I616" s="3">
        <v>2.149994</v>
      </c>
    </row>
    <row r="617" spans="1:9" x14ac:dyDescent="0.2">
      <c r="A617" t="s">
        <v>38</v>
      </c>
      <c r="B617" t="s">
        <v>256</v>
      </c>
      <c r="C617" t="s">
        <v>58</v>
      </c>
      <c r="D617" s="3">
        <v>84.3</v>
      </c>
      <c r="E617" t="s">
        <v>257</v>
      </c>
      <c r="F617" t="s">
        <v>59</v>
      </c>
      <c r="G617" t="s">
        <v>258</v>
      </c>
      <c r="H617" t="s">
        <v>216</v>
      </c>
      <c r="I617" s="3">
        <v>2.149994</v>
      </c>
    </row>
    <row r="618" spans="1:9" x14ac:dyDescent="0.2">
      <c r="A618" t="s">
        <v>38</v>
      </c>
      <c r="B618" t="s">
        <v>256</v>
      </c>
      <c r="C618" t="s">
        <v>57</v>
      </c>
      <c r="D618" s="3">
        <v>85.1</v>
      </c>
      <c r="E618" t="s">
        <v>257</v>
      </c>
      <c r="F618" t="s">
        <v>9</v>
      </c>
      <c r="G618" t="s">
        <v>258</v>
      </c>
      <c r="H618" t="s">
        <v>218</v>
      </c>
      <c r="I618" s="3">
        <v>0.69999694999999995</v>
      </c>
    </row>
    <row r="619" spans="1:9" x14ac:dyDescent="0.2">
      <c r="A619" t="s">
        <v>38</v>
      </c>
      <c r="B619" t="s">
        <v>256</v>
      </c>
      <c r="C619" t="s">
        <v>8</v>
      </c>
      <c r="D619" s="3">
        <v>84.4</v>
      </c>
      <c r="E619" t="s">
        <v>257</v>
      </c>
      <c r="F619" t="s">
        <v>9</v>
      </c>
      <c r="G619" t="s">
        <v>258</v>
      </c>
      <c r="H619" t="s">
        <v>219</v>
      </c>
      <c r="I619" s="3">
        <v>0.69999694999999995</v>
      </c>
    </row>
    <row r="620" spans="1:9" x14ac:dyDescent="0.2">
      <c r="A620" t="s">
        <v>38</v>
      </c>
      <c r="B620" t="s">
        <v>259</v>
      </c>
      <c r="C620" t="s">
        <v>209</v>
      </c>
      <c r="D620" s="3">
        <v>90.85</v>
      </c>
      <c r="E620" t="s">
        <v>260</v>
      </c>
      <c r="F620" t="s">
        <v>210</v>
      </c>
      <c r="G620" t="s">
        <v>261</v>
      </c>
      <c r="H620" t="s">
        <v>212</v>
      </c>
      <c r="I620" s="3">
        <v>4.3499984999999999</v>
      </c>
    </row>
    <row r="621" spans="1:9" x14ac:dyDescent="0.2">
      <c r="A621" t="s">
        <v>38</v>
      </c>
      <c r="B621" t="s">
        <v>259</v>
      </c>
      <c r="C621" t="s">
        <v>213</v>
      </c>
      <c r="D621" s="3">
        <v>86.5</v>
      </c>
      <c r="E621" t="s">
        <v>260</v>
      </c>
      <c r="F621" t="s">
        <v>210</v>
      </c>
      <c r="G621" t="s">
        <v>261</v>
      </c>
      <c r="H621" t="s">
        <v>197</v>
      </c>
      <c r="I621" s="3">
        <v>4.3499984999999999</v>
      </c>
    </row>
    <row r="622" spans="1:9" x14ac:dyDescent="0.2">
      <c r="A622" t="s">
        <v>38</v>
      </c>
      <c r="B622" t="s">
        <v>259</v>
      </c>
      <c r="C622" t="s">
        <v>79</v>
      </c>
      <c r="D622" s="3">
        <v>86.45</v>
      </c>
      <c r="E622" t="s">
        <v>260</v>
      </c>
      <c r="F622" t="s">
        <v>59</v>
      </c>
      <c r="G622" t="s">
        <v>261</v>
      </c>
      <c r="H622" t="s">
        <v>215</v>
      </c>
      <c r="I622" s="3">
        <v>2.149994</v>
      </c>
    </row>
    <row r="623" spans="1:9" x14ac:dyDescent="0.2">
      <c r="A623" t="s">
        <v>38</v>
      </c>
      <c r="B623" t="s">
        <v>259</v>
      </c>
      <c r="C623" t="s">
        <v>58</v>
      </c>
      <c r="D623" s="3">
        <v>84.3</v>
      </c>
      <c r="E623" t="s">
        <v>260</v>
      </c>
      <c r="F623" t="s">
        <v>59</v>
      </c>
      <c r="G623" t="s">
        <v>261</v>
      </c>
      <c r="H623" t="s">
        <v>216</v>
      </c>
      <c r="I623" s="3">
        <v>2.149994</v>
      </c>
    </row>
    <row r="624" spans="1:9" x14ac:dyDescent="0.2">
      <c r="A624" t="s">
        <v>38</v>
      </c>
      <c r="B624" t="s">
        <v>259</v>
      </c>
      <c r="C624" t="s">
        <v>57</v>
      </c>
      <c r="D624" s="3">
        <v>85.1</v>
      </c>
      <c r="E624" t="s">
        <v>260</v>
      </c>
      <c r="F624" t="s">
        <v>9</v>
      </c>
      <c r="G624" t="s">
        <v>261</v>
      </c>
      <c r="H624" t="s">
        <v>218</v>
      </c>
      <c r="I624" s="3">
        <v>0.69999694999999995</v>
      </c>
    </row>
    <row r="625" spans="1:9" x14ac:dyDescent="0.2">
      <c r="A625" t="s">
        <v>38</v>
      </c>
      <c r="B625" t="s">
        <v>259</v>
      </c>
      <c r="C625" t="s">
        <v>8</v>
      </c>
      <c r="D625" s="3">
        <v>84.4</v>
      </c>
      <c r="E625" t="s">
        <v>260</v>
      </c>
      <c r="F625" t="s">
        <v>9</v>
      </c>
      <c r="G625" t="s">
        <v>261</v>
      </c>
      <c r="H625" t="s">
        <v>219</v>
      </c>
      <c r="I625" s="3">
        <v>0.69999694999999995</v>
      </c>
    </row>
    <row r="626" spans="1:9" x14ac:dyDescent="0.2">
      <c r="A626" t="s">
        <v>38</v>
      </c>
      <c r="B626" t="s">
        <v>262</v>
      </c>
      <c r="C626" t="s">
        <v>209</v>
      </c>
      <c r="D626" s="3">
        <v>90.85</v>
      </c>
      <c r="E626" t="s">
        <v>263</v>
      </c>
      <c r="F626" t="s">
        <v>210</v>
      </c>
      <c r="G626" t="s">
        <v>264</v>
      </c>
      <c r="H626" t="s">
        <v>212</v>
      </c>
      <c r="I626" s="3">
        <v>4.3499984999999999</v>
      </c>
    </row>
    <row r="627" spans="1:9" x14ac:dyDescent="0.2">
      <c r="A627" t="s">
        <v>38</v>
      </c>
      <c r="B627" t="s">
        <v>262</v>
      </c>
      <c r="C627" t="s">
        <v>213</v>
      </c>
      <c r="D627" s="3">
        <v>86.5</v>
      </c>
      <c r="E627" t="s">
        <v>263</v>
      </c>
      <c r="F627" t="s">
        <v>210</v>
      </c>
      <c r="G627" t="s">
        <v>264</v>
      </c>
      <c r="H627" t="s">
        <v>197</v>
      </c>
      <c r="I627" s="3">
        <v>4.3499984999999999</v>
      </c>
    </row>
    <row r="628" spans="1:9" x14ac:dyDescent="0.2">
      <c r="A628" t="s">
        <v>38</v>
      </c>
      <c r="B628" t="s">
        <v>262</v>
      </c>
      <c r="C628" t="s">
        <v>79</v>
      </c>
      <c r="D628" s="3">
        <v>86.45</v>
      </c>
      <c r="E628" t="s">
        <v>263</v>
      </c>
      <c r="F628" t="s">
        <v>59</v>
      </c>
      <c r="G628" t="s">
        <v>264</v>
      </c>
      <c r="H628" t="s">
        <v>215</v>
      </c>
      <c r="I628" s="3">
        <v>2.149994</v>
      </c>
    </row>
    <row r="629" spans="1:9" x14ac:dyDescent="0.2">
      <c r="A629" t="s">
        <v>38</v>
      </c>
      <c r="B629" t="s">
        <v>262</v>
      </c>
      <c r="C629" t="s">
        <v>58</v>
      </c>
      <c r="D629" s="3">
        <v>84.3</v>
      </c>
      <c r="E629" t="s">
        <v>263</v>
      </c>
      <c r="F629" t="s">
        <v>59</v>
      </c>
      <c r="G629" t="s">
        <v>264</v>
      </c>
      <c r="H629" t="s">
        <v>216</v>
      </c>
      <c r="I629" s="3">
        <v>2.149994</v>
      </c>
    </row>
    <row r="630" spans="1:9" x14ac:dyDescent="0.2">
      <c r="A630" t="s">
        <v>38</v>
      </c>
      <c r="B630" t="s">
        <v>262</v>
      </c>
      <c r="C630" t="s">
        <v>57</v>
      </c>
      <c r="D630" s="3">
        <v>85.1</v>
      </c>
      <c r="E630" t="s">
        <v>263</v>
      </c>
      <c r="F630" t="s">
        <v>9</v>
      </c>
      <c r="G630" t="s">
        <v>264</v>
      </c>
      <c r="H630" t="s">
        <v>218</v>
      </c>
      <c r="I630" s="3">
        <v>0.69999694999999995</v>
      </c>
    </row>
    <row r="631" spans="1:9" x14ac:dyDescent="0.2">
      <c r="A631" t="s">
        <v>38</v>
      </c>
      <c r="B631" t="s">
        <v>262</v>
      </c>
      <c r="C631" t="s">
        <v>8</v>
      </c>
      <c r="D631" s="3">
        <v>84.4</v>
      </c>
      <c r="E631" t="s">
        <v>263</v>
      </c>
      <c r="F631" t="s">
        <v>9</v>
      </c>
      <c r="G631" t="s">
        <v>264</v>
      </c>
      <c r="H631" t="s">
        <v>219</v>
      </c>
      <c r="I631" s="3">
        <v>0.69999694999999995</v>
      </c>
    </row>
    <row r="632" spans="1:9" x14ac:dyDescent="0.2">
      <c r="A632" t="s">
        <v>38</v>
      </c>
      <c r="B632" t="s">
        <v>265</v>
      </c>
      <c r="C632" t="s">
        <v>209</v>
      </c>
      <c r="D632" s="3">
        <v>90.85</v>
      </c>
      <c r="E632" t="s">
        <v>266</v>
      </c>
      <c r="F632" t="s">
        <v>210</v>
      </c>
      <c r="G632" t="s">
        <v>267</v>
      </c>
      <c r="H632" t="s">
        <v>212</v>
      </c>
      <c r="I632" s="3">
        <v>4.3499984999999999</v>
      </c>
    </row>
    <row r="633" spans="1:9" x14ac:dyDescent="0.2">
      <c r="A633" t="s">
        <v>38</v>
      </c>
      <c r="B633" t="s">
        <v>265</v>
      </c>
      <c r="C633" t="s">
        <v>213</v>
      </c>
      <c r="D633" s="3">
        <v>86.5</v>
      </c>
      <c r="E633" t="s">
        <v>266</v>
      </c>
      <c r="F633" t="s">
        <v>210</v>
      </c>
      <c r="G633" t="s">
        <v>267</v>
      </c>
      <c r="H633" t="s">
        <v>197</v>
      </c>
      <c r="I633" s="3">
        <v>4.3499984999999999</v>
      </c>
    </row>
    <row r="634" spans="1:9" x14ac:dyDescent="0.2">
      <c r="A634" t="s">
        <v>38</v>
      </c>
      <c r="B634" t="s">
        <v>265</v>
      </c>
      <c r="C634" t="s">
        <v>79</v>
      </c>
      <c r="D634" s="3">
        <v>86.45</v>
      </c>
      <c r="E634" t="s">
        <v>266</v>
      </c>
      <c r="F634" t="s">
        <v>59</v>
      </c>
      <c r="G634" t="s">
        <v>267</v>
      </c>
      <c r="H634" t="s">
        <v>215</v>
      </c>
      <c r="I634" s="3">
        <v>2.149994</v>
      </c>
    </row>
    <row r="635" spans="1:9" x14ac:dyDescent="0.2">
      <c r="A635" t="s">
        <v>38</v>
      </c>
      <c r="B635" t="s">
        <v>265</v>
      </c>
      <c r="C635" t="s">
        <v>58</v>
      </c>
      <c r="D635" s="3">
        <v>84.3</v>
      </c>
      <c r="E635" t="s">
        <v>266</v>
      </c>
      <c r="F635" t="s">
        <v>59</v>
      </c>
      <c r="G635" t="s">
        <v>267</v>
      </c>
      <c r="H635" t="s">
        <v>216</v>
      </c>
      <c r="I635" s="3">
        <v>2.149994</v>
      </c>
    </row>
    <row r="636" spans="1:9" x14ac:dyDescent="0.2">
      <c r="A636" t="s">
        <v>38</v>
      </c>
      <c r="B636" t="s">
        <v>265</v>
      </c>
      <c r="C636" t="s">
        <v>57</v>
      </c>
      <c r="D636" s="3">
        <v>85.1</v>
      </c>
      <c r="E636" t="s">
        <v>266</v>
      </c>
      <c r="F636" t="s">
        <v>9</v>
      </c>
      <c r="G636" t="s">
        <v>267</v>
      </c>
      <c r="H636" t="s">
        <v>218</v>
      </c>
      <c r="I636" s="3">
        <v>0.69999694999999995</v>
      </c>
    </row>
    <row r="637" spans="1:9" x14ac:dyDescent="0.2">
      <c r="A637" t="s">
        <v>38</v>
      </c>
      <c r="B637" t="s">
        <v>265</v>
      </c>
      <c r="C637" t="s">
        <v>8</v>
      </c>
      <c r="D637" s="3">
        <v>84.4</v>
      </c>
      <c r="E637" t="s">
        <v>266</v>
      </c>
      <c r="F637" t="s">
        <v>9</v>
      </c>
      <c r="G637" t="s">
        <v>267</v>
      </c>
      <c r="H637" t="s">
        <v>219</v>
      </c>
      <c r="I637" s="3">
        <v>0.69999694999999995</v>
      </c>
    </row>
    <row r="638" spans="1:9" x14ac:dyDescent="0.2">
      <c r="A638" t="s">
        <v>38</v>
      </c>
      <c r="B638" t="s">
        <v>268</v>
      </c>
      <c r="C638" t="s">
        <v>209</v>
      </c>
      <c r="D638" s="3">
        <v>90.85</v>
      </c>
      <c r="E638" t="s">
        <v>269</v>
      </c>
      <c r="F638" t="s">
        <v>210</v>
      </c>
      <c r="G638" t="s">
        <v>270</v>
      </c>
      <c r="H638" t="s">
        <v>212</v>
      </c>
      <c r="I638" s="3">
        <v>4.3499984999999999</v>
      </c>
    </row>
    <row r="639" spans="1:9" x14ac:dyDescent="0.2">
      <c r="A639" t="s">
        <v>38</v>
      </c>
      <c r="B639" t="s">
        <v>268</v>
      </c>
      <c r="C639" t="s">
        <v>213</v>
      </c>
      <c r="D639" s="3">
        <v>86.5</v>
      </c>
      <c r="E639" t="s">
        <v>269</v>
      </c>
      <c r="F639" t="s">
        <v>210</v>
      </c>
      <c r="G639" t="s">
        <v>270</v>
      </c>
      <c r="H639" t="s">
        <v>197</v>
      </c>
      <c r="I639" s="3">
        <v>4.3499984999999999</v>
      </c>
    </row>
    <row r="640" spans="1:9" x14ac:dyDescent="0.2">
      <c r="A640" t="s">
        <v>38</v>
      </c>
      <c r="B640" t="s">
        <v>268</v>
      </c>
      <c r="C640" t="s">
        <v>79</v>
      </c>
      <c r="D640" s="3">
        <v>86.45</v>
      </c>
      <c r="E640" t="s">
        <v>269</v>
      </c>
      <c r="F640" t="s">
        <v>59</v>
      </c>
      <c r="G640" t="s">
        <v>270</v>
      </c>
      <c r="H640" t="s">
        <v>215</v>
      </c>
      <c r="I640" s="3">
        <v>2.149994</v>
      </c>
    </row>
    <row r="641" spans="1:9" x14ac:dyDescent="0.2">
      <c r="A641" t="s">
        <v>38</v>
      </c>
      <c r="B641" t="s">
        <v>268</v>
      </c>
      <c r="C641" t="s">
        <v>58</v>
      </c>
      <c r="D641" s="3">
        <v>84.3</v>
      </c>
      <c r="E641" t="s">
        <v>269</v>
      </c>
      <c r="F641" t="s">
        <v>59</v>
      </c>
      <c r="G641" t="s">
        <v>270</v>
      </c>
      <c r="H641" t="s">
        <v>216</v>
      </c>
      <c r="I641" s="3">
        <v>2.149994</v>
      </c>
    </row>
    <row r="642" spans="1:9" x14ac:dyDescent="0.2">
      <c r="A642" t="s">
        <v>38</v>
      </c>
      <c r="B642" t="s">
        <v>268</v>
      </c>
      <c r="C642" t="s">
        <v>57</v>
      </c>
      <c r="D642" s="3">
        <v>85.1</v>
      </c>
      <c r="E642" t="s">
        <v>269</v>
      </c>
      <c r="F642" t="s">
        <v>9</v>
      </c>
      <c r="G642" t="s">
        <v>270</v>
      </c>
      <c r="H642" t="s">
        <v>218</v>
      </c>
      <c r="I642" s="3">
        <v>0.69999694999999995</v>
      </c>
    </row>
    <row r="643" spans="1:9" x14ac:dyDescent="0.2">
      <c r="A643" t="s">
        <v>38</v>
      </c>
      <c r="B643" t="s">
        <v>268</v>
      </c>
      <c r="C643" t="s">
        <v>8</v>
      </c>
      <c r="D643" s="3">
        <v>84.4</v>
      </c>
      <c r="E643" t="s">
        <v>269</v>
      </c>
      <c r="F643" t="s">
        <v>9</v>
      </c>
      <c r="G643" t="s">
        <v>270</v>
      </c>
      <c r="H643" t="s">
        <v>219</v>
      </c>
      <c r="I643" s="3">
        <v>0.69999694999999995</v>
      </c>
    </row>
    <row r="644" spans="1:9" x14ac:dyDescent="0.2">
      <c r="A644" t="s">
        <v>38</v>
      </c>
      <c r="B644" t="s">
        <v>271</v>
      </c>
      <c r="C644" t="s">
        <v>209</v>
      </c>
      <c r="D644" s="3">
        <v>90.85</v>
      </c>
      <c r="E644" t="s">
        <v>272</v>
      </c>
      <c r="F644" t="s">
        <v>210</v>
      </c>
      <c r="G644" t="s">
        <v>273</v>
      </c>
      <c r="H644" t="s">
        <v>212</v>
      </c>
      <c r="I644" s="3">
        <v>4.3499984999999999</v>
      </c>
    </row>
    <row r="645" spans="1:9" x14ac:dyDescent="0.2">
      <c r="A645" t="s">
        <v>38</v>
      </c>
      <c r="B645" t="s">
        <v>271</v>
      </c>
      <c r="C645" t="s">
        <v>213</v>
      </c>
      <c r="D645" s="3">
        <v>86.5</v>
      </c>
      <c r="E645" t="s">
        <v>272</v>
      </c>
      <c r="F645" t="s">
        <v>210</v>
      </c>
      <c r="G645" t="s">
        <v>273</v>
      </c>
      <c r="H645" t="s">
        <v>197</v>
      </c>
      <c r="I645" s="3">
        <v>4.3499984999999999</v>
      </c>
    </row>
    <row r="646" spans="1:9" x14ac:dyDescent="0.2">
      <c r="A646" t="s">
        <v>38</v>
      </c>
      <c r="B646" t="s">
        <v>271</v>
      </c>
      <c r="C646" t="s">
        <v>79</v>
      </c>
      <c r="D646" s="3">
        <v>86.45</v>
      </c>
      <c r="E646" t="s">
        <v>272</v>
      </c>
      <c r="F646" t="s">
        <v>59</v>
      </c>
      <c r="G646" t="s">
        <v>273</v>
      </c>
      <c r="H646" t="s">
        <v>215</v>
      </c>
      <c r="I646" s="3">
        <v>2.149994</v>
      </c>
    </row>
    <row r="647" spans="1:9" x14ac:dyDescent="0.2">
      <c r="A647" t="s">
        <v>38</v>
      </c>
      <c r="B647" t="s">
        <v>271</v>
      </c>
      <c r="C647" t="s">
        <v>58</v>
      </c>
      <c r="D647" s="3">
        <v>84.3</v>
      </c>
      <c r="E647" t="s">
        <v>272</v>
      </c>
      <c r="F647" t="s">
        <v>59</v>
      </c>
      <c r="G647" t="s">
        <v>273</v>
      </c>
      <c r="H647" t="s">
        <v>216</v>
      </c>
      <c r="I647" s="3">
        <v>2.149994</v>
      </c>
    </row>
    <row r="648" spans="1:9" x14ac:dyDescent="0.2">
      <c r="A648" t="s">
        <v>38</v>
      </c>
      <c r="B648" t="s">
        <v>271</v>
      </c>
      <c r="C648" t="s">
        <v>57</v>
      </c>
      <c r="D648" s="3">
        <v>85.1</v>
      </c>
      <c r="E648" t="s">
        <v>272</v>
      </c>
      <c r="F648" t="s">
        <v>9</v>
      </c>
      <c r="G648" t="s">
        <v>273</v>
      </c>
      <c r="H648" t="s">
        <v>218</v>
      </c>
      <c r="I648" s="3">
        <v>0.69999694999999995</v>
      </c>
    </row>
    <row r="649" spans="1:9" x14ac:dyDescent="0.2">
      <c r="A649" t="s">
        <v>38</v>
      </c>
      <c r="B649" t="s">
        <v>271</v>
      </c>
      <c r="C649" t="s">
        <v>8</v>
      </c>
      <c r="D649" s="3">
        <v>84.4</v>
      </c>
      <c r="E649" t="s">
        <v>272</v>
      </c>
      <c r="F649" t="s">
        <v>9</v>
      </c>
      <c r="G649" t="s">
        <v>273</v>
      </c>
      <c r="H649" t="s">
        <v>219</v>
      </c>
      <c r="I649" s="3">
        <v>0.69999694999999995</v>
      </c>
    </row>
    <row r="650" spans="1:9" x14ac:dyDescent="0.2">
      <c r="A650" t="s">
        <v>38</v>
      </c>
      <c r="B650" t="s">
        <v>274</v>
      </c>
      <c r="C650" t="s">
        <v>209</v>
      </c>
      <c r="D650" s="3">
        <v>90.85</v>
      </c>
      <c r="E650" t="s">
        <v>275</v>
      </c>
      <c r="F650" t="s">
        <v>210</v>
      </c>
      <c r="G650" t="s">
        <v>276</v>
      </c>
      <c r="H650" t="s">
        <v>212</v>
      </c>
      <c r="I650" s="3">
        <v>4.3499984999999999</v>
      </c>
    </row>
    <row r="651" spans="1:9" x14ac:dyDescent="0.2">
      <c r="A651" t="s">
        <v>38</v>
      </c>
      <c r="B651" t="s">
        <v>274</v>
      </c>
      <c r="C651" t="s">
        <v>213</v>
      </c>
      <c r="D651" s="3">
        <v>86.5</v>
      </c>
      <c r="E651" t="s">
        <v>275</v>
      </c>
      <c r="F651" t="s">
        <v>210</v>
      </c>
      <c r="G651" t="s">
        <v>276</v>
      </c>
      <c r="H651" t="s">
        <v>197</v>
      </c>
      <c r="I651" s="3">
        <v>4.3499984999999999</v>
      </c>
    </row>
    <row r="652" spans="1:9" x14ac:dyDescent="0.2">
      <c r="A652" t="s">
        <v>38</v>
      </c>
      <c r="B652" t="s">
        <v>274</v>
      </c>
      <c r="C652" t="s">
        <v>79</v>
      </c>
      <c r="D652" s="3">
        <v>86.45</v>
      </c>
      <c r="E652" t="s">
        <v>275</v>
      </c>
      <c r="F652" t="s">
        <v>59</v>
      </c>
      <c r="G652" t="s">
        <v>276</v>
      </c>
      <c r="H652" t="s">
        <v>215</v>
      </c>
      <c r="I652" s="3">
        <v>2.149994</v>
      </c>
    </row>
    <row r="653" spans="1:9" x14ac:dyDescent="0.2">
      <c r="A653" t="s">
        <v>38</v>
      </c>
      <c r="B653" t="s">
        <v>274</v>
      </c>
      <c r="C653" t="s">
        <v>58</v>
      </c>
      <c r="D653" s="3">
        <v>84.3</v>
      </c>
      <c r="E653" t="s">
        <v>275</v>
      </c>
      <c r="F653" t="s">
        <v>59</v>
      </c>
      <c r="G653" t="s">
        <v>276</v>
      </c>
      <c r="H653" t="s">
        <v>216</v>
      </c>
      <c r="I653" s="3">
        <v>2.149994</v>
      </c>
    </row>
    <row r="654" spans="1:9" x14ac:dyDescent="0.2">
      <c r="A654" t="s">
        <v>38</v>
      </c>
      <c r="B654" t="s">
        <v>274</v>
      </c>
      <c r="C654" t="s">
        <v>57</v>
      </c>
      <c r="D654" s="3">
        <v>85.1</v>
      </c>
      <c r="E654" t="s">
        <v>275</v>
      </c>
      <c r="F654" t="s">
        <v>9</v>
      </c>
      <c r="G654" t="s">
        <v>276</v>
      </c>
      <c r="H654" t="s">
        <v>218</v>
      </c>
      <c r="I654" s="3">
        <v>0.69999694999999995</v>
      </c>
    </row>
    <row r="655" spans="1:9" x14ac:dyDescent="0.2">
      <c r="A655" t="s">
        <v>38</v>
      </c>
      <c r="B655" t="s">
        <v>274</v>
      </c>
      <c r="C655" t="s">
        <v>8</v>
      </c>
      <c r="D655" s="3">
        <v>84.4</v>
      </c>
      <c r="E655" t="s">
        <v>275</v>
      </c>
      <c r="F655" t="s">
        <v>9</v>
      </c>
      <c r="G655" t="s">
        <v>276</v>
      </c>
      <c r="H655" t="s">
        <v>219</v>
      </c>
      <c r="I655" s="3">
        <v>0.69999694999999995</v>
      </c>
    </row>
    <row r="656" spans="1:9" x14ac:dyDescent="0.2">
      <c r="A656" t="s">
        <v>38</v>
      </c>
      <c r="B656" t="s">
        <v>277</v>
      </c>
      <c r="C656" t="s">
        <v>209</v>
      </c>
      <c r="D656" s="3">
        <v>90.85</v>
      </c>
      <c r="E656" t="s">
        <v>278</v>
      </c>
      <c r="F656" t="s">
        <v>210</v>
      </c>
      <c r="G656" t="s">
        <v>279</v>
      </c>
      <c r="H656" t="s">
        <v>212</v>
      </c>
      <c r="I656" s="3">
        <v>4.3499984999999999</v>
      </c>
    </row>
    <row r="657" spans="1:9" x14ac:dyDescent="0.2">
      <c r="A657" t="s">
        <v>38</v>
      </c>
      <c r="B657" t="s">
        <v>277</v>
      </c>
      <c r="C657" t="s">
        <v>213</v>
      </c>
      <c r="D657" s="3">
        <v>86.5</v>
      </c>
      <c r="E657" t="s">
        <v>278</v>
      </c>
      <c r="F657" t="s">
        <v>210</v>
      </c>
      <c r="G657" t="s">
        <v>279</v>
      </c>
      <c r="H657" t="s">
        <v>197</v>
      </c>
      <c r="I657" s="3">
        <v>4.3499984999999999</v>
      </c>
    </row>
    <row r="658" spans="1:9" x14ac:dyDescent="0.2">
      <c r="A658" t="s">
        <v>38</v>
      </c>
      <c r="B658" t="s">
        <v>277</v>
      </c>
      <c r="C658" t="s">
        <v>79</v>
      </c>
      <c r="D658" s="3">
        <v>86.45</v>
      </c>
      <c r="E658" t="s">
        <v>278</v>
      </c>
      <c r="F658" t="s">
        <v>59</v>
      </c>
      <c r="G658" t="s">
        <v>279</v>
      </c>
      <c r="H658" t="s">
        <v>215</v>
      </c>
      <c r="I658" s="3">
        <v>2.149994</v>
      </c>
    </row>
    <row r="659" spans="1:9" x14ac:dyDescent="0.2">
      <c r="A659" t="s">
        <v>38</v>
      </c>
      <c r="B659" t="s">
        <v>277</v>
      </c>
      <c r="C659" t="s">
        <v>58</v>
      </c>
      <c r="D659" s="3">
        <v>84.3</v>
      </c>
      <c r="E659" t="s">
        <v>278</v>
      </c>
      <c r="F659" t="s">
        <v>59</v>
      </c>
      <c r="G659" t="s">
        <v>279</v>
      </c>
      <c r="H659" t="s">
        <v>216</v>
      </c>
      <c r="I659" s="3">
        <v>2.149994</v>
      </c>
    </row>
    <row r="660" spans="1:9" x14ac:dyDescent="0.2">
      <c r="A660" t="s">
        <v>38</v>
      </c>
      <c r="B660" t="s">
        <v>277</v>
      </c>
      <c r="C660" t="s">
        <v>57</v>
      </c>
      <c r="D660" s="3">
        <v>85.1</v>
      </c>
      <c r="E660" t="s">
        <v>278</v>
      </c>
      <c r="F660" t="s">
        <v>9</v>
      </c>
      <c r="G660" t="s">
        <v>279</v>
      </c>
      <c r="H660" t="s">
        <v>218</v>
      </c>
      <c r="I660" s="3">
        <v>0.69999694999999995</v>
      </c>
    </row>
    <row r="661" spans="1:9" x14ac:dyDescent="0.2">
      <c r="A661" t="s">
        <v>38</v>
      </c>
      <c r="B661" t="s">
        <v>277</v>
      </c>
      <c r="C661" t="s">
        <v>8</v>
      </c>
      <c r="D661" s="3">
        <v>84.4</v>
      </c>
      <c r="E661" t="s">
        <v>278</v>
      </c>
      <c r="F661" t="s">
        <v>9</v>
      </c>
      <c r="G661" t="s">
        <v>279</v>
      </c>
      <c r="H661" t="s">
        <v>219</v>
      </c>
      <c r="I661" s="3">
        <v>0.69999694999999995</v>
      </c>
    </row>
    <row r="662" spans="1:9" x14ac:dyDescent="0.2">
      <c r="A662" t="s">
        <v>38</v>
      </c>
      <c r="B662" t="s">
        <v>280</v>
      </c>
      <c r="C662" t="s">
        <v>209</v>
      </c>
      <c r="D662" s="3">
        <v>90.85</v>
      </c>
      <c r="E662" t="s">
        <v>281</v>
      </c>
      <c r="F662" t="s">
        <v>210</v>
      </c>
      <c r="G662" t="s">
        <v>282</v>
      </c>
      <c r="H662" t="s">
        <v>212</v>
      </c>
      <c r="I662" s="3">
        <v>4.3499984999999999</v>
      </c>
    </row>
    <row r="663" spans="1:9" x14ac:dyDescent="0.2">
      <c r="A663" t="s">
        <v>38</v>
      </c>
      <c r="B663" t="s">
        <v>280</v>
      </c>
      <c r="C663" t="s">
        <v>213</v>
      </c>
      <c r="D663" s="3">
        <v>86.5</v>
      </c>
      <c r="E663" t="s">
        <v>281</v>
      </c>
      <c r="F663" t="s">
        <v>210</v>
      </c>
      <c r="G663" t="s">
        <v>282</v>
      </c>
      <c r="H663" t="s">
        <v>197</v>
      </c>
      <c r="I663" s="3">
        <v>4.3499984999999999</v>
      </c>
    </row>
    <row r="664" spans="1:9" x14ac:dyDescent="0.2">
      <c r="A664" t="s">
        <v>38</v>
      </c>
      <c r="B664" t="s">
        <v>280</v>
      </c>
      <c r="C664" t="s">
        <v>79</v>
      </c>
      <c r="D664" s="3">
        <v>86.45</v>
      </c>
      <c r="E664" t="s">
        <v>281</v>
      </c>
      <c r="F664" t="s">
        <v>59</v>
      </c>
      <c r="G664" t="s">
        <v>282</v>
      </c>
      <c r="H664" t="s">
        <v>215</v>
      </c>
      <c r="I664" s="3">
        <v>2.149994</v>
      </c>
    </row>
    <row r="665" spans="1:9" x14ac:dyDescent="0.2">
      <c r="A665" t="s">
        <v>38</v>
      </c>
      <c r="B665" t="s">
        <v>280</v>
      </c>
      <c r="C665" t="s">
        <v>58</v>
      </c>
      <c r="D665" s="3">
        <v>84.3</v>
      </c>
      <c r="E665" t="s">
        <v>281</v>
      </c>
      <c r="F665" t="s">
        <v>59</v>
      </c>
      <c r="G665" t="s">
        <v>282</v>
      </c>
      <c r="H665" t="s">
        <v>216</v>
      </c>
      <c r="I665" s="3">
        <v>2.149994</v>
      </c>
    </row>
    <row r="666" spans="1:9" x14ac:dyDescent="0.2">
      <c r="A666" t="s">
        <v>38</v>
      </c>
      <c r="B666" t="s">
        <v>280</v>
      </c>
      <c r="C666" t="s">
        <v>57</v>
      </c>
      <c r="D666" s="3">
        <v>85.1</v>
      </c>
      <c r="E666" t="s">
        <v>281</v>
      </c>
      <c r="F666" t="s">
        <v>9</v>
      </c>
      <c r="G666" t="s">
        <v>282</v>
      </c>
      <c r="H666" t="s">
        <v>218</v>
      </c>
      <c r="I666" s="3">
        <v>0.69999694999999995</v>
      </c>
    </row>
    <row r="667" spans="1:9" x14ac:dyDescent="0.2">
      <c r="A667" t="s">
        <v>38</v>
      </c>
      <c r="B667" t="s">
        <v>280</v>
      </c>
      <c r="C667" t="s">
        <v>8</v>
      </c>
      <c r="D667" s="3">
        <v>84.4</v>
      </c>
      <c r="E667" t="s">
        <v>281</v>
      </c>
      <c r="F667" t="s">
        <v>9</v>
      </c>
      <c r="G667" t="s">
        <v>282</v>
      </c>
      <c r="H667" t="s">
        <v>219</v>
      </c>
      <c r="I667" s="3">
        <v>0.69999694999999995</v>
      </c>
    </row>
    <row r="668" spans="1:9" x14ac:dyDescent="0.2">
      <c r="A668" t="s">
        <v>38</v>
      </c>
      <c r="B668" t="s">
        <v>283</v>
      </c>
      <c r="C668" t="s">
        <v>209</v>
      </c>
      <c r="D668" s="3">
        <v>90.85</v>
      </c>
      <c r="E668" t="s">
        <v>284</v>
      </c>
      <c r="F668" t="s">
        <v>210</v>
      </c>
      <c r="G668" t="s">
        <v>285</v>
      </c>
      <c r="H668" t="s">
        <v>212</v>
      </c>
      <c r="I668" s="3">
        <v>4.3499984999999999</v>
      </c>
    </row>
    <row r="669" spans="1:9" x14ac:dyDescent="0.2">
      <c r="A669" t="s">
        <v>38</v>
      </c>
      <c r="B669" t="s">
        <v>283</v>
      </c>
      <c r="C669" t="s">
        <v>213</v>
      </c>
      <c r="D669" s="3">
        <v>86.5</v>
      </c>
      <c r="E669" t="s">
        <v>284</v>
      </c>
      <c r="F669" t="s">
        <v>210</v>
      </c>
      <c r="G669" t="s">
        <v>285</v>
      </c>
      <c r="H669" t="s">
        <v>197</v>
      </c>
      <c r="I669" s="3">
        <v>4.3499984999999999</v>
      </c>
    </row>
    <row r="670" spans="1:9" x14ac:dyDescent="0.2">
      <c r="A670" t="s">
        <v>38</v>
      </c>
      <c r="B670" t="s">
        <v>283</v>
      </c>
      <c r="C670" t="s">
        <v>79</v>
      </c>
      <c r="D670" s="3">
        <v>86.45</v>
      </c>
      <c r="E670" t="s">
        <v>284</v>
      </c>
      <c r="F670" t="s">
        <v>59</v>
      </c>
      <c r="G670" t="s">
        <v>285</v>
      </c>
      <c r="H670" t="s">
        <v>215</v>
      </c>
      <c r="I670" s="3">
        <v>2.149994</v>
      </c>
    </row>
    <row r="671" spans="1:9" x14ac:dyDescent="0.2">
      <c r="A671" t="s">
        <v>38</v>
      </c>
      <c r="B671" t="s">
        <v>283</v>
      </c>
      <c r="C671" t="s">
        <v>58</v>
      </c>
      <c r="D671" s="3">
        <v>84.3</v>
      </c>
      <c r="E671" t="s">
        <v>284</v>
      </c>
      <c r="F671" t="s">
        <v>59</v>
      </c>
      <c r="G671" t="s">
        <v>285</v>
      </c>
      <c r="H671" t="s">
        <v>216</v>
      </c>
      <c r="I671" s="3">
        <v>2.149994</v>
      </c>
    </row>
    <row r="672" spans="1:9" x14ac:dyDescent="0.2">
      <c r="A672" t="s">
        <v>38</v>
      </c>
      <c r="B672" t="s">
        <v>283</v>
      </c>
      <c r="C672" t="s">
        <v>57</v>
      </c>
      <c r="D672" s="3">
        <v>85.1</v>
      </c>
      <c r="E672" t="s">
        <v>284</v>
      </c>
      <c r="F672" t="s">
        <v>9</v>
      </c>
      <c r="G672" t="s">
        <v>285</v>
      </c>
      <c r="H672" t="s">
        <v>218</v>
      </c>
      <c r="I672" s="3">
        <v>0.69999694999999995</v>
      </c>
    </row>
    <row r="673" spans="1:9" x14ac:dyDescent="0.2">
      <c r="A673" t="s">
        <v>38</v>
      </c>
      <c r="B673" t="s">
        <v>283</v>
      </c>
      <c r="C673" t="s">
        <v>8</v>
      </c>
      <c r="D673" s="3">
        <v>84.4</v>
      </c>
      <c r="E673" t="s">
        <v>284</v>
      </c>
      <c r="F673" t="s">
        <v>9</v>
      </c>
      <c r="G673" t="s">
        <v>285</v>
      </c>
      <c r="H673" t="s">
        <v>219</v>
      </c>
      <c r="I673" s="3">
        <v>0.69999694999999995</v>
      </c>
    </row>
    <row r="674" spans="1:9" x14ac:dyDescent="0.2">
      <c r="A674" t="s">
        <v>38</v>
      </c>
      <c r="B674" t="s">
        <v>286</v>
      </c>
      <c r="C674" t="s">
        <v>209</v>
      </c>
      <c r="D674" s="3">
        <v>90.85</v>
      </c>
      <c r="E674" t="s">
        <v>287</v>
      </c>
      <c r="F674" t="s">
        <v>210</v>
      </c>
      <c r="G674" t="s">
        <v>288</v>
      </c>
      <c r="H674" t="s">
        <v>212</v>
      </c>
      <c r="I674" s="3">
        <v>4.3499984999999999</v>
      </c>
    </row>
    <row r="675" spans="1:9" x14ac:dyDescent="0.2">
      <c r="A675" t="s">
        <v>38</v>
      </c>
      <c r="B675" t="s">
        <v>286</v>
      </c>
      <c r="C675" t="s">
        <v>213</v>
      </c>
      <c r="D675" s="3">
        <v>86.5</v>
      </c>
      <c r="E675" t="s">
        <v>287</v>
      </c>
      <c r="F675" t="s">
        <v>210</v>
      </c>
      <c r="G675" t="s">
        <v>288</v>
      </c>
      <c r="H675" t="s">
        <v>197</v>
      </c>
      <c r="I675" s="3">
        <v>4.3499984999999999</v>
      </c>
    </row>
    <row r="676" spans="1:9" x14ac:dyDescent="0.2">
      <c r="A676" t="s">
        <v>38</v>
      </c>
      <c r="B676" t="s">
        <v>286</v>
      </c>
      <c r="C676" t="s">
        <v>79</v>
      </c>
      <c r="D676" s="3">
        <v>86.45</v>
      </c>
      <c r="E676" t="s">
        <v>287</v>
      </c>
      <c r="F676" t="s">
        <v>59</v>
      </c>
      <c r="G676" t="s">
        <v>288</v>
      </c>
      <c r="H676" t="s">
        <v>215</v>
      </c>
      <c r="I676" s="3">
        <v>2.149994</v>
      </c>
    </row>
    <row r="677" spans="1:9" x14ac:dyDescent="0.2">
      <c r="A677" t="s">
        <v>38</v>
      </c>
      <c r="B677" t="s">
        <v>286</v>
      </c>
      <c r="C677" t="s">
        <v>58</v>
      </c>
      <c r="D677" s="3">
        <v>84.3</v>
      </c>
      <c r="E677" t="s">
        <v>287</v>
      </c>
      <c r="F677" t="s">
        <v>59</v>
      </c>
      <c r="G677" t="s">
        <v>288</v>
      </c>
      <c r="H677" t="s">
        <v>216</v>
      </c>
      <c r="I677" s="3">
        <v>2.149994</v>
      </c>
    </row>
    <row r="678" spans="1:9" x14ac:dyDescent="0.2">
      <c r="A678" t="s">
        <v>38</v>
      </c>
      <c r="B678" t="s">
        <v>286</v>
      </c>
      <c r="C678" t="s">
        <v>57</v>
      </c>
      <c r="D678" s="3">
        <v>85.1</v>
      </c>
      <c r="E678" t="s">
        <v>287</v>
      </c>
      <c r="F678" t="s">
        <v>9</v>
      </c>
      <c r="G678" t="s">
        <v>288</v>
      </c>
      <c r="H678" t="s">
        <v>218</v>
      </c>
      <c r="I678" s="3">
        <v>0.69999694999999995</v>
      </c>
    </row>
    <row r="679" spans="1:9" x14ac:dyDescent="0.2">
      <c r="A679" t="s">
        <v>38</v>
      </c>
      <c r="B679" t="s">
        <v>286</v>
      </c>
      <c r="C679" t="s">
        <v>8</v>
      </c>
      <c r="D679" s="3">
        <v>84.4</v>
      </c>
      <c r="E679" t="s">
        <v>287</v>
      </c>
      <c r="F679" t="s">
        <v>9</v>
      </c>
      <c r="G679" t="s">
        <v>288</v>
      </c>
      <c r="H679" t="s">
        <v>219</v>
      </c>
      <c r="I679" s="3">
        <v>0.69999694999999995</v>
      </c>
    </row>
    <row r="680" spans="1:9" x14ac:dyDescent="0.2">
      <c r="A680" t="s">
        <v>38</v>
      </c>
      <c r="B680" t="s">
        <v>289</v>
      </c>
      <c r="C680" t="s">
        <v>209</v>
      </c>
      <c r="D680" s="3">
        <v>94.45</v>
      </c>
      <c r="E680" t="s">
        <v>290</v>
      </c>
      <c r="F680" t="s">
        <v>210</v>
      </c>
      <c r="G680" t="s">
        <v>291</v>
      </c>
      <c r="H680" t="s">
        <v>212</v>
      </c>
      <c r="I680" s="3">
        <v>5.0499954000000002</v>
      </c>
    </row>
    <row r="681" spans="1:9" x14ac:dyDescent="0.2">
      <c r="A681" t="s">
        <v>38</v>
      </c>
      <c r="B681" t="s">
        <v>289</v>
      </c>
      <c r="C681" t="s">
        <v>213</v>
      </c>
      <c r="D681" s="3">
        <v>89.4</v>
      </c>
      <c r="E681" t="s">
        <v>290</v>
      </c>
      <c r="F681" t="s">
        <v>210</v>
      </c>
      <c r="G681" t="s">
        <v>291</v>
      </c>
      <c r="H681" t="s">
        <v>197</v>
      </c>
      <c r="I681" s="3">
        <v>5.0499954000000002</v>
      </c>
    </row>
    <row r="682" spans="1:9" x14ac:dyDescent="0.2">
      <c r="A682" t="s">
        <v>38</v>
      </c>
      <c r="B682" t="s">
        <v>289</v>
      </c>
      <c r="C682" t="s">
        <v>79</v>
      </c>
      <c r="D682" s="3">
        <v>89.3</v>
      </c>
      <c r="E682" t="s">
        <v>290</v>
      </c>
      <c r="F682" t="s">
        <v>59</v>
      </c>
      <c r="G682" t="s">
        <v>291</v>
      </c>
      <c r="H682" t="s">
        <v>215</v>
      </c>
      <c r="I682" s="3">
        <v>2</v>
      </c>
    </row>
    <row r="683" spans="1:9" x14ac:dyDescent="0.2">
      <c r="A683" t="s">
        <v>38</v>
      </c>
      <c r="B683" t="s">
        <v>289</v>
      </c>
      <c r="C683" t="s">
        <v>58</v>
      </c>
      <c r="D683" s="3">
        <v>87.3</v>
      </c>
      <c r="E683" t="s">
        <v>290</v>
      </c>
      <c r="F683" t="s">
        <v>59</v>
      </c>
      <c r="G683" t="s">
        <v>291</v>
      </c>
      <c r="H683" t="s">
        <v>216</v>
      </c>
      <c r="I683" s="3">
        <v>2</v>
      </c>
    </row>
    <row r="684" spans="1:9" x14ac:dyDescent="0.2">
      <c r="A684" t="s">
        <v>38</v>
      </c>
      <c r="B684" t="s">
        <v>289</v>
      </c>
      <c r="C684" t="s">
        <v>57</v>
      </c>
      <c r="D684" s="3">
        <v>87.95</v>
      </c>
      <c r="E684" t="s">
        <v>290</v>
      </c>
      <c r="F684" t="s">
        <v>9</v>
      </c>
      <c r="G684" t="s">
        <v>291</v>
      </c>
      <c r="H684" t="s">
        <v>218</v>
      </c>
      <c r="I684" s="3">
        <v>0.44999695000000001</v>
      </c>
    </row>
    <row r="685" spans="1:9" x14ac:dyDescent="0.2">
      <c r="A685" t="s">
        <v>38</v>
      </c>
      <c r="B685" t="s">
        <v>289</v>
      </c>
      <c r="C685" t="s">
        <v>8</v>
      </c>
      <c r="D685" s="3">
        <v>87.5</v>
      </c>
      <c r="E685" t="s">
        <v>290</v>
      </c>
      <c r="F685" t="s">
        <v>9</v>
      </c>
      <c r="G685" t="s">
        <v>291</v>
      </c>
      <c r="H685" t="s">
        <v>219</v>
      </c>
      <c r="I685" s="3">
        <v>0.44999695000000001</v>
      </c>
    </row>
    <row r="686" spans="1:9" x14ac:dyDescent="0.2">
      <c r="A686" t="s">
        <v>38</v>
      </c>
      <c r="B686" t="s">
        <v>292</v>
      </c>
      <c r="C686" t="s">
        <v>209</v>
      </c>
      <c r="D686" s="3">
        <v>94.45</v>
      </c>
      <c r="E686" t="s">
        <v>293</v>
      </c>
      <c r="F686" t="s">
        <v>210</v>
      </c>
      <c r="G686" t="s">
        <v>294</v>
      </c>
      <c r="H686" t="s">
        <v>212</v>
      </c>
      <c r="I686" s="3">
        <v>5.0499954000000002</v>
      </c>
    </row>
    <row r="687" spans="1:9" x14ac:dyDescent="0.2">
      <c r="A687" t="s">
        <v>38</v>
      </c>
      <c r="B687" t="s">
        <v>292</v>
      </c>
      <c r="C687" t="s">
        <v>213</v>
      </c>
      <c r="D687" s="3">
        <v>89.4</v>
      </c>
      <c r="E687" t="s">
        <v>293</v>
      </c>
      <c r="F687" t="s">
        <v>210</v>
      </c>
      <c r="G687" t="s">
        <v>294</v>
      </c>
      <c r="H687" t="s">
        <v>197</v>
      </c>
      <c r="I687" s="3">
        <v>5.0499954000000002</v>
      </c>
    </row>
    <row r="688" spans="1:9" x14ac:dyDescent="0.2">
      <c r="A688" t="s">
        <v>38</v>
      </c>
      <c r="B688" t="s">
        <v>292</v>
      </c>
      <c r="C688" t="s">
        <v>79</v>
      </c>
      <c r="D688" s="3">
        <v>89.3</v>
      </c>
      <c r="E688" t="s">
        <v>293</v>
      </c>
      <c r="F688" t="s">
        <v>59</v>
      </c>
      <c r="G688" t="s">
        <v>294</v>
      </c>
      <c r="H688" t="s">
        <v>215</v>
      </c>
      <c r="I688" s="3">
        <v>2</v>
      </c>
    </row>
    <row r="689" spans="1:9" x14ac:dyDescent="0.2">
      <c r="A689" t="s">
        <v>38</v>
      </c>
      <c r="B689" t="s">
        <v>292</v>
      </c>
      <c r="C689" t="s">
        <v>58</v>
      </c>
      <c r="D689" s="3">
        <v>87.3</v>
      </c>
      <c r="E689" t="s">
        <v>293</v>
      </c>
      <c r="F689" t="s">
        <v>59</v>
      </c>
      <c r="G689" t="s">
        <v>294</v>
      </c>
      <c r="H689" t="s">
        <v>216</v>
      </c>
      <c r="I689" s="3">
        <v>2</v>
      </c>
    </row>
    <row r="690" spans="1:9" x14ac:dyDescent="0.2">
      <c r="A690" t="s">
        <v>38</v>
      </c>
      <c r="B690" t="s">
        <v>292</v>
      </c>
      <c r="C690" t="s">
        <v>57</v>
      </c>
      <c r="D690" s="3">
        <v>87.95</v>
      </c>
      <c r="E690" t="s">
        <v>293</v>
      </c>
      <c r="F690" t="s">
        <v>9</v>
      </c>
      <c r="G690" t="s">
        <v>294</v>
      </c>
      <c r="H690" t="s">
        <v>218</v>
      </c>
      <c r="I690" s="3">
        <v>0.44999695000000001</v>
      </c>
    </row>
    <row r="691" spans="1:9" x14ac:dyDescent="0.2">
      <c r="A691" t="s">
        <v>38</v>
      </c>
      <c r="B691" t="s">
        <v>292</v>
      </c>
      <c r="C691" t="s">
        <v>8</v>
      </c>
      <c r="D691" s="3">
        <v>87.5</v>
      </c>
      <c r="E691" t="s">
        <v>293</v>
      </c>
      <c r="F691" t="s">
        <v>9</v>
      </c>
      <c r="G691" t="s">
        <v>294</v>
      </c>
      <c r="H691" t="s">
        <v>219</v>
      </c>
      <c r="I691" s="3">
        <v>0.44999695000000001</v>
      </c>
    </row>
    <row r="692" spans="1:9" x14ac:dyDescent="0.2">
      <c r="A692" t="s">
        <v>38</v>
      </c>
      <c r="B692" t="s">
        <v>295</v>
      </c>
      <c r="C692" t="s">
        <v>209</v>
      </c>
      <c r="D692" s="3">
        <v>94.45</v>
      </c>
      <c r="E692" t="s">
        <v>296</v>
      </c>
      <c r="F692" t="s">
        <v>210</v>
      </c>
      <c r="G692" t="s">
        <v>297</v>
      </c>
      <c r="H692" t="s">
        <v>212</v>
      </c>
      <c r="I692" s="3">
        <v>5.0499954000000002</v>
      </c>
    </row>
    <row r="693" spans="1:9" x14ac:dyDescent="0.2">
      <c r="A693" t="s">
        <v>38</v>
      </c>
      <c r="B693" t="s">
        <v>295</v>
      </c>
      <c r="C693" t="s">
        <v>213</v>
      </c>
      <c r="D693" s="3">
        <v>89.4</v>
      </c>
      <c r="E693" t="s">
        <v>296</v>
      </c>
      <c r="F693" t="s">
        <v>210</v>
      </c>
      <c r="G693" t="s">
        <v>297</v>
      </c>
      <c r="H693" t="s">
        <v>197</v>
      </c>
      <c r="I693" s="3">
        <v>5.0499954000000002</v>
      </c>
    </row>
    <row r="694" spans="1:9" x14ac:dyDescent="0.2">
      <c r="A694" t="s">
        <v>38</v>
      </c>
      <c r="B694" t="s">
        <v>295</v>
      </c>
      <c r="C694" t="s">
        <v>79</v>
      </c>
      <c r="D694" s="3">
        <v>89.3</v>
      </c>
      <c r="E694" t="s">
        <v>296</v>
      </c>
      <c r="F694" t="s">
        <v>59</v>
      </c>
      <c r="G694" t="s">
        <v>297</v>
      </c>
      <c r="H694" t="s">
        <v>215</v>
      </c>
      <c r="I694" s="3">
        <v>2</v>
      </c>
    </row>
    <row r="695" spans="1:9" x14ac:dyDescent="0.2">
      <c r="A695" t="s">
        <v>38</v>
      </c>
      <c r="B695" t="s">
        <v>295</v>
      </c>
      <c r="C695" t="s">
        <v>58</v>
      </c>
      <c r="D695" s="3">
        <v>87.3</v>
      </c>
      <c r="E695" t="s">
        <v>296</v>
      </c>
      <c r="F695" t="s">
        <v>59</v>
      </c>
      <c r="G695" t="s">
        <v>297</v>
      </c>
      <c r="H695" t="s">
        <v>216</v>
      </c>
      <c r="I695" s="3">
        <v>2</v>
      </c>
    </row>
    <row r="696" spans="1:9" x14ac:dyDescent="0.2">
      <c r="A696" t="s">
        <v>38</v>
      </c>
      <c r="B696" t="s">
        <v>295</v>
      </c>
      <c r="C696" t="s">
        <v>57</v>
      </c>
      <c r="D696" s="3">
        <v>87.95</v>
      </c>
      <c r="E696" t="s">
        <v>296</v>
      </c>
      <c r="F696" t="s">
        <v>9</v>
      </c>
      <c r="G696" t="s">
        <v>297</v>
      </c>
      <c r="H696" t="s">
        <v>218</v>
      </c>
      <c r="I696" s="3">
        <v>0.44999695000000001</v>
      </c>
    </row>
    <row r="697" spans="1:9" x14ac:dyDescent="0.2">
      <c r="A697" t="s">
        <v>38</v>
      </c>
      <c r="B697" t="s">
        <v>295</v>
      </c>
      <c r="C697" t="s">
        <v>8</v>
      </c>
      <c r="D697" s="3">
        <v>87.5</v>
      </c>
      <c r="E697" t="s">
        <v>296</v>
      </c>
      <c r="F697" t="s">
        <v>9</v>
      </c>
      <c r="G697" t="s">
        <v>297</v>
      </c>
      <c r="H697" t="s">
        <v>219</v>
      </c>
      <c r="I697" s="3">
        <v>0.44999695000000001</v>
      </c>
    </row>
    <row r="698" spans="1:9" x14ac:dyDescent="0.2">
      <c r="A698" t="s">
        <v>38</v>
      </c>
      <c r="B698" t="s">
        <v>298</v>
      </c>
      <c r="C698" t="s">
        <v>209</v>
      </c>
      <c r="D698" s="3">
        <v>94.45</v>
      </c>
      <c r="E698" t="s">
        <v>299</v>
      </c>
      <c r="F698" t="s">
        <v>210</v>
      </c>
      <c r="G698" t="s">
        <v>300</v>
      </c>
      <c r="H698" t="s">
        <v>212</v>
      </c>
      <c r="I698" s="3">
        <v>5.0499954000000002</v>
      </c>
    </row>
    <row r="699" spans="1:9" x14ac:dyDescent="0.2">
      <c r="A699" t="s">
        <v>38</v>
      </c>
      <c r="B699" t="s">
        <v>298</v>
      </c>
      <c r="C699" t="s">
        <v>213</v>
      </c>
      <c r="D699" s="3">
        <v>89.4</v>
      </c>
      <c r="E699" t="s">
        <v>299</v>
      </c>
      <c r="F699" t="s">
        <v>210</v>
      </c>
      <c r="G699" t="s">
        <v>300</v>
      </c>
      <c r="H699" t="s">
        <v>197</v>
      </c>
      <c r="I699" s="3">
        <v>5.0499954000000002</v>
      </c>
    </row>
    <row r="700" spans="1:9" x14ac:dyDescent="0.2">
      <c r="A700" t="s">
        <v>38</v>
      </c>
      <c r="B700" t="s">
        <v>298</v>
      </c>
      <c r="C700" t="s">
        <v>79</v>
      </c>
      <c r="D700" s="3">
        <v>89.3</v>
      </c>
      <c r="E700" t="s">
        <v>299</v>
      </c>
      <c r="F700" t="s">
        <v>59</v>
      </c>
      <c r="G700" t="s">
        <v>300</v>
      </c>
      <c r="H700" t="s">
        <v>215</v>
      </c>
      <c r="I700" s="3">
        <v>2</v>
      </c>
    </row>
    <row r="701" spans="1:9" x14ac:dyDescent="0.2">
      <c r="A701" t="s">
        <v>38</v>
      </c>
      <c r="B701" t="s">
        <v>298</v>
      </c>
      <c r="C701" t="s">
        <v>58</v>
      </c>
      <c r="D701" s="3">
        <v>87.3</v>
      </c>
      <c r="E701" t="s">
        <v>299</v>
      </c>
      <c r="F701" t="s">
        <v>59</v>
      </c>
      <c r="G701" t="s">
        <v>300</v>
      </c>
      <c r="H701" t="s">
        <v>216</v>
      </c>
      <c r="I701" s="3">
        <v>2</v>
      </c>
    </row>
    <row r="702" spans="1:9" x14ac:dyDescent="0.2">
      <c r="A702" t="s">
        <v>38</v>
      </c>
      <c r="B702" t="s">
        <v>298</v>
      </c>
      <c r="C702" t="s">
        <v>57</v>
      </c>
      <c r="D702" s="3">
        <v>87.95</v>
      </c>
      <c r="E702" t="s">
        <v>299</v>
      </c>
      <c r="F702" t="s">
        <v>9</v>
      </c>
      <c r="G702" t="s">
        <v>300</v>
      </c>
      <c r="H702" t="s">
        <v>218</v>
      </c>
      <c r="I702" s="3">
        <v>0.44999695000000001</v>
      </c>
    </row>
    <row r="703" spans="1:9" x14ac:dyDescent="0.2">
      <c r="A703" t="s">
        <v>38</v>
      </c>
      <c r="B703" t="s">
        <v>298</v>
      </c>
      <c r="C703" t="s">
        <v>8</v>
      </c>
      <c r="D703" s="3">
        <v>87.5</v>
      </c>
      <c r="E703" t="s">
        <v>299</v>
      </c>
      <c r="F703" t="s">
        <v>9</v>
      </c>
      <c r="G703" t="s">
        <v>300</v>
      </c>
      <c r="H703" t="s">
        <v>219</v>
      </c>
      <c r="I703" s="3">
        <v>0.44999695000000001</v>
      </c>
    </row>
    <row r="704" spans="1:9" x14ac:dyDescent="0.2">
      <c r="A704" t="s">
        <v>38</v>
      </c>
      <c r="B704" t="s">
        <v>301</v>
      </c>
      <c r="C704" t="s">
        <v>209</v>
      </c>
      <c r="D704" s="3">
        <v>94.45</v>
      </c>
      <c r="E704" t="s">
        <v>302</v>
      </c>
      <c r="F704" t="s">
        <v>210</v>
      </c>
      <c r="G704" t="s">
        <v>303</v>
      </c>
      <c r="H704" t="s">
        <v>212</v>
      </c>
      <c r="I704" s="3">
        <v>5.0499954000000002</v>
      </c>
    </row>
    <row r="705" spans="1:9" x14ac:dyDescent="0.2">
      <c r="A705" t="s">
        <v>38</v>
      </c>
      <c r="B705" t="s">
        <v>301</v>
      </c>
      <c r="C705" t="s">
        <v>213</v>
      </c>
      <c r="D705" s="3">
        <v>89.4</v>
      </c>
      <c r="E705" t="s">
        <v>302</v>
      </c>
      <c r="F705" t="s">
        <v>210</v>
      </c>
      <c r="G705" t="s">
        <v>303</v>
      </c>
      <c r="H705" t="s">
        <v>197</v>
      </c>
      <c r="I705" s="3">
        <v>5.0499954000000002</v>
      </c>
    </row>
    <row r="706" spans="1:9" x14ac:dyDescent="0.2">
      <c r="A706" t="s">
        <v>38</v>
      </c>
      <c r="B706" t="s">
        <v>301</v>
      </c>
      <c r="C706" t="s">
        <v>79</v>
      </c>
      <c r="D706" s="3">
        <v>89.3</v>
      </c>
      <c r="E706" t="s">
        <v>302</v>
      </c>
      <c r="F706" t="s">
        <v>59</v>
      </c>
      <c r="G706" t="s">
        <v>303</v>
      </c>
      <c r="H706" t="s">
        <v>215</v>
      </c>
      <c r="I706" s="3">
        <v>2</v>
      </c>
    </row>
    <row r="707" spans="1:9" x14ac:dyDescent="0.2">
      <c r="A707" t="s">
        <v>38</v>
      </c>
      <c r="B707" t="s">
        <v>301</v>
      </c>
      <c r="C707" t="s">
        <v>58</v>
      </c>
      <c r="D707" s="3">
        <v>87.3</v>
      </c>
      <c r="E707" t="s">
        <v>302</v>
      </c>
      <c r="F707" t="s">
        <v>59</v>
      </c>
      <c r="G707" t="s">
        <v>303</v>
      </c>
      <c r="H707" t="s">
        <v>216</v>
      </c>
      <c r="I707" s="3">
        <v>2</v>
      </c>
    </row>
    <row r="708" spans="1:9" x14ac:dyDescent="0.2">
      <c r="A708" t="s">
        <v>38</v>
      </c>
      <c r="B708" t="s">
        <v>301</v>
      </c>
      <c r="C708" t="s">
        <v>57</v>
      </c>
      <c r="D708" s="3">
        <v>87.95</v>
      </c>
      <c r="E708" t="s">
        <v>302</v>
      </c>
      <c r="F708" t="s">
        <v>9</v>
      </c>
      <c r="G708" t="s">
        <v>303</v>
      </c>
      <c r="H708" t="s">
        <v>218</v>
      </c>
      <c r="I708" s="3">
        <v>0.44999695000000001</v>
      </c>
    </row>
    <row r="709" spans="1:9" x14ac:dyDescent="0.2">
      <c r="A709" t="s">
        <v>38</v>
      </c>
      <c r="B709" t="s">
        <v>301</v>
      </c>
      <c r="C709" t="s">
        <v>8</v>
      </c>
      <c r="D709" s="3">
        <v>87.5</v>
      </c>
      <c r="E709" t="s">
        <v>302</v>
      </c>
      <c r="F709" t="s">
        <v>9</v>
      </c>
      <c r="G709" t="s">
        <v>303</v>
      </c>
      <c r="H709" t="s">
        <v>219</v>
      </c>
      <c r="I709" s="3">
        <v>0.44999695000000001</v>
      </c>
    </row>
    <row r="710" spans="1:9" x14ac:dyDescent="0.2">
      <c r="A710" t="s">
        <v>38</v>
      </c>
      <c r="B710" t="s">
        <v>304</v>
      </c>
      <c r="C710" t="s">
        <v>209</v>
      </c>
      <c r="D710" s="3">
        <v>94.45</v>
      </c>
      <c r="E710" t="s">
        <v>305</v>
      </c>
      <c r="F710" t="s">
        <v>210</v>
      </c>
      <c r="G710" t="s">
        <v>306</v>
      </c>
      <c r="H710" t="s">
        <v>212</v>
      </c>
      <c r="I710" s="3">
        <v>5.0499954000000002</v>
      </c>
    </row>
    <row r="711" spans="1:9" x14ac:dyDescent="0.2">
      <c r="A711" t="s">
        <v>38</v>
      </c>
      <c r="B711" t="s">
        <v>304</v>
      </c>
      <c r="C711" t="s">
        <v>213</v>
      </c>
      <c r="D711" s="3">
        <v>89.4</v>
      </c>
      <c r="E711" t="s">
        <v>305</v>
      </c>
      <c r="F711" t="s">
        <v>210</v>
      </c>
      <c r="G711" t="s">
        <v>306</v>
      </c>
      <c r="H711" t="s">
        <v>197</v>
      </c>
      <c r="I711" s="3">
        <v>5.0499954000000002</v>
      </c>
    </row>
    <row r="712" spans="1:9" x14ac:dyDescent="0.2">
      <c r="A712" t="s">
        <v>38</v>
      </c>
      <c r="B712" t="s">
        <v>304</v>
      </c>
      <c r="C712" t="s">
        <v>79</v>
      </c>
      <c r="D712" s="3">
        <v>89.3</v>
      </c>
      <c r="E712" t="s">
        <v>305</v>
      </c>
      <c r="F712" t="s">
        <v>59</v>
      </c>
      <c r="G712" t="s">
        <v>306</v>
      </c>
      <c r="H712" t="s">
        <v>215</v>
      </c>
      <c r="I712" s="3">
        <v>2</v>
      </c>
    </row>
    <row r="713" spans="1:9" x14ac:dyDescent="0.2">
      <c r="A713" t="s">
        <v>38</v>
      </c>
      <c r="B713" t="s">
        <v>304</v>
      </c>
      <c r="C713" t="s">
        <v>58</v>
      </c>
      <c r="D713" s="3">
        <v>87.3</v>
      </c>
      <c r="E713" t="s">
        <v>305</v>
      </c>
      <c r="F713" t="s">
        <v>59</v>
      </c>
      <c r="G713" t="s">
        <v>306</v>
      </c>
      <c r="H713" t="s">
        <v>216</v>
      </c>
      <c r="I713" s="3">
        <v>2</v>
      </c>
    </row>
    <row r="714" spans="1:9" x14ac:dyDescent="0.2">
      <c r="A714" t="s">
        <v>38</v>
      </c>
      <c r="B714" t="s">
        <v>304</v>
      </c>
      <c r="C714" t="s">
        <v>57</v>
      </c>
      <c r="D714" s="3">
        <v>87.95</v>
      </c>
      <c r="E714" t="s">
        <v>305</v>
      </c>
      <c r="F714" t="s">
        <v>9</v>
      </c>
      <c r="G714" t="s">
        <v>306</v>
      </c>
      <c r="H714" t="s">
        <v>218</v>
      </c>
      <c r="I714" s="3">
        <v>0.44999695000000001</v>
      </c>
    </row>
    <row r="715" spans="1:9" x14ac:dyDescent="0.2">
      <c r="A715" t="s">
        <v>38</v>
      </c>
      <c r="B715" t="s">
        <v>304</v>
      </c>
      <c r="C715" t="s">
        <v>8</v>
      </c>
      <c r="D715" s="3">
        <v>87.5</v>
      </c>
      <c r="E715" t="s">
        <v>305</v>
      </c>
      <c r="F715" t="s">
        <v>9</v>
      </c>
      <c r="G715" t="s">
        <v>306</v>
      </c>
      <c r="H715" t="s">
        <v>219</v>
      </c>
      <c r="I715" s="3">
        <v>0.44999695000000001</v>
      </c>
    </row>
    <row r="716" spans="1:9" x14ac:dyDescent="0.2">
      <c r="A716" t="s">
        <v>38</v>
      </c>
      <c r="B716" t="s">
        <v>307</v>
      </c>
      <c r="C716" t="s">
        <v>209</v>
      </c>
      <c r="D716" s="3">
        <v>94.45</v>
      </c>
      <c r="E716" t="s">
        <v>308</v>
      </c>
      <c r="F716" t="s">
        <v>210</v>
      </c>
      <c r="G716" t="s">
        <v>309</v>
      </c>
      <c r="H716" t="s">
        <v>212</v>
      </c>
      <c r="I716" s="3">
        <v>5.0499954000000002</v>
      </c>
    </row>
    <row r="717" spans="1:9" x14ac:dyDescent="0.2">
      <c r="A717" t="s">
        <v>38</v>
      </c>
      <c r="B717" t="s">
        <v>307</v>
      </c>
      <c r="C717" t="s">
        <v>213</v>
      </c>
      <c r="D717" s="3">
        <v>89.4</v>
      </c>
      <c r="E717" t="s">
        <v>308</v>
      </c>
      <c r="F717" t="s">
        <v>210</v>
      </c>
      <c r="G717" t="s">
        <v>309</v>
      </c>
      <c r="H717" t="s">
        <v>197</v>
      </c>
      <c r="I717" s="3">
        <v>5.0499954000000002</v>
      </c>
    </row>
    <row r="718" spans="1:9" x14ac:dyDescent="0.2">
      <c r="A718" t="s">
        <v>38</v>
      </c>
      <c r="B718" t="s">
        <v>307</v>
      </c>
      <c r="C718" t="s">
        <v>79</v>
      </c>
      <c r="D718" s="3">
        <v>89.3</v>
      </c>
      <c r="E718" t="s">
        <v>308</v>
      </c>
      <c r="F718" t="s">
        <v>59</v>
      </c>
      <c r="G718" t="s">
        <v>309</v>
      </c>
      <c r="H718" t="s">
        <v>215</v>
      </c>
      <c r="I718" s="3">
        <v>2</v>
      </c>
    </row>
    <row r="719" spans="1:9" x14ac:dyDescent="0.2">
      <c r="A719" t="s">
        <v>38</v>
      </c>
      <c r="B719" t="s">
        <v>307</v>
      </c>
      <c r="C719" t="s">
        <v>58</v>
      </c>
      <c r="D719" s="3">
        <v>87.3</v>
      </c>
      <c r="E719" t="s">
        <v>308</v>
      </c>
      <c r="F719" t="s">
        <v>59</v>
      </c>
      <c r="G719" t="s">
        <v>309</v>
      </c>
      <c r="H719" t="s">
        <v>216</v>
      </c>
      <c r="I719" s="3">
        <v>2</v>
      </c>
    </row>
    <row r="720" spans="1:9" x14ac:dyDescent="0.2">
      <c r="A720" t="s">
        <v>38</v>
      </c>
      <c r="B720" t="s">
        <v>307</v>
      </c>
      <c r="C720" t="s">
        <v>57</v>
      </c>
      <c r="D720" s="3">
        <v>87.95</v>
      </c>
      <c r="E720" t="s">
        <v>308</v>
      </c>
      <c r="F720" t="s">
        <v>9</v>
      </c>
      <c r="G720" t="s">
        <v>309</v>
      </c>
      <c r="H720" t="s">
        <v>218</v>
      </c>
      <c r="I720" s="3">
        <v>0.44999695000000001</v>
      </c>
    </row>
    <row r="721" spans="1:9" x14ac:dyDescent="0.2">
      <c r="A721" t="s">
        <v>38</v>
      </c>
      <c r="B721" t="s">
        <v>307</v>
      </c>
      <c r="C721" t="s">
        <v>8</v>
      </c>
      <c r="D721" s="3">
        <v>87.5</v>
      </c>
      <c r="E721" t="s">
        <v>308</v>
      </c>
      <c r="F721" t="s">
        <v>9</v>
      </c>
      <c r="G721" t="s">
        <v>309</v>
      </c>
      <c r="H721" t="s">
        <v>219</v>
      </c>
      <c r="I721" s="3">
        <v>0.44999695000000001</v>
      </c>
    </row>
    <row r="722" spans="1:9" x14ac:dyDescent="0.2">
      <c r="A722" t="s">
        <v>38</v>
      </c>
      <c r="B722" t="s">
        <v>310</v>
      </c>
      <c r="C722" t="s">
        <v>209</v>
      </c>
      <c r="D722" s="3">
        <v>94.45</v>
      </c>
      <c r="E722" t="s">
        <v>311</v>
      </c>
      <c r="F722" t="s">
        <v>210</v>
      </c>
      <c r="G722" t="s">
        <v>312</v>
      </c>
      <c r="H722" t="s">
        <v>212</v>
      </c>
      <c r="I722" s="3">
        <v>5.0499954000000002</v>
      </c>
    </row>
    <row r="723" spans="1:9" x14ac:dyDescent="0.2">
      <c r="A723" t="s">
        <v>38</v>
      </c>
      <c r="B723" t="s">
        <v>310</v>
      </c>
      <c r="C723" t="s">
        <v>213</v>
      </c>
      <c r="D723" s="3">
        <v>89.4</v>
      </c>
      <c r="E723" t="s">
        <v>311</v>
      </c>
      <c r="F723" t="s">
        <v>210</v>
      </c>
      <c r="G723" t="s">
        <v>312</v>
      </c>
      <c r="H723" t="s">
        <v>197</v>
      </c>
      <c r="I723" s="3">
        <v>5.0499954000000002</v>
      </c>
    </row>
    <row r="724" spans="1:9" x14ac:dyDescent="0.2">
      <c r="A724" t="s">
        <v>38</v>
      </c>
      <c r="B724" t="s">
        <v>310</v>
      </c>
      <c r="C724" t="s">
        <v>79</v>
      </c>
      <c r="D724" s="3">
        <v>89.3</v>
      </c>
      <c r="E724" t="s">
        <v>311</v>
      </c>
      <c r="F724" t="s">
        <v>59</v>
      </c>
      <c r="G724" t="s">
        <v>312</v>
      </c>
      <c r="H724" t="s">
        <v>215</v>
      </c>
      <c r="I724" s="3">
        <v>2</v>
      </c>
    </row>
    <row r="725" spans="1:9" x14ac:dyDescent="0.2">
      <c r="A725" t="s">
        <v>38</v>
      </c>
      <c r="B725" t="s">
        <v>310</v>
      </c>
      <c r="C725" t="s">
        <v>58</v>
      </c>
      <c r="D725" s="3">
        <v>87.3</v>
      </c>
      <c r="E725" t="s">
        <v>311</v>
      </c>
      <c r="F725" t="s">
        <v>59</v>
      </c>
      <c r="G725" t="s">
        <v>312</v>
      </c>
      <c r="H725" t="s">
        <v>216</v>
      </c>
      <c r="I725" s="3">
        <v>2</v>
      </c>
    </row>
    <row r="726" spans="1:9" x14ac:dyDescent="0.2">
      <c r="A726" t="s">
        <v>38</v>
      </c>
      <c r="B726" t="s">
        <v>310</v>
      </c>
      <c r="C726" t="s">
        <v>57</v>
      </c>
      <c r="D726" s="3">
        <v>87.95</v>
      </c>
      <c r="E726" t="s">
        <v>311</v>
      </c>
      <c r="F726" t="s">
        <v>9</v>
      </c>
      <c r="G726" t="s">
        <v>312</v>
      </c>
      <c r="H726" t="s">
        <v>218</v>
      </c>
      <c r="I726" s="3">
        <v>0.44999695000000001</v>
      </c>
    </row>
    <row r="727" spans="1:9" x14ac:dyDescent="0.2">
      <c r="A727" t="s">
        <v>38</v>
      </c>
      <c r="B727" t="s">
        <v>310</v>
      </c>
      <c r="C727" t="s">
        <v>8</v>
      </c>
      <c r="D727" s="3">
        <v>87.5</v>
      </c>
      <c r="E727" t="s">
        <v>311</v>
      </c>
      <c r="F727" t="s">
        <v>9</v>
      </c>
      <c r="G727" t="s">
        <v>312</v>
      </c>
      <c r="H727" t="s">
        <v>219</v>
      </c>
      <c r="I727" s="3">
        <v>0.44999695000000001</v>
      </c>
    </row>
    <row r="728" spans="1:9" x14ac:dyDescent="0.2">
      <c r="A728" t="s">
        <v>38</v>
      </c>
      <c r="B728" t="s">
        <v>313</v>
      </c>
      <c r="C728" t="s">
        <v>209</v>
      </c>
      <c r="D728" s="3">
        <v>94.45</v>
      </c>
      <c r="E728" t="s">
        <v>314</v>
      </c>
      <c r="F728" t="s">
        <v>210</v>
      </c>
      <c r="G728" t="s">
        <v>315</v>
      </c>
      <c r="H728" t="s">
        <v>212</v>
      </c>
      <c r="I728" s="3">
        <v>5.0499954000000002</v>
      </c>
    </row>
    <row r="729" spans="1:9" x14ac:dyDescent="0.2">
      <c r="A729" t="s">
        <v>38</v>
      </c>
      <c r="B729" t="s">
        <v>313</v>
      </c>
      <c r="C729" t="s">
        <v>213</v>
      </c>
      <c r="D729" s="3">
        <v>89.4</v>
      </c>
      <c r="E729" t="s">
        <v>314</v>
      </c>
      <c r="F729" t="s">
        <v>210</v>
      </c>
      <c r="G729" t="s">
        <v>315</v>
      </c>
      <c r="H729" t="s">
        <v>197</v>
      </c>
      <c r="I729" s="3">
        <v>5.0499954000000002</v>
      </c>
    </row>
    <row r="730" spans="1:9" x14ac:dyDescent="0.2">
      <c r="A730" t="s">
        <v>38</v>
      </c>
      <c r="B730" t="s">
        <v>313</v>
      </c>
      <c r="C730" t="s">
        <v>79</v>
      </c>
      <c r="D730" s="3">
        <v>89.3</v>
      </c>
      <c r="E730" t="s">
        <v>314</v>
      </c>
      <c r="F730" t="s">
        <v>59</v>
      </c>
      <c r="G730" t="s">
        <v>315</v>
      </c>
      <c r="H730" t="s">
        <v>215</v>
      </c>
      <c r="I730" s="3">
        <v>2</v>
      </c>
    </row>
    <row r="731" spans="1:9" x14ac:dyDescent="0.2">
      <c r="A731" t="s">
        <v>38</v>
      </c>
      <c r="B731" t="s">
        <v>313</v>
      </c>
      <c r="C731" t="s">
        <v>58</v>
      </c>
      <c r="D731" s="3">
        <v>87.3</v>
      </c>
      <c r="E731" t="s">
        <v>314</v>
      </c>
      <c r="F731" t="s">
        <v>59</v>
      </c>
      <c r="G731" t="s">
        <v>315</v>
      </c>
      <c r="H731" t="s">
        <v>216</v>
      </c>
      <c r="I731" s="3">
        <v>2</v>
      </c>
    </row>
    <row r="732" spans="1:9" x14ac:dyDescent="0.2">
      <c r="A732" t="s">
        <v>38</v>
      </c>
      <c r="B732" t="s">
        <v>313</v>
      </c>
      <c r="C732" t="s">
        <v>57</v>
      </c>
      <c r="D732" s="3">
        <v>87.95</v>
      </c>
      <c r="E732" t="s">
        <v>314</v>
      </c>
      <c r="F732" t="s">
        <v>9</v>
      </c>
      <c r="G732" t="s">
        <v>315</v>
      </c>
      <c r="H732" t="s">
        <v>218</v>
      </c>
      <c r="I732" s="3">
        <v>0.44999695000000001</v>
      </c>
    </row>
    <row r="733" spans="1:9" x14ac:dyDescent="0.2">
      <c r="A733" t="s">
        <v>38</v>
      </c>
      <c r="B733" t="s">
        <v>313</v>
      </c>
      <c r="C733" t="s">
        <v>8</v>
      </c>
      <c r="D733" s="3">
        <v>87.5</v>
      </c>
      <c r="E733" t="s">
        <v>314</v>
      </c>
      <c r="F733" t="s">
        <v>9</v>
      </c>
      <c r="G733" t="s">
        <v>315</v>
      </c>
      <c r="H733" t="s">
        <v>219</v>
      </c>
      <c r="I733" s="3">
        <v>0.44999695000000001</v>
      </c>
    </row>
    <row r="734" spans="1:9" x14ac:dyDescent="0.2">
      <c r="A734" t="s">
        <v>38</v>
      </c>
      <c r="B734" t="s">
        <v>316</v>
      </c>
      <c r="C734" t="s">
        <v>209</v>
      </c>
      <c r="D734" s="3">
        <v>94.45</v>
      </c>
      <c r="E734" t="s">
        <v>317</v>
      </c>
      <c r="F734" t="s">
        <v>210</v>
      </c>
      <c r="G734" t="s">
        <v>318</v>
      </c>
      <c r="H734" t="s">
        <v>212</v>
      </c>
      <c r="I734" s="3">
        <v>5.0499954000000002</v>
      </c>
    </row>
    <row r="735" spans="1:9" x14ac:dyDescent="0.2">
      <c r="A735" t="s">
        <v>38</v>
      </c>
      <c r="B735" t="s">
        <v>316</v>
      </c>
      <c r="C735" t="s">
        <v>213</v>
      </c>
      <c r="D735" s="3">
        <v>89.4</v>
      </c>
      <c r="E735" t="s">
        <v>317</v>
      </c>
      <c r="F735" t="s">
        <v>210</v>
      </c>
      <c r="G735" t="s">
        <v>318</v>
      </c>
      <c r="H735" t="s">
        <v>197</v>
      </c>
      <c r="I735" s="3">
        <v>5.0499954000000002</v>
      </c>
    </row>
    <row r="736" spans="1:9" x14ac:dyDescent="0.2">
      <c r="A736" t="s">
        <v>38</v>
      </c>
      <c r="B736" t="s">
        <v>316</v>
      </c>
      <c r="C736" t="s">
        <v>79</v>
      </c>
      <c r="D736" s="3">
        <v>89.3</v>
      </c>
      <c r="E736" t="s">
        <v>317</v>
      </c>
      <c r="F736" t="s">
        <v>59</v>
      </c>
      <c r="G736" t="s">
        <v>318</v>
      </c>
      <c r="H736" t="s">
        <v>215</v>
      </c>
      <c r="I736" s="3">
        <v>2</v>
      </c>
    </row>
    <row r="737" spans="1:9" x14ac:dyDescent="0.2">
      <c r="A737" t="s">
        <v>38</v>
      </c>
      <c r="B737" t="s">
        <v>316</v>
      </c>
      <c r="C737" t="s">
        <v>58</v>
      </c>
      <c r="D737" s="3">
        <v>87.3</v>
      </c>
      <c r="E737" t="s">
        <v>317</v>
      </c>
      <c r="F737" t="s">
        <v>59</v>
      </c>
      <c r="G737" t="s">
        <v>318</v>
      </c>
      <c r="H737" t="s">
        <v>216</v>
      </c>
      <c r="I737" s="3">
        <v>2</v>
      </c>
    </row>
    <row r="738" spans="1:9" x14ac:dyDescent="0.2">
      <c r="A738" t="s">
        <v>38</v>
      </c>
      <c r="B738" t="s">
        <v>316</v>
      </c>
      <c r="C738" t="s">
        <v>57</v>
      </c>
      <c r="D738" s="3">
        <v>87.95</v>
      </c>
      <c r="E738" t="s">
        <v>317</v>
      </c>
      <c r="F738" t="s">
        <v>9</v>
      </c>
      <c r="G738" t="s">
        <v>318</v>
      </c>
      <c r="H738" t="s">
        <v>218</v>
      </c>
      <c r="I738" s="3">
        <v>0.44999695000000001</v>
      </c>
    </row>
    <row r="739" spans="1:9" x14ac:dyDescent="0.2">
      <c r="A739" t="s">
        <v>38</v>
      </c>
      <c r="B739" t="s">
        <v>316</v>
      </c>
      <c r="C739" t="s">
        <v>8</v>
      </c>
      <c r="D739" s="3">
        <v>87.5</v>
      </c>
      <c r="E739" t="s">
        <v>317</v>
      </c>
      <c r="F739" t="s">
        <v>9</v>
      </c>
      <c r="G739" t="s">
        <v>318</v>
      </c>
      <c r="H739" t="s">
        <v>219</v>
      </c>
      <c r="I739" s="3">
        <v>0.44999695000000001</v>
      </c>
    </row>
    <row r="740" spans="1:9" x14ac:dyDescent="0.2">
      <c r="A740" t="s">
        <v>38</v>
      </c>
      <c r="B740" t="s">
        <v>319</v>
      </c>
      <c r="C740" t="s">
        <v>209</v>
      </c>
      <c r="D740" s="3">
        <v>94.45</v>
      </c>
      <c r="E740" t="s">
        <v>320</v>
      </c>
      <c r="F740" t="s">
        <v>210</v>
      </c>
      <c r="G740" t="s">
        <v>321</v>
      </c>
      <c r="H740" t="s">
        <v>212</v>
      </c>
      <c r="I740" s="3">
        <v>5.0499954000000002</v>
      </c>
    </row>
    <row r="741" spans="1:9" x14ac:dyDescent="0.2">
      <c r="A741" t="s">
        <v>38</v>
      </c>
      <c r="B741" t="s">
        <v>319</v>
      </c>
      <c r="C741" t="s">
        <v>213</v>
      </c>
      <c r="D741" s="3">
        <v>89.4</v>
      </c>
      <c r="E741" t="s">
        <v>320</v>
      </c>
      <c r="F741" t="s">
        <v>210</v>
      </c>
      <c r="G741" t="s">
        <v>321</v>
      </c>
      <c r="H741" t="s">
        <v>197</v>
      </c>
      <c r="I741" s="3">
        <v>5.0499954000000002</v>
      </c>
    </row>
    <row r="742" spans="1:9" x14ac:dyDescent="0.2">
      <c r="A742" t="s">
        <v>38</v>
      </c>
      <c r="B742" t="s">
        <v>319</v>
      </c>
      <c r="C742" t="s">
        <v>79</v>
      </c>
      <c r="D742" s="3">
        <v>89.3</v>
      </c>
      <c r="E742" t="s">
        <v>320</v>
      </c>
      <c r="F742" t="s">
        <v>59</v>
      </c>
      <c r="G742" t="s">
        <v>321</v>
      </c>
      <c r="H742" t="s">
        <v>215</v>
      </c>
      <c r="I742" s="3">
        <v>2</v>
      </c>
    </row>
    <row r="743" spans="1:9" x14ac:dyDescent="0.2">
      <c r="A743" t="s">
        <v>38</v>
      </c>
      <c r="B743" t="s">
        <v>319</v>
      </c>
      <c r="C743" t="s">
        <v>58</v>
      </c>
      <c r="D743" s="3">
        <v>87.3</v>
      </c>
      <c r="E743" t="s">
        <v>320</v>
      </c>
      <c r="F743" t="s">
        <v>59</v>
      </c>
      <c r="G743" t="s">
        <v>321</v>
      </c>
      <c r="H743" t="s">
        <v>216</v>
      </c>
      <c r="I743" s="3">
        <v>2</v>
      </c>
    </row>
    <row r="744" spans="1:9" x14ac:dyDescent="0.2">
      <c r="A744" t="s">
        <v>38</v>
      </c>
      <c r="B744" t="s">
        <v>319</v>
      </c>
      <c r="C744" t="s">
        <v>57</v>
      </c>
      <c r="D744" s="3">
        <v>87.95</v>
      </c>
      <c r="E744" t="s">
        <v>320</v>
      </c>
      <c r="F744" t="s">
        <v>9</v>
      </c>
      <c r="G744" t="s">
        <v>321</v>
      </c>
      <c r="H744" t="s">
        <v>218</v>
      </c>
      <c r="I744" s="3">
        <v>0.44999695000000001</v>
      </c>
    </row>
    <row r="745" spans="1:9" x14ac:dyDescent="0.2">
      <c r="A745" t="s">
        <v>38</v>
      </c>
      <c r="B745" t="s">
        <v>319</v>
      </c>
      <c r="C745" t="s">
        <v>8</v>
      </c>
      <c r="D745" s="3">
        <v>87.5</v>
      </c>
      <c r="E745" t="s">
        <v>320</v>
      </c>
      <c r="F745" t="s">
        <v>9</v>
      </c>
      <c r="G745" t="s">
        <v>321</v>
      </c>
      <c r="H745" t="s">
        <v>219</v>
      </c>
      <c r="I745" s="3">
        <v>0.44999695000000001</v>
      </c>
    </row>
    <row r="746" spans="1:9" x14ac:dyDescent="0.2">
      <c r="A746" t="s">
        <v>38</v>
      </c>
      <c r="B746" t="s">
        <v>322</v>
      </c>
      <c r="C746" t="s">
        <v>209</v>
      </c>
      <c r="D746" s="3">
        <v>94.45</v>
      </c>
      <c r="E746" t="s">
        <v>323</v>
      </c>
      <c r="F746" t="s">
        <v>210</v>
      </c>
      <c r="G746" t="s">
        <v>324</v>
      </c>
      <c r="H746" t="s">
        <v>212</v>
      </c>
      <c r="I746" s="3">
        <v>5.0499954000000002</v>
      </c>
    </row>
    <row r="747" spans="1:9" x14ac:dyDescent="0.2">
      <c r="A747" t="s">
        <v>38</v>
      </c>
      <c r="B747" t="s">
        <v>322</v>
      </c>
      <c r="C747" t="s">
        <v>213</v>
      </c>
      <c r="D747" s="3">
        <v>89.4</v>
      </c>
      <c r="E747" t="s">
        <v>323</v>
      </c>
      <c r="F747" t="s">
        <v>210</v>
      </c>
      <c r="G747" t="s">
        <v>324</v>
      </c>
      <c r="H747" t="s">
        <v>197</v>
      </c>
      <c r="I747" s="3">
        <v>5.0499954000000002</v>
      </c>
    </row>
    <row r="748" spans="1:9" x14ac:dyDescent="0.2">
      <c r="A748" t="s">
        <v>38</v>
      </c>
      <c r="B748" t="s">
        <v>322</v>
      </c>
      <c r="C748" t="s">
        <v>79</v>
      </c>
      <c r="D748" s="3">
        <v>89.3</v>
      </c>
      <c r="E748" t="s">
        <v>323</v>
      </c>
      <c r="F748" t="s">
        <v>59</v>
      </c>
      <c r="G748" t="s">
        <v>324</v>
      </c>
      <c r="H748" t="s">
        <v>215</v>
      </c>
      <c r="I748" s="3">
        <v>2</v>
      </c>
    </row>
    <row r="749" spans="1:9" x14ac:dyDescent="0.2">
      <c r="A749" t="s">
        <v>38</v>
      </c>
      <c r="B749" t="s">
        <v>322</v>
      </c>
      <c r="C749" t="s">
        <v>58</v>
      </c>
      <c r="D749" s="3">
        <v>87.3</v>
      </c>
      <c r="E749" t="s">
        <v>323</v>
      </c>
      <c r="F749" t="s">
        <v>59</v>
      </c>
      <c r="G749" t="s">
        <v>324</v>
      </c>
      <c r="H749" t="s">
        <v>216</v>
      </c>
      <c r="I749" s="3">
        <v>2</v>
      </c>
    </row>
    <row r="750" spans="1:9" x14ac:dyDescent="0.2">
      <c r="A750" t="s">
        <v>38</v>
      </c>
      <c r="B750" t="s">
        <v>322</v>
      </c>
      <c r="C750" t="s">
        <v>57</v>
      </c>
      <c r="D750" s="3">
        <v>87.95</v>
      </c>
      <c r="E750" t="s">
        <v>323</v>
      </c>
      <c r="F750" t="s">
        <v>9</v>
      </c>
      <c r="G750" t="s">
        <v>324</v>
      </c>
      <c r="H750" t="s">
        <v>218</v>
      </c>
      <c r="I750" s="3">
        <v>0.44999695000000001</v>
      </c>
    </row>
    <row r="751" spans="1:9" x14ac:dyDescent="0.2">
      <c r="A751" t="s">
        <v>38</v>
      </c>
      <c r="B751" t="s">
        <v>322</v>
      </c>
      <c r="C751" t="s">
        <v>8</v>
      </c>
      <c r="D751" s="3">
        <v>87.5</v>
      </c>
      <c r="E751" t="s">
        <v>323</v>
      </c>
      <c r="F751" t="s">
        <v>9</v>
      </c>
      <c r="G751" t="s">
        <v>324</v>
      </c>
      <c r="H751" t="s">
        <v>219</v>
      </c>
      <c r="I751" s="3">
        <v>0.44999695000000001</v>
      </c>
    </row>
    <row r="752" spans="1:9" x14ac:dyDescent="0.2">
      <c r="A752" t="s">
        <v>38</v>
      </c>
      <c r="B752" t="s">
        <v>325</v>
      </c>
      <c r="C752" t="s">
        <v>209</v>
      </c>
      <c r="D752" s="3">
        <v>96.8</v>
      </c>
      <c r="E752" t="s">
        <v>326</v>
      </c>
      <c r="F752" t="s">
        <v>210</v>
      </c>
      <c r="G752" t="s">
        <v>327</v>
      </c>
      <c r="H752" t="s">
        <v>212</v>
      </c>
      <c r="I752" s="3">
        <v>5.0500030000000002</v>
      </c>
    </row>
    <row r="753" spans="1:9" x14ac:dyDescent="0.2">
      <c r="A753" t="s">
        <v>38</v>
      </c>
      <c r="B753" t="s">
        <v>325</v>
      </c>
      <c r="C753" t="s">
        <v>213</v>
      </c>
      <c r="D753" s="3">
        <v>91.75</v>
      </c>
      <c r="E753" t="s">
        <v>326</v>
      </c>
      <c r="F753" t="s">
        <v>210</v>
      </c>
      <c r="G753" t="s">
        <v>327</v>
      </c>
      <c r="H753" t="s">
        <v>197</v>
      </c>
      <c r="I753" s="3">
        <v>5.0500030000000002</v>
      </c>
    </row>
    <row r="754" spans="1:9" x14ac:dyDescent="0.2">
      <c r="A754" t="s">
        <v>38</v>
      </c>
      <c r="B754" t="s">
        <v>325</v>
      </c>
      <c r="C754" t="s">
        <v>79</v>
      </c>
      <c r="D754" s="3">
        <v>91.65</v>
      </c>
      <c r="E754" t="s">
        <v>326</v>
      </c>
      <c r="F754" t="s">
        <v>59</v>
      </c>
      <c r="G754" t="s">
        <v>327</v>
      </c>
      <c r="H754" t="s">
        <v>215</v>
      </c>
      <c r="I754" s="3">
        <v>2.0500029999999998</v>
      </c>
    </row>
    <row r="755" spans="1:9" x14ac:dyDescent="0.2">
      <c r="A755" t="s">
        <v>38</v>
      </c>
      <c r="B755" t="s">
        <v>325</v>
      </c>
      <c r="C755" t="s">
        <v>58</v>
      </c>
      <c r="D755" s="3">
        <v>89.6</v>
      </c>
      <c r="E755" t="s">
        <v>326</v>
      </c>
      <c r="F755" t="s">
        <v>59</v>
      </c>
      <c r="G755" t="s">
        <v>327</v>
      </c>
      <c r="H755" t="s">
        <v>216</v>
      </c>
      <c r="I755" s="3">
        <v>2.0500029999999998</v>
      </c>
    </row>
    <row r="756" spans="1:9" x14ac:dyDescent="0.2">
      <c r="A756" t="s">
        <v>38</v>
      </c>
      <c r="B756" t="s">
        <v>325</v>
      </c>
      <c r="C756" t="s">
        <v>57</v>
      </c>
      <c r="D756" s="3">
        <v>90.25</v>
      </c>
      <c r="E756" t="s">
        <v>326</v>
      </c>
      <c r="F756" t="s">
        <v>9</v>
      </c>
      <c r="G756" t="s">
        <v>327</v>
      </c>
      <c r="H756" t="s">
        <v>218</v>
      </c>
      <c r="I756" s="3">
        <v>0.44999695000000001</v>
      </c>
    </row>
    <row r="757" spans="1:9" x14ac:dyDescent="0.2">
      <c r="A757" t="s">
        <v>38</v>
      </c>
      <c r="B757" t="s">
        <v>325</v>
      </c>
      <c r="C757" t="s">
        <v>8</v>
      </c>
      <c r="D757" s="3">
        <v>89.8</v>
      </c>
      <c r="E757" t="s">
        <v>326</v>
      </c>
      <c r="F757" t="s">
        <v>9</v>
      </c>
      <c r="G757" t="s">
        <v>327</v>
      </c>
      <c r="H757" t="s">
        <v>219</v>
      </c>
      <c r="I757" s="3">
        <v>0.44999695000000001</v>
      </c>
    </row>
    <row r="758" spans="1:9" x14ac:dyDescent="0.2">
      <c r="A758" t="s">
        <v>38</v>
      </c>
      <c r="B758" t="s">
        <v>328</v>
      </c>
      <c r="C758" t="s">
        <v>79</v>
      </c>
      <c r="D758" s="3">
        <v>91.65</v>
      </c>
      <c r="E758" t="s">
        <v>329</v>
      </c>
      <c r="F758" t="s">
        <v>59</v>
      </c>
      <c r="G758" t="s">
        <v>330</v>
      </c>
      <c r="H758" t="s">
        <v>215</v>
      </c>
      <c r="I758" s="3">
        <v>2.0500029999999998</v>
      </c>
    </row>
    <row r="759" spans="1:9" x14ac:dyDescent="0.2">
      <c r="A759" t="s">
        <v>38</v>
      </c>
      <c r="B759" t="s">
        <v>328</v>
      </c>
      <c r="C759" t="s">
        <v>58</v>
      </c>
      <c r="D759" s="3">
        <v>89.6</v>
      </c>
      <c r="E759" t="s">
        <v>329</v>
      </c>
      <c r="F759" t="s">
        <v>59</v>
      </c>
      <c r="G759" t="s">
        <v>330</v>
      </c>
      <c r="H759" t="s">
        <v>216</v>
      </c>
      <c r="I759" s="3">
        <v>2.0500029999999998</v>
      </c>
    </row>
    <row r="760" spans="1:9" x14ac:dyDescent="0.2">
      <c r="A760" t="s">
        <v>38</v>
      </c>
      <c r="B760" t="s">
        <v>328</v>
      </c>
      <c r="C760" t="s">
        <v>57</v>
      </c>
      <c r="D760" s="3">
        <v>90.25</v>
      </c>
      <c r="E760" t="s">
        <v>329</v>
      </c>
      <c r="F760" t="s">
        <v>9</v>
      </c>
      <c r="G760" t="s">
        <v>330</v>
      </c>
      <c r="H760" t="s">
        <v>218</v>
      </c>
      <c r="I760" s="3">
        <v>0.44999695000000001</v>
      </c>
    </row>
    <row r="761" spans="1:9" x14ac:dyDescent="0.2">
      <c r="A761" t="s">
        <v>38</v>
      </c>
      <c r="B761" t="s">
        <v>328</v>
      </c>
      <c r="C761" t="s">
        <v>8</v>
      </c>
      <c r="D761" s="3">
        <v>89.8</v>
      </c>
      <c r="E761" t="s">
        <v>329</v>
      </c>
      <c r="F761" t="s">
        <v>9</v>
      </c>
      <c r="G761" t="s">
        <v>330</v>
      </c>
      <c r="H761" t="s">
        <v>219</v>
      </c>
      <c r="I761" s="3">
        <v>0.44999695000000001</v>
      </c>
    </row>
    <row r="762" spans="1:9" x14ac:dyDescent="0.2">
      <c r="A762" t="s">
        <v>38</v>
      </c>
      <c r="B762" t="s">
        <v>331</v>
      </c>
      <c r="C762" t="s">
        <v>57</v>
      </c>
      <c r="D762" s="3">
        <v>90.25</v>
      </c>
      <c r="E762" t="s">
        <v>332</v>
      </c>
      <c r="F762" t="s">
        <v>9</v>
      </c>
      <c r="G762" t="s">
        <v>333</v>
      </c>
      <c r="H762" t="s">
        <v>218</v>
      </c>
      <c r="I762" s="3">
        <v>0.44999695000000001</v>
      </c>
    </row>
    <row r="763" spans="1:9" x14ac:dyDescent="0.2">
      <c r="A763" t="s">
        <v>38</v>
      </c>
      <c r="B763" t="s">
        <v>331</v>
      </c>
      <c r="C763" t="s">
        <v>8</v>
      </c>
      <c r="D763" s="3">
        <v>89.8</v>
      </c>
      <c r="E763" t="s">
        <v>332</v>
      </c>
      <c r="F763" t="s">
        <v>9</v>
      </c>
      <c r="G763" t="s">
        <v>333</v>
      </c>
      <c r="H763" t="s">
        <v>219</v>
      </c>
      <c r="I763" s="3">
        <v>0.44999695000000001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2.75" x14ac:dyDescent="0.2"/>
  <cols>
    <col min="1" max="1" width="17.5703125" bestFit="1" customWidth="1"/>
  </cols>
  <sheetData>
    <row r="1" spans="1:2" x14ac:dyDescent="0.2">
      <c r="A1" s="1" t="s">
        <v>334</v>
      </c>
      <c r="B1" s="1" t="s">
        <v>335</v>
      </c>
    </row>
    <row r="2" spans="1:2" x14ac:dyDescent="0.2">
      <c r="A2" t="s">
        <v>336</v>
      </c>
      <c r="B2" t="s">
        <v>337</v>
      </c>
    </row>
    <row r="3" spans="1:2" x14ac:dyDescent="0.2">
      <c r="A3" t="s">
        <v>338</v>
      </c>
      <c r="B3" t="s">
        <v>339</v>
      </c>
    </row>
    <row r="4" spans="1:2" x14ac:dyDescent="0.2">
      <c r="A4" t="s">
        <v>338</v>
      </c>
      <c r="B4" t="s">
        <v>340</v>
      </c>
    </row>
    <row r="5" spans="1:2" x14ac:dyDescent="0.2">
      <c r="A5" t="s">
        <v>341</v>
      </c>
      <c r="B5" t="s">
        <v>342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3" workbookViewId="0">
      <selection activeCell="C49" sqref="C49"/>
    </sheetView>
  </sheetViews>
  <sheetFormatPr defaultRowHeight="12.75" x14ac:dyDescent="0.2"/>
  <cols>
    <col min="1" max="1" width="1.5703125" bestFit="1" customWidth="1"/>
  </cols>
  <sheetData>
    <row r="1" spans="1:21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2">
      <c r="A2" s="62" t="s">
        <v>356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21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1:21" x14ac:dyDescent="0.2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1:21" x14ac:dyDescent="0.2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1:2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1:21" x14ac:dyDescent="0.2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1:21" x14ac:dyDescent="0.2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1:21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2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1:21" x14ac:dyDescent="0.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3" spans="1:21" x14ac:dyDescent="0.2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</row>
    <row r="14" spans="1:21" x14ac:dyDescent="0.2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</row>
    <row r="15" spans="1:21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</row>
    <row r="17" spans="1:21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spans="1:2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</row>
    <row r="19" spans="1:2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</row>
    <row r="20" spans="1:21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  <row r="21" spans="1:2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</row>
    <row r="22" spans="1:21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</row>
    <row r="23" spans="1:21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</row>
    <row r="24" spans="1:21" x14ac:dyDescent="0.2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</row>
    <row r="25" spans="1:2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1:2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</row>
    <row r="27" spans="1:2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</row>
    <row r="28" spans="1:2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</row>
    <row r="29" spans="1:2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</row>
    <row r="30" spans="1:2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1:21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</row>
    <row r="32" spans="1:21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</row>
    <row r="33" spans="1:21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</row>
    <row r="34" spans="1:21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</row>
    <row r="35" spans="1:21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1:21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</row>
    <row r="37" spans="1:21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</row>
    <row r="38" spans="1:2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</row>
    <row r="39" spans="1:2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</row>
    <row r="40" spans="1:2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</row>
    <row r="41" spans="1:2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</row>
    <row r="42" spans="1:2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</row>
    <row r="43" spans="1:2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</row>
    <row r="44" spans="1:2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</row>
    <row r="45" spans="1:21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</row>
    <row r="46" spans="1:21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</row>
    <row r="47" spans="1:21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1.PriceCurve</vt:lpstr>
      <vt:lpstr>PiVOT</vt:lpstr>
      <vt:lpstr>3.TradeValuation</vt:lpstr>
      <vt:lpstr>4.MinMaxPriceDate</vt:lpstr>
      <vt:lpstr>6.SqlStmts</vt:lpstr>
      <vt:lpstr>email-notes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Blackford, M. Bret</dc:creator>
  <cp:lastModifiedBy>Blackford, M. Bret</cp:lastModifiedBy>
  <cp:lastPrinted>2014-04-01T20:12:48Z</cp:lastPrinted>
  <dcterms:created xsi:type="dcterms:W3CDTF">2014-04-01T20:03:01Z</dcterms:created>
  <dcterms:modified xsi:type="dcterms:W3CDTF">2014-04-14T19:18:37Z</dcterms:modified>
</cp:coreProperties>
</file>