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2875" windowHeight="10050" activeTab="1"/>
  </bookViews>
  <sheets>
    <sheet name="hrs" sheetId="2" r:id="rId1"/>
    <sheet name="Sheet1" sheetId="3" r:id="rId2"/>
    <sheet name="Sheet2" sheetId="4" r:id="rId3"/>
  </sheets>
  <calcPr calcId="145621"/>
</workbook>
</file>

<file path=xl/calcChain.xml><?xml version="1.0" encoding="utf-8"?>
<calcChain xmlns="http://schemas.openxmlformats.org/spreadsheetml/2006/main">
  <c r="G15" i="4" l="1"/>
  <c r="H15" i="4" s="1"/>
  <c r="I14" i="4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G5" i="4"/>
  <c r="H73" i="2"/>
  <c r="G22" i="2"/>
  <c r="H22" i="2" s="1"/>
  <c r="I6" i="2"/>
  <c r="I8" i="2"/>
  <c r="I10" i="2"/>
  <c r="I18" i="2"/>
  <c r="I19" i="2"/>
  <c r="I45" i="2"/>
  <c r="I50" i="2"/>
  <c r="I52" i="2"/>
  <c r="I3" i="2"/>
  <c r="H66" i="2"/>
  <c r="H67" i="2"/>
  <c r="H68" i="2"/>
  <c r="H69" i="2"/>
  <c r="H70" i="2"/>
  <c r="H71" i="2"/>
  <c r="H72" i="2"/>
  <c r="H74" i="2"/>
  <c r="H75" i="2"/>
  <c r="H76" i="2"/>
  <c r="G67" i="2"/>
  <c r="G68" i="2"/>
  <c r="G69" i="2"/>
  <c r="G70" i="2"/>
  <c r="G71" i="2"/>
  <c r="G72" i="2"/>
  <c r="G73" i="2"/>
  <c r="G74" i="2"/>
  <c r="G75" i="2"/>
  <c r="G76" i="2"/>
  <c r="G66" i="2"/>
  <c r="G13" i="2"/>
  <c r="H13" i="2"/>
  <c r="H43" i="2" l="1"/>
  <c r="H57" i="2"/>
  <c r="G20" i="2"/>
  <c r="H20" i="2" s="1"/>
  <c r="G19" i="2"/>
  <c r="H19" i="2" s="1"/>
  <c r="G18" i="2"/>
  <c r="H18" i="2" s="1"/>
  <c r="G12" i="2"/>
  <c r="G14" i="2"/>
  <c r="H14" i="2" s="1"/>
  <c r="G15" i="2"/>
  <c r="H15" i="2" s="1"/>
  <c r="G16" i="2"/>
  <c r="H16" i="2" s="1"/>
  <c r="G17" i="2"/>
  <c r="H17" i="2" s="1"/>
  <c r="G21" i="2"/>
  <c r="H21" i="2" s="1"/>
  <c r="G23" i="2"/>
  <c r="G24" i="2"/>
  <c r="G25" i="2"/>
  <c r="G26" i="2"/>
  <c r="G27" i="2"/>
  <c r="H27" i="2" s="1"/>
  <c r="G28" i="2"/>
  <c r="G29" i="2"/>
  <c r="G30" i="2"/>
  <c r="G31" i="2"/>
  <c r="G32" i="2"/>
  <c r="G33" i="2"/>
  <c r="G34" i="2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G44" i="2"/>
  <c r="H44" i="2" s="1"/>
  <c r="G45" i="2"/>
  <c r="H45" i="2" s="1"/>
  <c r="G46" i="2"/>
  <c r="G47" i="2"/>
  <c r="H47" i="2" s="1"/>
  <c r="G48" i="2"/>
  <c r="G49" i="2"/>
  <c r="G50" i="2"/>
  <c r="H50" i="2" s="1"/>
  <c r="G51" i="2"/>
  <c r="G52" i="2"/>
  <c r="H52" i="2" s="1"/>
  <c r="G53" i="2"/>
  <c r="G54" i="2"/>
  <c r="H54" i="2" s="1"/>
  <c r="G55" i="2"/>
  <c r="G56" i="2"/>
  <c r="G57" i="2"/>
  <c r="G58" i="2"/>
  <c r="G59" i="2"/>
  <c r="G60" i="2"/>
  <c r="G61" i="2"/>
  <c r="G62" i="2"/>
  <c r="G63" i="2"/>
  <c r="G64" i="2"/>
  <c r="I64" i="2" s="1"/>
  <c r="G65" i="2"/>
  <c r="G4" i="2"/>
  <c r="G5" i="2"/>
  <c r="G6" i="2"/>
  <c r="H6" i="2" s="1"/>
  <c r="G7" i="2"/>
  <c r="G8" i="2"/>
  <c r="H8" i="2" s="1"/>
  <c r="G9" i="2"/>
  <c r="H9" i="2" s="1"/>
  <c r="G10" i="2"/>
  <c r="H10" i="2" s="1"/>
  <c r="G11" i="2"/>
  <c r="G3" i="2"/>
  <c r="H3" i="2" s="1"/>
  <c r="G2" i="2"/>
  <c r="H2" i="2" s="1"/>
  <c r="H65" i="2" l="1"/>
  <c r="H64" i="2"/>
  <c r="H63" i="2"/>
  <c r="H62" i="2"/>
  <c r="H61" i="2"/>
  <c r="H60" i="2"/>
  <c r="H59" i="2"/>
  <c r="H58" i="2"/>
</calcChain>
</file>

<file path=xl/sharedStrings.xml><?xml version="1.0" encoding="utf-8"?>
<sst xmlns="http://schemas.openxmlformats.org/spreadsheetml/2006/main" count="227" uniqueCount="38">
  <si>
    <t>SqlUserID</t>
  </si>
  <si>
    <t>LastName</t>
  </si>
  <si>
    <t>Week_No</t>
  </si>
  <si>
    <t>Pehrson</t>
  </si>
  <si>
    <t>Ryan</t>
  </si>
  <si>
    <t>Briggs</t>
  </si>
  <si>
    <t>Barnes</t>
  </si>
  <si>
    <t>Wright</t>
  </si>
  <si>
    <t>Nolasco</t>
  </si>
  <si>
    <t>FirstName</t>
  </si>
  <si>
    <t>Bret</t>
  </si>
  <si>
    <t>Jarom</t>
  </si>
  <si>
    <t>J. Scott</t>
  </si>
  <si>
    <t>Eric</t>
  </si>
  <si>
    <t>Joshua</t>
  </si>
  <si>
    <t>J Refugio</t>
  </si>
  <si>
    <t>NH_Weekly_Hrs</t>
  </si>
  <si>
    <t>Time_Tracking_Hours</t>
  </si>
  <si>
    <t>AllTrackedTime</t>
  </si>
  <si>
    <t>Less_40Hours</t>
  </si>
  <si>
    <t>Name</t>
  </si>
  <si>
    <t>Steve</t>
  </si>
  <si>
    <t>Riley</t>
  </si>
  <si>
    <t>Jesse</t>
  </si>
  <si>
    <t>Colton</t>
  </si>
  <si>
    <t>Jessica</t>
  </si>
  <si>
    <t>Devin</t>
  </si>
  <si>
    <t>Melanie</t>
  </si>
  <si>
    <t>Evan</t>
  </si>
  <si>
    <t>Scott</t>
  </si>
  <si>
    <t>JR</t>
  </si>
  <si>
    <t>Josh</t>
  </si>
  <si>
    <t>Walker</t>
  </si>
  <si>
    <t>Less_45Hours</t>
  </si>
  <si>
    <t>Hours beyond 40 hour week</t>
  </si>
  <si>
    <t>Hours beyond 45 hour week</t>
  </si>
  <si>
    <t>Alisia</t>
  </si>
  <si>
    <t>Recommended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</si>
</sst>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2" borderId="0" xfId="0" applyFill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14" fontId="0" fillId="0" borderId="0" xfId="0" applyNumberFormat="1"/>
    <xf numFmtId="0" fontId="0" fillId="0" borderId="0" xfId="0" applyFill="1" applyBorder="1"/>
    <xf numFmtId="0" fontId="0" fillId="0" borderId="1" xfId="0" applyFill="1" applyBorder="1"/>
    <xf numFmtId="0" fontId="2" fillId="2" borderId="0" xfId="0" applyFont="1" applyFill="1" applyBorder="1" applyAlignment="1">
      <alignment vertical="center"/>
    </xf>
    <xf numFmtId="0" fontId="0" fillId="2" borderId="0" xfId="0" applyFill="1" applyAlignment="1">
      <alignment wrapText="1"/>
    </xf>
    <xf numFmtId="0" fontId="2" fillId="2" borderId="4" xfId="0" applyFont="1" applyFill="1" applyBorder="1" applyAlignment="1">
      <alignment vertical="center"/>
    </xf>
    <xf numFmtId="0" fontId="0" fillId="2" borderId="4" xfId="0" applyFill="1" applyBorder="1" applyAlignment="1">
      <alignment wrapText="1"/>
    </xf>
    <xf numFmtId="0" fontId="2" fillId="0" borderId="4" xfId="0" applyFont="1" applyFill="1" applyBorder="1" applyAlignment="1">
      <alignment vertical="center"/>
    </xf>
    <xf numFmtId="0" fontId="0" fillId="0" borderId="4" xfId="0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43" workbookViewId="0">
      <selection activeCell="K64" sqref="K64"/>
    </sheetView>
  </sheetViews>
  <sheetFormatPr defaultRowHeight="15" x14ac:dyDescent="0.25"/>
  <cols>
    <col min="1" max="1" width="9.5703125" bestFit="1" customWidth="1"/>
    <col min="2" max="2" width="9.7109375" bestFit="1" customWidth="1"/>
    <col min="3" max="3" width="10.140625" bestFit="1" customWidth="1"/>
    <col min="4" max="4" width="9.7109375" bestFit="1" customWidth="1"/>
    <col min="5" max="5" width="15.42578125" bestFit="1" customWidth="1"/>
    <col min="6" max="6" width="20.140625" bestFit="1" customWidth="1"/>
    <col min="7" max="7" width="14.85546875" bestFit="1" customWidth="1"/>
    <col min="8" max="8" width="12.85546875" bestFit="1" customWidth="1"/>
    <col min="13" max="14" width="9.7109375" bestFit="1" customWidth="1"/>
  </cols>
  <sheetData>
    <row r="1" spans="1:13" ht="14.45" x14ac:dyDescent="0.3">
      <c r="A1" s="3" t="s">
        <v>0</v>
      </c>
      <c r="B1" s="3" t="s">
        <v>1</v>
      </c>
      <c r="C1" s="3" t="s">
        <v>9</v>
      </c>
      <c r="D1" s="3" t="s">
        <v>2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33</v>
      </c>
    </row>
    <row r="2" spans="1:13" ht="14.45" x14ac:dyDescent="0.3">
      <c r="A2" s="2">
        <v>1276</v>
      </c>
      <c r="B2" s="2" t="s">
        <v>3</v>
      </c>
      <c r="C2" s="2" t="s">
        <v>10</v>
      </c>
      <c r="D2" s="2">
        <v>2</v>
      </c>
      <c r="E2" s="2">
        <v>1.54</v>
      </c>
      <c r="F2" s="2">
        <v>40</v>
      </c>
      <c r="G2" s="2">
        <f>SUM(E2:F2)</f>
        <v>41.54</v>
      </c>
      <c r="H2" s="2">
        <f>G2-40</f>
        <v>1.5399999999999991</v>
      </c>
      <c r="I2">
        <v>0</v>
      </c>
    </row>
    <row r="3" spans="1:13" ht="14.45" x14ac:dyDescent="0.3">
      <c r="A3" s="2">
        <v>1276</v>
      </c>
      <c r="B3" s="2" t="s">
        <v>3</v>
      </c>
      <c r="C3" s="2" t="s">
        <v>10</v>
      </c>
      <c r="D3" s="2">
        <v>3</v>
      </c>
      <c r="E3" s="2">
        <v>7.4</v>
      </c>
      <c r="F3" s="2">
        <v>37.75</v>
      </c>
      <c r="G3" s="2">
        <f>SUM(E3:F3)</f>
        <v>45.15</v>
      </c>
      <c r="H3" s="2">
        <f t="shared" ref="H3:H71" si="0">G3-40</f>
        <v>5.1499999999999986</v>
      </c>
      <c r="I3">
        <f t="shared" ref="I3:I67" si="1">(G3-45)</f>
        <v>0.14999999999999858</v>
      </c>
    </row>
    <row r="4" spans="1:13" ht="14.45" x14ac:dyDescent="0.3">
      <c r="A4" s="2">
        <v>1276</v>
      </c>
      <c r="B4" s="2" t="s">
        <v>3</v>
      </c>
      <c r="C4" s="2" t="s">
        <v>10</v>
      </c>
      <c r="D4" s="2">
        <v>4</v>
      </c>
      <c r="E4" s="2">
        <v>14.33</v>
      </c>
      <c r="F4" s="2">
        <v>19.75</v>
      </c>
      <c r="G4" s="2">
        <f t="shared" ref="G4:G71" si="2">SUM(E4:F4)</f>
        <v>34.08</v>
      </c>
      <c r="H4" s="2">
        <v>0</v>
      </c>
      <c r="I4">
        <v>0</v>
      </c>
    </row>
    <row r="5" spans="1:13" ht="14.45" x14ac:dyDescent="0.3">
      <c r="A5" s="2">
        <v>1276</v>
      </c>
      <c r="B5" s="2" t="s">
        <v>3</v>
      </c>
      <c r="C5" s="2" t="s">
        <v>10</v>
      </c>
      <c r="D5" s="2">
        <v>5</v>
      </c>
      <c r="E5" s="2">
        <v>4.4400000000000004</v>
      </c>
      <c r="F5" s="2">
        <v>31.75</v>
      </c>
      <c r="G5" s="2">
        <f t="shared" si="2"/>
        <v>36.19</v>
      </c>
      <c r="H5" s="2">
        <v>0</v>
      </c>
      <c r="I5">
        <v>0</v>
      </c>
    </row>
    <row r="6" spans="1:13" ht="14.45" x14ac:dyDescent="0.3">
      <c r="A6" s="2">
        <v>1276</v>
      </c>
      <c r="B6" s="2" t="s">
        <v>3</v>
      </c>
      <c r="C6" s="2" t="s">
        <v>10</v>
      </c>
      <c r="D6" s="2">
        <v>6</v>
      </c>
      <c r="E6" s="2">
        <v>8.4</v>
      </c>
      <c r="F6" s="2">
        <v>40.5</v>
      </c>
      <c r="G6" s="2">
        <f t="shared" si="2"/>
        <v>48.9</v>
      </c>
      <c r="H6" s="2">
        <f t="shared" si="0"/>
        <v>8.8999999999999986</v>
      </c>
      <c r="I6">
        <f t="shared" si="1"/>
        <v>3.8999999999999986</v>
      </c>
    </row>
    <row r="7" spans="1:13" ht="14.45" x14ac:dyDescent="0.3">
      <c r="A7" s="2">
        <v>1276</v>
      </c>
      <c r="B7" s="2" t="s">
        <v>3</v>
      </c>
      <c r="C7" s="2" t="s">
        <v>10</v>
      </c>
      <c r="D7" s="2">
        <v>7</v>
      </c>
      <c r="E7" s="2">
        <v>5.26</v>
      </c>
      <c r="F7" s="2">
        <v>28.5</v>
      </c>
      <c r="G7" s="2">
        <f t="shared" si="2"/>
        <v>33.76</v>
      </c>
      <c r="H7" s="2">
        <v>0</v>
      </c>
      <c r="I7">
        <v>0</v>
      </c>
    </row>
    <row r="8" spans="1:13" ht="14.45" x14ac:dyDescent="0.3">
      <c r="A8" s="2">
        <v>1276</v>
      </c>
      <c r="B8" s="2" t="s">
        <v>3</v>
      </c>
      <c r="C8" s="2" t="s">
        <v>10</v>
      </c>
      <c r="D8" s="2">
        <v>8</v>
      </c>
      <c r="E8" s="2">
        <v>6.92</v>
      </c>
      <c r="F8" s="2">
        <v>39.25</v>
      </c>
      <c r="G8" s="2">
        <f t="shared" si="2"/>
        <v>46.17</v>
      </c>
      <c r="H8" s="2">
        <f t="shared" si="0"/>
        <v>6.1700000000000017</v>
      </c>
      <c r="I8">
        <f t="shared" si="1"/>
        <v>1.1700000000000017</v>
      </c>
    </row>
    <row r="9" spans="1:13" ht="14.45" x14ac:dyDescent="0.3">
      <c r="A9" s="2">
        <v>1276</v>
      </c>
      <c r="B9" s="2" t="s">
        <v>3</v>
      </c>
      <c r="C9" s="2" t="s">
        <v>10</v>
      </c>
      <c r="D9" s="2">
        <v>9</v>
      </c>
      <c r="E9" s="2">
        <v>6.32</v>
      </c>
      <c r="F9" s="2">
        <v>37.5</v>
      </c>
      <c r="G9" s="2">
        <f t="shared" si="2"/>
        <v>43.82</v>
      </c>
      <c r="H9" s="2">
        <f t="shared" si="0"/>
        <v>3.8200000000000003</v>
      </c>
      <c r="I9">
        <v>0</v>
      </c>
    </row>
    <row r="10" spans="1:13" ht="14.45" x14ac:dyDescent="0.3">
      <c r="A10" s="2">
        <v>1276</v>
      </c>
      <c r="B10" s="2" t="s">
        <v>3</v>
      </c>
      <c r="C10" s="2" t="s">
        <v>10</v>
      </c>
      <c r="D10" s="2">
        <v>10</v>
      </c>
      <c r="E10" s="2">
        <v>4.1100000000000003</v>
      </c>
      <c r="F10" s="2">
        <v>41.75</v>
      </c>
      <c r="G10" s="2">
        <f t="shared" si="2"/>
        <v>45.86</v>
      </c>
      <c r="H10" s="2">
        <f t="shared" si="0"/>
        <v>5.8599999999999994</v>
      </c>
      <c r="I10">
        <f t="shared" si="1"/>
        <v>0.85999999999999943</v>
      </c>
    </row>
    <row r="11" spans="1:13" ht="14.45" x14ac:dyDescent="0.3">
      <c r="A11" s="2">
        <v>1276</v>
      </c>
      <c r="B11" s="2" t="s">
        <v>3</v>
      </c>
      <c r="C11" s="2" t="s">
        <v>10</v>
      </c>
      <c r="D11" s="2">
        <v>11</v>
      </c>
      <c r="E11" s="2">
        <v>1.1299999999999999</v>
      </c>
      <c r="F11" s="2">
        <v>23.5</v>
      </c>
      <c r="G11" s="2">
        <f t="shared" si="2"/>
        <v>24.63</v>
      </c>
      <c r="H11" s="2">
        <v>0</v>
      </c>
      <c r="I11">
        <v>0</v>
      </c>
      <c r="M11" s="7"/>
    </row>
    <row r="12" spans="1:13" ht="14.45" x14ac:dyDescent="0.3">
      <c r="A12" s="1">
        <v>1276</v>
      </c>
      <c r="B12" s="1" t="s">
        <v>3</v>
      </c>
      <c r="C12" s="1" t="s">
        <v>10</v>
      </c>
      <c r="D12" s="1">
        <v>12</v>
      </c>
      <c r="E12" s="1">
        <v>8.23</v>
      </c>
      <c r="F12" s="1"/>
      <c r="G12" s="1">
        <f t="shared" si="2"/>
        <v>8.23</v>
      </c>
      <c r="H12" s="1">
        <v>0</v>
      </c>
      <c r="I12" s="1">
        <v>0</v>
      </c>
    </row>
    <row r="13" spans="1:13" ht="14.45" x14ac:dyDescent="0.3">
      <c r="A13">
        <v>1280</v>
      </c>
      <c r="B13" t="s">
        <v>4</v>
      </c>
      <c r="C13" t="s">
        <v>11</v>
      </c>
      <c r="D13" s="8">
        <v>2</v>
      </c>
      <c r="E13" s="8">
        <v>0</v>
      </c>
      <c r="F13" s="8">
        <v>32.25</v>
      </c>
      <c r="G13" s="8">
        <f t="shared" si="2"/>
        <v>32.25</v>
      </c>
      <c r="H13" s="8">
        <f t="shared" si="0"/>
        <v>-7.75</v>
      </c>
      <c r="I13">
        <v>0</v>
      </c>
    </row>
    <row r="14" spans="1:13" ht="14.45" x14ac:dyDescent="0.3">
      <c r="A14">
        <v>1280</v>
      </c>
      <c r="B14" t="s">
        <v>4</v>
      </c>
      <c r="C14" t="s">
        <v>11</v>
      </c>
      <c r="D14">
        <v>3</v>
      </c>
      <c r="E14">
        <v>7.33</v>
      </c>
      <c r="F14">
        <v>34.5</v>
      </c>
      <c r="G14">
        <f t="shared" si="2"/>
        <v>41.83</v>
      </c>
      <c r="H14">
        <f t="shared" si="0"/>
        <v>1.8299999999999983</v>
      </c>
      <c r="I14">
        <v>0</v>
      </c>
    </row>
    <row r="15" spans="1:13" ht="14.45" x14ac:dyDescent="0.3">
      <c r="A15">
        <v>1280</v>
      </c>
      <c r="B15" t="s">
        <v>4</v>
      </c>
      <c r="C15" t="s">
        <v>11</v>
      </c>
      <c r="D15">
        <v>4</v>
      </c>
      <c r="E15">
        <v>1</v>
      </c>
      <c r="F15">
        <v>39</v>
      </c>
      <c r="G15">
        <f t="shared" si="2"/>
        <v>40</v>
      </c>
      <c r="H15">
        <f t="shared" si="0"/>
        <v>0</v>
      </c>
      <c r="I15">
        <v>0</v>
      </c>
    </row>
    <row r="16" spans="1:13" ht="14.45" x14ac:dyDescent="0.3">
      <c r="A16">
        <v>1280</v>
      </c>
      <c r="B16" t="s">
        <v>4</v>
      </c>
      <c r="C16" t="s">
        <v>11</v>
      </c>
      <c r="D16">
        <v>5</v>
      </c>
      <c r="E16">
        <v>1.07</v>
      </c>
      <c r="F16">
        <v>39</v>
      </c>
      <c r="G16">
        <f t="shared" si="2"/>
        <v>40.07</v>
      </c>
      <c r="H16">
        <f t="shared" si="0"/>
        <v>7.0000000000000284E-2</v>
      </c>
      <c r="I16">
        <v>0</v>
      </c>
    </row>
    <row r="17" spans="1:14" ht="14.45" x14ac:dyDescent="0.3">
      <c r="A17">
        <v>1280</v>
      </c>
      <c r="B17" t="s">
        <v>4</v>
      </c>
      <c r="C17" t="s">
        <v>11</v>
      </c>
      <c r="D17">
        <v>6</v>
      </c>
      <c r="E17">
        <v>9.18</v>
      </c>
      <c r="F17">
        <v>33</v>
      </c>
      <c r="G17">
        <f t="shared" si="2"/>
        <v>42.18</v>
      </c>
      <c r="H17">
        <f t="shared" si="0"/>
        <v>2.1799999999999997</v>
      </c>
      <c r="I17">
        <v>0</v>
      </c>
    </row>
    <row r="18" spans="1:14" ht="14.45" x14ac:dyDescent="0.3">
      <c r="A18">
        <v>1280</v>
      </c>
      <c r="B18" t="s">
        <v>4</v>
      </c>
      <c r="C18" t="s">
        <v>11</v>
      </c>
      <c r="D18">
        <v>7</v>
      </c>
      <c r="E18">
        <v>0</v>
      </c>
      <c r="F18">
        <v>69.5</v>
      </c>
      <c r="G18">
        <f>SUM(F18:F18)</f>
        <v>69.5</v>
      </c>
      <c r="H18">
        <f t="shared" si="0"/>
        <v>29.5</v>
      </c>
      <c r="I18">
        <f t="shared" si="1"/>
        <v>24.5</v>
      </c>
      <c r="N18" s="7"/>
    </row>
    <row r="19" spans="1:14" ht="14.45" x14ac:dyDescent="0.3">
      <c r="A19">
        <v>1280</v>
      </c>
      <c r="B19" t="s">
        <v>4</v>
      </c>
      <c r="C19" t="s">
        <v>11</v>
      </c>
      <c r="D19">
        <v>8</v>
      </c>
      <c r="E19">
        <v>0</v>
      </c>
      <c r="F19">
        <v>80</v>
      </c>
      <c r="G19">
        <f t="shared" ref="G19:G20" si="3">SUM(E19:F19)</f>
        <v>80</v>
      </c>
      <c r="H19">
        <f t="shared" si="0"/>
        <v>40</v>
      </c>
      <c r="I19">
        <f t="shared" si="1"/>
        <v>35</v>
      </c>
    </row>
    <row r="20" spans="1:14" ht="14.45" x14ac:dyDescent="0.3">
      <c r="A20">
        <v>1280</v>
      </c>
      <c r="B20" t="s">
        <v>4</v>
      </c>
      <c r="C20" t="s">
        <v>11</v>
      </c>
      <c r="D20">
        <v>9</v>
      </c>
      <c r="E20">
        <v>0</v>
      </c>
      <c r="F20">
        <v>40</v>
      </c>
      <c r="G20">
        <f t="shared" si="3"/>
        <v>40</v>
      </c>
      <c r="H20">
        <f t="shared" si="0"/>
        <v>0</v>
      </c>
      <c r="I20">
        <v>0</v>
      </c>
    </row>
    <row r="21" spans="1:14" ht="14.45" x14ac:dyDescent="0.3">
      <c r="A21">
        <v>1280</v>
      </c>
      <c r="B21" t="s">
        <v>4</v>
      </c>
      <c r="C21" t="s">
        <v>11</v>
      </c>
      <c r="D21">
        <v>10</v>
      </c>
      <c r="E21">
        <v>1.33</v>
      </c>
      <c r="F21">
        <v>39.5</v>
      </c>
      <c r="G21">
        <f t="shared" si="2"/>
        <v>40.83</v>
      </c>
      <c r="H21">
        <f t="shared" si="0"/>
        <v>0.82999999999999829</v>
      </c>
      <c r="I21">
        <v>0</v>
      </c>
    </row>
    <row r="22" spans="1:14" ht="14.45" x14ac:dyDescent="0.3">
      <c r="A22" s="2">
        <v>1280</v>
      </c>
      <c r="B22" s="2" t="s">
        <v>4</v>
      </c>
      <c r="C22" s="2" t="s">
        <v>11</v>
      </c>
      <c r="D22" s="2">
        <v>11</v>
      </c>
      <c r="E22" s="2">
        <v>4.07</v>
      </c>
      <c r="F22" s="2">
        <v>40</v>
      </c>
      <c r="G22">
        <f t="shared" ref="G22" si="4">SUM(E22:F22)</f>
        <v>44.07</v>
      </c>
      <c r="H22">
        <f t="shared" ref="H22" si="5">G22-40</f>
        <v>4.07</v>
      </c>
      <c r="I22">
        <v>1</v>
      </c>
    </row>
    <row r="23" spans="1:14" ht="14.45" x14ac:dyDescent="0.3">
      <c r="A23" s="1">
        <v>1280</v>
      </c>
      <c r="B23" s="1" t="s">
        <v>4</v>
      </c>
      <c r="C23" s="1" t="s">
        <v>11</v>
      </c>
      <c r="D23" s="1">
        <v>12</v>
      </c>
      <c r="E23" s="1">
        <v>0</v>
      </c>
      <c r="F23" s="1">
        <v>32.770000000000003</v>
      </c>
      <c r="G23" s="1">
        <f t="shared" si="2"/>
        <v>32.770000000000003</v>
      </c>
      <c r="H23" s="1">
        <v>0</v>
      </c>
      <c r="I23" s="1">
        <v>0</v>
      </c>
    </row>
    <row r="24" spans="1:14" ht="14.45" x14ac:dyDescent="0.3">
      <c r="A24">
        <v>1449</v>
      </c>
      <c r="B24" t="s">
        <v>5</v>
      </c>
      <c r="C24" t="s">
        <v>12</v>
      </c>
      <c r="D24">
        <v>2</v>
      </c>
      <c r="E24">
        <v>2.36</v>
      </c>
      <c r="F24">
        <v>24.5</v>
      </c>
      <c r="G24">
        <f t="shared" si="2"/>
        <v>26.86</v>
      </c>
      <c r="H24">
        <v>0</v>
      </c>
      <c r="I24">
        <v>0</v>
      </c>
    </row>
    <row r="25" spans="1:14" ht="14.45" x14ac:dyDescent="0.3">
      <c r="A25">
        <v>1449</v>
      </c>
      <c r="B25" t="s">
        <v>5</v>
      </c>
      <c r="C25" t="s">
        <v>12</v>
      </c>
      <c r="D25">
        <v>3</v>
      </c>
      <c r="E25">
        <v>22.33</v>
      </c>
      <c r="F25">
        <v>8.75</v>
      </c>
      <c r="G25">
        <f t="shared" si="2"/>
        <v>31.08</v>
      </c>
      <c r="H25">
        <v>0</v>
      </c>
      <c r="I25">
        <v>0</v>
      </c>
    </row>
    <row r="26" spans="1:14" ht="14.45" x14ac:dyDescent="0.3">
      <c r="A26">
        <v>1449</v>
      </c>
      <c r="B26" t="s">
        <v>5</v>
      </c>
      <c r="C26" t="s">
        <v>12</v>
      </c>
      <c r="D26">
        <v>4</v>
      </c>
      <c r="E26">
        <v>21.71</v>
      </c>
      <c r="F26">
        <v>9.25</v>
      </c>
      <c r="G26">
        <f t="shared" si="2"/>
        <v>30.96</v>
      </c>
      <c r="H26">
        <v>0</v>
      </c>
      <c r="I26">
        <v>0</v>
      </c>
    </row>
    <row r="27" spans="1:14" ht="14.45" x14ac:dyDescent="0.3">
      <c r="A27">
        <v>1449</v>
      </c>
      <c r="B27" t="s">
        <v>5</v>
      </c>
      <c r="C27" t="s">
        <v>12</v>
      </c>
      <c r="D27">
        <v>5</v>
      </c>
      <c r="E27">
        <v>8.39</v>
      </c>
      <c r="F27">
        <v>36.5</v>
      </c>
      <c r="G27">
        <f t="shared" si="2"/>
        <v>44.89</v>
      </c>
      <c r="H27">
        <f t="shared" si="0"/>
        <v>4.8900000000000006</v>
      </c>
      <c r="I27">
        <v>0</v>
      </c>
    </row>
    <row r="28" spans="1:14" ht="14.45" x14ac:dyDescent="0.3">
      <c r="A28">
        <v>1449</v>
      </c>
      <c r="B28" t="s">
        <v>5</v>
      </c>
      <c r="C28" t="s">
        <v>12</v>
      </c>
      <c r="D28">
        <v>6</v>
      </c>
      <c r="E28">
        <v>10.46</v>
      </c>
      <c r="F28">
        <v>23.25</v>
      </c>
      <c r="G28">
        <f t="shared" si="2"/>
        <v>33.71</v>
      </c>
      <c r="H28">
        <v>0</v>
      </c>
      <c r="I28">
        <v>0</v>
      </c>
    </row>
    <row r="29" spans="1:14" ht="14.45" x14ac:dyDescent="0.3">
      <c r="A29">
        <v>1449</v>
      </c>
      <c r="B29" t="s">
        <v>5</v>
      </c>
      <c r="C29" t="s">
        <v>12</v>
      </c>
      <c r="D29">
        <v>7</v>
      </c>
      <c r="E29">
        <v>35.090000000000003</v>
      </c>
      <c r="F29">
        <v>0</v>
      </c>
      <c r="G29">
        <f t="shared" si="2"/>
        <v>35.090000000000003</v>
      </c>
      <c r="H29">
        <v>0</v>
      </c>
      <c r="I29">
        <v>0</v>
      </c>
    </row>
    <row r="30" spans="1:14" ht="14.45" x14ac:dyDescent="0.3">
      <c r="A30">
        <v>1449</v>
      </c>
      <c r="B30" t="s">
        <v>5</v>
      </c>
      <c r="C30" t="s">
        <v>12</v>
      </c>
      <c r="D30">
        <v>8</v>
      </c>
      <c r="E30">
        <v>10.1</v>
      </c>
      <c r="F30">
        <v>0</v>
      </c>
      <c r="G30">
        <f t="shared" si="2"/>
        <v>10.1</v>
      </c>
      <c r="H30">
        <v>0</v>
      </c>
      <c r="I30">
        <v>0</v>
      </c>
    </row>
    <row r="31" spans="1:14" ht="14.45" x14ac:dyDescent="0.3">
      <c r="A31">
        <v>1449</v>
      </c>
      <c r="B31" t="s">
        <v>5</v>
      </c>
      <c r="C31" t="s">
        <v>12</v>
      </c>
      <c r="D31">
        <v>9</v>
      </c>
      <c r="E31">
        <v>16.23</v>
      </c>
      <c r="F31">
        <v>0</v>
      </c>
      <c r="G31">
        <f t="shared" si="2"/>
        <v>16.23</v>
      </c>
      <c r="H31">
        <v>0</v>
      </c>
      <c r="I31">
        <v>0</v>
      </c>
    </row>
    <row r="32" spans="1:14" ht="14.45" x14ac:dyDescent="0.3">
      <c r="A32">
        <v>1449</v>
      </c>
      <c r="B32" t="s">
        <v>5</v>
      </c>
      <c r="C32" t="s">
        <v>12</v>
      </c>
      <c r="D32">
        <v>10</v>
      </c>
      <c r="E32">
        <v>15.53</v>
      </c>
      <c r="F32">
        <v>0</v>
      </c>
      <c r="G32">
        <f t="shared" si="2"/>
        <v>15.53</v>
      </c>
      <c r="H32">
        <v>0</v>
      </c>
      <c r="I32">
        <v>0</v>
      </c>
    </row>
    <row r="33" spans="1:9" ht="14.45" x14ac:dyDescent="0.3">
      <c r="A33">
        <v>1449</v>
      </c>
      <c r="B33" t="s">
        <v>5</v>
      </c>
      <c r="C33" t="s">
        <v>12</v>
      </c>
      <c r="D33">
        <v>11</v>
      </c>
      <c r="E33">
        <v>9.52</v>
      </c>
      <c r="F33">
        <v>0</v>
      </c>
      <c r="G33">
        <f t="shared" si="2"/>
        <v>9.52</v>
      </c>
      <c r="H33">
        <v>0</v>
      </c>
      <c r="I33">
        <v>0</v>
      </c>
    </row>
    <row r="34" spans="1:9" ht="14.45" x14ac:dyDescent="0.3">
      <c r="A34" s="1">
        <v>1449</v>
      </c>
      <c r="B34" s="1" t="s">
        <v>5</v>
      </c>
      <c r="C34" s="1" t="s">
        <v>12</v>
      </c>
      <c r="D34" s="1">
        <v>12</v>
      </c>
      <c r="E34" s="1">
        <v>6.49</v>
      </c>
      <c r="F34" s="1">
        <v>0</v>
      </c>
      <c r="G34" s="1">
        <f t="shared" si="2"/>
        <v>6.49</v>
      </c>
      <c r="H34" s="1">
        <v>0</v>
      </c>
      <c r="I34" s="1">
        <v>0</v>
      </c>
    </row>
    <row r="35" spans="1:9" ht="14.45" x14ac:dyDescent="0.3">
      <c r="A35">
        <v>1492</v>
      </c>
      <c r="B35" t="s">
        <v>6</v>
      </c>
      <c r="C35" t="s">
        <v>13</v>
      </c>
      <c r="D35">
        <v>2</v>
      </c>
      <c r="E35">
        <v>0.61</v>
      </c>
      <c r="G35">
        <f t="shared" si="2"/>
        <v>0.61</v>
      </c>
      <c r="H35">
        <f t="shared" si="0"/>
        <v>-39.39</v>
      </c>
      <c r="I35">
        <v>0</v>
      </c>
    </row>
    <row r="36" spans="1:9" x14ac:dyDescent="0.25">
      <c r="A36">
        <v>1492</v>
      </c>
      <c r="B36" t="s">
        <v>6</v>
      </c>
      <c r="C36" t="s">
        <v>13</v>
      </c>
      <c r="D36">
        <v>3</v>
      </c>
      <c r="E36">
        <v>17.39</v>
      </c>
      <c r="G36">
        <f t="shared" si="2"/>
        <v>17.39</v>
      </c>
      <c r="H36">
        <f t="shared" si="0"/>
        <v>-22.61</v>
      </c>
      <c r="I36">
        <v>0</v>
      </c>
    </row>
    <row r="37" spans="1:9" x14ac:dyDescent="0.25">
      <c r="A37">
        <v>1492</v>
      </c>
      <c r="B37" t="s">
        <v>6</v>
      </c>
      <c r="C37" t="s">
        <v>13</v>
      </c>
      <c r="D37">
        <v>4</v>
      </c>
      <c r="E37">
        <v>1.8</v>
      </c>
      <c r="G37">
        <f t="shared" si="2"/>
        <v>1.8</v>
      </c>
      <c r="H37">
        <f t="shared" si="0"/>
        <v>-38.200000000000003</v>
      </c>
      <c r="I37">
        <v>0</v>
      </c>
    </row>
    <row r="38" spans="1:9" x14ac:dyDescent="0.25">
      <c r="A38">
        <v>1492</v>
      </c>
      <c r="B38" t="s">
        <v>6</v>
      </c>
      <c r="C38" t="s">
        <v>13</v>
      </c>
      <c r="D38">
        <v>5</v>
      </c>
      <c r="E38">
        <v>0</v>
      </c>
      <c r="G38">
        <f t="shared" si="2"/>
        <v>0</v>
      </c>
      <c r="H38">
        <f t="shared" si="0"/>
        <v>-40</v>
      </c>
      <c r="I38">
        <v>0</v>
      </c>
    </row>
    <row r="39" spans="1:9" x14ac:dyDescent="0.25">
      <c r="A39">
        <v>1492</v>
      </c>
      <c r="B39" t="s">
        <v>6</v>
      </c>
      <c r="C39" t="s">
        <v>13</v>
      </c>
      <c r="D39">
        <v>6</v>
      </c>
      <c r="E39">
        <v>0</v>
      </c>
      <c r="G39">
        <f t="shared" si="2"/>
        <v>0</v>
      </c>
      <c r="H39">
        <f t="shared" si="0"/>
        <v>-40</v>
      </c>
      <c r="I39">
        <v>0</v>
      </c>
    </row>
    <row r="40" spans="1:9" x14ac:dyDescent="0.25">
      <c r="A40">
        <v>1492</v>
      </c>
      <c r="B40" t="s">
        <v>6</v>
      </c>
      <c r="C40" t="s">
        <v>13</v>
      </c>
      <c r="D40">
        <v>7</v>
      </c>
      <c r="E40">
        <v>0</v>
      </c>
      <c r="G40">
        <f t="shared" si="2"/>
        <v>0</v>
      </c>
      <c r="H40">
        <f t="shared" si="0"/>
        <v>-40</v>
      </c>
      <c r="I40">
        <v>0</v>
      </c>
    </row>
    <row r="41" spans="1:9" x14ac:dyDescent="0.25">
      <c r="A41">
        <v>1492</v>
      </c>
      <c r="B41" t="s">
        <v>6</v>
      </c>
      <c r="C41" t="s">
        <v>13</v>
      </c>
      <c r="D41">
        <v>8</v>
      </c>
      <c r="E41">
        <v>0</v>
      </c>
      <c r="G41">
        <f t="shared" si="2"/>
        <v>0</v>
      </c>
      <c r="H41">
        <f t="shared" si="0"/>
        <v>-40</v>
      </c>
      <c r="I41">
        <v>0</v>
      </c>
    </row>
    <row r="42" spans="1:9" x14ac:dyDescent="0.25">
      <c r="A42">
        <v>1492</v>
      </c>
      <c r="B42" t="s">
        <v>6</v>
      </c>
      <c r="C42" t="s">
        <v>13</v>
      </c>
      <c r="D42">
        <v>9</v>
      </c>
      <c r="E42">
        <v>0</v>
      </c>
      <c r="G42">
        <f t="shared" si="2"/>
        <v>0</v>
      </c>
      <c r="H42">
        <f t="shared" si="0"/>
        <v>-40</v>
      </c>
      <c r="I42">
        <v>0</v>
      </c>
    </row>
    <row r="43" spans="1:9" x14ac:dyDescent="0.25">
      <c r="A43" s="1">
        <v>1492</v>
      </c>
      <c r="B43" s="1" t="s">
        <v>6</v>
      </c>
      <c r="C43" s="1" t="s">
        <v>13</v>
      </c>
      <c r="D43" s="1">
        <v>10</v>
      </c>
      <c r="E43" s="1">
        <v>0</v>
      </c>
      <c r="F43" s="1"/>
      <c r="G43" s="1">
        <f t="shared" si="2"/>
        <v>0</v>
      </c>
      <c r="H43" s="1">
        <f t="shared" si="0"/>
        <v>-40</v>
      </c>
      <c r="I43" s="1">
        <v>0</v>
      </c>
    </row>
    <row r="44" spans="1:9" x14ac:dyDescent="0.25">
      <c r="A44">
        <v>1573</v>
      </c>
      <c r="B44" t="s">
        <v>7</v>
      </c>
      <c r="C44" t="s">
        <v>14</v>
      </c>
      <c r="D44">
        <v>2</v>
      </c>
      <c r="E44">
        <v>3.84</v>
      </c>
      <c r="F44">
        <v>37.75</v>
      </c>
      <c r="G44">
        <f t="shared" si="2"/>
        <v>41.59</v>
      </c>
      <c r="H44">
        <f t="shared" si="0"/>
        <v>1.5900000000000034</v>
      </c>
      <c r="I44">
        <v>0</v>
      </c>
    </row>
    <row r="45" spans="1:9" x14ac:dyDescent="0.25">
      <c r="A45">
        <v>1573</v>
      </c>
      <c r="B45" t="s">
        <v>7</v>
      </c>
      <c r="C45" t="s">
        <v>14</v>
      </c>
      <c r="D45">
        <v>3</v>
      </c>
      <c r="E45">
        <v>5.81</v>
      </c>
      <c r="F45">
        <v>73.25</v>
      </c>
      <c r="G45">
        <f t="shared" si="2"/>
        <v>79.06</v>
      </c>
      <c r="H45">
        <f t="shared" si="0"/>
        <v>39.06</v>
      </c>
      <c r="I45">
        <f t="shared" si="1"/>
        <v>34.06</v>
      </c>
    </row>
    <row r="46" spans="1:9" x14ac:dyDescent="0.25">
      <c r="A46">
        <v>1573</v>
      </c>
      <c r="B46" t="s">
        <v>7</v>
      </c>
      <c r="C46" t="s">
        <v>14</v>
      </c>
      <c r="D46">
        <v>4</v>
      </c>
      <c r="E46">
        <v>3.38</v>
      </c>
      <c r="F46">
        <v>35.25</v>
      </c>
      <c r="G46">
        <f t="shared" si="2"/>
        <v>38.630000000000003</v>
      </c>
      <c r="H46">
        <v>0</v>
      </c>
      <c r="I46">
        <v>0</v>
      </c>
    </row>
    <row r="47" spans="1:9" x14ac:dyDescent="0.25">
      <c r="A47">
        <v>1573</v>
      </c>
      <c r="B47" t="s">
        <v>7</v>
      </c>
      <c r="C47" t="s">
        <v>14</v>
      </c>
      <c r="D47">
        <v>5</v>
      </c>
      <c r="E47">
        <v>9.83</v>
      </c>
      <c r="F47">
        <v>32.5</v>
      </c>
      <c r="G47">
        <f t="shared" si="2"/>
        <v>42.33</v>
      </c>
      <c r="H47">
        <f t="shared" si="0"/>
        <v>2.3299999999999983</v>
      </c>
      <c r="I47">
        <v>0</v>
      </c>
    </row>
    <row r="48" spans="1:9" x14ac:dyDescent="0.25">
      <c r="A48">
        <v>1573</v>
      </c>
      <c r="B48" t="s">
        <v>7</v>
      </c>
      <c r="C48" t="s">
        <v>14</v>
      </c>
      <c r="D48">
        <v>6</v>
      </c>
      <c r="E48">
        <v>9.5299999999999994</v>
      </c>
      <c r="F48">
        <v>28</v>
      </c>
      <c r="G48">
        <f t="shared" si="2"/>
        <v>37.53</v>
      </c>
      <c r="H48">
        <v>0</v>
      </c>
      <c r="I48">
        <v>0</v>
      </c>
    </row>
    <row r="49" spans="1:9" x14ac:dyDescent="0.25">
      <c r="A49">
        <v>1573</v>
      </c>
      <c r="B49" t="s">
        <v>7</v>
      </c>
      <c r="C49" t="s">
        <v>14</v>
      </c>
      <c r="D49">
        <v>7</v>
      </c>
      <c r="E49">
        <v>15.47</v>
      </c>
      <c r="F49">
        <v>24.25</v>
      </c>
      <c r="G49">
        <f t="shared" si="2"/>
        <v>39.72</v>
      </c>
      <c r="H49">
        <v>0</v>
      </c>
      <c r="I49">
        <v>0</v>
      </c>
    </row>
    <row r="50" spans="1:9" x14ac:dyDescent="0.25">
      <c r="A50">
        <v>1573</v>
      </c>
      <c r="B50" t="s">
        <v>7</v>
      </c>
      <c r="C50" t="s">
        <v>14</v>
      </c>
      <c r="D50">
        <v>8</v>
      </c>
      <c r="E50">
        <v>20.28</v>
      </c>
      <c r="F50">
        <v>48.5</v>
      </c>
      <c r="G50">
        <f t="shared" si="2"/>
        <v>68.78</v>
      </c>
      <c r="H50">
        <f t="shared" si="0"/>
        <v>28.78</v>
      </c>
      <c r="I50">
        <f t="shared" si="1"/>
        <v>23.78</v>
      </c>
    </row>
    <row r="51" spans="1:9" x14ac:dyDescent="0.25">
      <c r="A51">
        <v>1573</v>
      </c>
      <c r="B51" t="s">
        <v>7</v>
      </c>
      <c r="C51" t="s">
        <v>14</v>
      </c>
      <c r="D51">
        <v>9</v>
      </c>
      <c r="E51">
        <v>3.52</v>
      </c>
      <c r="F51">
        <v>31.25</v>
      </c>
      <c r="G51">
        <f t="shared" si="2"/>
        <v>34.770000000000003</v>
      </c>
      <c r="H51">
        <v>0</v>
      </c>
      <c r="I51">
        <v>0</v>
      </c>
    </row>
    <row r="52" spans="1:9" x14ac:dyDescent="0.25">
      <c r="A52">
        <v>1573</v>
      </c>
      <c r="B52" t="s">
        <v>7</v>
      </c>
      <c r="C52" t="s">
        <v>14</v>
      </c>
      <c r="D52">
        <v>10</v>
      </c>
      <c r="E52">
        <v>11.75</v>
      </c>
      <c r="F52">
        <v>38.25</v>
      </c>
      <c r="G52">
        <f t="shared" si="2"/>
        <v>50</v>
      </c>
      <c r="H52">
        <f t="shared" si="0"/>
        <v>10</v>
      </c>
      <c r="I52">
        <f t="shared" si="1"/>
        <v>5</v>
      </c>
    </row>
    <row r="53" spans="1:9" x14ac:dyDescent="0.25">
      <c r="A53">
        <v>1573</v>
      </c>
      <c r="B53" t="s">
        <v>7</v>
      </c>
      <c r="C53" t="s">
        <v>14</v>
      </c>
      <c r="D53">
        <v>11</v>
      </c>
      <c r="E53">
        <v>7.86</v>
      </c>
      <c r="F53">
        <v>32</v>
      </c>
      <c r="G53">
        <f t="shared" si="2"/>
        <v>39.86</v>
      </c>
      <c r="H53">
        <v>0</v>
      </c>
      <c r="I53">
        <v>0</v>
      </c>
    </row>
    <row r="54" spans="1:9" x14ac:dyDescent="0.25">
      <c r="A54" s="1">
        <v>1573</v>
      </c>
      <c r="B54" s="1" t="s">
        <v>7</v>
      </c>
      <c r="C54" s="1" t="s">
        <v>14</v>
      </c>
      <c r="D54" s="1">
        <v>12</v>
      </c>
      <c r="E54" s="1">
        <v>8.16</v>
      </c>
      <c r="F54" s="1">
        <v>33.5</v>
      </c>
      <c r="G54" s="1">
        <f t="shared" si="2"/>
        <v>41.66</v>
      </c>
      <c r="H54" s="1">
        <f t="shared" si="0"/>
        <v>1.6599999999999966</v>
      </c>
      <c r="I54" s="1">
        <v>0</v>
      </c>
    </row>
    <row r="55" spans="1:9" x14ac:dyDescent="0.25">
      <c r="A55">
        <v>1734</v>
      </c>
      <c r="B55" t="s">
        <v>8</v>
      </c>
      <c r="C55" t="s">
        <v>15</v>
      </c>
      <c r="D55">
        <v>2</v>
      </c>
      <c r="E55">
        <v>2.1800000000000002</v>
      </c>
      <c r="F55" s="8">
        <v>0</v>
      </c>
      <c r="G55">
        <f t="shared" si="2"/>
        <v>2.1800000000000002</v>
      </c>
      <c r="H55">
        <v>0</v>
      </c>
      <c r="I55">
        <v>0</v>
      </c>
    </row>
    <row r="56" spans="1:9" x14ac:dyDescent="0.25">
      <c r="A56">
        <v>1734</v>
      </c>
      <c r="B56" t="s">
        <v>8</v>
      </c>
      <c r="C56" t="s">
        <v>15</v>
      </c>
      <c r="D56">
        <v>3</v>
      </c>
      <c r="E56">
        <v>4.1100000000000003</v>
      </c>
      <c r="F56" s="8">
        <v>35.887999999999998</v>
      </c>
      <c r="G56">
        <f t="shared" si="2"/>
        <v>39.997999999999998</v>
      </c>
      <c r="H56">
        <v>0</v>
      </c>
      <c r="I56">
        <v>0</v>
      </c>
    </row>
    <row r="57" spans="1:9" x14ac:dyDescent="0.25">
      <c r="A57">
        <v>1734</v>
      </c>
      <c r="B57" t="s">
        <v>8</v>
      </c>
      <c r="C57" t="s">
        <v>15</v>
      </c>
      <c r="D57">
        <v>4</v>
      </c>
      <c r="E57">
        <v>6.95</v>
      </c>
      <c r="F57" s="8">
        <v>33.055</v>
      </c>
      <c r="G57">
        <f t="shared" si="2"/>
        <v>40.005000000000003</v>
      </c>
      <c r="H57">
        <f t="shared" si="0"/>
        <v>5.000000000002558E-3</v>
      </c>
      <c r="I57">
        <v>0</v>
      </c>
    </row>
    <row r="58" spans="1:9" x14ac:dyDescent="0.25">
      <c r="A58">
        <v>1734</v>
      </c>
      <c r="B58" t="s">
        <v>8</v>
      </c>
      <c r="C58" t="s">
        <v>15</v>
      </c>
      <c r="D58">
        <v>5</v>
      </c>
      <c r="E58">
        <v>17.649999999999999</v>
      </c>
      <c r="F58" s="8">
        <v>22.35</v>
      </c>
      <c r="G58">
        <f t="shared" si="2"/>
        <v>40</v>
      </c>
      <c r="H58">
        <f t="shared" si="0"/>
        <v>0</v>
      </c>
      <c r="I58">
        <v>0</v>
      </c>
    </row>
    <row r="59" spans="1:9" x14ac:dyDescent="0.25">
      <c r="A59">
        <v>1734</v>
      </c>
      <c r="B59" t="s">
        <v>8</v>
      </c>
      <c r="C59" t="s">
        <v>15</v>
      </c>
      <c r="D59">
        <v>6</v>
      </c>
      <c r="E59">
        <v>22.26</v>
      </c>
      <c r="F59" s="8">
        <v>17.742999999999999</v>
      </c>
      <c r="G59">
        <f t="shared" si="2"/>
        <v>40.003</v>
      </c>
      <c r="H59">
        <f t="shared" si="0"/>
        <v>3.0000000000001137E-3</v>
      </c>
      <c r="I59">
        <v>0</v>
      </c>
    </row>
    <row r="60" spans="1:9" x14ac:dyDescent="0.25">
      <c r="A60">
        <v>1734</v>
      </c>
      <c r="B60" t="s">
        <v>8</v>
      </c>
      <c r="C60" t="s">
        <v>15</v>
      </c>
      <c r="D60">
        <v>7</v>
      </c>
      <c r="E60">
        <v>9.1300000000000008</v>
      </c>
      <c r="F60" s="8">
        <v>30.872</v>
      </c>
      <c r="G60">
        <f t="shared" si="2"/>
        <v>40.002000000000002</v>
      </c>
      <c r="H60">
        <f t="shared" si="0"/>
        <v>2.0000000000024443E-3</v>
      </c>
      <c r="I60">
        <v>0</v>
      </c>
    </row>
    <row r="61" spans="1:9" x14ac:dyDescent="0.25">
      <c r="A61">
        <v>1734</v>
      </c>
      <c r="B61" t="s">
        <v>8</v>
      </c>
      <c r="C61" t="s">
        <v>15</v>
      </c>
      <c r="D61">
        <v>8</v>
      </c>
      <c r="E61">
        <v>7.54</v>
      </c>
      <c r="F61" s="8">
        <v>36.459000000000003</v>
      </c>
      <c r="G61">
        <f t="shared" si="2"/>
        <v>43.999000000000002</v>
      </c>
      <c r="H61">
        <f t="shared" si="0"/>
        <v>3.9990000000000023</v>
      </c>
      <c r="I61">
        <v>0</v>
      </c>
    </row>
    <row r="62" spans="1:9" x14ac:dyDescent="0.25">
      <c r="A62">
        <v>1734</v>
      </c>
      <c r="B62" t="s">
        <v>8</v>
      </c>
      <c r="C62" t="s">
        <v>15</v>
      </c>
      <c r="D62">
        <v>9</v>
      </c>
      <c r="E62">
        <v>12.46</v>
      </c>
      <c r="F62" s="8">
        <v>32.536999999999999</v>
      </c>
      <c r="G62">
        <f t="shared" si="2"/>
        <v>44.997</v>
      </c>
      <c r="H62">
        <f t="shared" si="0"/>
        <v>4.9969999999999999</v>
      </c>
      <c r="I62">
        <v>0</v>
      </c>
    </row>
    <row r="63" spans="1:9" x14ac:dyDescent="0.25">
      <c r="A63">
        <v>1734</v>
      </c>
      <c r="B63" t="s">
        <v>8</v>
      </c>
      <c r="C63" t="s">
        <v>15</v>
      </c>
      <c r="D63">
        <v>10</v>
      </c>
      <c r="E63">
        <v>26.59</v>
      </c>
      <c r="F63" s="8">
        <v>13.416</v>
      </c>
      <c r="G63">
        <f t="shared" si="2"/>
        <v>40.006</v>
      </c>
      <c r="H63">
        <f t="shared" si="0"/>
        <v>6.0000000000002274E-3</v>
      </c>
      <c r="I63">
        <v>0</v>
      </c>
    </row>
    <row r="64" spans="1:9" x14ac:dyDescent="0.25">
      <c r="A64">
        <v>1734</v>
      </c>
      <c r="B64" t="s">
        <v>8</v>
      </c>
      <c r="C64" t="s">
        <v>15</v>
      </c>
      <c r="D64">
        <v>11</v>
      </c>
      <c r="E64">
        <v>7.54</v>
      </c>
      <c r="F64" s="8">
        <v>37.557000000000002</v>
      </c>
      <c r="G64">
        <f t="shared" si="2"/>
        <v>45.097000000000001</v>
      </c>
      <c r="H64">
        <f t="shared" si="0"/>
        <v>5.0970000000000013</v>
      </c>
      <c r="I64">
        <f t="shared" si="1"/>
        <v>9.7000000000001307E-2</v>
      </c>
    </row>
    <row r="65" spans="1:9" x14ac:dyDescent="0.25">
      <c r="A65" s="1">
        <v>1734</v>
      </c>
      <c r="B65" s="1" t="s">
        <v>8</v>
      </c>
      <c r="C65" s="1" t="s">
        <v>15</v>
      </c>
      <c r="D65" s="1">
        <v>12</v>
      </c>
      <c r="E65" s="1">
        <v>19.239999999999998</v>
      </c>
      <c r="F65" s="1">
        <v>20.763000000000002</v>
      </c>
      <c r="G65" s="1">
        <f t="shared" si="2"/>
        <v>40.003</v>
      </c>
      <c r="H65" s="1">
        <f t="shared" si="0"/>
        <v>3.0000000000001137E-3</v>
      </c>
      <c r="I65" s="1">
        <v>0</v>
      </c>
    </row>
    <row r="66" spans="1:9" x14ac:dyDescent="0.25">
      <c r="A66" s="8">
        <v>1451</v>
      </c>
      <c r="B66" s="8" t="s">
        <v>32</v>
      </c>
      <c r="C66" s="8" t="s">
        <v>28</v>
      </c>
      <c r="D66">
        <v>2</v>
      </c>
      <c r="E66">
        <v>0</v>
      </c>
      <c r="F66">
        <v>40</v>
      </c>
      <c r="G66">
        <f t="shared" si="2"/>
        <v>40</v>
      </c>
      <c r="H66">
        <f t="shared" si="0"/>
        <v>0</v>
      </c>
      <c r="I66">
        <v>0</v>
      </c>
    </row>
    <row r="67" spans="1:9" x14ac:dyDescent="0.25">
      <c r="A67" s="8">
        <v>1451</v>
      </c>
      <c r="B67" s="8" t="s">
        <v>32</v>
      </c>
      <c r="C67" s="8" t="s">
        <v>28</v>
      </c>
      <c r="D67">
        <v>3</v>
      </c>
      <c r="E67">
        <v>0</v>
      </c>
      <c r="F67">
        <v>40</v>
      </c>
      <c r="G67">
        <f t="shared" si="2"/>
        <v>40</v>
      </c>
      <c r="H67">
        <f t="shared" si="0"/>
        <v>0</v>
      </c>
      <c r="I67">
        <v>0</v>
      </c>
    </row>
    <row r="68" spans="1:9" x14ac:dyDescent="0.25">
      <c r="A68" s="8">
        <v>1451</v>
      </c>
      <c r="B68" s="8" t="s">
        <v>32</v>
      </c>
      <c r="C68" s="8" t="s">
        <v>28</v>
      </c>
      <c r="D68">
        <v>4</v>
      </c>
      <c r="E68">
        <v>0</v>
      </c>
      <c r="F68">
        <v>42</v>
      </c>
      <c r="G68">
        <f t="shared" si="2"/>
        <v>42</v>
      </c>
      <c r="H68">
        <f t="shared" si="0"/>
        <v>2</v>
      </c>
      <c r="I68">
        <v>0</v>
      </c>
    </row>
    <row r="69" spans="1:9" x14ac:dyDescent="0.25">
      <c r="A69" s="8">
        <v>1451</v>
      </c>
      <c r="B69" s="8" t="s">
        <v>32</v>
      </c>
      <c r="C69" s="8" t="s">
        <v>28</v>
      </c>
      <c r="D69">
        <v>5</v>
      </c>
      <c r="E69">
        <v>0</v>
      </c>
      <c r="F69">
        <v>40</v>
      </c>
      <c r="G69">
        <f t="shared" si="2"/>
        <v>40</v>
      </c>
      <c r="H69">
        <f t="shared" si="0"/>
        <v>0</v>
      </c>
      <c r="I69">
        <v>0</v>
      </c>
    </row>
    <row r="70" spans="1:9" x14ac:dyDescent="0.25">
      <c r="A70" s="8">
        <v>1451</v>
      </c>
      <c r="B70" s="8" t="s">
        <v>32</v>
      </c>
      <c r="C70" s="8" t="s">
        <v>28</v>
      </c>
      <c r="D70">
        <v>6</v>
      </c>
      <c r="E70">
        <v>0</v>
      </c>
      <c r="F70">
        <v>40</v>
      </c>
      <c r="G70">
        <f t="shared" si="2"/>
        <v>40</v>
      </c>
      <c r="H70">
        <f t="shared" si="0"/>
        <v>0</v>
      </c>
      <c r="I70">
        <v>0</v>
      </c>
    </row>
    <row r="71" spans="1:9" x14ac:dyDescent="0.25">
      <c r="A71" s="8">
        <v>1451</v>
      </c>
      <c r="B71" s="8" t="s">
        <v>32</v>
      </c>
      <c r="C71" s="8" t="s">
        <v>28</v>
      </c>
      <c r="D71">
        <v>7</v>
      </c>
      <c r="E71">
        <v>0</v>
      </c>
      <c r="F71">
        <v>40</v>
      </c>
      <c r="G71">
        <f t="shared" si="2"/>
        <v>40</v>
      </c>
      <c r="H71">
        <f t="shared" si="0"/>
        <v>0</v>
      </c>
      <c r="I71">
        <v>0</v>
      </c>
    </row>
    <row r="72" spans="1:9" x14ac:dyDescent="0.25">
      <c r="A72" s="8">
        <v>1451</v>
      </c>
      <c r="B72" s="8" t="s">
        <v>32</v>
      </c>
      <c r="C72" s="8" t="s">
        <v>28</v>
      </c>
      <c r="D72">
        <v>8</v>
      </c>
      <c r="E72">
        <v>0</v>
      </c>
      <c r="F72">
        <v>42</v>
      </c>
      <c r="G72">
        <f t="shared" ref="G72:G76" si="6">SUM(E72:F72)</f>
        <v>42</v>
      </c>
      <c r="H72">
        <f t="shared" ref="H72:H76" si="7">G72-40</f>
        <v>2</v>
      </c>
      <c r="I72">
        <v>0</v>
      </c>
    </row>
    <row r="73" spans="1:9" x14ac:dyDescent="0.25">
      <c r="A73" s="8">
        <v>1451</v>
      </c>
      <c r="B73" s="8" t="s">
        <v>32</v>
      </c>
      <c r="C73" s="8" t="s">
        <v>28</v>
      </c>
      <c r="D73">
        <v>9</v>
      </c>
      <c r="E73">
        <v>0</v>
      </c>
      <c r="F73">
        <v>50</v>
      </c>
      <c r="G73">
        <f t="shared" si="6"/>
        <v>50</v>
      </c>
      <c r="H73">
        <f t="shared" si="7"/>
        <v>10</v>
      </c>
      <c r="I73">
        <v>5</v>
      </c>
    </row>
    <row r="74" spans="1:9" x14ac:dyDescent="0.25">
      <c r="A74" s="8">
        <v>1451</v>
      </c>
      <c r="B74" s="8" t="s">
        <v>32</v>
      </c>
      <c r="C74" s="8" t="s">
        <v>28</v>
      </c>
      <c r="D74">
        <v>10</v>
      </c>
      <c r="E74">
        <v>0</v>
      </c>
      <c r="F74">
        <v>40</v>
      </c>
      <c r="G74">
        <f t="shared" si="6"/>
        <v>40</v>
      </c>
      <c r="H74">
        <f t="shared" si="7"/>
        <v>0</v>
      </c>
      <c r="I74">
        <v>0</v>
      </c>
    </row>
    <row r="75" spans="1:9" x14ac:dyDescent="0.25">
      <c r="A75" s="8">
        <v>1451</v>
      </c>
      <c r="B75" s="8" t="s">
        <v>32</v>
      </c>
      <c r="C75" s="8" t="s">
        <v>28</v>
      </c>
      <c r="D75">
        <v>11</v>
      </c>
      <c r="E75">
        <v>0</v>
      </c>
      <c r="F75">
        <v>40</v>
      </c>
      <c r="G75">
        <f t="shared" si="6"/>
        <v>40</v>
      </c>
      <c r="H75">
        <f t="shared" si="7"/>
        <v>0</v>
      </c>
      <c r="I75">
        <v>0</v>
      </c>
    </row>
    <row r="76" spans="1:9" x14ac:dyDescent="0.25">
      <c r="A76" s="8">
        <v>1451</v>
      </c>
      <c r="B76" s="9" t="s">
        <v>32</v>
      </c>
      <c r="C76" s="9" t="s">
        <v>28</v>
      </c>
      <c r="D76" s="1">
        <v>12</v>
      </c>
      <c r="E76" s="1">
        <v>0</v>
      </c>
      <c r="F76" s="1">
        <v>40</v>
      </c>
      <c r="G76" s="1">
        <f t="shared" si="6"/>
        <v>40</v>
      </c>
      <c r="H76" s="1">
        <f t="shared" si="7"/>
        <v>0</v>
      </c>
      <c r="I76" s="1">
        <v>0</v>
      </c>
    </row>
  </sheetData>
  <conditionalFormatting sqref="F21:F23 F1:F11 F13:F17 G1:I1 F44:F64 E21:E1048576 E1:E18">
    <cfRule type="cellIs" dxfId="3" priority="2" operator="greaterThan">
      <formula>40</formula>
    </cfRule>
  </conditionalFormatting>
  <conditionalFormatting sqref="E19:F20 F18 F24:F33">
    <cfRule type="cellIs" dxfId="2" priority="1" operator="greaterThan">
      <formula>40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D25" sqref="D25"/>
    </sheetView>
  </sheetViews>
  <sheetFormatPr defaultColWidth="28.28515625" defaultRowHeight="15" x14ac:dyDescent="0.25"/>
  <cols>
    <col min="2" max="2" width="19.28515625" bestFit="1" customWidth="1"/>
    <col min="3" max="3" width="12.5703125" customWidth="1"/>
  </cols>
  <sheetData>
    <row r="1" spans="1:4" ht="45" x14ac:dyDescent="0.25">
      <c r="A1" s="12" t="s">
        <v>20</v>
      </c>
      <c r="B1" s="13" t="s">
        <v>34</v>
      </c>
      <c r="C1" s="13" t="s">
        <v>35</v>
      </c>
    </row>
    <row r="2" spans="1:4" x14ac:dyDescent="0.25">
      <c r="A2" s="14" t="s">
        <v>29</v>
      </c>
      <c r="B2" s="15">
        <v>4.8899999999999997</v>
      </c>
      <c r="C2" s="15">
        <v>0</v>
      </c>
      <c r="D2">
        <v>2</v>
      </c>
    </row>
    <row r="3" spans="1:4" x14ac:dyDescent="0.25">
      <c r="A3" s="14" t="s">
        <v>10</v>
      </c>
      <c r="B3" s="15">
        <v>41.54</v>
      </c>
      <c r="C3" s="15">
        <v>6.8</v>
      </c>
      <c r="D3">
        <v>4</v>
      </c>
    </row>
    <row r="4" spans="1:4" x14ac:dyDescent="0.25">
      <c r="A4" s="14" t="s">
        <v>28</v>
      </c>
      <c r="B4" s="15">
        <v>14</v>
      </c>
      <c r="C4" s="15">
        <v>5</v>
      </c>
      <c r="D4">
        <v>1</v>
      </c>
    </row>
    <row r="5" spans="1:4" x14ac:dyDescent="0.25">
      <c r="A5" s="14" t="s">
        <v>11</v>
      </c>
      <c r="B5" s="15">
        <v>78.48</v>
      </c>
      <c r="C5" s="15">
        <v>59.5</v>
      </c>
      <c r="D5">
        <v>8</v>
      </c>
    </row>
    <row r="6" spans="1:4" x14ac:dyDescent="0.25">
      <c r="A6" s="14" t="s">
        <v>30</v>
      </c>
      <c r="B6" s="15">
        <v>14.11</v>
      </c>
      <c r="C6" s="15">
        <v>0</v>
      </c>
      <c r="D6">
        <v>2</v>
      </c>
    </row>
    <row r="7" spans="1:4" x14ac:dyDescent="0.25">
      <c r="A7" s="14" t="s">
        <v>31</v>
      </c>
      <c r="B7" s="15">
        <v>83.42</v>
      </c>
      <c r="C7" s="15">
        <v>57.84</v>
      </c>
      <c r="D7">
        <v>8</v>
      </c>
    </row>
    <row r="9" spans="1:4" ht="15.75" thickBot="1" x14ac:dyDescent="0.3">
      <c r="A9" s="4" t="s">
        <v>21</v>
      </c>
      <c r="B9" s="5">
        <v>526</v>
      </c>
      <c r="C9" s="5">
        <v>86</v>
      </c>
      <c r="D9" s="5">
        <v>31</v>
      </c>
    </row>
    <row r="10" spans="1:4" ht="15.75" thickBot="1" x14ac:dyDescent="0.3">
      <c r="A10" s="4" t="s">
        <v>22</v>
      </c>
      <c r="B10" s="5">
        <v>519.25</v>
      </c>
      <c r="C10" s="5">
        <v>79.25</v>
      </c>
      <c r="D10" s="5">
        <v>24.25</v>
      </c>
    </row>
    <row r="11" spans="1:4" ht="15.75" thickBot="1" x14ac:dyDescent="0.3">
      <c r="A11" s="4" t="s">
        <v>23</v>
      </c>
      <c r="B11" s="5">
        <v>518</v>
      </c>
      <c r="C11" s="5">
        <v>78</v>
      </c>
      <c r="D11" s="5">
        <v>23</v>
      </c>
    </row>
    <row r="12" spans="1:4" ht="18" customHeight="1" thickBot="1" x14ac:dyDescent="0.3">
      <c r="A12" s="4" t="s">
        <v>24</v>
      </c>
      <c r="B12" s="5">
        <v>497</v>
      </c>
      <c r="C12" s="5">
        <v>57</v>
      </c>
      <c r="D12" s="5">
        <v>2</v>
      </c>
    </row>
    <row r="13" spans="1:4" ht="15.75" thickBot="1" x14ac:dyDescent="0.3">
      <c r="A13" s="4" t="s">
        <v>25</v>
      </c>
      <c r="B13" s="5">
        <v>491</v>
      </c>
      <c r="C13" s="5">
        <v>51</v>
      </c>
      <c r="D13" s="5">
        <v>-4</v>
      </c>
    </row>
    <row r="14" spans="1:4" ht="15.75" thickBot="1" x14ac:dyDescent="0.3">
      <c r="A14" s="4" t="s">
        <v>26</v>
      </c>
      <c r="B14" s="5">
        <v>464.5</v>
      </c>
      <c r="C14" s="5">
        <v>24.5</v>
      </c>
      <c r="D14" s="5">
        <v>-30.5</v>
      </c>
    </row>
    <row r="15" spans="1:4" ht="15.75" thickBot="1" x14ac:dyDescent="0.3">
      <c r="A15" s="4" t="s">
        <v>27</v>
      </c>
      <c r="B15" s="5">
        <v>645</v>
      </c>
      <c r="C15" s="5">
        <v>205</v>
      </c>
      <c r="D15" s="5">
        <v>150</v>
      </c>
    </row>
    <row r="17" spans="1:2" x14ac:dyDescent="0.25">
      <c r="A17" s="16" t="s">
        <v>20</v>
      </c>
      <c r="B17" s="17" t="s">
        <v>37</v>
      </c>
    </row>
    <row r="18" spans="1:2" x14ac:dyDescent="0.25">
      <c r="A18" s="14" t="s">
        <v>13</v>
      </c>
      <c r="B18" s="15">
        <v>2</v>
      </c>
    </row>
    <row r="19" spans="1:2" x14ac:dyDescent="0.25">
      <c r="A19" s="14" t="s">
        <v>27</v>
      </c>
      <c r="B19" s="15">
        <v>20</v>
      </c>
    </row>
    <row r="20" spans="1:2" x14ac:dyDescent="0.25">
      <c r="A20" s="14" t="s">
        <v>36</v>
      </c>
      <c r="B20" s="15">
        <v>1</v>
      </c>
    </row>
    <row r="21" spans="1:2" x14ac:dyDescent="0.25">
      <c r="A21" s="14" t="s">
        <v>22</v>
      </c>
      <c r="B21" s="15">
        <v>7</v>
      </c>
    </row>
    <row r="22" spans="1:2" x14ac:dyDescent="0.25">
      <c r="A22" s="14" t="s">
        <v>23</v>
      </c>
      <c r="B22" s="15">
        <v>7</v>
      </c>
    </row>
    <row r="23" spans="1:2" x14ac:dyDescent="0.25">
      <c r="A23" s="14" t="s">
        <v>24</v>
      </c>
      <c r="B23" s="15">
        <v>5</v>
      </c>
    </row>
    <row r="24" spans="1:2" x14ac:dyDescent="0.25">
      <c r="A24" s="14" t="s">
        <v>25</v>
      </c>
      <c r="B24" s="15">
        <v>5</v>
      </c>
    </row>
    <row r="25" spans="1:2" x14ac:dyDescent="0.25">
      <c r="A25" s="14" t="s">
        <v>21</v>
      </c>
      <c r="B25" s="15">
        <v>5</v>
      </c>
    </row>
    <row r="26" spans="1:2" x14ac:dyDescent="0.25">
      <c r="A26" s="14" t="s">
        <v>26</v>
      </c>
      <c r="B26" s="15">
        <v>2</v>
      </c>
    </row>
    <row r="27" spans="1:2" x14ac:dyDescent="0.25">
      <c r="A27" s="14" t="s">
        <v>29</v>
      </c>
      <c r="B27" s="15">
        <v>2</v>
      </c>
    </row>
    <row r="28" spans="1:2" x14ac:dyDescent="0.25">
      <c r="A28" s="14" t="s">
        <v>10</v>
      </c>
      <c r="B28" s="15">
        <v>4</v>
      </c>
    </row>
    <row r="29" spans="1:2" x14ac:dyDescent="0.25">
      <c r="A29" s="14" t="s">
        <v>28</v>
      </c>
      <c r="B29" s="15">
        <v>2</v>
      </c>
    </row>
    <row r="30" spans="1:2" x14ac:dyDescent="0.25">
      <c r="A30" s="14" t="s">
        <v>11</v>
      </c>
      <c r="B30" s="15">
        <v>8</v>
      </c>
    </row>
    <row r="31" spans="1:2" x14ac:dyDescent="0.25">
      <c r="A31" s="14" t="s">
        <v>30</v>
      </c>
      <c r="B31" s="15">
        <v>2</v>
      </c>
    </row>
    <row r="32" spans="1:2" x14ac:dyDescent="0.25">
      <c r="A32" s="14" t="s">
        <v>31</v>
      </c>
      <c r="B32" s="15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18" sqref="H18"/>
    </sheetView>
  </sheetViews>
  <sheetFormatPr defaultRowHeight="15" x14ac:dyDescent="0.25"/>
  <cols>
    <col min="4" max="4" width="9.7109375" bestFit="1" customWidth="1"/>
    <col min="5" max="5" width="15.42578125" bestFit="1" customWidth="1"/>
    <col min="6" max="6" width="20.140625" bestFit="1" customWidth="1"/>
    <col min="7" max="7" width="14.85546875" bestFit="1" customWidth="1"/>
    <col min="8" max="9" width="12.85546875" bestFit="1" customWidth="1"/>
  </cols>
  <sheetData>
    <row r="1" spans="1:9" ht="60" x14ac:dyDescent="0.25">
      <c r="A1" s="10" t="s">
        <v>20</v>
      </c>
      <c r="B1" s="11" t="s">
        <v>34</v>
      </c>
      <c r="C1" s="11" t="s">
        <v>35</v>
      </c>
    </row>
    <row r="2" spans="1:9" x14ac:dyDescent="0.25">
      <c r="A2" s="6" t="s">
        <v>29</v>
      </c>
      <c r="B2">
        <v>4.8899999999999997</v>
      </c>
      <c r="C2">
        <v>0</v>
      </c>
    </row>
    <row r="4" spans="1:9" x14ac:dyDescent="0.25">
      <c r="A4" s="3" t="s">
        <v>0</v>
      </c>
      <c r="B4" s="3" t="s">
        <v>1</v>
      </c>
      <c r="C4" s="3" t="s">
        <v>9</v>
      </c>
      <c r="D4" s="3" t="s">
        <v>2</v>
      </c>
      <c r="E4" s="3" t="s">
        <v>16</v>
      </c>
      <c r="F4" s="3" t="s">
        <v>17</v>
      </c>
      <c r="G4" s="3" t="s">
        <v>18</v>
      </c>
      <c r="H4" s="3" t="s">
        <v>19</v>
      </c>
      <c r="I4" s="3" t="s">
        <v>33</v>
      </c>
    </row>
    <row r="5" spans="1:9" x14ac:dyDescent="0.25">
      <c r="A5">
        <v>1734</v>
      </c>
      <c r="B5" t="s">
        <v>8</v>
      </c>
      <c r="C5" t="s">
        <v>15</v>
      </c>
      <c r="D5">
        <v>2</v>
      </c>
      <c r="E5">
        <v>2.1800000000000002</v>
      </c>
      <c r="F5" s="8">
        <v>0</v>
      </c>
      <c r="G5">
        <f t="shared" ref="G5:G15" si="0">SUM(E5:F5)</f>
        <v>2.1800000000000002</v>
      </c>
      <c r="H5">
        <v>0</v>
      </c>
      <c r="I5">
        <v>0</v>
      </c>
    </row>
    <row r="6" spans="1:9" x14ac:dyDescent="0.25">
      <c r="A6">
        <v>1734</v>
      </c>
      <c r="B6" t="s">
        <v>8</v>
      </c>
      <c r="C6" t="s">
        <v>15</v>
      </c>
      <c r="D6">
        <v>3</v>
      </c>
      <c r="E6">
        <v>4.1100000000000003</v>
      </c>
      <c r="F6" s="8">
        <v>35.887999999999998</v>
      </c>
      <c r="G6">
        <f t="shared" si="0"/>
        <v>39.997999999999998</v>
      </c>
      <c r="H6">
        <v>0</v>
      </c>
      <c r="I6">
        <v>0</v>
      </c>
    </row>
    <row r="7" spans="1:9" x14ac:dyDescent="0.25">
      <c r="A7">
        <v>1734</v>
      </c>
      <c r="B7" t="s">
        <v>8</v>
      </c>
      <c r="C7" t="s">
        <v>15</v>
      </c>
      <c r="D7">
        <v>4</v>
      </c>
      <c r="E7">
        <v>6.95</v>
      </c>
      <c r="F7" s="8">
        <v>33.055</v>
      </c>
      <c r="G7">
        <f t="shared" si="0"/>
        <v>40.005000000000003</v>
      </c>
      <c r="H7">
        <f t="shared" ref="H7:H15" si="1">G7-40</f>
        <v>5.000000000002558E-3</v>
      </c>
      <c r="I7">
        <v>0</v>
      </c>
    </row>
    <row r="8" spans="1:9" x14ac:dyDescent="0.25">
      <c r="A8">
        <v>1734</v>
      </c>
      <c r="B8" t="s">
        <v>8</v>
      </c>
      <c r="C8" t="s">
        <v>15</v>
      </c>
      <c r="D8">
        <v>5</v>
      </c>
      <c r="E8">
        <v>17.649999999999999</v>
      </c>
      <c r="F8" s="8">
        <v>22.35</v>
      </c>
      <c r="G8">
        <f t="shared" si="0"/>
        <v>40</v>
      </c>
      <c r="H8">
        <f t="shared" si="1"/>
        <v>0</v>
      </c>
      <c r="I8">
        <v>0</v>
      </c>
    </row>
    <row r="9" spans="1:9" x14ac:dyDescent="0.25">
      <c r="A9">
        <v>1734</v>
      </c>
      <c r="B9" t="s">
        <v>8</v>
      </c>
      <c r="C9" t="s">
        <v>15</v>
      </c>
      <c r="D9">
        <v>6</v>
      </c>
      <c r="E9">
        <v>22.26</v>
      </c>
      <c r="F9" s="8">
        <v>17.742999999999999</v>
      </c>
      <c r="G9">
        <f t="shared" si="0"/>
        <v>40.003</v>
      </c>
      <c r="H9">
        <f t="shared" si="1"/>
        <v>3.0000000000001137E-3</v>
      </c>
      <c r="I9">
        <v>0</v>
      </c>
    </row>
    <row r="10" spans="1:9" x14ac:dyDescent="0.25">
      <c r="A10">
        <v>1734</v>
      </c>
      <c r="B10" t="s">
        <v>8</v>
      </c>
      <c r="C10" t="s">
        <v>15</v>
      </c>
      <c r="D10">
        <v>7</v>
      </c>
      <c r="E10">
        <v>9.1300000000000008</v>
      </c>
      <c r="F10" s="8">
        <v>30.872</v>
      </c>
      <c r="G10">
        <f t="shared" si="0"/>
        <v>40.002000000000002</v>
      </c>
      <c r="H10">
        <f t="shared" si="1"/>
        <v>2.0000000000024443E-3</v>
      </c>
      <c r="I10">
        <v>0</v>
      </c>
    </row>
    <row r="11" spans="1:9" x14ac:dyDescent="0.25">
      <c r="A11">
        <v>1734</v>
      </c>
      <c r="B11" t="s">
        <v>8</v>
      </c>
      <c r="C11" t="s">
        <v>15</v>
      </c>
      <c r="D11">
        <v>8</v>
      </c>
      <c r="E11">
        <v>7.54</v>
      </c>
      <c r="F11" s="8">
        <v>36.459000000000003</v>
      </c>
      <c r="G11">
        <f t="shared" si="0"/>
        <v>43.999000000000002</v>
      </c>
      <c r="H11">
        <f t="shared" si="1"/>
        <v>3.9990000000000023</v>
      </c>
      <c r="I11">
        <v>0</v>
      </c>
    </row>
    <row r="12" spans="1:9" x14ac:dyDescent="0.25">
      <c r="A12">
        <v>1734</v>
      </c>
      <c r="B12" t="s">
        <v>8</v>
      </c>
      <c r="C12" t="s">
        <v>15</v>
      </c>
      <c r="D12">
        <v>9</v>
      </c>
      <c r="E12">
        <v>12.46</v>
      </c>
      <c r="F12" s="8">
        <v>32.536999999999999</v>
      </c>
      <c r="G12">
        <f t="shared" si="0"/>
        <v>44.997</v>
      </c>
      <c r="H12">
        <f t="shared" si="1"/>
        <v>4.9969999999999999</v>
      </c>
      <c r="I12">
        <v>0</v>
      </c>
    </row>
    <row r="13" spans="1:9" x14ac:dyDescent="0.25">
      <c r="A13">
        <v>1734</v>
      </c>
      <c r="B13" t="s">
        <v>8</v>
      </c>
      <c r="C13" t="s">
        <v>15</v>
      </c>
      <c r="D13">
        <v>10</v>
      </c>
      <c r="E13">
        <v>26.59</v>
      </c>
      <c r="F13" s="8">
        <v>13.416</v>
      </c>
      <c r="G13">
        <f t="shared" si="0"/>
        <v>40.006</v>
      </c>
      <c r="H13">
        <f t="shared" si="1"/>
        <v>6.0000000000002274E-3</v>
      </c>
      <c r="I13">
        <v>0</v>
      </c>
    </row>
    <row r="14" spans="1:9" x14ac:dyDescent="0.25">
      <c r="A14">
        <v>1734</v>
      </c>
      <c r="B14" t="s">
        <v>8</v>
      </c>
      <c r="C14" t="s">
        <v>15</v>
      </c>
      <c r="D14">
        <v>11</v>
      </c>
      <c r="E14">
        <v>7.54</v>
      </c>
      <c r="F14" s="8">
        <v>37.557000000000002</v>
      </c>
      <c r="G14">
        <f t="shared" si="0"/>
        <v>45.097000000000001</v>
      </c>
      <c r="H14">
        <f t="shared" si="1"/>
        <v>5.0970000000000013</v>
      </c>
      <c r="I14">
        <f t="shared" ref="I14:I15" si="2">(G14-45)</f>
        <v>9.7000000000001307E-2</v>
      </c>
    </row>
    <row r="15" spans="1:9" x14ac:dyDescent="0.25">
      <c r="A15" s="1">
        <v>1734</v>
      </c>
      <c r="B15" s="1" t="s">
        <v>8</v>
      </c>
      <c r="C15" s="1" t="s">
        <v>15</v>
      </c>
      <c r="D15" s="1">
        <v>12</v>
      </c>
      <c r="E15" s="1">
        <v>19.239999999999998</v>
      </c>
      <c r="F15" s="1">
        <v>20.763000000000002</v>
      </c>
      <c r="G15" s="1">
        <f t="shared" si="0"/>
        <v>40.003</v>
      </c>
      <c r="H15" s="1">
        <f t="shared" si="1"/>
        <v>3.0000000000001137E-3</v>
      </c>
      <c r="I15" s="1">
        <v>0</v>
      </c>
    </row>
  </sheetData>
  <conditionalFormatting sqref="E4:I4">
    <cfRule type="cellIs" dxfId="1" priority="9" operator="greaterThan">
      <formula>40</formula>
    </cfRule>
  </conditionalFormatting>
  <conditionalFormatting sqref="F5:F14 E5:E15">
    <cfRule type="cellIs" dxfId="0" priority="1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hrs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Refugio Nolasco</dc:creator>
  <cp:lastModifiedBy>Eric Barnes</cp:lastModifiedBy>
  <cp:lastPrinted>2016-03-29T15:44:08Z</cp:lastPrinted>
  <dcterms:created xsi:type="dcterms:W3CDTF">2016-03-25T20:21:14Z</dcterms:created>
  <dcterms:modified xsi:type="dcterms:W3CDTF">2016-03-30T23:13:41Z</dcterms:modified>
</cp:coreProperties>
</file>