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distributed-sensing-along-fibres\Figures\S8\"/>
    </mc:Choice>
  </mc:AlternateContent>
  <xr:revisionPtr revIDLastSave="0" documentId="13_ncr:1_{43F98462-A40F-4759-8D45-28072DCB4C68}" xr6:coauthVersionLast="47" xr6:coauthVersionMax="47" xr10:uidLastSave="{00000000-0000-0000-0000-000000000000}"/>
  <bookViews>
    <workbookView xWindow="-110" yWindow="-110" windowWidth="25820" windowHeight="14160" xr2:uid="{A6958EE1-7AF6-41BF-83EE-545DEB166A1C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05" i="1"/>
  <c r="J1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4" i="1"/>
  <c r="J103" i="1"/>
  <c r="J102" i="1"/>
  <c r="J101" i="1"/>
  <c r="J100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G49" i="1"/>
  <c r="G50" i="1"/>
  <c r="G51" i="1"/>
  <c r="G48" i="1"/>
  <c r="G45" i="1"/>
  <c r="G46" i="1"/>
  <c r="G47" i="1"/>
  <c r="G44" i="1"/>
  <c r="G41" i="1"/>
  <c r="G42" i="1"/>
  <c r="G43" i="1"/>
  <c r="G40" i="1"/>
  <c r="G37" i="1"/>
  <c r="G38" i="1"/>
  <c r="G39" i="1"/>
  <c r="G36" i="1"/>
  <c r="G33" i="1"/>
  <c r="G34" i="1"/>
  <c r="G35" i="1"/>
  <c r="G32" i="1"/>
  <c r="G29" i="1"/>
  <c r="G30" i="1"/>
  <c r="G31" i="1"/>
  <c r="G28" i="1"/>
  <c r="G25" i="1"/>
  <c r="G26" i="1"/>
  <c r="G27" i="1"/>
  <c r="G24" i="1"/>
  <c r="G21" i="1"/>
  <c r="G22" i="1"/>
  <c r="G23" i="1"/>
  <c r="G20" i="1"/>
  <c r="G17" i="1"/>
  <c r="G18" i="1"/>
  <c r="G19" i="1"/>
  <c r="G16" i="1"/>
  <c r="G13" i="1"/>
  <c r="G14" i="1"/>
  <c r="G15" i="1"/>
  <c r="G12" i="1"/>
  <c r="G9" i="1"/>
  <c r="G10" i="1"/>
  <c r="G11" i="1"/>
  <c r="G8" i="1"/>
  <c r="G5" i="1"/>
  <c r="G6" i="1"/>
  <c r="G7" i="1"/>
  <c r="G4" i="1"/>
</calcChain>
</file>

<file path=xl/sharedStrings.xml><?xml version="1.0" encoding="utf-8"?>
<sst xmlns="http://schemas.openxmlformats.org/spreadsheetml/2006/main" count="12" uniqueCount="12">
  <si>
    <t>Radius</t>
  </si>
  <si>
    <t>Strain</t>
  </si>
  <si>
    <t>Sample</t>
  </si>
  <si>
    <t>Length</t>
  </si>
  <si>
    <t>Frequency</t>
  </si>
  <si>
    <t>Cs (pF)</t>
  </si>
  <si>
    <t>Date</t>
  </si>
  <si>
    <r>
      <t>Z (k</t>
    </r>
    <r>
      <rPr>
        <sz val="11"/>
        <color theme="1"/>
        <rFont val="Calibri"/>
        <family val="2"/>
      </rPr>
      <t>Ω)</t>
    </r>
  </si>
  <si>
    <t>θ (°)</t>
  </si>
  <si>
    <t>NominalStrain</t>
  </si>
  <si>
    <t>Rs (kΩ)</t>
  </si>
  <si>
    <t>Washes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</si>
</sst>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4AA0-B91F-40BD-B55C-63EB0A0F34C8}">
  <dimension ref="A1:K147"/>
  <sheetViews>
    <sheetView tabSelected="1" topLeftCell="A121" workbookViewId="0">
      <selection activeCell="H148" sqref="H148"/>
    </sheetView>
  </sheetViews>
  <sheetFormatPr defaultRowHeight="14.5" x14ac:dyDescent="0.35"/>
  <cols>
    <col min="2" max="2" width="10.453125" bestFit="1" customWidth="1"/>
    <col min="7" max="8" width="12" bestFit="1" customWidth="1"/>
    <col min="10" max="10" width="12.7265625" bestFit="1" customWidth="1"/>
  </cols>
  <sheetData>
    <row r="1" spans="1:11" x14ac:dyDescent="0.35">
      <c r="A1" t="s">
        <v>6</v>
      </c>
      <c r="B1" s="1">
        <v>45219</v>
      </c>
    </row>
    <row r="3" spans="1:11" x14ac:dyDescent="0.35">
      <c r="A3" t="s">
        <v>4</v>
      </c>
      <c r="B3" t="s">
        <v>11</v>
      </c>
      <c r="C3" t="s">
        <v>2</v>
      </c>
      <c r="D3" t="s">
        <v>0</v>
      </c>
      <c r="E3" t="s">
        <v>3</v>
      </c>
      <c r="F3" t="s">
        <v>9</v>
      </c>
      <c r="G3" t="s">
        <v>1</v>
      </c>
      <c r="H3" t="s">
        <v>7</v>
      </c>
      <c r="I3" s="2" t="s">
        <v>8</v>
      </c>
      <c r="J3" s="2" t="s">
        <v>10</v>
      </c>
      <c r="K3" s="2" t="s">
        <v>5</v>
      </c>
    </row>
    <row r="4" spans="1:11" x14ac:dyDescent="0.35">
      <c r="A4">
        <v>12500</v>
      </c>
      <c r="B4">
        <v>0</v>
      </c>
      <c r="C4">
        <v>1</v>
      </c>
      <c r="D4">
        <v>0</v>
      </c>
      <c r="E4">
        <v>9.8000000000000007</v>
      </c>
      <c r="F4">
        <v>0</v>
      </c>
      <c r="G4">
        <f>(E4-$E$4)/$E$4</f>
        <v>0</v>
      </c>
      <c r="H4">
        <v>272.7</v>
      </c>
      <c r="I4">
        <v>-85.7</v>
      </c>
      <c r="J4">
        <f>H4*COS(RADIANS(I4))</f>
        <v>20.446698805539576</v>
      </c>
      <c r="K4">
        <f>-1000000000000/(2*PI()*A4*H4*1000*SIN(RADIANS(I4)))</f>
        <v>46.821916428365235</v>
      </c>
    </row>
    <row r="5" spans="1:11" x14ac:dyDescent="0.35">
      <c r="A5">
        <v>12500</v>
      </c>
      <c r="B5">
        <v>0</v>
      </c>
      <c r="C5">
        <v>1</v>
      </c>
      <c r="D5">
        <v>0</v>
      </c>
      <c r="E5">
        <v>11</v>
      </c>
      <c r="F5">
        <v>0.2</v>
      </c>
      <c r="G5">
        <f t="shared" ref="G5:G7" si="0">(E5-$E$4)/$E$4</f>
        <v>0.12244897959183665</v>
      </c>
      <c r="H5">
        <v>254.9</v>
      </c>
      <c r="I5">
        <v>-84.24</v>
      </c>
      <c r="J5">
        <f t="shared" ref="J5:J71" si="1">H5*COS(RADIANS(I5))</f>
        <v>25.58220111557468</v>
      </c>
      <c r="K5">
        <f t="shared" ref="K5:K68" si="2">-1000000000000/(2*PI()*A5*H5*1000*SIN(RADIANS(I5)))</f>
        <v>50.204030286388729</v>
      </c>
    </row>
    <row r="6" spans="1:11" x14ac:dyDescent="0.35">
      <c r="A6">
        <v>12500</v>
      </c>
      <c r="B6">
        <v>0</v>
      </c>
      <c r="C6">
        <v>1</v>
      </c>
      <c r="D6">
        <v>0</v>
      </c>
      <c r="E6">
        <v>13</v>
      </c>
      <c r="F6">
        <v>0.4</v>
      </c>
      <c r="G6">
        <f t="shared" si="0"/>
        <v>0.32653061224489788</v>
      </c>
      <c r="H6">
        <v>225.4</v>
      </c>
      <c r="I6">
        <v>-83.3</v>
      </c>
      <c r="J6">
        <f t="shared" si="1"/>
        <v>26.29758414218972</v>
      </c>
      <c r="K6">
        <f t="shared" si="2"/>
        <v>56.876430172034318</v>
      </c>
    </row>
    <row r="7" spans="1:11" x14ac:dyDescent="0.35">
      <c r="A7">
        <v>12500</v>
      </c>
      <c r="B7">
        <v>0</v>
      </c>
      <c r="C7">
        <v>1</v>
      </c>
      <c r="D7">
        <v>0</v>
      </c>
      <c r="E7">
        <v>15</v>
      </c>
      <c r="F7">
        <v>0.6</v>
      </c>
      <c r="G7">
        <f t="shared" si="0"/>
        <v>0.53061224489795911</v>
      </c>
      <c r="H7">
        <v>195.5</v>
      </c>
      <c r="I7">
        <v>-82.6</v>
      </c>
      <c r="J7">
        <f t="shared" si="1"/>
        <v>25.179539130913529</v>
      </c>
      <c r="K7">
        <f t="shared" si="2"/>
        <v>65.674333299345349</v>
      </c>
    </row>
    <row r="8" spans="1:11" x14ac:dyDescent="0.35">
      <c r="A8">
        <v>25000</v>
      </c>
      <c r="B8">
        <v>0</v>
      </c>
      <c r="C8">
        <v>1</v>
      </c>
      <c r="D8">
        <v>0</v>
      </c>
      <c r="E8">
        <v>9.8000000000000007</v>
      </c>
      <c r="F8">
        <v>0</v>
      </c>
      <c r="G8">
        <f>(E8-$E$8)/$E$8</f>
        <v>0</v>
      </c>
      <c r="H8">
        <v>138.5</v>
      </c>
      <c r="I8">
        <v>-82.4</v>
      </c>
      <c r="J8">
        <f t="shared" si="1"/>
        <v>18.31751005061146</v>
      </c>
      <c r="K8">
        <f t="shared" si="2"/>
        <v>46.372685514061303</v>
      </c>
    </row>
    <row r="9" spans="1:11" x14ac:dyDescent="0.35">
      <c r="A9">
        <v>25000</v>
      </c>
      <c r="B9">
        <v>0</v>
      </c>
      <c r="C9">
        <v>1</v>
      </c>
      <c r="D9">
        <v>0</v>
      </c>
      <c r="E9">
        <v>11</v>
      </c>
      <c r="F9">
        <v>0.2</v>
      </c>
      <c r="G9">
        <f t="shared" ref="G9:G11" si="3">(E9-$E$8)/$E$8</f>
        <v>0.12244897959183665</v>
      </c>
      <c r="H9">
        <v>130.4</v>
      </c>
      <c r="I9">
        <v>-79.400000000000006</v>
      </c>
      <c r="J9">
        <f t="shared" si="1"/>
        <v>23.987256119898692</v>
      </c>
      <c r="K9">
        <f t="shared" si="2"/>
        <v>49.668103536011266</v>
      </c>
    </row>
    <row r="10" spans="1:11" x14ac:dyDescent="0.35">
      <c r="A10">
        <v>25000</v>
      </c>
      <c r="B10">
        <v>0</v>
      </c>
      <c r="C10">
        <v>1</v>
      </c>
      <c r="D10">
        <v>0</v>
      </c>
      <c r="E10">
        <v>13</v>
      </c>
      <c r="F10">
        <v>0.4</v>
      </c>
      <c r="G10">
        <f t="shared" si="3"/>
        <v>0.32653061224489788</v>
      </c>
      <c r="H10">
        <v>115.7</v>
      </c>
      <c r="I10">
        <v>-77.599999999999994</v>
      </c>
      <c r="J10">
        <f t="shared" si="1"/>
        <v>24.844877353229229</v>
      </c>
      <c r="K10">
        <f t="shared" si="2"/>
        <v>56.337543063912889</v>
      </c>
    </row>
    <row r="11" spans="1:11" x14ac:dyDescent="0.35">
      <c r="A11">
        <v>25000</v>
      </c>
      <c r="B11">
        <v>0</v>
      </c>
      <c r="C11">
        <v>1</v>
      </c>
      <c r="D11">
        <v>0</v>
      </c>
      <c r="E11">
        <v>15</v>
      </c>
      <c r="F11">
        <v>0.6</v>
      </c>
      <c r="G11">
        <f t="shared" si="3"/>
        <v>0.53061224489795911</v>
      </c>
      <c r="H11">
        <v>101</v>
      </c>
      <c r="I11">
        <v>-76.599999999999994</v>
      </c>
      <c r="J11">
        <f t="shared" si="1"/>
        <v>23.406538252909908</v>
      </c>
      <c r="K11">
        <f t="shared" si="2"/>
        <v>64.795665725672549</v>
      </c>
    </row>
    <row r="12" spans="1:11" x14ac:dyDescent="0.35">
      <c r="A12">
        <v>50000</v>
      </c>
      <c r="B12">
        <v>0</v>
      </c>
      <c r="C12">
        <v>1</v>
      </c>
      <c r="D12">
        <v>0</v>
      </c>
      <c r="E12">
        <v>9.8000000000000007</v>
      </c>
      <c r="F12">
        <v>0</v>
      </c>
      <c r="G12">
        <f>(E12-$E$12)/$E$12</f>
        <v>0</v>
      </c>
      <c r="H12">
        <v>72.900000000000006</v>
      </c>
      <c r="I12">
        <v>-75.8</v>
      </c>
      <c r="J12">
        <f t="shared" si="1"/>
        <v>17.882908430564722</v>
      </c>
      <c r="K12">
        <f t="shared" si="2"/>
        <v>45.040091815919183</v>
      </c>
    </row>
    <row r="13" spans="1:11" x14ac:dyDescent="0.35">
      <c r="A13">
        <v>50000</v>
      </c>
      <c r="B13">
        <v>0</v>
      </c>
      <c r="C13">
        <v>1</v>
      </c>
      <c r="D13">
        <v>0</v>
      </c>
      <c r="E13">
        <v>11</v>
      </c>
      <c r="F13">
        <v>0.2</v>
      </c>
      <c r="G13">
        <f t="shared" ref="G13:G15" si="4">(E13-$E$12)/$E$12</f>
        <v>0.12244897959183665</v>
      </c>
      <c r="H13">
        <v>69.400000000000006</v>
      </c>
      <c r="I13">
        <v>-71</v>
      </c>
      <c r="J13">
        <f t="shared" si="1"/>
        <v>22.594429919326682</v>
      </c>
      <c r="K13">
        <f t="shared" si="2"/>
        <v>48.508806722500331</v>
      </c>
    </row>
    <row r="14" spans="1:11" x14ac:dyDescent="0.35">
      <c r="A14">
        <v>50000</v>
      </c>
      <c r="B14">
        <v>0</v>
      </c>
      <c r="C14">
        <v>1</v>
      </c>
      <c r="D14">
        <v>0</v>
      </c>
      <c r="E14">
        <v>13</v>
      </c>
      <c r="F14">
        <v>0.4</v>
      </c>
      <c r="G14">
        <f t="shared" si="4"/>
        <v>0.32653061224489788</v>
      </c>
      <c r="H14">
        <v>62.9</v>
      </c>
      <c r="I14">
        <v>-68.099999999999994</v>
      </c>
      <c r="J14">
        <f t="shared" si="1"/>
        <v>23.460931524018381</v>
      </c>
      <c r="K14">
        <f t="shared" si="2"/>
        <v>54.541633896055401</v>
      </c>
    </row>
    <row r="15" spans="1:11" x14ac:dyDescent="0.35">
      <c r="A15">
        <v>50000</v>
      </c>
      <c r="B15">
        <v>0</v>
      </c>
      <c r="C15">
        <v>1</v>
      </c>
      <c r="D15">
        <v>0</v>
      </c>
      <c r="E15">
        <v>15</v>
      </c>
      <c r="F15">
        <v>0.6</v>
      </c>
      <c r="G15">
        <f t="shared" si="4"/>
        <v>0.53061224489795911</v>
      </c>
      <c r="H15">
        <v>55.7</v>
      </c>
      <c r="I15">
        <v>-66.2</v>
      </c>
      <c r="J15">
        <f t="shared" si="1"/>
        <v>22.477473006828124</v>
      </c>
      <c r="K15">
        <f t="shared" si="2"/>
        <v>62.458705896507809</v>
      </c>
    </row>
    <row r="16" spans="1:11" x14ac:dyDescent="0.35">
      <c r="A16">
        <v>100000</v>
      </c>
      <c r="B16">
        <v>0</v>
      </c>
      <c r="C16">
        <v>1</v>
      </c>
      <c r="D16">
        <v>0</v>
      </c>
      <c r="E16">
        <v>9.8000000000000007</v>
      </c>
      <c r="F16">
        <v>0</v>
      </c>
      <c r="G16">
        <f>(E16-$E$16)/$E$16</f>
        <v>0</v>
      </c>
      <c r="H16">
        <v>40</v>
      </c>
      <c r="I16">
        <v>-65.3</v>
      </c>
      <c r="J16">
        <f t="shared" si="1"/>
        <v>16.714682952043074</v>
      </c>
      <c r="K16">
        <f t="shared" si="2"/>
        <v>43.795682589553287</v>
      </c>
    </row>
    <row r="17" spans="1:11" x14ac:dyDescent="0.35">
      <c r="A17">
        <v>100000</v>
      </c>
      <c r="B17">
        <v>0</v>
      </c>
      <c r="C17">
        <v>1</v>
      </c>
      <c r="D17">
        <v>0</v>
      </c>
      <c r="E17">
        <v>11</v>
      </c>
      <c r="F17">
        <v>0.2</v>
      </c>
      <c r="G17">
        <f t="shared" ref="G17:G19" si="5">(E17-$E$16)/$E$16</f>
        <v>0.12244897959183665</v>
      </c>
      <c r="H17">
        <v>41.6</v>
      </c>
      <c r="I17">
        <v>-58.9</v>
      </c>
      <c r="J17">
        <f t="shared" si="1"/>
        <v>21.487786480852307</v>
      </c>
      <c r="K17">
        <f t="shared" si="2"/>
        <v>44.68045130984234</v>
      </c>
    </row>
    <row r="18" spans="1:11" x14ac:dyDescent="0.35">
      <c r="A18">
        <v>100000</v>
      </c>
      <c r="B18">
        <v>0</v>
      </c>
      <c r="C18">
        <v>1</v>
      </c>
      <c r="D18">
        <v>0</v>
      </c>
      <c r="E18">
        <v>13</v>
      </c>
      <c r="F18">
        <v>0.4</v>
      </c>
      <c r="G18">
        <f t="shared" si="5"/>
        <v>0.32653061224489788</v>
      </c>
      <c r="H18">
        <v>39.200000000000003</v>
      </c>
      <c r="I18">
        <v>-55.5</v>
      </c>
      <c r="J18">
        <f t="shared" si="1"/>
        <v>22.203124487453447</v>
      </c>
      <c r="K18">
        <f t="shared" si="2"/>
        <v>49.265211261682509</v>
      </c>
    </row>
    <row r="19" spans="1:11" x14ac:dyDescent="0.35">
      <c r="A19">
        <v>100000</v>
      </c>
      <c r="B19">
        <v>0</v>
      </c>
      <c r="C19">
        <v>1</v>
      </c>
      <c r="D19">
        <v>0</v>
      </c>
      <c r="E19">
        <v>15</v>
      </c>
      <c r="F19">
        <v>0.6</v>
      </c>
      <c r="G19">
        <f t="shared" si="5"/>
        <v>0.53061224489795911</v>
      </c>
      <c r="H19">
        <v>35.4</v>
      </c>
      <c r="I19">
        <v>-53.5</v>
      </c>
      <c r="J19">
        <f t="shared" si="1"/>
        <v>21.056726650997483</v>
      </c>
      <c r="K19">
        <f t="shared" si="2"/>
        <v>55.929140715134771</v>
      </c>
    </row>
    <row r="20" spans="1:11" x14ac:dyDescent="0.35">
      <c r="A20">
        <v>12500</v>
      </c>
      <c r="B20">
        <v>0</v>
      </c>
      <c r="C20">
        <v>2</v>
      </c>
      <c r="D20">
        <v>0</v>
      </c>
      <c r="E20">
        <v>9.5</v>
      </c>
      <c r="F20">
        <v>0</v>
      </c>
      <c r="G20">
        <f>(E20-$E$20)/$E$20</f>
        <v>0</v>
      </c>
      <c r="H20">
        <v>458.8</v>
      </c>
      <c r="I20">
        <v>-87.9</v>
      </c>
      <c r="J20">
        <f t="shared" si="1"/>
        <v>16.812133554568021</v>
      </c>
      <c r="K20">
        <f t="shared" si="2"/>
        <v>27.770166412850646</v>
      </c>
    </row>
    <row r="21" spans="1:11" x14ac:dyDescent="0.35">
      <c r="A21">
        <v>12500</v>
      </c>
      <c r="B21">
        <v>0</v>
      </c>
      <c r="C21">
        <v>2</v>
      </c>
      <c r="D21">
        <v>0</v>
      </c>
      <c r="E21">
        <v>11</v>
      </c>
      <c r="F21">
        <v>0.2</v>
      </c>
      <c r="G21">
        <f t="shared" ref="G21:G23" si="6">(E21-$E$20)/$E$20</f>
        <v>0.15789473684210525</v>
      </c>
      <c r="H21">
        <v>423.5</v>
      </c>
      <c r="I21">
        <v>-87.7</v>
      </c>
      <c r="J21">
        <f t="shared" si="1"/>
        <v>16.99581413753905</v>
      </c>
      <c r="K21">
        <f t="shared" si="2"/>
        <v>30.088927974748565</v>
      </c>
    </row>
    <row r="22" spans="1:11" x14ac:dyDescent="0.35">
      <c r="A22">
        <v>12500</v>
      </c>
      <c r="B22">
        <v>0</v>
      </c>
      <c r="C22">
        <v>2</v>
      </c>
      <c r="D22">
        <v>0</v>
      </c>
      <c r="E22">
        <v>13</v>
      </c>
      <c r="F22">
        <v>0.4</v>
      </c>
      <c r="G22">
        <f t="shared" si="6"/>
        <v>0.36842105263157893</v>
      </c>
      <c r="H22">
        <v>346.6</v>
      </c>
      <c r="I22">
        <v>-87.3</v>
      </c>
      <c r="J22">
        <f t="shared" si="1"/>
        <v>16.327095815962153</v>
      </c>
      <c r="K22">
        <f t="shared" si="2"/>
        <v>36.775954145670042</v>
      </c>
    </row>
    <row r="23" spans="1:11" x14ac:dyDescent="0.35">
      <c r="A23">
        <v>12500</v>
      </c>
      <c r="B23">
        <v>0</v>
      </c>
      <c r="C23">
        <v>2</v>
      </c>
      <c r="D23">
        <v>0</v>
      </c>
      <c r="E23">
        <v>15</v>
      </c>
      <c r="F23">
        <v>0.6</v>
      </c>
      <c r="G23">
        <f t="shared" si="6"/>
        <v>0.57894736842105265</v>
      </c>
      <c r="H23">
        <v>273.8</v>
      </c>
      <c r="I23">
        <v>-86.8</v>
      </c>
      <c r="J23">
        <f t="shared" si="1"/>
        <v>15.283928067128288</v>
      </c>
      <c r="K23">
        <f t="shared" si="2"/>
        <v>46.575161643286989</v>
      </c>
    </row>
    <row r="24" spans="1:11" x14ac:dyDescent="0.35">
      <c r="A24">
        <v>25000</v>
      </c>
      <c r="B24">
        <v>0</v>
      </c>
      <c r="C24">
        <v>2</v>
      </c>
      <c r="D24">
        <v>0</v>
      </c>
      <c r="E24">
        <v>9.5</v>
      </c>
      <c r="F24">
        <v>0</v>
      </c>
      <c r="G24">
        <f>(E24-$E$24)/$E$24</f>
        <v>0</v>
      </c>
      <c r="H24">
        <v>228.4</v>
      </c>
      <c r="I24">
        <v>-86.6</v>
      </c>
      <c r="J24">
        <f t="shared" si="1"/>
        <v>13.545575724749668</v>
      </c>
      <c r="K24">
        <f t="shared" si="2"/>
        <v>27.92216762569884</v>
      </c>
    </row>
    <row r="25" spans="1:11" x14ac:dyDescent="0.35">
      <c r="A25">
        <v>25000</v>
      </c>
      <c r="B25">
        <v>0</v>
      </c>
      <c r="C25">
        <v>2</v>
      </c>
      <c r="D25">
        <v>0</v>
      </c>
      <c r="E25">
        <v>11</v>
      </c>
      <c r="F25">
        <v>0.2</v>
      </c>
      <c r="G25">
        <f t="shared" ref="G25:G27" si="7">(E25-$E$24)/$E$24</f>
        <v>0.15789473684210525</v>
      </c>
      <c r="H25">
        <v>212.2</v>
      </c>
      <c r="I25">
        <v>-86.2</v>
      </c>
      <c r="J25">
        <f t="shared" si="1"/>
        <v>14.063321664880014</v>
      </c>
      <c r="K25">
        <f t="shared" si="2"/>
        <v>30.067035109863706</v>
      </c>
    </row>
    <row r="26" spans="1:11" x14ac:dyDescent="0.35">
      <c r="A26">
        <v>25000</v>
      </c>
      <c r="B26">
        <v>0</v>
      </c>
      <c r="C26">
        <v>2</v>
      </c>
      <c r="D26">
        <v>0</v>
      </c>
      <c r="E26">
        <v>13</v>
      </c>
      <c r="F26">
        <v>0.4</v>
      </c>
      <c r="G26">
        <f t="shared" si="7"/>
        <v>0.36842105263157893</v>
      </c>
      <c r="H26">
        <v>176.2</v>
      </c>
      <c r="I26">
        <v>-85.4</v>
      </c>
      <c r="J26">
        <f t="shared" si="1"/>
        <v>14.131050466744933</v>
      </c>
      <c r="K26">
        <f t="shared" si="2"/>
        <v>36.247277452000041</v>
      </c>
    </row>
    <row r="27" spans="1:11" x14ac:dyDescent="0.35">
      <c r="A27">
        <v>25000</v>
      </c>
      <c r="B27">
        <v>0</v>
      </c>
      <c r="C27">
        <v>2</v>
      </c>
      <c r="D27">
        <v>0</v>
      </c>
      <c r="E27">
        <v>15</v>
      </c>
      <c r="F27">
        <v>0.6</v>
      </c>
      <c r="G27">
        <f t="shared" si="7"/>
        <v>0.57894736842105265</v>
      </c>
      <c r="H27">
        <v>138.1</v>
      </c>
      <c r="I27">
        <v>-84.2</v>
      </c>
      <c r="J27">
        <f t="shared" si="1"/>
        <v>13.955874640964888</v>
      </c>
      <c r="K27">
        <f t="shared" si="2"/>
        <v>46.335668659100847</v>
      </c>
    </row>
    <row r="28" spans="1:11" x14ac:dyDescent="0.35">
      <c r="A28">
        <v>50000</v>
      </c>
      <c r="B28">
        <v>0</v>
      </c>
      <c r="C28">
        <v>2</v>
      </c>
      <c r="D28">
        <v>0</v>
      </c>
      <c r="E28">
        <v>9.5</v>
      </c>
      <c r="F28">
        <v>0</v>
      </c>
      <c r="G28">
        <f>(E28-$E$28)/$E$28</f>
        <v>0</v>
      </c>
      <c r="H28">
        <v>115</v>
      </c>
      <c r="I28">
        <v>-83.7</v>
      </c>
      <c r="J28">
        <f t="shared" si="1"/>
        <v>12.619445775470192</v>
      </c>
      <c r="K28">
        <f t="shared" si="2"/>
        <v>27.847291571976701</v>
      </c>
    </row>
    <row r="29" spans="1:11" x14ac:dyDescent="0.35">
      <c r="A29">
        <v>50000</v>
      </c>
      <c r="B29">
        <v>0</v>
      </c>
      <c r="C29">
        <v>2</v>
      </c>
      <c r="D29">
        <v>0</v>
      </c>
      <c r="E29">
        <v>11</v>
      </c>
      <c r="F29">
        <v>0.2</v>
      </c>
      <c r="G29">
        <f t="shared" ref="G29:G31" si="8">(E29-$E$28)/$E$28</f>
        <v>0.15789473684210525</v>
      </c>
      <c r="H29">
        <v>107.7</v>
      </c>
      <c r="I29">
        <v>-83.1</v>
      </c>
      <c r="J29">
        <f t="shared" si="1"/>
        <v>12.938737542491504</v>
      </c>
      <c r="K29">
        <f t="shared" si="2"/>
        <v>29.770855613637561</v>
      </c>
    </row>
    <row r="30" spans="1:11" x14ac:dyDescent="0.35">
      <c r="A30">
        <v>50000</v>
      </c>
      <c r="B30">
        <v>0</v>
      </c>
      <c r="C30">
        <v>2</v>
      </c>
      <c r="D30">
        <v>0</v>
      </c>
      <c r="E30">
        <v>13</v>
      </c>
      <c r="F30">
        <v>0.4</v>
      </c>
      <c r="G30">
        <f t="shared" si="8"/>
        <v>0.36842105263157893</v>
      </c>
      <c r="H30">
        <v>88.5</v>
      </c>
      <c r="I30">
        <v>-81.5</v>
      </c>
      <c r="J30">
        <f t="shared" si="1"/>
        <v>13.081132884970533</v>
      </c>
      <c r="K30">
        <f t="shared" si="2"/>
        <v>36.36667530849072</v>
      </c>
    </row>
    <row r="31" spans="1:11" x14ac:dyDescent="0.35">
      <c r="A31">
        <v>50000</v>
      </c>
      <c r="B31">
        <v>0</v>
      </c>
      <c r="C31">
        <v>2</v>
      </c>
      <c r="D31">
        <v>0</v>
      </c>
      <c r="E31">
        <v>15</v>
      </c>
      <c r="F31">
        <v>0.6</v>
      </c>
      <c r="G31">
        <f t="shared" si="8"/>
        <v>0.57894736842105265</v>
      </c>
      <c r="H31">
        <v>70.099999999999994</v>
      </c>
      <c r="I31">
        <v>-79.400000000000006</v>
      </c>
      <c r="J31">
        <f t="shared" si="1"/>
        <v>12.894989677951672</v>
      </c>
      <c r="K31">
        <f t="shared" si="2"/>
        <v>46.196296013522613</v>
      </c>
    </row>
    <row r="32" spans="1:11" x14ac:dyDescent="0.35">
      <c r="A32">
        <v>100000</v>
      </c>
      <c r="B32">
        <v>0</v>
      </c>
      <c r="C32">
        <v>2</v>
      </c>
      <c r="D32">
        <v>0</v>
      </c>
      <c r="E32">
        <v>9.5</v>
      </c>
      <c r="F32">
        <v>0</v>
      </c>
      <c r="G32">
        <f>(E32-$E$32)/$E$32</f>
        <v>0</v>
      </c>
      <c r="H32">
        <v>59.8</v>
      </c>
      <c r="I32">
        <v>-79.2</v>
      </c>
      <c r="J32">
        <f t="shared" si="1"/>
        <v>11.205402612226326</v>
      </c>
      <c r="K32">
        <f t="shared" si="2"/>
        <v>27.094456289475808</v>
      </c>
    </row>
    <row r="33" spans="1:11" x14ac:dyDescent="0.35">
      <c r="A33">
        <v>100000</v>
      </c>
      <c r="B33">
        <v>0</v>
      </c>
      <c r="C33">
        <v>2</v>
      </c>
      <c r="D33">
        <v>0</v>
      </c>
      <c r="E33">
        <v>11</v>
      </c>
      <c r="F33">
        <v>0.2</v>
      </c>
      <c r="G33">
        <f t="shared" ref="G33:G35" si="9">(E33-$E$32)/$E$32</f>
        <v>0.15789473684210525</v>
      </c>
      <c r="H33">
        <v>57.3</v>
      </c>
      <c r="I33">
        <v>-77.8</v>
      </c>
      <c r="J33">
        <f t="shared" si="1"/>
        <v>12.108910836893777</v>
      </c>
      <c r="K33">
        <f t="shared" si="2"/>
        <v>28.417515963332754</v>
      </c>
    </row>
    <row r="34" spans="1:11" x14ac:dyDescent="0.35">
      <c r="A34">
        <v>100000</v>
      </c>
      <c r="B34">
        <v>0</v>
      </c>
      <c r="C34">
        <v>2</v>
      </c>
      <c r="D34">
        <v>0</v>
      </c>
      <c r="E34">
        <v>13</v>
      </c>
      <c r="F34">
        <v>0.4</v>
      </c>
      <c r="G34">
        <f t="shared" si="9"/>
        <v>0.36842105263157893</v>
      </c>
      <c r="H34">
        <v>47.5</v>
      </c>
      <c r="I34">
        <v>-74.900000000000006</v>
      </c>
      <c r="J34">
        <f t="shared" si="1"/>
        <v>12.373964160525791</v>
      </c>
      <c r="K34">
        <f t="shared" si="2"/>
        <v>34.704560996521415</v>
      </c>
    </row>
    <row r="35" spans="1:11" x14ac:dyDescent="0.35">
      <c r="A35">
        <v>100000</v>
      </c>
      <c r="B35">
        <v>0</v>
      </c>
      <c r="C35">
        <v>2</v>
      </c>
      <c r="D35">
        <v>0</v>
      </c>
      <c r="E35">
        <v>15</v>
      </c>
      <c r="F35">
        <v>0.6</v>
      </c>
      <c r="G35">
        <f t="shared" si="9"/>
        <v>0.57894736842105265</v>
      </c>
      <c r="H35">
        <v>38.6</v>
      </c>
      <c r="I35">
        <v>-71.3</v>
      </c>
      <c r="J35">
        <f t="shared" si="1"/>
        <v>12.37566143660711</v>
      </c>
      <c r="K35">
        <f t="shared" si="2"/>
        <v>43.529775289238479</v>
      </c>
    </row>
    <row r="36" spans="1:11" x14ac:dyDescent="0.35">
      <c r="A36">
        <v>12500</v>
      </c>
      <c r="B36">
        <v>0</v>
      </c>
      <c r="C36">
        <v>3</v>
      </c>
      <c r="D36">
        <v>0</v>
      </c>
      <c r="E36">
        <v>9.6</v>
      </c>
      <c r="F36">
        <v>0</v>
      </c>
      <c r="G36">
        <f>(E36-$E$36)/$E$36</f>
        <v>0</v>
      </c>
      <c r="H36">
        <v>279.8</v>
      </c>
      <c r="I36">
        <v>-86.2</v>
      </c>
      <c r="J36">
        <f t="shared" si="1"/>
        <v>18.543437331920021</v>
      </c>
      <c r="K36">
        <f t="shared" si="2"/>
        <v>45.605610080865461</v>
      </c>
    </row>
    <row r="37" spans="1:11" x14ac:dyDescent="0.35">
      <c r="A37">
        <v>12500</v>
      </c>
      <c r="B37">
        <v>0</v>
      </c>
      <c r="C37">
        <v>3</v>
      </c>
      <c r="D37">
        <v>0</v>
      </c>
      <c r="E37">
        <v>11</v>
      </c>
      <c r="F37">
        <v>0.2</v>
      </c>
      <c r="G37">
        <f t="shared" ref="G37:G39" si="10">(E37-$E$36)/$E$36</f>
        <v>0.14583333333333337</v>
      </c>
      <c r="H37">
        <v>257.8</v>
      </c>
      <c r="I37">
        <v>-84.6</v>
      </c>
      <c r="J37">
        <f t="shared" si="1"/>
        <v>24.261123173513042</v>
      </c>
      <c r="K37">
        <f t="shared" si="2"/>
        <v>49.608821436144531</v>
      </c>
    </row>
    <row r="38" spans="1:11" x14ac:dyDescent="0.35">
      <c r="A38">
        <v>12500</v>
      </c>
      <c r="B38">
        <v>0</v>
      </c>
      <c r="C38">
        <v>3</v>
      </c>
      <c r="D38">
        <v>0</v>
      </c>
      <c r="E38">
        <v>13</v>
      </c>
      <c r="F38">
        <v>0.4</v>
      </c>
      <c r="G38">
        <f t="shared" si="10"/>
        <v>0.35416666666666674</v>
      </c>
      <c r="H38">
        <v>225.1</v>
      </c>
      <c r="I38">
        <v>-83.6</v>
      </c>
      <c r="J38">
        <f t="shared" si="1"/>
        <v>25.091656639643912</v>
      </c>
      <c r="K38">
        <f t="shared" si="2"/>
        <v>56.918002565894078</v>
      </c>
    </row>
    <row r="39" spans="1:11" x14ac:dyDescent="0.35">
      <c r="A39">
        <v>12500</v>
      </c>
      <c r="B39">
        <v>0</v>
      </c>
      <c r="C39">
        <v>3</v>
      </c>
      <c r="D39">
        <v>0</v>
      </c>
      <c r="E39">
        <v>15</v>
      </c>
      <c r="F39">
        <v>0.6</v>
      </c>
      <c r="G39">
        <f t="shared" si="10"/>
        <v>0.56250000000000011</v>
      </c>
      <c r="H39">
        <v>194.2</v>
      </c>
      <c r="I39">
        <v>-83</v>
      </c>
      <c r="J39">
        <f t="shared" si="1"/>
        <v>23.667026489279642</v>
      </c>
      <c r="K39">
        <f t="shared" si="2"/>
        <v>66.055682362689367</v>
      </c>
    </row>
    <row r="40" spans="1:11" x14ac:dyDescent="0.35">
      <c r="A40">
        <v>25000</v>
      </c>
      <c r="B40">
        <v>0</v>
      </c>
      <c r="C40">
        <v>3</v>
      </c>
      <c r="D40">
        <v>0</v>
      </c>
      <c r="E40">
        <v>9.6</v>
      </c>
      <c r="F40">
        <v>0</v>
      </c>
      <c r="G40">
        <f>(E40-$E$40)/$E$40</f>
        <v>0</v>
      </c>
      <c r="H40">
        <v>139.80000000000001</v>
      </c>
      <c r="I40">
        <v>-82.4</v>
      </c>
      <c r="J40">
        <f t="shared" si="1"/>
        <v>18.489443357945721</v>
      </c>
      <c r="K40">
        <f t="shared" si="2"/>
        <v>45.941465977807511</v>
      </c>
    </row>
    <row r="41" spans="1:11" x14ac:dyDescent="0.35">
      <c r="A41">
        <v>25000</v>
      </c>
      <c r="B41">
        <v>0</v>
      </c>
      <c r="C41">
        <v>3</v>
      </c>
      <c r="D41">
        <v>0</v>
      </c>
      <c r="E41">
        <v>11</v>
      </c>
      <c r="F41">
        <v>0.2</v>
      </c>
      <c r="G41">
        <f t="shared" ref="G41:G43" si="11">(E41-$E$40)/$E$40</f>
        <v>0.14583333333333337</v>
      </c>
      <c r="H41">
        <v>129.5</v>
      </c>
      <c r="I41">
        <v>-79.900000000000006</v>
      </c>
      <c r="J41">
        <f t="shared" si="1"/>
        <v>22.709991028912327</v>
      </c>
      <c r="K41">
        <f t="shared" si="2"/>
        <v>49.933640624024285</v>
      </c>
    </row>
    <row r="42" spans="1:11" x14ac:dyDescent="0.35">
      <c r="A42">
        <v>25000</v>
      </c>
      <c r="B42">
        <v>0</v>
      </c>
      <c r="C42">
        <v>3</v>
      </c>
      <c r="D42">
        <v>0</v>
      </c>
      <c r="E42">
        <v>13</v>
      </c>
      <c r="F42">
        <v>0.4</v>
      </c>
      <c r="G42">
        <f t="shared" si="11"/>
        <v>0.35416666666666674</v>
      </c>
      <c r="H42">
        <v>114.1</v>
      </c>
      <c r="I42">
        <v>-78.2</v>
      </c>
      <c r="J42">
        <f t="shared" si="1"/>
        <v>23.332999515148263</v>
      </c>
      <c r="K42">
        <f t="shared" si="2"/>
        <v>56.999443877714107</v>
      </c>
    </row>
    <row r="43" spans="1:11" x14ac:dyDescent="0.35">
      <c r="A43">
        <v>25000</v>
      </c>
      <c r="B43">
        <v>0</v>
      </c>
      <c r="C43">
        <v>3</v>
      </c>
      <c r="D43">
        <v>0</v>
      </c>
      <c r="E43">
        <v>15</v>
      </c>
      <c r="F43">
        <v>0.6</v>
      </c>
      <c r="G43">
        <f t="shared" si="11"/>
        <v>0.56250000000000011</v>
      </c>
      <c r="H43">
        <v>99.4</v>
      </c>
      <c r="I43">
        <v>-77.3</v>
      </c>
      <c r="J43">
        <f t="shared" si="1"/>
        <v>21.852712712672055</v>
      </c>
      <c r="K43">
        <f t="shared" si="2"/>
        <v>65.652472444794213</v>
      </c>
    </row>
    <row r="44" spans="1:11" x14ac:dyDescent="0.35">
      <c r="A44">
        <v>50000</v>
      </c>
      <c r="B44">
        <v>0</v>
      </c>
      <c r="C44">
        <v>3</v>
      </c>
      <c r="D44">
        <v>0</v>
      </c>
      <c r="E44">
        <v>9.6</v>
      </c>
      <c r="F44">
        <v>0</v>
      </c>
      <c r="G44">
        <f>(E44-$E$44)/$E$44</f>
        <v>0</v>
      </c>
      <c r="H44">
        <v>72.400000000000006</v>
      </c>
      <c r="I44">
        <v>-76</v>
      </c>
      <c r="J44">
        <f t="shared" si="1"/>
        <v>17.51514524141594</v>
      </c>
      <c r="K44">
        <f t="shared" si="2"/>
        <v>45.311396002462644</v>
      </c>
    </row>
    <row r="45" spans="1:11" x14ac:dyDescent="0.35">
      <c r="A45">
        <v>50000</v>
      </c>
      <c r="B45">
        <v>0</v>
      </c>
      <c r="C45">
        <v>3</v>
      </c>
      <c r="D45">
        <v>0</v>
      </c>
      <c r="E45">
        <v>11</v>
      </c>
      <c r="F45">
        <v>0.2</v>
      </c>
      <c r="G45">
        <f t="shared" ref="G45:G47" si="12">(E45-$E$44)/$E$44</f>
        <v>0.14583333333333337</v>
      </c>
      <c r="H45">
        <v>68.599999999999994</v>
      </c>
      <c r="I45">
        <v>-71.599999999999994</v>
      </c>
      <c r="J45">
        <f t="shared" si="1"/>
        <v>21.653523934571229</v>
      </c>
      <c r="K45">
        <f t="shared" si="2"/>
        <v>48.900865313126687</v>
      </c>
    </row>
    <row r="46" spans="1:11" x14ac:dyDescent="0.35">
      <c r="A46">
        <v>50000</v>
      </c>
      <c r="B46">
        <v>0</v>
      </c>
      <c r="C46">
        <v>3</v>
      </c>
      <c r="D46">
        <v>0</v>
      </c>
      <c r="E46">
        <v>13</v>
      </c>
      <c r="F46">
        <v>0.4</v>
      </c>
      <c r="G46">
        <f t="shared" si="12"/>
        <v>0.35416666666666674</v>
      </c>
      <c r="H46">
        <v>61.7</v>
      </c>
      <c r="I46">
        <v>-69</v>
      </c>
      <c r="J46">
        <f t="shared" si="1"/>
        <v>22.111302486945036</v>
      </c>
      <c r="K46">
        <f t="shared" si="2"/>
        <v>55.260298381027546</v>
      </c>
    </row>
    <row r="47" spans="1:11" x14ac:dyDescent="0.35">
      <c r="A47">
        <v>50000</v>
      </c>
      <c r="B47">
        <v>0</v>
      </c>
      <c r="C47">
        <v>3</v>
      </c>
      <c r="D47">
        <v>0</v>
      </c>
      <c r="E47">
        <v>15</v>
      </c>
      <c r="F47">
        <v>0.6</v>
      </c>
      <c r="G47">
        <f t="shared" si="12"/>
        <v>0.56250000000000011</v>
      </c>
      <c r="H47">
        <v>54.3</v>
      </c>
      <c r="I47">
        <v>-67.400000000000006</v>
      </c>
      <c r="J47">
        <f t="shared" si="1"/>
        <v>20.867236020427338</v>
      </c>
      <c r="K47">
        <f t="shared" si="2"/>
        <v>63.496486611359877</v>
      </c>
    </row>
    <row r="48" spans="1:11" x14ac:dyDescent="0.35">
      <c r="A48">
        <v>100000</v>
      </c>
      <c r="B48">
        <v>0</v>
      </c>
      <c r="C48">
        <v>3</v>
      </c>
      <c r="D48">
        <v>0</v>
      </c>
      <c r="E48">
        <v>9.6</v>
      </c>
      <c r="F48">
        <v>0</v>
      </c>
      <c r="G48">
        <f>(E48-$E$48)/$E$48</f>
        <v>0</v>
      </c>
      <c r="H48">
        <v>40.4</v>
      </c>
      <c r="I48">
        <v>-66.099999999999994</v>
      </c>
      <c r="J48">
        <f t="shared" si="1"/>
        <v>16.36772010590645</v>
      </c>
      <c r="K48">
        <f t="shared" si="2"/>
        <v>43.089546037500256</v>
      </c>
    </row>
    <row r="49" spans="1:11" x14ac:dyDescent="0.35">
      <c r="A49">
        <v>100000</v>
      </c>
      <c r="B49">
        <v>0</v>
      </c>
      <c r="C49">
        <v>3</v>
      </c>
      <c r="D49">
        <v>0</v>
      </c>
      <c r="E49">
        <v>11</v>
      </c>
      <c r="F49">
        <v>0.2</v>
      </c>
      <c r="G49">
        <f t="shared" ref="G49:G51" si="13">(E49-$E$48)/$E$48</f>
        <v>0.14583333333333337</v>
      </c>
      <c r="H49">
        <v>40.9</v>
      </c>
      <c r="I49">
        <v>-59.8</v>
      </c>
      <c r="J49">
        <f t="shared" si="1"/>
        <v>20.57351581717662</v>
      </c>
      <c r="K49">
        <f t="shared" si="2"/>
        <v>45.02409295291212</v>
      </c>
    </row>
    <row r="50" spans="1:11" x14ac:dyDescent="0.35">
      <c r="A50">
        <v>100000</v>
      </c>
      <c r="B50">
        <v>0</v>
      </c>
      <c r="C50">
        <v>3</v>
      </c>
      <c r="D50">
        <v>0</v>
      </c>
      <c r="E50">
        <v>13</v>
      </c>
      <c r="F50">
        <v>0.4</v>
      </c>
      <c r="G50">
        <f t="shared" si="13"/>
        <v>0.35416666666666674</v>
      </c>
      <c r="H50">
        <v>38.1</v>
      </c>
      <c r="I50">
        <v>-56.7</v>
      </c>
      <c r="J50">
        <f t="shared" si="1"/>
        <v>20.91776936572882</v>
      </c>
      <c r="K50">
        <f t="shared" si="2"/>
        <v>49.979161315796127</v>
      </c>
    </row>
    <row r="51" spans="1:11" x14ac:dyDescent="0.35">
      <c r="A51">
        <v>100000</v>
      </c>
      <c r="B51">
        <v>0</v>
      </c>
      <c r="C51">
        <v>3</v>
      </c>
      <c r="D51">
        <v>0</v>
      </c>
      <c r="E51">
        <v>15</v>
      </c>
      <c r="F51">
        <v>0.6</v>
      </c>
      <c r="G51">
        <f t="shared" si="13"/>
        <v>0.56250000000000011</v>
      </c>
      <c r="H51">
        <v>34.4</v>
      </c>
      <c r="I51">
        <v>-54.8</v>
      </c>
      <c r="J51">
        <f t="shared" si="1"/>
        <v>19.829271676240889</v>
      </c>
      <c r="K51">
        <f t="shared" si="2"/>
        <v>56.619054861999139</v>
      </c>
    </row>
    <row r="52" spans="1:11" x14ac:dyDescent="0.35">
      <c r="A52">
        <v>12500</v>
      </c>
      <c r="B52">
        <v>1</v>
      </c>
      <c r="C52">
        <v>1</v>
      </c>
      <c r="D52">
        <v>0</v>
      </c>
      <c r="E52">
        <v>9.8000000000000007</v>
      </c>
      <c r="F52">
        <v>0</v>
      </c>
      <c r="G52">
        <f>(E52-$E$4)/$E$4</f>
        <v>0</v>
      </c>
      <c r="H52">
        <v>432.5</v>
      </c>
      <c r="I52">
        <v>-47.1</v>
      </c>
      <c r="J52">
        <f t="shared" si="1"/>
        <v>294.41177582473193</v>
      </c>
      <c r="K52">
        <f t="shared" si="2"/>
        <v>40.187495731494039</v>
      </c>
    </row>
    <row r="53" spans="1:11" x14ac:dyDescent="0.35">
      <c r="A53">
        <v>12500</v>
      </c>
      <c r="B53">
        <v>1</v>
      </c>
      <c r="C53">
        <v>1</v>
      </c>
      <c r="D53">
        <v>0</v>
      </c>
      <c r="E53">
        <v>11</v>
      </c>
      <c r="F53">
        <v>0.2</v>
      </c>
      <c r="G53">
        <f t="shared" ref="G53:G55" si="14">(E53-$E$4)/$E$4</f>
        <v>0.12244897959183665</v>
      </c>
      <c r="H53">
        <v>436.8</v>
      </c>
      <c r="I53">
        <v>-46.8</v>
      </c>
      <c r="J53">
        <f t="shared" si="1"/>
        <v>299.01017586965122</v>
      </c>
      <c r="K53">
        <f t="shared" si="2"/>
        <v>39.986984185653618</v>
      </c>
    </row>
    <row r="54" spans="1:11" x14ac:dyDescent="0.35">
      <c r="A54">
        <v>12500</v>
      </c>
      <c r="B54">
        <v>1</v>
      </c>
      <c r="C54">
        <v>1</v>
      </c>
      <c r="D54">
        <v>0</v>
      </c>
      <c r="E54">
        <v>13</v>
      </c>
      <c r="F54">
        <v>0.4</v>
      </c>
      <c r="G54">
        <f t="shared" si="14"/>
        <v>0.32653061224489788</v>
      </c>
      <c r="H54">
        <v>408.3</v>
      </c>
      <c r="I54">
        <v>-45.6</v>
      </c>
      <c r="J54">
        <f t="shared" si="1"/>
        <v>285.6725419316071</v>
      </c>
      <c r="K54">
        <f t="shared" si="2"/>
        <v>43.64606670207521</v>
      </c>
    </row>
    <row r="55" spans="1:11" x14ac:dyDescent="0.35">
      <c r="A55">
        <v>12500</v>
      </c>
      <c r="B55">
        <v>1</v>
      </c>
      <c r="C55">
        <v>1</v>
      </c>
      <c r="D55">
        <v>0</v>
      </c>
      <c r="E55">
        <v>15</v>
      </c>
      <c r="F55">
        <v>0.6</v>
      </c>
      <c r="G55">
        <f t="shared" si="14"/>
        <v>0.53061224489795911</v>
      </c>
      <c r="H55">
        <v>378.6</v>
      </c>
      <c r="I55">
        <v>-43.5</v>
      </c>
      <c r="J55">
        <f t="shared" si="1"/>
        <v>274.6267368652521</v>
      </c>
      <c r="K55">
        <f t="shared" si="2"/>
        <v>48.855932320312235</v>
      </c>
    </row>
    <row r="56" spans="1:11" x14ac:dyDescent="0.35">
      <c r="A56">
        <v>25000</v>
      </c>
      <c r="B56">
        <v>1</v>
      </c>
      <c r="C56">
        <v>1</v>
      </c>
      <c r="D56">
        <v>0</v>
      </c>
      <c r="E56">
        <v>9.8000000000000007</v>
      </c>
      <c r="F56">
        <v>0</v>
      </c>
      <c r="G56">
        <f>(E56-$E$8)/$E$8</f>
        <v>0</v>
      </c>
      <c r="H56">
        <v>397.4</v>
      </c>
      <c r="I56">
        <v>-44.5</v>
      </c>
      <c r="J56">
        <f t="shared" si="1"/>
        <v>283.44572849387174</v>
      </c>
      <c r="K56">
        <f t="shared" si="2"/>
        <v>22.855485962544279</v>
      </c>
    </row>
    <row r="57" spans="1:11" x14ac:dyDescent="0.35">
      <c r="A57">
        <v>25000</v>
      </c>
      <c r="B57">
        <v>1</v>
      </c>
      <c r="C57">
        <v>1</v>
      </c>
      <c r="D57">
        <v>0</v>
      </c>
      <c r="E57">
        <v>11</v>
      </c>
      <c r="F57">
        <v>0.2</v>
      </c>
      <c r="G57">
        <f t="shared" ref="G57:G59" si="15">(E57-$E$8)/$E$8</f>
        <v>0.12244897959183665</v>
      </c>
      <c r="H57">
        <v>313.7</v>
      </c>
      <c r="I57">
        <v>-44.7</v>
      </c>
      <c r="J57">
        <f t="shared" si="1"/>
        <v>222.9777949539577</v>
      </c>
      <c r="K57">
        <f t="shared" si="2"/>
        <v>28.85137468741209</v>
      </c>
    </row>
    <row r="58" spans="1:11" x14ac:dyDescent="0.35">
      <c r="A58">
        <v>25000</v>
      </c>
      <c r="B58">
        <v>1</v>
      </c>
      <c r="C58">
        <v>1</v>
      </c>
      <c r="D58">
        <v>0</v>
      </c>
      <c r="E58">
        <v>13</v>
      </c>
      <c r="F58">
        <v>0.4</v>
      </c>
      <c r="G58">
        <f t="shared" si="15"/>
        <v>0.32653061224489788</v>
      </c>
      <c r="H58">
        <v>297.39999999999998</v>
      </c>
      <c r="I58">
        <v>-43.4</v>
      </c>
      <c r="J58">
        <f t="shared" si="1"/>
        <v>216.08330714676822</v>
      </c>
      <c r="K58">
        <f t="shared" si="2"/>
        <v>31.154953281647369</v>
      </c>
    </row>
    <row r="59" spans="1:11" x14ac:dyDescent="0.35">
      <c r="A59">
        <v>25000</v>
      </c>
      <c r="B59">
        <v>1</v>
      </c>
      <c r="C59">
        <v>1</v>
      </c>
      <c r="D59">
        <v>0</v>
      </c>
      <c r="E59">
        <v>15</v>
      </c>
      <c r="F59">
        <v>0.6</v>
      </c>
      <c r="G59">
        <f t="shared" si="15"/>
        <v>0.53061224489795911</v>
      </c>
      <c r="H59">
        <v>276.8</v>
      </c>
      <c r="I59">
        <v>-41.3</v>
      </c>
      <c r="J59">
        <f t="shared" si="1"/>
        <v>207.94991215377189</v>
      </c>
      <c r="K59">
        <f t="shared" si="2"/>
        <v>34.847289559113811</v>
      </c>
    </row>
    <row r="60" spans="1:11" x14ac:dyDescent="0.35">
      <c r="A60">
        <v>50000</v>
      </c>
      <c r="B60">
        <v>1</v>
      </c>
      <c r="C60">
        <v>1</v>
      </c>
      <c r="D60">
        <v>0</v>
      </c>
      <c r="E60">
        <v>9.8000000000000007</v>
      </c>
      <c r="F60">
        <v>0</v>
      </c>
      <c r="G60">
        <f>(E60-$E$12)/$E$12</f>
        <v>0</v>
      </c>
      <c r="H60">
        <v>222</v>
      </c>
      <c r="I60">
        <v>-42.8</v>
      </c>
      <c r="J60">
        <f t="shared" si="1"/>
        <v>162.88802991963857</v>
      </c>
      <c r="K60">
        <f t="shared" si="2"/>
        <v>21.103049036761558</v>
      </c>
    </row>
    <row r="61" spans="1:11" x14ac:dyDescent="0.35">
      <c r="A61">
        <v>50000</v>
      </c>
      <c r="B61">
        <v>1</v>
      </c>
      <c r="C61">
        <v>1</v>
      </c>
      <c r="D61">
        <v>0</v>
      </c>
      <c r="E61">
        <v>11</v>
      </c>
      <c r="F61">
        <v>0.2</v>
      </c>
      <c r="G61">
        <f t="shared" ref="G61:G63" si="16">(E61-$E$12)/$E$12</f>
        <v>0.12244897959183665</v>
      </c>
      <c r="H61">
        <v>216.1</v>
      </c>
      <c r="I61">
        <v>-43.1</v>
      </c>
      <c r="J61">
        <f t="shared" si="1"/>
        <v>157.78806797774456</v>
      </c>
      <c r="K61">
        <f t="shared" si="2"/>
        <v>21.557609912341025</v>
      </c>
    </row>
    <row r="62" spans="1:11" x14ac:dyDescent="0.35">
      <c r="A62">
        <v>50000</v>
      </c>
      <c r="B62">
        <v>1</v>
      </c>
      <c r="C62">
        <v>1</v>
      </c>
      <c r="D62">
        <v>0</v>
      </c>
      <c r="E62">
        <v>13</v>
      </c>
      <c r="F62">
        <v>0.4</v>
      </c>
      <c r="G62">
        <f t="shared" si="16"/>
        <v>0.32653061224489788</v>
      </c>
      <c r="H62">
        <v>205.8</v>
      </c>
      <c r="I62">
        <v>-41.2</v>
      </c>
      <c r="J62">
        <f t="shared" si="1"/>
        <v>154.84698825074008</v>
      </c>
      <c r="K62">
        <f t="shared" si="2"/>
        <v>23.481403025093698</v>
      </c>
    </row>
    <row r="63" spans="1:11" x14ac:dyDescent="0.35">
      <c r="A63">
        <v>50000</v>
      </c>
      <c r="B63">
        <v>1</v>
      </c>
      <c r="C63">
        <v>1</v>
      </c>
      <c r="D63">
        <v>0</v>
      </c>
      <c r="E63">
        <v>15</v>
      </c>
      <c r="F63">
        <v>0.6</v>
      </c>
      <c r="G63">
        <f t="shared" si="16"/>
        <v>0.53061224489795911</v>
      </c>
      <c r="H63">
        <v>191.3</v>
      </c>
      <c r="I63">
        <v>-39.200000000000003</v>
      </c>
      <c r="J63">
        <f t="shared" si="1"/>
        <v>148.24688068910956</v>
      </c>
      <c r="K63">
        <f t="shared" si="2"/>
        <v>26.326792072047866</v>
      </c>
    </row>
    <row r="64" spans="1:11" x14ac:dyDescent="0.35">
      <c r="A64">
        <v>100000</v>
      </c>
      <c r="B64">
        <v>1</v>
      </c>
      <c r="C64">
        <v>1</v>
      </c>
      <c r="D64">
        <v>0</v>
      </c>
      <c r="E64">
        <v>9.8000000000000007</v>
      </c>
      <c r="F64">
        <v>0</v>
      </c>
      <c r="G64">
        <f>(E64-$E$16)/$E$16</f>
        <v>0</v>
      </c>
      <c r="H64">
        <v>151.5</v>
      </c>
      <c r="I64">
        <v>-35.799999999999997</v>
      </c>
      <c r="J64">
        <f t="shared" si="1"/>
        <v>122.87616857688299</v>
      </c>
      <c r="K64">
        <f t="shared" si="2"/>
        <v>17.95903741577861</v>
      </c>
    </row>
    <row r="65" spans="1:11" x14ac:dyDescent="0.35">
      <c r="A65">
        <v>100000</v>
      </c>
      <c r="B65">
        <v>1</v>
      </c>
      <c r="C65">
        <v>1</v>
      </c>
      <c r="D65">
        <v>0</v>
      </c>
      <c r="E65">
        <v>11</v>
      </c>
      <c r="F65">
        <v>0.2</v>
      </c>
      <c r="G65">
        <f t="shared" ref="G65:G67" si="17">(E65-$E$16)/$E$16</f>
        <v>0.12244897959183665</v>
      </c>
      <c r="H65">
        <v>149.4</v>
      </c>
      <c r="I65">
        <v>-35</v>
      </c>
      <c r="J65">
        <f t="shared" si="1"/>
        <v>122.38131541677538</v>
      </c>
      <c r="K65">
        <f t="shared" si="2"/>
        <v>18.572836381581201</v>
      </c>
    </row>
    <row r="66" spans="1:11" x14ac:dyDescent="0.35">
      <c r="A66">
        <v>100000</v>
      </c>
      <c r="B66">
        <v>1</v>
      </c>
      <c r="C66">
        <v>1</v>
      </c>
      <c r="D66">
        <v>0</v>
      </c>
      <c r="E66">
        <v>13</v>
      </c>
      <c r="F66">
        <v>0.4</v>
      </c>
      <c r="G66">
        <f t="shared" si="17"/>
        <v>0.32653061224489788</v>
      </c>
      <c r="H66">
        <v>145.69999999999999</v>
      </c>
      <c r="I66">
        <v>-33</v>
      </c>
      <c r="J66">
        <f t="shared" si="1"/>
        <v>122.19430174964828</v>
      </c>
      <c r="K66">
        <f t="shared" si="2"/>
        <v>20.05634609600925</v>
      </c>
    </row>
    <row r="67" spans="1:11" x14ac:dyDescent="0.35">
      <c r="A67">
        <v>100000</v>
      </c>
      <c r="B67">
        <v>1</v>
      </c>
      <c r="C67">
        <v>1</v>
      </c>
      <c r="D67">
        <v>0</v>
      </c>
      <c r="E67">
        <v>15</v>
      </c>
      <c r="F67">
        <v>0.6</v>
      </c>
      <c r="G67">
        <f t="shared" si="17"/>
        <v>0.53061224489795911</v>
      </c>
      <c r="H67">
        <v>138.9</v>
      </c>
      <c r="I67">
        <v>-30.9</v>
      </c>
      <c r="J67">
        <f t="shared" si="1"/>
        <v>119.18521540501423</v>
      </c>
      <c r="K67">
        <f t="shared" si="2"/>
        <v>22.312208021370573</v>
      </c>
    </row>
    <row r="68" spans="1:11" x14ac:dyDescent="0.35">
      <c r="A68">
        <v>12500</v>
      </c>
      <c r="B68">
        <v>1</v>
      </c>
      <c r="C68">
        <v>2</v>
      </c>
      <c r="D68">
        <v>0</v>
      </c>
      <c r="E68">
        <v>9.5</v>
      </c>
      <c r="F68">
        <v>0</v>
      </c>
      <c r="G68">
        <f>(E68-$E$20)/$E$20</f>
        <v>0</v>
      </c>
      <c r="H68">
        <v>418.4</v>
      </c>
      <c r="I68">
        <v>-76.5</v>
      </c>
      <c r="J68">
        <f t="shared" si="1"/>
        <v>97.673540237310846</v>
      </c>
      <c r="K68">
        <f t="shared" si="2"/>
        <v>31.295862642949682</v>
      </c>
    </row>
    <row r="69" spans="1:11" x14ac:dyDescent="0.35">
      <c r="A69">
        <v>12500</v>
      </c>
      <c r="B69">
        <v>1</v>
      </c>
      <c r="C69">
        <v>2</v>
      </c>
      <c r="D69">
        <v>0</v>
      </c>
      <c r="E69">
        <v>11</v>
      </c>
      <c r="F69">
        <v>0.2</v>
      </c>
      <c r="G69">
        <f t="shared" ref="G69:G71" si="18">(E69-$E$20)/$E$20</f>
        <v>0.15789473684210525</v>
      </c>
      <c r="H69">
        <v>394.7</v>
      </c>
      <c r="I69">
        <v>-75.5</v>
      </c>
      <c r="J69">
        <f t="shared" si="1"/>
        <v>98.824987600288054</v>
      </c>
      <c r="K69">
        <f t="shared" ref="K69:K132" si="19">-1000000000000/(2*PI()*A69*H69*1000*SIN(RADIANS(I69)))</f>
        <v>33.319724430184657</v>
      </c>
    </row>
    <row r="70" spans="1:11" x14ac:dyDescent="0.35">
      <c r="A70">
        <v>12500</v>
      </c>
      <c r="B70">
        <v>1</v>
      </c>
      <c r="C70">
        <v>2</v>
      </c>
      <c r="D70">
        <v>0</v>
      </c>
      <c r="E70">
        <v>13</v>
      </c>
      <c r="F70">
        <v>0.4</v>
      </c>
      <c r="G70">
        <f t="shared" si="18"/>
        <v>0.36842105263157893</v>
      </c>
      <c r="H70">
        <v>340</v>
      </c>
      <c r="I70">
        <v>-73.099999999999994</v>
      </c>
      <c r="J70">
        <f t="shared" si="1"/>
        <v>98.838745823405887</v>
      </c>
      <c r="K70">
        <f t="shared" si="19"/>
        <v>39.138472245729226</v>
      </c>
    </row>
    <row r="71" spans="1:11" x14ac:dyDescent="0.35">
      <c r="A71">
        <v>12500</v>
      </c>
      <c r="B71">
        <v>1</v>
      </c>
      <c r="C71">
        <v>2</v>
      </c>
      <c r="D71">
        <v>0</v>
      </c>
      <c r="E71">
        <v>15</v>
      </c>
      <c r="F71">
        <v>0.6</v>
      </c>
      <c r="G71">
        <f t="shared" si="18"/>
        <v>0.57894736842105265</v>
      </c>
      <c r="H71">
        <v>286.7</v>
      </c>
      <c r="I71">
        <v>-69.7</v>
      </c>
      <c r="J71">
        <f t="shared" si="1"/>
        <v>99.466451306052448</v>
      </c>
      <c r="K71">
        <f t="shared" si="19"/>
        <v>47.351202625199285</v>
      </c>
    </row>
    <row r="72" spans="1:11" x14ac:dyDescent="0.35">
      <c r="A72">
        <v>25000</v>
      </c>
      <c r="B72">
        <v>1</v>
      </c>
      <c r="C72">
        <v>2</v>
      </c>
      <c r="D72">
        <v>0</v>
      </c>
      <c r="E72">
        <v>9.5</v>
      </c>
      <c r="F72">
        <v>0</v>
      </c>
      <c r="G72">
        <f>(E72-$E$24)/$E$24</f>
        <v>0</v>
      </c>
      <c r="H72">
        <v>234.2</v>
      </c>
      <c r="I72">
        <v>-67</v>
      </c>
      <c r="J72">
        <f t="shared" ref="J72:J135" si="20">H72*COS(RADIANS(I72))</f>
        <v>91.509230292187894</v>
      </c>
      <c r="K72">
        <f t="shared" si="19"/>
        <v>29.530251758023891</v>
      </c>
    </row>
    <row r="73" spans="1:11" x14ac:dyDescent="0.35">
      <c r="A73">
        <v>25000</v>
      </c>
      <c r="B73">
        <v>1</v>
      </c>
      <c r="C73">
        <v>2</v>
      </c>
      <c r="D73">
        <v>0</v>
      </c>
      <c r="E73">
        <v>11</v>
      </c>
      <c r="F73">
        <v>0.2</v>
      </c>
      <c r="G73">
        <f t="shared" ref="G73:G75" si="21">(E73-$E$24)/$E$24</f>
        <v>0.15789473684210525</v>
      </c>
      <c r="H73">
        <v>224.2</v>
      </c>
      <c r="I73">
        <v>-65.400000000000006</v>
      </c>
      <c r="J73">
        <f t="shared" si="20"/>
        <v>93.330153624781929</v>
      </c>
      <c r="K73">
        <f t="shared" si="19"/>
        <v>31.229701984777982</v>
      </c>
    </row>
    <row r="74" spans="1:11" x14ac:dyDescent="0.35">
      <c r="A74">
        <v>25000</v>
      </c>
      <c r="B74">
        <v>1</v>
      </c>
      <c r="C74">
        <v>2</v>
      </c>
      <c r="D74">
        <v>0</v>
      </c>
      <c r="E74">
        <v>13</v>
      </c>
      <c r="F74">
        <v>0.4</v>
      </c>
      <c r="G74">
        <f t="shared" si="21"/>
        <v>0.36842105263157893</v>
      </c>
      <c r="H74">
        <v>199.8</v>
      </c>
      <c r="I74">
        <v>-60.8</v>
      </c>
      <c r="J74">
        <f t="shared" si="20"/>
        <v>97.474359895918809</v>
      </c>
      <c r="K74">
        <f t="shared" si="19"/>
        <v>36.501369709315412</v>
      </c>
    </row>
    <row r="75" spans="1:11" x14ac:dyDescent="0.35">
      <c r="A75">
        <v>25000</v>
      </c>
      <c r="B75">
        <v>1</v>
      </c>
      <c r="C75">
        <v>2</v>
      </c>
      <c r="D75">
        <v>0</v>
      </c>
      <c r="E75">
        <v>15</v>
      </c>
      <c r="F75">
        <v>0.6</v>
      </c>
      <c r="G75">
        <f t="shared" si="21"/>
        <v>0.57894736842105265</v>
      </c>
      <c r="H75">
        <v>174.9</v>
      </c>
      <c r="I75">
        <v>-56.5</v>
      </c>
      <c r="J75">
        <f t="shared" si="20"/>
        <v>96.533778731078968</v>
      </c>
      <c r="K75">
        <f t="shared" si="19"/>
        <v>43.649947286910717</v>
      </c>
    </row>
    <row r="76" spans="1:11" x14ac:dyDescent="0.35">
      <c r="A76">
        <v>50000</v>
      </c>
      <c r="B76">
        <v>1</v>
      </c>
      <c r="C76">
        <v>2</v>
      </c>
      <c r="D76">
        <v>0</v>
      </c>
      <c r="E76">
        <v>9.5</v>
      </c>
      <c r="F76">
        <v>0</v>
      </c>
      <c r="G76">
        <f>(E76-$E$28)/$E$28</f>
        <v>0</v>
      </c>
      <c r="H76">
        <v>150.80000000000001</v>
      </c>
      <c r="I76">
        <v>-55.3</v>
      </c>
      <c r="J76">
        <f t="shared" si="20"/>
        <v>85.847352133371331</v>
      </c>
      <c r="K76">
        <f t="shared" si="19"/>
        <v>25.674433657292958</v>
      </c>
    </row>
    <row r="77" spans="1:11" x14ac:dyDescent="0.35">
      <c r="A77">
        <v>50000</v>
      </c>
      <c r="B77">
        <v>1</v>
      </c>
      <c r="C77">
        <v>2</v>
      </c>
      <c r="D77">
        <v>0</v>
      </c>
      <c r="E77">
        <v>11</v>
      </c>
      <c r="F77">
        <v>0.2</v>
      </c>
      <c r="G77">
        <f t="shared" ref="G77:G79" si="22">(E77-$E$28)/$E$28</f>
        <v>0.15789473684210525</v>
      </c>
      <c r="H77">
        <v>147.6</v>
      </c>
      <c r="I77">
        <v>-53.7</v>
      </c>
      <c r="J77">
        <f t="shared" si="20"/>
        <v>87.381145190764784</v>
      </c>
      <c r="K77">
        <f t="shared" si="19"/>
        <v>26.758845571083068</v>
      </c>
    </row>
    <row r="78" spans="1:11" x14ac:dyDescent="0.35">
      <c r="A78">
        <v>50000</v>
      </c>
      <c r="B78">
        <v>1</v>
      </c>
      <c r="C78">
        <v>2</v>
      </c>
      <c r="D78">
        <v>0</v>
      </c>
      <c r="E78">
        <v>13</v>
      </c>
      <c r="F78">
        <v>0.4</v>
      </c>
      <c r="G78">
        <f t="shared" si="22"/>
        <v>0.36842105263157893</v>
      </c>
      <c r="H78">
        <v>136.4</v>
      </c>
      <c r="I78">
        <v>-50.6</v>
      </c>
      <c r="J78">
        <f t="shared" si="20"/>
        <v>86.577242000789298</v>
      </c>
      <c r="K78">
        <f t="shared" si="19"/>
        <v>30.199932706447559</v>
      </c>
    </row>
    <row r="79" spans="1:11" x14ac:dyDescent="0.35">
      <c r="A79">
        <v>50000</v>
      </c>
      <c r="B79">
        <v>1</v>
      </c>
      <c r="C79">
        <v>2</v>
      </c>
      <c r="D79">
        <v>0</v>
      </c>
      <c r="E79">
        <v>15</v>
      </c>
      <c r="F79">
        <v>0.6</v>
      </c>
      <c r="G79">
        <f t="shared" si="22"/>
        <v>0.57894736842105265</v>
      </c>
      <c r="H79">
        <v>125.5</v>
      </c>
      <c r="I79">
        <v>-47.1</v>
      </c>
      <c r="J79">
        <f t="shared" si="20"/>
        <v>85.430469054344186</v>
      </c>
      <c r="K79">
        <f t="shared" si="19"/>
        <v>34.623689051536196</v>
      </c>
    </row>
    <row r="80" spans="1:11" x14ac:dyDescent="0.35">
      <c r="A80">
        <v>100000</v>
      </c>
      <c r="B80">
        <v>1</v>
      </c>
      <c r="C80">
        <v>2</v>
      </c>
      <c r="D80">
        <v>0</v>
      </c>
      <c r="E80">
        <v>9.5</v>
      </c>
      <c r="F80">
        <v>0</v>
      </c>
      <c r="G80">
        <f>(E80-$E$32)/$E$32</f>
        <v>0</v>
      </c>
      <c r="H80">
        <v>104.9</v>
      </c>
      <c r="I80">
        <v>-57.2</v>
      </c>
      <c r="J80">
        <f t="shared" si="20"/>
        <v>56.825191258659416</v>
      </c>
      <c r="K80">
        <f t="shared" si="19"/>
        <v>18.04980491577275</v>
      </c>
    </row>
    <row r="81" spans="1:11" x14ac:dyDescent="0.35">
      <c r="A81">
        <v>100000</v>
      </c>
      <c r="B81">
        <v>1</v>
      </c>
      <c r="C81">
        <v>2</v>
      </c>
      <c r="D81">
        <v>0</v>
      </c>
      <c r="E81">
        <v>11</v>
      </c>
      <c r="F81">
        <v>0.2</v>
      </c>
      <c r="G81">
        <f t="shared" ref="G81:G83" si="23">(E81-$E$32)/$E$32</f>
        <v>0.15789473684210525</v>
      </c>
      <c r="H81">
        <v>103.2</v>
      </c>
      <c r="I81">
        <v>-56.4</v>
      </c>
      <c r="J81">
        <f t="shared" si="20"/>
        <v>57.110007881913113</v>
      </c>
      <c r="K81">
        <f t="shared" si="19"/>
        <v>18.515544874965492</v>
      </c>
    </row>
    <row r="82" spans="1:11" x14ac:dyDescent="0.35">
      <c r="A82">
        <v>100000</v>
      </c>
      <c r="B82">
        <v>1</v>
      </c>
      <c r="C82">
        <v>2</v>
      </c>
      <c r="D82">
        <v>0</v>
      </c>
      <c r="E82">
        <v>13</v>
      </c>
      <c r="F82">
        <v>0.4</v>
      </c>
      <c r="G82">
        <f t="shared" si="23"/>
        <v>0.36842105263157893</v>
      </c>
      <c r="H82">
        <v>97.9</v>
      </c>
      <c r="I82">
        <v>-54.8</v>
      </c>
      <c r="J82">
        <f t="shared" si="20"/>
        <v>56.432723753022763</v>
      </c>
      <c r="K82">
        <f t="shared" si="19"/>
        <v>19.894744507178448</v>
      </c>
    </row>
    <row r="83" spans="1:11" x14ac:dyDescent="0.35">
      <c r="A83">
        <v>100000</v>
      </c>
      <c r="B83">
        <v>1</v>
      </c>
      <c r="C83">
        <v>2</v>
      </c>
      <c r="D83">
        <v>0</v>
      </c>
      <c r="E83">
        <v>15</v>
      </c>
      <c r="F83">
        <v>0.6</v>
      </c>
      <c r="G83">
        <f t="shared" si="23"/>
        <v>0.57894736842105265</v>
      </c>
      <c r="H83">
        <v>87</v>
      </c>
      <c r="I83">
        <v>-46.3</v>
      </c>
      <c r="J83">
        <f t="shared" si="20"/>
        <v>60.106769763686685</v>
      </c>
      <c r="K83">
        <f t="shared" si="19"/>
        <v>25.303600202665834</v>
      </c>
    </row>
    <row r="84" spans="1:11" x14ac:dyDescent="0.35">
      <c r="A84">
        <v>12500</v>
      </c>
      <c r="B84">
        <v>1</v>
      </c>
      <c r="C84">
        <v>3</v>
      </c>
      <c r="D84">
        <v>0</v>
      </c>
      <c r="E84">
        <v>9.6</v>
      </c>
      <c r="F84">
        <v>0</v>
      </c>
      <c r="G84">
        <f>(E84-$E$36)/$E$36</f>
        <v>0</v>
      </c>
      <c r="H84">
        <v>389</v>
      </c>
      <c r="I84">
        <v>-58.4</v>
      </c>
      <c r="J84">
        <f t="shared" si="20"/>
        <v>203.83051742236077</v>
      </c>
      <c r="K84">
        <f t="shared" si="19"/>
        <v>38.429093155217913</v>
      </c>
    </row>
    <row r="85" spans="1:11" x14ac:dyDescent="0.35">
      <c r="A85">
        <v>12500</v>
      </c>
      <c r="B85">
        <v>1</v>
      </c>
      <c r="C85">
        <v>3</v>
      </c>
      <c r="D85">
        <v>0</v>
      </c>
      <c r="E85">
        <v>11</v>
      </c>
      <c r="F85">
        <v>0.2</v>
      </c>
      <c r="G85">
        <f t="shared" ref="G85:G87" si="24">(E85-$E$36)/$E$36</f>
        <v>0.14583333333333337</v>
      </c>
      <c r="H85">
        <v>367.1</v>
      </c>
      <c r="I85">
        <v>-55.2</v>
      </c>
      <c r="J85">
        <f t="shared" si="20"/>
        <v>209.50895069695488</v>
      </c>
      <c r="K85">
        <f t="shared" si="19"/>
        <v>42.238030084917774</v>
      </c>
    </row>
    <row r="86" spans="1:11" x14ac:dyDescent="0.35">
      <c r="A86">
        <v>12500</v>
      </c>
      <c r="B86">
        <v>1</v>
      </c>
      <c r="C86">
        <v>3</v>
      </c>
      <c r="D86">
        <v>0</v>
      </c>
      <c r="E86">
        <v>13</v>
      </c>
      <c r="F86">
        <v>0.4</v>
      </c>
      <c r="G86">
        <f t="shared" si="24"/>
        <v>0.35416666666666674</v>
      </c>
      <c r="H86">
        <v>337.8</v>
      </c>
      <c r="I86">
        <v>-49.7</v>
      </c>
      <c r="J86">
        <f t="shared" si="20"/>
        <v>218.48558751863322</v>
      </c>
      <c r="K86">
        <f t="shared" si="19"/>
        <v>49.421367812334466</v>
      </c>
    </row>
    <row r="87" spans="1:11" x14ac:dyDescent="0.35">
      <c r="A87">
        <v>12500</v>
      </c>
      <c r="B87">
        <v>1</v>
      </c>
      <c r="C87">
        <v>3</v>
      </c>
      <c r="D87">
        <v>0</v>
      </c>
      <c r="E87">
        <v>15</v>
      </c>
      <c r="F87">
        <v>0.6</v>
      </c>
      <c r="G87">
        <f t="shared" si="24"/>
        <v>0.56250000000000011</v>
      </c>
      <c r="H87">
        <v>308.3</v>
      </c>
      <c r="I87">
        <v>-46.8</v>
      </c>
      <c r="J87">
        <f t="shared" si="20"/>
        <v>211.04587275781475</v>
      </c>
      <c r="K87">
        <f t="shared" si="19"/>
        <v>56.653631827095374</v>
      </c>
    </row>
    <row r="88" spans="1:11" x14ac:dyDescent="0.35">
      <c r="A88">
        <v>25000</v>
      </c>
      <c r="B88">
        <v>1</v>
      </c>
      <c r="C88">
        <v>3</v>
      </c>
      <c r="D88">
        <v>0</v>
      </c>
      <c r="E88">
        <v>9.6</v>
      </c>
      <c r="F88">
        <v>0</v>
      </c>
      <c r="G88">
        <f>(E88-$E$40)/$E$40</f>
        <v>0</v>
      </c>
      <c r="H88">
        <v>270.2</v>
      </c>
      <c r="I88">
        <v>-44.3</v>
      </c>
      <c r="J88">
        <f t="shared" si="20"/>
        <v>193.38017664674942</v>
      </c>
      <c r="K88">
        <f t="shared" si="19"/>
        <v>33.735025484154718</v>
      </c>
    </row>
    <row r="89" spans="1:11" x14ac:dyDescent="0.35">
      <c r="A89">
        <v>25000</v>
      </c>
      <c r="B89">
        <v>1</v>
      </c>
      <c r="C89">
        <v>3</v>
      </c>
      <c r="D89">
        <v>0</v>
      </c>
      <c r="E89">
        <v>11</v>
      </c>
      <c r="F89">
        <v>0.2</v>
      </c>
      <c r="G89">
        <f t="shared" ref="G89:G91" si="25">(E89-$E$40)/$E$40</f>
        <v>0.14583333333333337</v>
      </c>
      <c r="H89">
        <v>264.39999999999998</v>
      </c>
      <c r="I89">
        <v>-43.5</v>
      </c>
      <c r="J89">
        <f t="shared" si="20"/>
        <v>191.78898369564882</v>
      </c>
      <c r="K89">
        <f t="shared" si="19"/>
        <v>34.978925825397525</v>
      </c>
    </row>
    <row r="90" spans="1:11" x14ac:dyDescent="0.35">
      <c r="A90">
        <v>25000</v>
      </c>
      <c r="B90">
        <v>1</v>
      </c>
      <c r="C90">
        <v>3</v>
      </c>
      <c r="D90">
        <v>0</v>
      </c>
      <c r="E90">
        <v>13</v>
      </c>
      <c r="F90">
        <v>0.4</v>
      </c>
      <c r="G90">
        <f t="shared" si="25"/>
        <v>0.35416666666666674</v>
      </c>
      <c r="H90">
        <v>250.5</v>
      </c>
      <c r="I90">
        <v>-42.1</v>
      </c>
      <c r="J90">
        <f t="shared" si="20"/>
        <v>185.8649481643919</v>
      </c>
      <c r="K90">
        <f t="shared" si="19"/>
        <v>37.907150835142374</v>
      </c>
    </row>
    <row r="91" spans="1:11" x14ac:dyDescent="0.35">
      <c r="A91">
        <v>25000</v>
      </c>
      <c r="B91">
        <v>1</v>
      </c>
      <c r="C91">
        <v>3</v>
      </c>
      <c r="D91">
        <v>0</v>
      </c>
      <c r="E91">
        <v>15</v>
      </c>
      <c r="F91">
        <v>0.6</v>
      </c>
      <c r="G91">
        <f t="shared" si="25"/>
        <v>0.56250000000000011</v>
      </c>
      <c r="H91">
        <v>234.7</v>
      </c>
      <c r="I91">
        <v>-39.9</v>
      </c>
      <c r="J91">
        <f t="shared" si="20"/>
        <v>180.05366113105083</v>
      </c>
      <c r="K91">
        <f t="shared" si="19"/>
        <v>42.286766080662332</v>
      </c>
    </row>
    <row r="92" spans="1:11" x14ac:dyDescent="0.35">
      <c r="A92">
        <v>50000</v>
      </c>
      <c r="B92">
        <v>1</v>
      </c>
      <c r="C92">
        <v>3</v>
      </c>
      <c r="D92">
        <v>0</v>
      </c>
      <c r="E92">
        <v>9.6</v>
      </c>
      <c r="F92">
        <v>0</v>
      </c>
      <c r="G92">
        <f>(E92-$E$44)/$E$44</f>
        <v>0</v>
      </c>
      <c r="H92">
        <v>217</v>
      </c>
      <c r="I92">
        <v>-35.6</v>
      </c>
      <c r="J92">
        <f t="shared" si="20"/>
        <v>176.442865147205</v>
      </c>
      <c r="K92">
        <f t="shared" si="19"/>
        <v>25.198556149605253</v>
      </c>
    </row>
    <row r="93" spans="1:11" x14ac:dyDescent="0.35">
      <c r="A93">
        <v>50000</v>
      </c>
      <c r="B93">
        <v>1</v>
      </c>
      <c r="C93">
        <v>3</v>
      </c>
      <c r="D93">
        <v>0</v>
      </c>
      <c r="E93">
        <v>11</v>
      </c>
      <c r="F93">
        <v>0.2</v>
      </c>
      <c r="G93">
        <f t="shared" ref="G93:G95" si="26">(E93-$E$44)/$E$44</f>
        <v>0.14583333333333337</v>
      </c>
      <c r="H93">
        <v>213.5</v>
      </c>
      <c r="I93">
        <v>-35.700000000000003</v>
      </c>
      <c r="J93">
        <f t="shared" si="20"/>
        <v>173.37983299140063</v>
      </c>
      <c r="K93">
        <f t="shared" si="19"/>
        <v>25.549400570772672</v>
      </c>
    </row>
    <row r="94" spans="1:11" x14ac:dyDescent="0.35">
      <c r="A94">
        <v>50000</v>
      </c>
      <c r="B94">
        <v>1</v>
      </c>
      <c r="C94">
        <v>3</v>
      </c>
      <c r="D94">
        <v>0</v>
      </c>
      <c r="E94">
        <v>13</v>
      </c>
      <c r="F94">
        <v>0.4</v>
      </c>
      <c r="G94">
        <f t="shared" si="26"/>
        <v>0.35416666666666674</v>
      </c>
      <c r="H94">
        <v>204.1</v>
      </c>
      <c r="I94">
        <v>-34.6</v>
      </c>
      <c r="J94">
        <f t="shared" si="20"/>
        <v>168.00213281787958</v>
      </c>
      <c r="K94">
        <f t="shared" si="19"/>
        <v>27.464916077001213</v>
      </c>
    </row>
    <row r="95" spans="1:11" x14ac:dyDescent="0.35">
      <c r="A95">
        <v>50000</v>
      </c>
      <c r="B95">
        <v>1</v>
      </c>
      <c r="C95">
        <v>3</v>
      </c>
      <c r="D95">
        <v>0</v>
      </c>
      <c r="E95">
        <v>15</v>
      </c>
      <c r="F95">
        <v>0.6</v>
      </c>
      <c r="G95">
        <f t="shared" si="26"/>
        <v>0.56250000000000011</v>
      </c>
      <c r="H95">
        <v>191.5</v>
      </c>
      <c r="I95">
        <v>-33.299999999999997</v>
      </c>
      <c r="J95">
        <f t="shared" si="20"/>
        <v>160.05710970202375</v>
      </c>
      <c r="K95">
        <f t="shared" si="19"/>
        <v>30.27547421814786</v>
      </c>
    </row>
    <row r="96" spans="1:11" x14ac:dyDescent="0.35">
      <c r="A96">
        <v>100000</v>
      </c>
      <c r="B96">
        <v>1</v>
      </c>
      <c r="C96">
        <v>3</v>
      </c>
      <c r="D96">
        <v>0</v>
      </c>
      <c r="E96">
        <v>9.6</v>
      </c>
      <c r="F96">
        <v>0</v>
      </c>
      <c r="G96">
        <f>(E96-$E$48)/$E$48</f>
        <v>0</v>
      </c>
      <c r="H96">
        <v>144.9</v>
      </c>
      <c r="I96">
        <v>-38.1</v>
      </c>
      <c r="J96">
        <f t="shared" si="20"/>
        <v>114.02688468219777</v>
      </c>
      <c r="K96">
        <f t="shared" si="19"/>
        <v>17.800874201445176</v>
      </c>
    </row>
    <row r="97" spans="1:11" x14ac:dyDescent="0.35">
      <c r="A97">
        <v>100000</v>
      </c>
      <c r="B97">
        <v>1</v>
      </c>
      <c r="C97">
        <v>3</v>
      </c>
      <c r="D97">
        <v>0</v>
      </c>
      <c r="E97">
        <v>11</v>
      </c>
      <c r="F97">
        <v>0.2</v>
      </c>
      <c r="G97">
        <f t="shared" ref="G97:G99" si="27">(E97-$E$48)/$E$48</f>
        <v>0.14583333333333337</v>
      </c>
      <c r="H97">
        <v>137.9</v>
      </c>
      <c r="I97">
        <v>-40.799999999999997</v>
      </c>
      <c r="J97">
        <f t="shared" si="20"/>
        <v>104.3896181743772</v>
      </c>
      <c r="K97">
        <f t="shared" si="19"/>
        <v>17.662941913637926</v>
      </c>
    </row>
    <row r="98" spans="1:11" x14ac:dyDescent="0.35">
      <c r="A98">
        <v>100000</v>
      </c>
      <c r="B98">
        <v>1</v>
      </c>
      <c r="C98">
        <v>3</v>
      </c>
      <c r="D98">
        <v>0</v>
      </c>
      <c r="E98">
        <v>13</v>
      </c>
      <c r="F98">
        <v>0.4</v>
      </c>
      <c r="G98">
        <f t="shared" si="27"/>
        <v>0.35416666666666674</v>
      </c>
      <c r="H98">
        <v>131.19999999999999</v>
      </c>
      <c r="I98">
        <v>-39.700000000000003</v>
      </c>
      <c r="J98">
        <f t="shared" si="20"/>
        <v>100.94522162215262</v>
      </c>
      <c r="K98">
        <f t="shared" si="19"/>
        <v>18.990800402386341</v>
      </c>
    </row>
    <row r="99" spans="1:11" x14ac:dyDescent="0.35">
      <c r="A99">
        <v>100000</v>
      </c>
      <c r="B99">
        <v>1</v>
      </c>
      <c r="C99">
        <v>3</v>
      </c>
      <c r="D99">
        <v>0</v>
      </c>
      <c r="E99">
        <v>15</v>
      </c>
      <c r="F99">
        <v>0.6</v>
      </c>
      <c r="G99">
        <f t="shared" si="27"/>
        <v>0.56250000000000011</v>
      </c>
      <c r="H99">
        <v>129.5</v>
      </c>
      <c r="I99">
        <v>-33.6</v>
      </c>
      <c r="J99">
        <f t="shared" si="20"/>
        <v>107.86330067195787</v>
      </c>
      <c r="K99">
        <f t="shared" si="19"/>
        <v>22.208429117353333</v>
      </c>
    </row>
    <row r="100" spans="1:11" x14ac:dyDescent="0.35">
      <c r="A100">
        <v>12500</v>
      </c>
      <c r="B100">
        <v>2</v>
      </c>
      <c r="C100">
        <v>1</v>
      </c>
      <c r="D100">
        <v>0</v>
      </c>
      <c r="E100">
        <v>9.8000000000000007</v>
      </c>
      <c r="F100">
        <v>0</v>
      </c>
      <c r="G100">
        <f>(E100-$E$4)/$E$4</f>
        <v>0</v>
      </c>
      <c r="H100">
        <v>990</v>
      </c>
      <c r="I100">
        <v>-42.9</v>
      </c>
      <c r="J100">
        <f t="shared" si="20"/>
        <v>725.21746979950501</v>
      </c>
      <c r="K100">
        <f t="shared" si="19"/>
        <v>18.893214662339901</v>
      </c>
    </row>
    <row r="101" spans="1:11" x14ac:dyDescent="0.35">
      <c r="A101">
        <v>12500</v>
      </c>
      <c r="B101">
        <v>2</v>
      </c>
      <c r="C101">
        <v>1</v>
      </c>
      <c r="D101">
        <v>0</v>
      </c>
      <c r="E101">
        <v>11</v>
      </c>
      <c r="F101">
        <v>0.2</v>
      </c>
      <c r="G101">
        <f t="shared" ref="G101:G103" si="28">(E101-$E$4)/$E$4</f>
        <v>0.12244897959183665</v>
      </c>
      <c r="H101">
        <v>990</v>
      </c>
      <c r="I101">
        <v>-40.5</v>
      </c>
      <c r="J101">
        <f t="shared" si="20"/>
        <v>752.80190594403064</v>
      </c>
      <c r="K101">
        <f t="shared" si="19"/>
        <v>19.802978137270127</v>
      </c>
    </row>
    <row r="102" spans="1:11" x14ac:dyDescent="0.35">
      <c r="A102">
        <v>12500</v>
      </c>
      <c r="B102">
        <v>2</v>
      </c>
      <c r="C102">
        <v>1</v>
      </c>
      <c r="D102">
        <v>0</v>
      </c>
      <c r="E102">
        <v>13</v>
      </c>
      <c r="F102">
        <v>0.4</v>
      </c>
      <c r="G102">
        <f t="shared" si="28"/>
        <v>0.32653061224489788</v>
      </c>
      <c r="H102">
        <v>946</v>
      </c>
      <c r="I102">
        <v>-40.1</v>
      </c>
      <c r="J102">
        <f t="shared" si="20"/>
        <v>723.61564526883649</v>
      </c>
      <c r="K102">
        <f t="shared" si="19"/>
        <v>20.895354840183956</v>
      </c>
    </row>
    <row r="103" spans="1:11" x14ac:dyDescent="0.35">
      <c r="A103">
        <v>12500</v>
      </c>
      <c r="B103">
        <v>2</v>
      </c>
      <c r="C103">
        <v>1</v>
      </c>
      <c r="D103">
        <v>0</v>
      </c>
      <c r="E103">
        <v>15</v>
      </c>
      <c r="F103">
        <v>0.6</v>
      </c>
      <c r="G103">
        <f t="shared" si="28"/>
        <v>0.53061224489795911</v>
      </c>
      <c r="H103">
        <v>938</v>
      </c>
      <c r="I103">
        <v>-35.700000000000003</v>
      </c>
      <c r="J103">
        <f t="shared" si="20"/>
        <v>761.73434822451418</v>
      </c>
      <c r="K103">
        <f t="shared" si="19"/>
        <v>23.261394549509451</v>
      </c>
    </row>
    <row r="104" spans="1:11" x14ac:dyDescent="0.35">
      <c r="A104">
        <v>25000</v>
      </c>
      <c r="B104">
        <v>2</v>
      </c>
      <c r="C104">
        <v>1</v>
      </c>
      <c r="D104">
        <v>0</v>
      </c>
      <c r="E104">
        <v>9.8000000000000007</v>
      </c>
      <c r="F104">
        <v>0</v>
      </c>
      <c r="G104">
        <f>(E104-$E$8)/$E$8</f>
        <v>0</v>
      </c>
      <c r="H104">
        <v>762</v>
      </c>
      <c r="I104">
        <v>-30.9</v>
      </c>
      <c r="J104">
        <f t="shared" si="20"/>
        <v>653.84545816141713</v>
      </c>
      <c r="K104">
        <f t="shared" si="19"/>
        <v>16.268586321093817</v>
      </c>
    </row>
    <row r="105" spans="1:11" x14ac:dyDescent="0.35">
      <c r="A105">
        <v>25000</v>
      </c>
      <c r="B105">
        <v>2</v>
      </c>
      <c r="C105">
        <v>1</v>
      </c>
      <c r="D105">
        <v>0</v>
      </c>
      <c r="E105">
        <v>11</v>
      </c>
      <c r="F105">
        <v>0.2</v>
      </c>
      <c r="G105">
        <f t="shared" ref="G105:G107" si="29">(E105-$E$8)/$E$8</f>
        <v>0.12244897959183665</v>
      </c>
      <c r="H105">
        <v>735</v>
      </c>
      <c r="I105">
        <v>-31.9</v>
      </c>
      <c r="J105">
        <f t="shared" si="20"/>
        <v>623.99419040741907</v>
      </c>
      <c r="K105">
        <f t="shared" si="19"/>
        <v>16.390736501262126</v>
      </c>
    </row>
    <row r="106" spans="1:11" x14ac:dyDescent="0.35">
      <c r="A106">
        <v>25000</v>
      </c>
      <c r="B106">
        <v>2</v>
      </c>
      <c r="C106">
        <v>1</v>
      </c>
      <c r="D106">
        <v>0</v>
      </c>
      <c r="E106">
        <v>13</v>
      </c>
      <c r="F106">
        <v>0.4</v>
      </c>
      <c r="G106">
        <f t="shared" si="29"/>
        <v>0.32653061224489788</v>
      </c>
      <c r="H106">
        <v>712</v>
      </c>
      <c r="I106">
        <v>-29.7</v>
      </c>
      <c r="J106">
        <f t="shared" si="20"/>
        <v>618.46563827999216</v>
      </c>
      <c r="K106">
        <f t="shared" si="19"/>
        <v>18.046488047199716</v>
      </c>
    </row>
    <row r="107" spans="1:11" x14ac:dyDescent="0.35">
      <c r="A107">
        <v>25000</v>
      </c>
      <c r="B107">
        <v>2</v>
      </c>
      <c r="C107">
        <v>1</v>
      </c>
      <c r="D107">
        <v>0</v>
      </c>
      <c r="E107">
        <v>15</v>
      </c>
      <c r="F107">
        <v>0.6</v>
      </c>
      <c r="G107">
        <f t="shared" si="29"/>
        <v>0.53061224489795911</v>
      </c>
      <c r="H107">
        <v>684</v>
      </c>
      <c r="I107">
        <v>-27.4</v>
      </c>
      <c r="J107">
        <f t="shared" si="20"/>
        <v>607.26572343329849</v>
      </c>
      <c r="K107">
        <f t="shared" si="19"/>
        <v>20.224491451973673</v>
      </c>
    </row>
    <row r="108" spans="1:11" x14ac:dyDescent="0.35">
      <c r="A108">
        <v>50000</v>
      </c>
      <c r="B108">
        <v>2</v>
      </c>
      <c r="C108">
        <v>1</v>
      </c>
      <c r="D108">
        <v>0</v>
      </c>
      <c r="E108">
        <v>9.8000000000000007</v>
      </c>
      <c r="F108">
        <v>0</v>
      </c>
      <c r="G108">
        <f>(E108-$E$12)/$E$12</f>
        <v>0</v>
      </c>
      <c r="H108">
        <v>586</v>
      </c>
      <c r="I108">
        <v>-18.600000000000001</v>
      </c>
      <c r="J108">
        <f t="shared" si="20"/>
        <v>555.39228826561725</v>
      </c>
      <c r="K108">
        <f t="shared" si="19"/>
        <v>17.030101214153124</v>
      </c>
    </row>
    <row r="109" spans="1:11" x14ac:dyDescent="0.35">
      <c r="A109">
        <v>50000</v>
      </c>
      <c r="B109">
        <v>2</v>
      </c>
      <c r="C109">
        <v>1</v>
      </c>
      <c r="D109">
        <v>0</v>
      </c>
      <c r="E109">
        <v>11</v>
      </c>
      <c r="F109">
        <v>0.2</v>
      </c>
      <c r="G109">
        <f t="shared" ref="G109:G111" si="30">(E109-$E$12)/$E$12</f>
        <v>0.12244897959183665</v>
      </c>
      <c r="H109">
        <v>572</v>
      </c>
      <c r="I109">
        <v>-18.399999999999999</v>
      </c>
      <c r="J109">
        <f t="shared" si="20"/>
        <v>542.75707866065204</v>
      </c>
      <c r="K109">
        <f t="shared" si="19"/>
        <v>17.629891109089137</v>
      </c>
    </row>
    <row r="110" spans="1:11" x14ac:dyDescent="0.35">
      <c r="A110">
        <v>50000</v>
      </c>
      <c r="B110">
        <v>2</v>
      </c>
      <c r="C110">
        <v>1</v>
      </c>
      <c r="D110">
        <v>0</v>
      </c>
      <c r="E110">
        <v>13</v>
      </c>
      <c r="F110">
        <v>0.4</v>
      </c>
      <c r="G110">
        <f t="shared" si="30"/>
        <v>0.32653061224489788</v>
      </c>
      <c r="H110">
        <v>561</v>
      </c>
      <c r="I110">
        <v>-17.100000000000001</v>
      </c>
      <c r="J110">
        <f t="shared" si="20"/>
        <v>536.19988130186323</v>
      </c>
      <c r="K110">
        <f t="shared" si="19"/>
        <v>19.296581213039989</v>
      </c>
    </row>
    <row r="111" spans="1:11" x14ac:dyDescent="0.35">
      <c r="A111">
        <v>50000</v>
      </c>
      <c r="B111">
        <v>2</v>
      </c>
      <c r="C111">
        <v>1</v>
      </c>
      <c r="D111">
        <v>0</v>
      </c>
      <c r="E111">
        <v>15</v>
      </c>
      <c r="F111">
        <v>0.6</v>
      </c>
      <c r="G111">
        <f t="shared" si="30"/>
        <v>0.53061224489795911</v>
      </c>
      <c r="H111">
        <v>553</v>
      </c>
      <c r="I111">
        <v>-15.5</v>
      </c>
      <c r="J111">
        <f t="shared" si="20"/>
        <v>532.88764062436849</v>
      </c>
      <c r="K111">
        <f t="shared" si="19"/>
        <v>21.539031528688721</v>
      </c>
    </row>
    <row r="112" spans="1:11" x14ac:dyDescent="0.35">
      <c r="A112">
        <v>100000</v>
      </c>
      <c r="B112">
        <v>2</v>
      </c>
      <c r="C112">
        <v>1</v>
      </c>
      <c r="D112">
        <v>0</v>
      </c>
      <c r="E112">
        <v>9.8000000000000007</v>
      </c>
      <c r="F112">
        <v>0</v>
      </c>
      <c r="G112">
        <f>(E112-$E$16)/$E$16</f>
        <v>0</v>
      </c>
      <c r="H112">
        <v>532</v>
      </c>
      <c r="I112">
        <v>-4.3</v>
      </c>
      <c r="J112">
        <f t="shared" si="20"/>
        <v>530.50249103536157</v>
      </c>
      <c r="K112">
        <f t="shared" si="19"/>
        <v>39.899774179603433</v>
      </c>
    </row>
    <row r="113" spans="1:11" x14ac:dyDescent="0.35">
      <c r="A113">
        <v>100000</v>
      </c>
      <c r="B113">
        <v>2</v>
      </c>
      <c r="C113">
        <v>1</v>
      </c>
      <c r="D113">
        <v>0</v>
      </c>
      <c r="E113">
        <v>11</v>
      </c>
      <c r="F113">
        <v>0.2</v>
      </c>
      <c r="G113">
        <f t="shared" ref="G113:G115" si="31">(E113-$E$16)/$E$16</f>
        <v>0.12244897959183665</v>
      </c>
      <c r="H113">
        <v>525</v>
      </c>
      <c r="I113">
        <v>-4.3</v>
      </c>
      <c r="J113">
        <f t="shared" si="20"/>
        <v>523.52219510068574</v>
      </c>
      <c r="K113">
        <f t="shared" si="19"/>
        <v>40.431771168664817</v>
      </c>
    </row>
    <row r="114" spans="1:11" x14ac:dyDescent="0.35">
      <c r="A114">
        <v>100000</v>
      </c>
      <c r="B114">
        <v>2</v>
      </c>
      <c r="C114">
        <v>1</v>
      </c>
      <c r="D114">
        <v>0</v>
      </c>
      <c r="E114">
        <v>13</v>
      </c>
      <c r="F114">
        <v>0.4</v>
      </c>
      <c r="G114">
        <f t="shared" si="31"/>
        <v>0.32653061224489788</v>
      </c>
      <c r="H114">
        <v>518</v>
      </c>
      <c r="I114">
        <v>-3.5</v>
      </c>
      <c r="J114">
        <f t="shared" si="20"/>
        <v>517.03382558252702</v>
      </c>
      <c r="K114">
        <f t="shared" si="19"/>
        <v>50.328628207788498</v>
      </c>
    </row>
    <row r="115" spans="1:11" x14ac:dyDescent="0.35">
      <c r="A115">
        <v>100000</v>
      </c>
      <c r="B115">
        <v>2</v>
      </c>
      <c r="C115">
        <v>1</v>
      </c>
      <c r="D115">
        <v>0</v>
      </c>
      <c r="E115">
        <v>15</v>
      </c>
      <c r="F115">
        <v>0.6</v>
      </c>
      <c r="G115">
        <f t="shared" si="31"/>
        <v>0.53061224489795911</v>
      </c>
      <c r="H115">
        <v>508</v>
      </c>
      <c r="I115">
        <v>-2.9</v>
      </c>
      <c r="J115">
        <f t="shared" si="20"/>
        <v>507.34943344956662</v>
      </c>
      <c r="K115">
        <f t="shared" si="19"/>
        <v>61.925069307222003</v>
      </c>
    </row>
    <row r="116" spans="1:11" x14ac:dyDescent="0.35">
      <c r="A116">
        <v>12500</v>
      </c>
      <c r="B116">
        <v>2</v>
      </c>
      <c r="C116">
        <v>2</v>
      </c>
      <c r="D116">
        <v>0</v>
      </c>
      <c r="E116">
        <v>9.5</v>
      </c>
      <c r="F116">
        <v>0</v>
      </c>
      <c r="G116">
        <f>(E116-$E$20)/$E$20</f>
        <v>0</v>
      </c>
      <c r="H116">
        <v>925</v>
      </c>
      <c r="I116">
        <v>-49</v>
      </c>
      <c r="J116">
        <f t="shared" si="20"/>
        <v>606.8546018162192</v>
      </c>
      <c r="K116">
        <f t="shared" si="19"/>
        <v>18.238475031563414</v>
      </c>
    </row>
    <row r="117" spans="1:11" x14ac:dyDescent="0.35">
      <c r="A117">
        <v>12500</v>
      </c>
      <c r="B117">
        <v>2</v>
      </c>
      <c r="C117">
        <v>2</v>
      </c>
      <c r="D117">
        <v>0</v>
      </c>
      <c r="E117">
        <v>11</v>
      </c>
      <c r="F117">
        <v>0.2</v>
      </c>
      <c r="G117">
        <f t="shared" ref="G117:G119" si="32">(E117-$E$20)/$E$20</f>
        <v>0.15789473684210525</v>
      </c>
      <c r="H117">
        <v>904</v>
      </c>
      <c r="I117">
        <v>-48.9</v>
      </c>
      <c r="J117">
        <f t="shared" si="20"/>
        <v>594.26722219786257</v>
      </c>
      <c r="K117">
        <f t="shared" si="19"/>
        <v>18.690542006296205</v>
      </c>
    </row>
    <row r="118" spans="1:11" x14ac:dyDescent="0.35">
      <c r="A118">
        <v>12500</v>
      </c>
      <c r="B118">
        <v>2</v>
      </c>
      <c r="C118">
        <v>2</v>
      </c>
      <c r="D118">
        <v>0</v>
      </c>
      <c r="E118">
        <v>13</v>
      </c>
      <c r="F118">
        <v>0.4</v>
      </c>
      <c r="G118">
        <f t="shared" si="32"/>
        <v>0.36842105263157893</v>
      </c>
      <c r="H118">
        <v>842</v>
      </c>
      <c r="I118">
        <v>-47.6</v>
      </c>
      <c r="J118">
        <f t="shared" si="20"/>
        <v>567.76261034549509</v>
      </c>
      <c r="K118">
        <f t="shared" si="19"/>
        <v>20.477351795083486</v>
      </c>
    </row>
    <row r="119" spans="1:11" x14ac:dyDescent="0.35">
      <c r="A119">
        <v>12500</v>
      </c>
      <c r="B119">
        <v>2</v>
      </c>
      <c r="C119">
        <v>2</v>
      </c>
      <c r="D119">
        <v>0</v>
      </c>
      <c r="E119">
        <v>15</v>
      </c>
      <c r="F119">
        <v>0.6</v>
      </c>
      <c r="G119">
        <f t="shared" si="32"/>
        <v>0.57894736842105265</v>
      </c>
      <c r="H119">
        <v>786</v>
      </c>
      <c r="I119">
        <v>-44.9</v>
      </c>
      <c r="J119">
        <f t="shared" si="20"/>
        <v>556.7551124514797</v>
      </c>
      <c r="K119">
        <f t="shared" si="19"/>
        <v>22.948900436019375</v>
      </c>
    </row>
    <row r="120" spans="1:11" x14ac:dyDescent="0.35">
      <c r="A120">
        <v>25000</v>
      </c>
      <c r="B120">
        <v>2</v>
      </c>
      <c r="C120">
        <v>2</v>
      </c>
      <c r="D120">
        <v>0</v>
      </c>
      <c r="E120">
        <v>9.5</v>
      </c>
      <c r="F120">
        <v>0</v>
      </c>
      <c r="G120">
        <f>(E120-$E$24)/$E$24</f>
        <v>0</v>
      </c>
      <c r="H120">
        <v>634</v>
      </c>
      <c r="I120">
        <v>-48</v>
      </c>
      <c r="J120">
        <f t="shared" si="20"/>
        <v>424.2288044315161</v>
      </c>
      <c r="K120">
        <f t="shared" si="19"/>
        <v>13.511930631110069</v>
      </c>
    </row>
    <row r="121" spans="1:11" x14ac:dyDescent="0.35">
      <c r="A121">
        <v>25000</v>
      </c>
      <c r="B121">
        <v>2</v>
      </c>
      <c r="C121">
        <v>2</v>
      </c>
      <c r="D121">
        <v>0</v>
      </c>
      <c r="E121">
        <v>11</v>
      </c>
      <c r="F121">
        <v>0.2</v>
      </c>
      <c r="G121">
        <f t="shared" ref="G121:G123" si="33">(E121-$E$24)/$E$24</f>
        <v>0.15789473684210525</v>
      </c>
      <c r="H121">
        <v>613</v>
      </c>
      <c r="I121">
        <v>-47.1</v>
      </c>
      <c r="J121">
        <f t="shared" si="20"/>
        <v>417.28189267181659</v>
      </c>
      <c r="K121">
        <f t="shared" si="19"/>
        <v>14.17707333105316</v>
      </c>
    </row>
    <row r="122" spans="1:11" x14ac:dyDescent="0.35">
      <c r="A122">
        <v>25000</v>
      </c>
      <c r="B122">
        <v>2</v>
      </c>
      <c r="C122">
        <v>2</v>
      </c>
      <c r="D122">
        <v>0</v>
      </c>
      <c r="E122">
        <v>13</v>
      </c>
      <c r="F122">
        <v>0.4</v>
      </c>
      <c r="G122">
        <f t="shared" si="33"/>
        <v>0.36842105263157893</v>
      </c>
      <c r="H122">
        <v>583</v>
      </c>
      <c r="I122">
        <v>-45</v>
      </c>
      <c r="J122">
        <f t="shared" si="20"/>
        <v>412.24325343175724</v>
      </c>
      <c r="K122">
        <f t="shared" si="19"/>
        <v>15.442818458955509</v>
      </c>
    </row>
    <row r="123" spans="1:11" x14ac:dyDescent="0.35">
      <c r="A123">
        <v>25000</v>
      </c>
      <c r="B123">
        <v>2</v>
      </c>
      <c r="C123">
        <v>2</v>
      </c>
      <c r="D123">
        <v>0</v>
      </c>
      <c r="E123">
        <v>15</v>
      </c>
      <c r="F123">
        <v>0.6</v>
      </c>
      <c r="G123">
        <f t="shared" si="33"/>
        <v>0.57894736842105265</v>
      </c>
      <c r="H123">
        <v>545</v>
      </c>
      <c r="I123">
        <v>-42.4</v>
      </c>
      <c r="J123">
        <f t="shared" si="20"/>
        <v>402.4581606411067</v>
      </c>
      <c r="K123">
        <f t="shared" si="19"/>
        <v>17.323232062913625</v>
      </c>
    </row>
    <row r="124" spans="1:11" x14ac:dyDescent="0.35">
      <c r="A124">
        <v>50000</v>
      </c>
      <c r="B124">
        <v>2</v>
      </c>
      <c r="C124">
        <v>2</v>
      </c>
      <c r="D124">
        <v>0</v>
      </c>
      <c r="E124">
        <v>9.5</v>
      </c>
      <c r="F124">
        <v>0</v>
      </c>
      <c r="G124">
        <f>(E124-$E$28)/$E$28</f>
        <v>0</v>
      </c>
      <c r="H124">
        <v>433</v>
      </c>
      <c r="I124">
        <v>-41.1</v>
      </c>
      <c r="J124">
        <f t="shared" si="20"/>
        <v>326.29294886660921</v>
      </c>
      <c r="K124">
        <f t="shared" si="19"/>
        <v>11.182756920550219</v>
      </c>
    </row>
    <row r="125" spans="1:11" x14ac:dyDescent="0.35">
      <c r="A125">
        <v>50000</v>
      </c>
      <c r="B125">
        <v>2</v>
      </c>
      <c r="C125">
        <v>2</v>
      </c>
      <c r="D125">
        <v>0</v>
      </c>
      <c r="E125">
        <v>11</v>
      </c>
      <c r="F125">
        <v>0.2</v>
      </c>
      <c r="G125">
        <f t="shared" ref="G125:G127" si="34">(E125-$E$28)/$E$28</f>
        <v>0.15789473684210525</v>
      </c>
      <c r="H125">
        <v>426</v>
      </c>
      <c r="I125">
        <v>-40.200000000000003</v>
      </c>
      <c r="J125">
        <f t="shared" si="20"/>
        <v>325.37710819835758</v>
      </c>
      <c r="K125">
        <f t="shared" si="19"/>
        <v>11.576379363155374</v>
      </c>
    </row>
    <row r="126" spans="1:11" x14ac:dyDescent="0.35">
      <c r="A126">
        <v>50000</v>
      </c>
      <c r="B126">
        <v>2</v>
      </c>
      <c r="C126">
        <v>2</v>
      </c>
      <c r="D126">
        <v>0</v>
      </c>
      <c r="E126">
        <v>13</v>
      </c>
      <c r="F126">
        <v>0.4</v>
      </c>
      <c r="G126">
        <f t="shared" si="34"/>
        <v>0.36842105263157893</v>
      </c>
      <c r="H126">
        <v>411</v>
      </c>
      <c r="I126">
        <v>-38.4</v>
      </c>
      <c r="J126">
        <f t="shared" si="20"/>
        <v>322.09801096092019</v>
      </c>
      <c r="K126">
        <f t="shared" si="19"/>
        <v>12.468475833120984</v>
      </c>
    </row>
    <row r="127" spans="1:11" x14ac:dyDescent="0.35">
      <c r="A127">
        <v>50000</v>
      </c>
      <c r="B127">
        <v>2</v>
      </c>
      <c r="C127">
        <v>2</v>
      </c>
      <c r="D127">
        <v>0</v>
      </c>
      <c r="E127">
        <v>15</v>
      </c>
      <c r="F127">
        <v>0.6</v>
      </c>
      <c r="G127">
        <f t="shared" si="34"/>
        <v>0.57894736842105265</v>
      </c>
      <c r="H127">
        <v>392</v>
      </c>
      <c r="I127">
        <v>-36</v>
      </c>
      <c r="J127">
        <f t="shared" si="20"/>
        <v>317.13466179497942</v>
      </c>
      <c r="K127">
        <f t="shared" si="19"/>
        <v>13.814824591259562</v>
      </c>
    </row>
    <row r="128" spans="1:11" x14ac:dyDescent="0.35">
      <c r="A128">
        <v>100000</v>
      </c>
      <c r="B128">
        <v>2</v>
      </c>
      <c r="C128">
        <v>2</v>
      </c>
      <c r="D128">
        <v>0</v>
      </c>
      <c r="E128">
        <v>9.5</v>
      </c>
      <c r="F128">
        <v>0</v>
      </c>
      <c r="G128">
        <f>(E128-$E$32)/$E$32</f>
        <v>0</v>
      </c>
      <c r="H128">
        <v>321.3</v>
      </c>
      <c r="I128">
        <v>-32.700000000000003</v>
      </c>
      <c r="J128">
        <f t="shared" si="20"/>
        <v>270.37741423902685</v>
      </c>
      <c r="K128">
        <f t="shared" si="19"/>
        <v>9.1690092687588098</v>
      </c>
    </row>
    <row r="129" spans="1:11" x14ac:dyDescent="0.35">
      <c r="A129">
        <v>100000</v>
      </c>
      <c r="B129">
        <v>2</v>
      </c>
      <c r="C129">
        <v>2</v>
      </c>
      <c r="D129">
        <v>0</v>
      </c>
      <c r="E129">
        <v>11</v>
      </c>
      <c r="F129">
        <v>0.2</v>
      </c>
      <c r="G129">
        <f t="shared" ref="G129:G131" si="35">(E129-$E$32)/$E$32</f>
        <v>0.15789473684210525</v>
      </c>
      <c r="H129">
        <v>317.7</v>
      </c>
      <c r="I129">
        <v>-32.1</v>
      </c>
      <c r="J129">
        <f t="shared" si="20"/>
        <v>269.13063442310494</v>
      </c>
      <c r="K129">
        <f t="shared" si="19"/>
        <v>9.4271958067710866</v>
      </c>
    </row>
    <row r="130" spans="1:11" x14ac:dyDescent="0.35">
      <c r="A130">
        <v>100000</v>
      </c>
      <c r="B130">
        <v>2</v>
      </c>
      <c r="C130">
        <v>2</v>
      </c>
      <c r="D130">
        <v>0</v>
      </c>
      <c r="E130">
        <v>13</v>
      </c>
      <c r="F130">
        <v>0.4</v>
      </c>
      <c r="G130">
        <f t="shared" si="35"/>
        <v>0.36842105263157893</v>
      </c>
      <c r="H130">
        <v>312</v>
      </c>
      <c r="I130">
        <v>-30.9</v>
      </c>
      <c r="J130">
        <f t="shared" si="20"/>
        <v>267.71625058577712</v>
      </c>
      <c r="K130">
        <f t="shared" si="19"/>
        <v>9.933223378744783</v>
      </c>
    </row>
    <row r="131" spans="1:11" x14ac:dyDescent="0.35">
      <c r="A131">
        <v>100000</v>
      </c>
      <c r="B131">
        <v>2</v>
      </c>
      <c r="C131">
        <v>2</v>
      </c>
      <c r="D131">
        <v>0</v>
      </c>
      <c r="E131">
        <v>15</v>
      </c>
      <c r="F131">
        <v>0.6</v>
      </c>
      <c r="G131">
        <f t="shared" si="35"/>
        <v>0.57894736842105265</v>
      </c>
      <c r="H131">
        <v>303.7</v>
      </c>
      <c r="I131">
        <v>-29.3</v>
      </c>
      <c r="J131">
        <f t="shared" si="20"/>
        <v>264.84743803763502</v>
      </c>
      <c r="K131">
        <f t="shared" si="19"/>
        <v>10.708458238716036</v>
      </c>
    </row>
    <row r="132" spans="1:11" x14ac:dyDescent="0.35">
      <c r="A132">
        <v>12500</v>
      </c>
      <c r="B132">
        <v>2</v>
      </c>
      <c r="C132">
        <v>3</v>
      </c>
      <c r="D132">
        <v>0</v>
      </c>
      <c r="E132">
        <v>9.6</v>
      </c>
      <c r="F132">
        <v>0</v>
      </c>
      <c r="G132">
        <f>(E132-$E$36)/$E$36</f>
        <v>0</v>
      </c>
      <c r="H132">
        <v>1030</v>
      </c>
      <c r="I132">
        <v>-43.9</v>
      </c>
      <c r="J132">
        <f t="shared" si="20"/>
        <v>742.16764503074035</v>
      </c>
      <c r="K132">
        <f t="shared" si="19"/>
        <v>17.827395997424833</v>
      </c>
    </row>
    <row r="133" spans="1:11" x14ac:dyDescent="0.35">
      <c r="A133">
        <v>12500</v>
      </c>
      <c r="B133">
        <v>2</v>
      </c>
      <c r="C133">
        <v>3</v>
      </c>
      <c r="D133">
        <v>0</v>
      </c>
      <c r="E133">
        <v>11</v>
      </c>
      <c r="F133">
        <v>0.2</v>
      </c>
      <c r="G133">
        <f t="shared" ref="G133:G135" si="36">(E133-$E$36)/$E$36</f>
        <v>0.14583333333333337</v>
      </c>
      <c r="H133">
        <v>1010</v>
      </c>
      <c r="I133">
        <v>-41.3</v>
      </c>
      <c r="J133">
        <f t="shared" si="20"/>
        <v>758.77677483854632</v>
      </c>
      <c r="K133">
        <f t="shared" ref="K133:K147" si="37">-1000000000000/(2*PI()*A133*H133*1000*SIN(RADIANS(I133)))</f>
        <v>19.100454950421195</v>
      </c>
    </row>
    <row r="134" spans="1:11" x14ac:dyDescent="0.35">
      <c r="A134">
        <v>12500</v>
      </c>
      <c r="B134">
        <v>2</v>
      </c>
      <c r="C134">
        <v>3</v>
      </c>
      <c r="D134">
        <v>0</v>
      </c>
      <c r="E134">
        <v>13</v>
      </c>
      <c r="F134">
        <v>0.4</v>
      </c>
      <c r="G134">
        <f t="shared" si="36"/>
        <v>0.35416666666666674</v>
      </c>
      <c r="H134">
        <v>952</v>
      </c>
      <c r="I134">
        <v>-38.5</v>
      </c>
      <c r="J134">
        <f t="shared" si="20"/>
        <v>745.04296532349804</v>
      </c>
      <c r="K134">
        <f t="shared" si="37"/>
        <v>21.484418483626797</v>
      </c>
    </row>
    <row r="135" spans="1:11" x14ac:dyDescent="0.35">
      <c r="A135">
        <v>12500</v>
      </c>
      <c r="B135">
        <v>2</v>
      </c>
      <c r="C135">
        <v>3</v>
      </c>
      <c r="D135">
        <v>0</v>
      </c>
      <c r="E135">
        <v>15</v>
      </c>
      <c r="F135">
        <v>0.6</v>
      </c>
      <c r="G135">
        <f t="shared" si="36"/>
        <v>0.56250000000000011</v>
      </c>
      <c r="H135">
        <v>851</v>
      </c>
      <c r="I135">
        <v>-36.299999999999997</v>
      </c>
      <c r="J135">
        <f t="shared" si="20"/>
        <v>685.84496819348692</v>
      </c>
      <c r="K135">
        <f t="shared" si="37"/>
        <v>25.272556951338892</v>
      </c>
    </row>
    <row r="136" spans="1:11" x14ac:dyDescent="0.35">
      <c r="A136">
        <v>25000</v>
      </c>
      <c r="B136">
        <v>2</v>
      </c>
      <c r="C136">
        <v>3</v>
      </c>
      <c r="D136">
        <v>0</v>
      </c>
      <c r="E136">
        <v>9.6</v>
      </c>
      <c r="F136">
        <v>0</v>
      </c>
      <c r="G136">
        <f>(E136-$E$40)/$E$40</f>
        <v>0</v>
      </c>
      <c r="H136">
        <v>747</v>
      </c>
      <c r="I136">
        <v>-41.2</v>
      </c>
      <c r="J136">
        <f t="shared" ref="J136:J147" si="38">H136*COS(RADIANS(I136))</f>
        <v>562.0539369451061</v>
      </c>
      <c r="K136">
        <f t="shared" si="37"/>
        <v>12.938347369650023</v>
      </c>
    </row>
    <row r="137" spans="1:11" x14ac:dyDescent="0.35">
      <c r="A137">
        <v>25000</v>
      </c>
      <c r="B137">
        <v>2</v>
      </c>
      <c r="C137">
        <v>3</v>
      </c>
      <c r="D137">
        <v>0</v>
      </c>
      <c r="E137">
        <v>11</v>
      </c>
      <c r="F137">
        <v>0.2</v>
      </c>
      <c r="G137">
        <f t="shared" ref="G137:G139" si="39">(E137-$E$40)/$E$40</f>
        <v>0.14583333333333337</v>
      </c>
      <c r="H137">
        <v>738</v>
      </c>
      <c r="I137">
        <v>-39.200000000000003</v>
      </c>
      <c r="J137">
        <f t="shared" si="38"/>
        <v>571.90903266368446</v>
      </c>
      <c r="K137">
        <f t="shared" si="37"/>
        <v>13.648551011877389</v>
      </c>
    </row>
    <row r="138" spans="1:11" x14ac:dyDescent="0.35">
      <c r="A138">
        <v>25000</v>
      </c>
      <c r="B138">
        <v>2</v>
      </c>
      <c r="C138">
        <v>3</v>
      </c>
      <c r="D138">
        <v>0</v>
      </c>
      <c r="E138">
        <v>13</v>
      </c>
      <c r="F138">
        <v>0.4</v>
      </c>
      <c r="G138">
        <f t="shared" si="39"/>
        <v>0.35416666666666674</v>
      </c>
      <c r="H138">
        <v>699</v>
      </c>
      <c r="I138">
        <v>-36.200000000000003</v>
      </c>
      <c r="J138">
        <f t="shared" si="38"/>
        <v>564.06525818851753</v>
      </c>
      <c r="K138">
        <f t="shared" si="37"/>
        <v>15.420744336116149</v>
      </c>
    </row>
    <row r="139" spans="1:11" x14ac:dyDescent="0.35">
      <c r="A139">
        <v>25000</v>
      </c>
      <c r="B139">
        <v>2</v>
      </c>
      <c r="C139">
        <v>3</v>
      </c>
      <c r="D139">
        <v>0</v>
      </c>
      <c r="E139">
        <v>15</v>
      </c>
      <c r="F139">
        <v>0.6</v>
      </c>
      <c r="G139">
        <f t="shared" si="39"/>
        <v>0.56250000000000011</v>
      </c>
      <c r="H139">
        <v>632</v>
      </c>
      <c r="I139">
        <v>-33.5</v>
      </c>
      <c r="J139">
        <f t="shared" si="38"/>
        <v>527.01583954645037</v>
      </c>
      <c r="K139">
        <f t="shared" si="37"/>
        <v>18.250448750682668</v>
      </c>
    </row>
    <row r="140" spans="1:11" x14ac:dyDescent="0.35">
      <c r="A140">
        <v>50000</v>
      </c>
      <c r="B140">
        <v>2</v>
      </c>
      <c r="C140">
        <v>3</v>
      </c>
      <c r="D140">
        <v>0</v>
      </c>
      <c r="E140">
        <v>9.6</v>
      </c>
      <c r="F140">
        <v>0</v>
      </c>
      <c r="G140">
        <f>(E140-$E$44)/$E$44</f>
        <v>0</v>
      </c>
      <c r="H140">
        <v>522</v>
      </c>
      <c r="I140">
        <v>-33.1</v>
      </c>
      <c r="J140">
        <f t="shared" si="38"/>
        <v>437.28917007586904</v>
      </c>
      <c r="K140">
        <f t="shared" si="37"/>
        <v>11.166212493710939</v>
      </c>
    </row>
    <row r="141" spans="1:11" x14ac:dyDescent="0.35">
      <c r="A141">
        <v>50000</v>
      </c>
      <c r="B141">
        <v>2</v>
      </c>
      <c r="C141">
        <v>3</v>
      </c>
      <c r="D141">
        <v>0</v>
      </c>
      <c r="E141">
        <v>11</v>
      </c>
      <c r="F141">
        <v>0.2</v>
      </c>
      <c r="G141">
        <f t="shared" ref="G141:G143" si="40">(E141-$E$44)/$E$44</f>
        <v>0.14583333333333337</v>
      </c>
      <c r="H141">
        <v>527</v>
      </c>
      <c r="I141">
        <v>-31.7</v>
      </c>
      <c r="J141">
        <f t="shared" si="38"/>
        <v>448.37745466647499</v>
      </c>
      <c r="K141">
        <f t="shared" si="37"/>
        <v>11.494503611448089</v>
      </c>
    </row>
    <row r="142" spans="1:11" x14ac:dyDescent="0.35">
      <c r="A142">
        <v>50000</v>
      </c>
      <c r="B142">
        <v>2</v>
      </c>
      <c r="C142">
        <v>3</v>
      </c>
      <c r="D142">
        <v>0</v>
      </c>
      <c r="E142">
        <v>13</v>
      </c>
      <c r="F142">
        <v>0.4</v>
      </c>
      <c r="G142">
        <f t="shared" si="40"/>
        <v>0.35416666666666674</v>
      </c>
      <c r="H142">
        <v>515</v>
      </c>
      <c r="I142">
        <v>-29</v>
      </c>
      <c r="J142">
        <f t="shared" si="38"/>
        <v>450.42914917678883</v>
      </c>
      <c r="K142">
        <f t="shared" si="37"/>
        <v>12.748869310524668</v>
      </c>
    </row>
    <row r="143" spans="1:11" x14ac:dyDescent="0.35">
      <c r="A143">
        <v>50000</v>
      </c>
      <c r="B143">
        <v>2</v>
      </c>
      <c r="C143">
        <v>3</v>
      </c>
      <c r="D143">
        <v>0</v>
      </c>
      <c r="E143">
        <v>15</v>
      </c>
      <c r="F143">
        <v>0.6</v>
      </c>
      <c r="G143">
        <f t="shared" si="40"/>
        <v>0.56250000000000011</v>
      </c>
      <c r="H143">
        <v>479</v>
      </c>
      <c r="I143">
        <v>-26.1</v>
      </c>
      <c r="J143">
        <f t="shared" si="38"/>
        <v>430.15520878933489</v>
      </c>
      <c r="K143">
        <f t="shared" si="37"/>
        <v>15.105043590555036</v>
      </c>
    </row>
    <row r="144" spans="1:11" x14ac:dyDescent="0.35">
      <c r="A144">
        <v>100000</v>
      </c>
      <c r="B144">
        <v>2</v>
      </c>
      <c r="C144">
        <v>3</v>
      </c>
      <c r="D144">
        <v>0</v>
      </c>
      <c r="E144">
        <v>9.6</v>
      </c>
      <c r="F144">
        <v>0</v>
      </c>
      <c r="G144">
        <f>(E144-$E$48)/$E$48</f>
        <v>0</v>
      </c>
      <c r="H144">
        <v>416</v>
      </c>
      <c r="I144">
        <v>-20.2</v>
      </c>
      <c r="J144">
        <f t="shared" si="38"/>
        <v>390.41309746797526</v>
      </c>
      <c r="K144">
        <f t="shared" si="37"/>
        <v>11.079814459694871</v>
      </c>
    </row>
    <row r="145" spans="1:11" x14ac:dyDescent="0.35">
      <c r="A145">
        <v>100000</v>
      </c>
      <c r="B145">
        <v>2</v>
      </c>
      <c r="C145">
        <v>3</v>
      </c>
      <c r="D145">
        <v>0</v>
      </c>
      <c r="E145">
        <v>11</v>
      </c>
      <c r="F145">
        <v>0.2</v>
      </c>
      <c r="G145">
        <f t="shared" ref="G145:G147" si="41">(E145-$E$48)/$E$48</f>
        <v>0.14583333333333337</v>
      </c>
      <c r="H145">
        <v>420.8</v>
      </c>
      <c r="I145">
        <v>-19.899999999999999</v>
      </c>
      <c r="J145">
        <f t="shared" si="38"/>
        <v>395.6732438459843</v>
      </c>
      <c r="K145">
        <f t="shared" si="37"/>
        <v>11.111711075462498</v>
      </c>
    </row>
    <row r="146" spans="1:11" x14ac:dyDescent="0.35">
      <c r="A146">
        <v>100000</v>
      </c>
      <c r="B146">
        <v>2</v>
      </c>
      <c r="C146">
        <v>3</v>
      </c>
      <c r="D146">
        <v>0</v>
      </c>
      <c r="E146">
        <v>13</v>
      </c>
      <c r="F146">
        <v>0.4</v>
      </c>
      <c r="G146">
        <f t="shared" si="41"/>
        <v>0.35416666666666674</v>
      </c>
      <c r="H146">
        <v>418.7</v>
      </c>
      <c r="I146">
        <v>-18.600000000000001</v>
      </c>
      <c r="J146">
        <f t="shared" si="38"/>
        <v>396.83063327101348</v>
      </c>
      <c r="K146">
        <f t="shared" si="37"/>
        <v>11.917410211958122</v>
      </c>
    </row>
    <row r="147" spans="1:11" x14ac:dyDescent="0.35">
      <c r="A147">
        <v>100000</v>
      </c>
      <c r="B147">
        <v>2</v>
      </c>
      <c r="C147">
        <v>3</v>
      </c>
      <c r="D147">
        <v>0</v>
      </c>
      <c r="E147">
        <v>15</v>
      </c>
      <c r="F147">
        <v>0.6</v>
      </c>
      <c r="G147">
        <f t="shared" si="41"/>
        <v>0.56250000000000011</v>
      </c>
      <c r="H147">
        <v>401</v>
      </c>
      <c r="I147">
        <v>-16</v>
      </c>
      <c r="J147">
        <f t="shared" si="38"/>
        <v>385.46594007126589</v>
      </c>
      <c r="K147">
        <f t="shared" si="37"/>
        <v>14.399177453778062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2023-10-16T10:02:16Z</dcterms:created>
  <dcterms:modified xsi:type="dcterms:W3CDTF">2023-10-25T08:56:50Z</dcterms:modified>
</cp:coreProperties>
</file>