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Client\Multiple Channel Comparison 2022-07-07\"/>
    </mc:Choice>
  </mc:AlternateContent>
  <xr:revisionPtr revIDLastSave="0" documentId="8_{C100DCA4-E330-4019-950E-7154E473015E}" xr6:coauthVersionLast="47" xr6:coauthVersionMax="47" xr10:uidLastSave="{00000000-0000-0000-0000-000000000000}"/>
  <bookViews>
    <workbookView xWindow="1215" yWindow="1215" windowWidth="21600" windowHeight="11505" activeTab="1" xr2:uid="{00000000-000D-0000-FFFF-FFFF00000000}"/>
  </bookViews>
  <sheets>
    <sheet name="Raw" sheetId="1" r:id="rId1"/>
    <sheet name="RCparallel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2" l="1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Y26" i="2"/>
  <c r="X26" i="2"/>
  <c r="W26" i="2"/>
  <c r="V26" i="2"/>
  <c r="U26" i="2"/>
  <c r="T26" i="2"/>
  <c r="S26" i="2"/>
  <c r="R26" i="2"/>
  <c r="Y25" i="2"/>
  <c r="X25" i="2"/>
  <c r="W25" i="2"/>
  <c r="V25" i="2"/>
  <c r="U25" i="2"/>
  <c r="T25" i="2"/>
  <c r="S25" i="2"/>
  <c r="R25" i="2"/>
  <c r="Y24" i="2"/>
  <c r="X24" i="2"/>
  <c r="W24" i="2"/>
  <c r="V24" i="2"/>
  <c r="U24" i="2"/>
  <c r="T24" i="2"/>
  <c r="S24" i="2"/>
  <c r="R24" i="2"/>
  <c r="Y23" i="2"/>
  <c r="X23" i="2"/>
  <c r="W23" i="2"/>
  <c r="V23" i="2"/>
  <c r="U23" i="2"/>
  <c r="T23" i="2"/>
  <c r="S23" i="2"/>
  <c r="R23" i="2"/>
  <c r="Y22" i="2"/>
  <c r="X22" i="2"/>
  <c r="W22" i="2"/>
  <c r="V22" i="2"/>
  <c r="U22" i="2"/>
  <c r="T22" i="2"/>
  <c r="S22" i="2"/>
  <c r="R22" i="2"/>
  <c r="Y21" i="2"/>
  <c r="X21" i="2"/>
  <c r="W21" i="2"/>
  <c r="V21" i="2"/>
  <c r="U21" i="2"/>
  <c r="T21" i="2"/>
  <c r="S21" i="2"/>
  <c r="R21" i="2"/>
  <c r="Y20" i="2"/>
  <c r="X20" i="2"/>
  <c r="W20" i="2"/>
  <c r="V20" i="2"/>
  <c r="U20" i="2"/>
  <c r="T20" i="2"/>
  <c r="S20" i="2"/>
  <c r="R20" i="2"/>
  <c r="Y19" i="2"/>
  <c r="X19" i="2"/>
  <c r="W19" i="2"/>
  <c r="V19" i="2"/>
  <c r="U19" i="2"/>
  <c r="T19" i="2"/>
  <c r="S19" i="2"/>
  <c r="R19" i="2"/>
  <c r="Y18" i="2"/>
  <c r="X18" i="2"/>
  <c r="W18" i="2"/>
  <c r="V18" i="2"/>
  <c r="U18" i="2"/>
  <c r="T18" i="2"/>
  <c r="S18" i="2"/>
  <c r="R18" i="2"/>
  <c r="Y17" i="2"/>
  <c r="X17" i="2"/>
  <c r="W17" i="2"/>
  <c r="V17" i="2"/>
  <c r="U17" i="2"/>
  <c r="T17" i="2"/>
  <c r="S17" i="2"/>
  <c r="R17" i="2"/>
  <c r="Y16" i="2"/>
  <c r="X16" i="2"/>
  <c r="W16" i="2"/>
  <c r="V16" i="2"/>
  <c r="U16" i="2"/>
  <c r="T16" i="2"/>
  <c r="S16" i="2"/>
  <c r="R16" i="2"/>
  <c r="Y15" i="2"/>
  <c r="X15" i="2"/>
  <c r="W15" i="2"/>
  <c r="V15" i="2"/>
  <c r="U15" i="2"/>
  <c r="T15" i="2"/>
  <c r="S15" i="2"/>
  <c r="R15" i="2"/>
  <c r="Y14" i="2"/>
  <c r="X14" i="2"/>
  <c r="W14" i="2"/>
  <c r="V14" i="2"/>
  <c r="U14" i="2"/>
  <c r="T14" i="2"/>
  <c r="S14" i="2"/>
  <c r="R14" i="2"/>
  <c r="Y13" i="2"/>
  <c r="X13" i="2"/>
  <c r="W13" i="2"/>
  <c r="V13" i="2"/>
  <c r="U13" i="2"/>
  <c r="T13" i="2"/>
  <c r="S13" i="2"/>
  <c r="R13" i="2"/>
  <c r="Y12" i="2"/>
  <c r="X12" i="2"/>
  <c r="W12" i="2"/>
  <c r="V12" i="2"/>
  <c r="U12" i="2"/>
  <c r="T12" i="2"/>
  <c r="S12" i="2"/>
  <c r="R12" i="2"/>
  <c r="Y11" i="2"/>
  <c r="X11" i="2"/>
  <c r="W11" i="2"/>
  <c r="V11" i="2"/>
  <c r="U11" i="2"/>
  <c r="T11" i="2"/>
  <c r="S11" i="2"/>
  <c r="R11" i="2"/>
  <c r="Y10" i="2"/>
  <c r="X10" i="2"/>
  <c r="W10" i="2"/>
  <c r="V10" i="2"/>
  <c r="U10" i="2"/>
  <c r="T10" i="2"/>
  <c r="S10" i="2"/>
  <c r="R10" i="2"/>
  <c r="Y9" i="2"/>
  <c r="X9" i="2"/>
  <c r="W9" i="2"/>
  <c r="V9" i="2"/>
  <c r="U9" i="2"/>
  <c r="T9" i="2"/>
  <c r="S9" i="2"/>
  <c r="R9" i="2"/>
  <c r="Y8" i="2"/>
  <c r="X8" i="2"/>
  <c r="W8" i="2"/>
  <c r="V8" i="2"/>
  <c r="U8" i="2"/>
  <c r="T8" i="2"/>
  <c r="S8" i="2"/>
  <c r="R8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Y4" i="2"/>
  <c r="Y30" i="2" s="1"/>
  <c r="X4" i="2"/>
  <c r="X30" i="2" s="1"/>
  <c r="W4" i="2"/>
  <c r="W30" i="2" s="1"/>
  <c r="V4" i="2"/>
  <c r="V30" i="2" s="1"/>
  <c r="U4" i="2"/>
  <c r="U30" i="2" s="1"/>
  <c r="T4" i="2"/>
  <c r="T30" i="2" s="1"/>
  <c r="S4" i="2"/>
  <c r="S30" i="2" s="1"/>
  <c r="R4" i="2"/>
  <c r="R30" i="2" s="1"/>
  <c r="R29" i="2" l="1"/>
  <c r="V29" i="2"/>
  <c r="S29" i="2"/>
  <c r="W29" i="2"/>
  <c r="T29" i="2"/>
  <c r="X29" i="2"/>
  <c r="U29" i="2"/>
  <c r="Y29" i="2"/>
  <c r="S4" i="1"/>
  <c r="T4" i="1"/>
  <c r="U4" i="1"/>
  <c r="V4" i="1"/>
  <c r="V30" i="1" s="1"/>
  <c r="W4" i="1"/>
  <c r="X4" i="1"/>
  <c r="Y4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S21" i="1"/>
  <c r="T21" i="1"/>
  <c r="U21" i="1"/>
  <c r="V21" i="1"/>
  <c r="W21" i="1"/>
  <c r="X21" i="1"/>
  <c r="Y21" i="1"/>
  <c r="S22" i="1"/>
  <c r="T22" i="1"/>
  <c r="U22" i="1"/>
  <c r="V22" i="1"/>
  <c r="W22" i="1"/>
  <c r="X22" i="1"/>
  <c r="Y22" i="1"/>
  <c r="S23" i="1"/>
  <c r="T23" i="1"/>
  <c r="U23" i="1"/>
  <c r="V23" i="1"/>
  <c r="W23" i="1"/>
  <c r="X23" i="1"/>
  <c r="Y23" i="1"/>
  <c r="S24" i="1"/>
  <c r="T24" i="1"/>
  <c r="U24" i="1"/>
  <c r="V24" i="1"/>
  <c r="W24" i="1"/>
  <c r="X24" i="1"/>
  <c r="Y24" i="1"/>
  <c r="S25" i="1"/>
  <c r="T25" i="1"/>
  <c r="U25" i="1"/>
  <c r="V25" i="1"/>
  <c r="W25" i="1"/>
  <c r="X25" i="1"/>
  <c r="Y25" i="1"/>
  <c r="S26" i="1"/>
  <c r="T26" i="1"/>
  <c r="U26" i="1"/>
  <c r="V26" i="1"/>
  <c r="W26" i="1"/>
  <c r="X26" i="1"/>
  <c r="Y26" i="1"/>
  <c r="S27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R5" i="1"/>
  <c r="R6" i="1"/>
  <c r="R29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4" i="1"/>
  <c r="R30" i="1" s="1"/>
  <c r="F30" i="1"/>
  <c r="C30" i="1"/>
  <c r="G30" i="1"/>
  <c r="D30" i="1"/>
  <c r="H30" i="1"/>
  <c r="E30" i="1"/>
  <c r="I30" i="1"/>
  <c r="J30" i="1"/>
  <c r="N30" i="1"/>
  <c r="K30" i="1"/>
  <c r="O30" i="1"/>
  <c r="L30" i="1"/>
  <c r="P30" i="1"/>
  <c r="M30" i="1"/>
  <c r="Q30" i="1"/>
  <c r="B30" i="1"/>
  <c r="F29" i="1"/>
  <c r="C29" i="1"/>
  <c r="G29" i="1"/>
  <c r="D29" i="1"/>
  <c r="H29" i="1"/>
  <c r="E29" i="1"/>
  <c r="I29" i="1"/>
  <c r="J29" i="1"/>
  <c r="N29" i="1"/>
  <c r="K29" i="1"/>
  <c r="O29" i="1"/>
  <c r="L29" i="1"/>
  <c r="P29" i="1"/>
  <c r="M29" i="1"/>
  <c r="Q29" i="1"/>
  <c r="B29" i="1"/>
  <c r="Y30" i="1" l="1"/>
  <c r="U30" i="1"/>
  <c r="X30" i="1"/>
  <c r="T30" i="1"/>
  <c r="W30" i="1"/>
  <c r="S30" i="1"/>
  <c r="V29" i="1"/>
  <c r="S29" i="1"/>
  <c r="W29" i="1"/>
  <c r="T29" i="1"/>
  <c r="X29" i="1"/>
  <c r="U29" i="1"/>
  <c r="Y29" i="1"/>
</calcChain>
</file>

<file path=xl/sharedStrings.xml><?xml version="1.0" encoding="utf-8"?>
<sst xmlns="http://schemas.openxmlformats.org/spreadsheetml/2006/main" count="63" uniqueCount="24">
  <si>
    <t>I_0</t>
  </si>
  <si>
    <t>Q_0</t>
  </si>
  <si>
    <t>I_1</t>
  </si>
  <si>
    <t>Q_1</t>
  </si>
  <si>
    <t>I_2</t>
  </si>
  <si>
    <t>Q_2</t>
  </si>
  <si>
    <t>I_3</t>
  </si>
  <si>
    <t>Q_3</t>
  </si>
  <si>
    <t>f</t>
  </si>
  <si>
    <t>4 Channels</t>
  </si>
  <si>
    <t>1 Channel</t>
  </si>
  <si>
    <t>Channel</t>
  </si>
  <si>
    <t>Average</t>
  </si>
  <si>
    <t>SD</t>
  </si>
  <si>
    <t>Scaling</t>
  </si>
  <si>
    <t>R_0</t>
  </si>
  <si>
    <t>R_1</t>
  </si>
  <si>
    <t>R_2</t>
  </si>
  <si>
    <t>R_3</t>
  </si>
  <si>
    <t>C_0</t>
  </si>
  <si>
    <t>C_1</t>
  </si>
  <si>
    <t>C_2</t>
  </si>
  <si>
    <t>C_3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</si>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</sst>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5" fillId="0" borderId="3" xfId="4"/>
    <xf numFmtId="0" fontId="4" fillId="0" borderId="2" xfId="3"/>
    <xf numFmtId="0" fontId="4" fillId="0" borderId="2" xfId="3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In-phase (real)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Raw!$B$1:$I$1</c:f>
              <c:strCache>
                <c:ptCount val="8"/>
                <c:pt idx="0">
                  <c:v>4 Channels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Raw!$B$2:$E$2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Raw!$B$29:$E$29</c:f>
              <c:numCache>
                <c:formatCode>General</c:formatCode>
                <c:ptCount val="4"/>
                <c:pt idx="0">
                  <c:v>411.52</c:v>
                </c:pt>
                <c:pt idx="1">
                  <c:v>584.36</c:v>
                </c:pt>
                <c:pt idx="2">
                  <c:v>679.84</c:v>
                </c:pt>
                <c:pt idx="3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CB0-95F3-091DC623C36D}"/>
            </c:ext>
          </c:extLst>
        </c:ser>
        <c:ser>
          <c:idx val="1"/>
          <c:order val="1"/>
          <c:tx>
            <c:strRef>
              <c:f>Raw!$J$1:$Q$1</c:f>
              <c:strCache>
                <c:ptCount val="8"/>
                <c:pt idx="0">
                  <c:v>1 Channel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Raw!$J$2:$M$2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Raw!$J$29:$M$29</c:f>
              <c:numCache>
                <c:formatCode>General</c:formatCode>
                <c:ptCount val="4"/>
                <c:pt idx="0">
                  <c:v>830.44</c:v>
                </c:pt>
                <c:pt idx="1">
                  <c:v>1133.5999999999999</c:v>
                </c:pt>
                <c:pt idx="2">
                  <c:v>1458.4</c:v>
                </c:pt>
                <c:pt idx="3">
                  <c:v>2037.52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6-4CB0-95F3-091DC623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3376"/>
        <c:axId val="495053792"/>
      </c:scatterChart>
      <c:valAx>
        <c:axId val="495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792"/>
        <c:crosses val="autoZero"/>
        <c:crossBetween val="midCat"/>
      </c:valAx>
      <c:valAx>
        <c:axId val="49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Quadrature (imaginary)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Raw!$B$1:$I$1</c:f>
              <c:strCache>
                <c:ptCount val="8"/>
                <c:pt idx="0">
                  <c:v>4 Channels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Raw!$F$2:$I$2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Raw!$F$29:$I$29</c:f>
              <c:numCache>
                <c:formatCode>General</c:formatCode>
                <c:ptCount val="4"/>
                <c:pt idx="0">
                  <c:v>-251.76</c:v>
                </c:pt>
                <c:pt idx="1">
                  <c:v>-613.52</c:v>
                </c:pt>
                <c:pt idx="2">
                  <c:v>-1116.04</c:v>
                </c:pt>
                <c:pt idx="3">
                  <c:v>-2103.96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5-4D8E-926F-7D95AA97B4E5}"/>
            </c:ext>
          </c:extLst>
        </c:ser>
        <c:ser>
          <c:idx val="1"/>
          <c:order val="1"/>
          <c:tx>
            <c:strRef>
              <c:f>Raw!$J$1:$Q$1</c:f>
              <c:strCache>
                <c:ptCount val="8"/>
                <c:pt idx="0">
                  <c:v>1 Channel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Raw!$N$2:$Q$2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Raw!$N$29:$Q$29</c:f>
              <c:numCache>
                <c:formatCode>General</c:formatCode>
                <c:ptCount val="4"/>
                <c:pt idx="0">
                  <c:v>-362.2</c:v>
                </c:pt>
                <c:pt idx="1">
                  <c:v>-1047.24</c:v>
                </c:pt>
                <c:pt idx="2">
                  <c:v>-2229.12</c:v>
                </c:pt>
                <c:pt idx="3">
                  <c:v>-4651.3999999999996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5-4D8E-926F-7D95AA97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3376"/>
        <c:axId val="495053792"/>
      </c:scatterChart>
      <c:valAx>
        <c:axId val="495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792"/>
        <c:crosses val="autoZero"/>
        <c:crossBetween val="midCat"/>
      </c:valAx>
      <c:valAx>
        <c:axId val="49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Parallel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RCparallel!$B$1:$I$1</c:f>
              <c:strCache>
                <c:ptCount val="8"/>
                <c:pt idx="0">
                  <c:v>4 Channels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RCparallel!$B$2:$E$2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RCparallel!$B$29:$E$29</c:f>
              <c:numCache>
                <c:formatCode>General</c:formatCode>
                <c:ptCount val="4"/>
                <c:pt idx="0">
                  <c:v>20922.783999999996</c:v>
                </c:pt>
                <c:pt idx="1">
                  <c:v>45456.45199999999</c:v>
                </c:pt>
                <c:pt idx="2">
                  <c:v>92920.384000000005</c:v>
                </c:pt>
                <c:pt idx="3">
                  <c:v>182676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C-4C3F-97AC-D346525B8B17}"/>
            </c:ext>
          </c:extLst>
        </c:ser>
        <c:ser>
          <c:idx val="1"/>
          <c:order val="1"/>
          <c:tx>
            <c:strRef>
              <c:f>RCparallel!$J$1:$Q$1</c:f>
              <c:strCache>
                <c:ptCount val="8"/>
                <c:pt idx="0">
                  <c:v>1 Channel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RCparallel!$J$2:$M$2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RCparallel!$J$29:$M$29</c:f>
              <c:numCache>
                <c:formatCode>General</c:formatCode>
                <c:ptCount val="4"/>
                <c:pt idx="0">
                  <c:v>18292.688000000006</c:v>
                </c:pt>
                <c:pt idx="1">
                  <c:v>38843.671999999999</c:v>
                </c:pt>
                <c:pt idx="2">
                  <c:v>89989.895999999993</c:v>
                </c:pt>
                <c:pt idx="3">
                  <c:v>234104.64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C-4C3F-97AC-D346525B8B17}"/>
            </c:ext>
          </c:extLst>
        </c:ser>
        <c:ser>
          <c:idx val="2"/>
          <c:order val="2"/>
          <c:tx>
            <c:strRef>
              <c:f>RCparallel!$A$31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RCparallel!$B$2:$E$2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RCparallel!$B$31:$E$31</c:f>
              <c:numCache>
                <c:formatCode>0.00E+00</c:formatCode>
                <c:ptCount val="4"/>
                <c:pt idx="0">
                  <c:v>40310</c:v>
                </c:pt>
                <c:pt idx="1">
                  <c:v>62430</c:v>
                </c:pt>
                <c:pt idx="2">
                  <c:v>150700</c:v>
                </c:pt>
                <c:pt idx="3">
                  <c:v>503000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C-4C3F-97AC-D346525B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3376"/>
        <c:axId val="495053792"/>
      </c:scatterChart>
      <c:valAx>
        <c:axId val="495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792"/>
        <c:crosses val="autoZero"/>
        <c:crossBetween val="midCat"/>
      </c:valAx>
      <c:valAx>
        <c:axId val="49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</a:t>
                </a:r>
                <a:r>
                  <a:rPr lang="en-CA" baseline="0"/>
                  <a:t> (</a:t>
                </a:r>
                <a:r>
                  <a:rPr lang="el-GR" baseline="0"/>
                  <a:t>Ω</a:t>
                </a: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Parallel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RCparallel!$B$1:$I$1</c:f>
              <c:strCache>
                <c:ptCount val="8"/>
                <c:pt idx="0">
                  <c:v>4 Channels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RCparallel!$F$2:$I$2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RCparallel!$F$29:$I$29</c:f>
              <c:numCache>
                <c:formatCode>General</c:formatCode>
                <c:ptCount val="4"/>
                <c:pt idx="0">
                  <c:v>4.6533988000000001E-11</c:v>
                </c:pt>
                <c:pt idx="1">
                  <c:v>7.3857264000000014E-11</c:v>
                </c:pt>
                <c:pt idx="2">
                  <c:v>1.1290035999999997E-10</c:v>
                </c:pt>
                <c:pt idx="3">
                  <c:v>1.2508400000000008E-10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7-4D1C-8698-D6F676099519}"/>
            </c:ext>
          </c:extLst>
        </c:ser>
        <c:ser>
          <c:idx val="1"/>
          <c:order val="1"/>
          <c:tx>
            <c:strRef>
              <c:f>RCparallel!$J$1:$Q$1</c:f>
              <c:strCache>
                <c:ptCount val="8"/>
                <c:pt idx="0">
                  <c:v>1 Channel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RCparallel!$N$2:$Q$2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RCparallel!$N$29:$Q$29</c:f>
              <c:numCache>
                <c:formatCode>General</c:formatCode>
                <c:ptCount val="4"/>
                <c:pt idx="0">
                  <c:v>3.8077464000000002E-11</c:v>
                </c:pt>
                <c:pt idx="1">
                  <c:v>7.5989043999999979E-11</c:v>
                </c:pt>
                <c:pt idx="2">
                  <c:v>1.0854080000000003E-10</c:v>
                </c:pt>
                <c:pt idx="3">
                  <c:v>1.2463471999999995E-10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7-4D1C-8698-D6F676099519}"/>
            </c:ext>
          </c:extLst>
        </c:ser>
        <c:ser>
          <c:idx val="2"/>
          <c:order val="2"/>
          <c:tx>
            <c:strRef>
              <c:f>RCparallel!$A$31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RCparallel!$F$2:$I$2</c:f>
              <c:numCache>
                <c:formatCode>General</c:formatCode>
                <c:ptCount val="4"/>
                <c:pt idx="0">
                  <c:v>99609</c:v>
                </c:pt>
                <c:pt idx="1">
                  <c:v>49805</c:v>
                </c:pt>
                <c:pt idx="2">
                  <c:v>24902</c:v>
                </c:pt>
                <c:pt idx="3">
                  <c:v>12451</c:v>
                </c:pt>
              </c:numCache>
            </c:numRef>
          </c:xVal>
          <c:yVal>
            <c:numRef>
              <c:f>RCparallel!$F$31:$I$31</c:f>
              <c:numCache>
                <c:formatCode>0.00E+00</c:formatCode>
                <c:ptCount val="4"/>
                <c:pt idx="0">
                  <c:v>1.9999999999999999E-11</c:v>
                </c:pt>
                <c:pt idx="1">
                  <c:v>4.97E-11</c:v>
                </c:pt>
                <c:pt idx="2">
                  <c:v>8.1399999999999998E-11</c:v>
                </c:pt>
                <c:pt idx="3">
                  <c:v>9.7100000000000006E-11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7-4D1C-8698-D6F67609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3376"/>
        <c:axId val="495053792"/>
      </c:scatterChart>
      <c:valAx>
        <c:axId val="495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792"/>
        <c:crosses val="autoZero"/>
        <c:crossBetween val="midCat"/>
      </c:valAx>
      <c:valAx>
        <c:axId val="49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Capacitance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1</xdr:row>
      <xdr:rowOff>4762</xdr:rowOff>
    </xdr:from>
    <xdr:to>
      <xdr:col>33</xdr:col>
      <xdr:colOff>295275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F3F04-50DE-4893-8A52-3D5D91BA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87FD9-8BA7-4709-8790-1DF700ED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1</xdr:row>
      <xdr:rowOff>4762</xdr:rowOff>
    </xdr:from>
    <xdr:to>
      <xdr:col>33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AA408-D524-455E-9F4D-8E4455704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E6A61-EEA7-4DA5-B17F-1D7B27B7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_RCparall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</sheetNames>
    <sheetDataSet>
      <sheetData sheetId="0">
        <row r="1">
          <cell r="B1" t="str">
            <v>4 Channels</v>
          </cell>
          <cell r="J1" t="str">
            <v>1 Channel</v>
          </cell>
        </row>
        <row r="2">
          <cell r="B2">
            <v>99609</v>
          </cell>
          <cell r="C2">
            <v>49805</v>
          </cell>
          <cell r="D2">
            <v>24902</v>
          </cell>
          <cell r="E2">
            <v>12451</v>
          </cell>
          <cell r="F2">
            <v>99609</v>
          </cell>
          <cell r="G2">
            <v>49805</v>
          </cell>
          <cell r="H2">
            <v>24902</v>
          </cell>
          <cell r="I2">
            <v>12451</v>
          </cell>
          <cell r="J2">
            <v>99609</v>
          </cell>
          <cell r="K2">
            <v>49805</v>
          </cell>
          <cell r="L2">
            <v>24902</v>
          </cell>
          <cell r="M2">
            <v>12451</v>
          </cell>
          <cell r="N2">
            <v>99609</v>
          </cell>
          <cell r="O2">
            <v>49805</v>
          </cell>
          <cell r="P2">
            <v>24902</v>
          </cell>
          <cell r="Q2">
            <v>12451</v>
          </cell>
        </row>
        <row r="29">
          <cell r="B29">
            <v>20922.783999999996</v>
          </cell>
          <cell r="C29">
            <v>45456.45199999999</v>
          </cell>
          <cell r="D29">
            <v>92920.384000000005</v>
          </cell>
          <cell r="E29">
            <v>182676</v>
          </cell>
          <cell r="F29">
            <v>4.6533988000000001E-11</v>
          </cell>
          <cell r="G29">
            <v>7.3857264000000014E-11</v>
          </cell>
          <cell r="H29">
            <v>1.1290035999999997E-10</v>
          </cell>
          <cell r="I29">
            <v>1.2508400000000008E-10</v>
          </cell>
          <cell r="J29">
            <v>18292.688000000006</v>
          </cell>
          <cell r="K29">
            <v>38843.671999999999</v>
          </cell>
          <cell r="L29">
            <v>89989.895999999993</v>
          </cell>
          <cell r="M29">
            <v>234104.64</v>
          </cell>
          <cell r="N29">
            <v>3.8077464000000002E-11</v>
          </cell>
          <cell r="O29">
            <v>7.5989043999999979E-11</v>
          </cell>
          <cell r="P29">
            <v>1.0854080000000003E-10</v>
          </cell>
          <cell r="Q29">
            <v>1.2463471999999995E-10</v>
          </cell>
        </row>
        <row r="31">
          <cell r="A31" t="str">
            <v>LCR</v>
          </cell>
          <cell r="B31">
            <v>40310</v>
          </cell>
          <cell r="C31">
            <v>62430</v>
          </cell>
          <cell r="D31">
            <v>150700</v>
          </cell>
          <cell r="E31">
            <v>503000</v>
          </cell>
          <cell r="F31">
            <v>1.9999999999999999E-11</v>
          </cell>
          <cell r="G31">
            <v>4.97E-11</v>
          </cell>
          <cell r="H31">
            <v>8.1399999999999998E-11</v>
          </cell>
          <cell r="I31">
            <v>9.7100000000000006E-11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opLeftCell="G1" workbookViewId="0">
      <selection activeCell="S16" sqref="S16"/>
    </sheetView>
  </sheetViews>
  <sheetFormatPr defaultRowHeight="15" x14ac:dyDescent="0.25"/>
  <sheetData>
    <row r="1" spans="1:25" ht="18" thickBot="1" x14ac:dyDescent="0.35">
      <c r="B1" s="4" t="s">
        <v>9</v>
      </c>
      <c r="C1" s="4"/>
      <c r="D1" s="4"/>
      <c r="E1" s="4"/>
      <c r="F1" s="4"/>
      <c r="G1" s="4"/>
      <c r="H1" s="4"/>
      <c r="I1" s="4"/>
      <c r="J1" s="4" t="s">
        <v>10</v>
      </c>
      <c r="K1" s="4"/>
      <c r="L1" s="4"/>
      <c r="M1" s="4"/>
      <c r="N1" s="4"/>
      <c r="O1" s="4"/>
      <c r="P1" s="4"/>
      <c r="Q1" s="4"/>
      <c r="R1" s="4" t="s">
        <v>14</v>
      </c>
      <c r="S1" s="4"/>
      <c r="T1" s="4"/>
      <c r="U1" s="4"/>
      <c r="V1" s="4"/>
      <c r="W1" s="4"/>
      <c r="X1" s="4"/>
      <c r="Y1" s="4"/>
    </row>
    <row r="2" spans="1:25" ht="18.75" thickTop="1" thickBot="1" x14ac:dyDescent="0.35">
      <c r="A2" s="3" t="s">
        <v>8</v>
      </c>
      <c r="B2" s="1">
        <v>99609</v>
      </c>
      <c r="C2" s="1">
        <v>49805</v>
      </c>
      <c r="D2" s="1">
        <v>24902</v>
      </c>
      <c r="E2" s="1">
        <v>12451</v>
      </c>
      <c r="F2" s="1">
        <v>99609</v>
      </c>
      <c r="G2" s="1">
        <v>49805</v>
      </c>
      <c r="H2" s="1">
        <v>24902</v>
      </c>
      <c r="I2" s="1">
        <v>12451</v>
      </c>
      <c r="J2" s="1">
        <v>99609</v>
      </c>
      <c r="K2" s="1">
        <v>49805</v>
      </c>
      <c r="L2" s="1">
        <v>24902</v>
      </c>
      <c r="M2" s="1">
        <v>12451</v>
      </c>
      <c r="N2" s="1">
        <v>99609</v>
      </c>
      <c r="O2" s="1">
        <v>49805</v>
      </c>
      <c r="P2" s="1">
        <v>24902</v>
      </c>
      <c r="Q2" s="1">
        <v>12451</v>
      </c>
      <c r="R2" s="1">
        <v>99609</v>
      </c>
      <c r="S2" s="1">
        <v>49805</v>
      </c>
      <c r="T2" s="1">
        <v>24902</v>
      </c>
      <c r="U2" s="1">
        <v>12451</v>
      </c>
      <c r="V2" s="1">
        <v>99609</v>
      </c>
      <c r="W2" s="1">
        <v>49805</v>
      </c>
      <c r="X2" s="1">
        <v>24902</v>
      </c>
      <c r="Y2" s="1">
        <v>12451</v>
      </c>
    </row>
    <row r="3" spans="1:25" ht="18.75" thickTop="1" thickBot="1" x14ac:dyDescent="0.35">
      <c r="A3" s="3" t="s">
        <v>11</v>
      </c>
      <c r="B3" s="2" t="s">
        <v>0</v>
      </c>
      <c r="C3" s="2" t="s">
        <v>2</v>
      </c>
      <c r="D3" s="2" t="s">
        <v>4</v>
      </c>
      <c r="E3" s="2" t="s">
        <v>6</v>
      </c>
      <c r="F3" s="2" t="s">
        <v>1</v>
      </c>
      <c r="G3" s="2" t="s">
        <v>3</v>
      </c>
      <c r="H3" s="2" t="s">
        <v>5</v>
      </c>
      <c r="I3" s="2" t="s">
        <v>7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1</v>
      </c>
      <c r="X3" s="2" t="s">
        <v>1</v>
      </c>
      <c r="Y3" s="2" t="s">
        <v>1</v>
      </c>
    </row>
    <row r="4" spans="1:25" ht="15.75" thickTop="1" x14ac:dyDescent="0.25">
      <c r="B4">
        <v>411</v>
      </c>
      <c r="C4">
        <v>585</v>
      </c>
      <c r="D4">
        <v>680</v>
      </c>
      <c r="E4">
        <v>1176</v>
      </c>
      <c r="F4">
        <v>-252</v>
      </c>
      <c r="G4">
        <v>-613</v>
      </c>
      <c r="H4">
        <v>-1116</v>
      </c>
      <c r="I4">
        <v>-2104</v>
      </c>
      <c r="J4">
        <v>828</v>
      </c>
      <c r="K4">
        <v>1134</v>
      </c>
      <c r="L4">
        <v>1459</v>
      </c>
      <c r="M4">
        <v>2038</v>
      </c>
      <c r="N4">
        <v>-360</v>
      </c>
      <c r="O4">
        <v>-1048</v>
      </c>
      <c r="P4">
        <v>-2229</v>
      </c>
      <c r="Q4">
        <v>-4651</v>
      </c>
      <c r="R4">
        <f>B4/J4</f>
        <v>0.49637681159420288</v>
      </c>
      <c r="S4">
        <f t="shared" ref="S4:Y19" si="0">C4/K4</f>
        <v>0.51587301587301593</v>
      </c>
      <c r="T4">
        <f t="shared" si="0"/>
        <v>0.46607265250171348</v>
      </c>
      <c r="U4">
        <f t="shared" si="0"/>
        <v>0.57703631010794898</v>
      </c>
      <c r="V4">
        <f t="shared" si="0"/>
        <v>0.7</v>
      </c>
      <c r="W4">
        <f t="shared" si="0"/>
        <v>0.58492366412213737</v>
      </c>
      <c r="X4">
        <f t="shared" si="0"/>
        <v>0.50067294751009417</v>
      </c>
      <c r="Y4">
        <f t="shared" si="0"/>
        <v>0.45237583315416041</v>
      </c>
    </row>
    <row r="5" spans="1:25" x14ac:dyDescent="0.25">
      <c r="B5">
        <v>410</v>
      </c>
      <c r="C5">
        <v>584</v>
      </c>
      <c r="D5">
        <v>680</v>
      </c>
      <c r="E5">
        <v>1176</v>
      </c>
      <c r="F5">
        <v>-253</v>
      </c>
      <c r="G5">
        <v>-614</v>
      </c>
      <c r="H5">
        <v>-1116</v>
      </c>
      <c r="I5">
        <v>-2104</v>
      </c>
      <c r="J5">
        <v>830</v>
      </c>
      <c r="K5">
        <v>1134</v>
      </c>
      <c r="L5">
        <v>1458</v>
      </c>
      <c r="M5">
        <v>2037</v>
      </c>
      <c r="N5">
        <v>-360</v>
      </c>
      <c r="O5">
        <v>-1048</v>
      </c>
      <c r="P5">
        <v>-2229</v>
      </c>
      <c r="Q5">
        <v>-4651</v>
      </c>
      <c r="R5">
        <f t="shared" ref="R5:R28" si="1">B5/J5</f>
        <v>0.49397590361445781</v>
      </c>
      <c r="S5">
        <f t="shared" si="0"/>
        <v>0.5149911816578483</v>
      </c>
      <c r="T5">
        <f t="shared" si="0"/>
        <v>0.4663923182441701</v>
      </c>
      <c r="U5">
        <f t="shared" si="0"/>
        <v>0.57731958762886593</v>
      </c>
      <c r="V5">
        <f t="shared" si="0"/>
        <v>0.70277777777777772</v>
      </c>
      <c r="W5">
        <f t="shared" si="0"/>
        <v>0.58587786259541985</v>
      </c>
      <c r="X5">
        <f t="shared" si="0"/>
        <v>0.50067294751009417</v>
      </c>
      <c r="Y5">
        <f t="shared" si="0"/>
        <v>0.45237583315416041</v>
      </c>
    </row>
    <row r="6" spans="1:25" x14ac:dyDescent="0.25">
      <c r="B6">
        <v>413</v>
      </c>
      <c r="C6">
        <v>585</v>
      </c>
      <c r="D6">
        <v>680</v>
      </c>
      <c r="E6">
        <v>1176</v>
      </c>
      <c r="F6">
        <v>-252</v>
      </c>
      <c r="G6">
        <v>-613</v>
      </c>
      <c r="H6">
        <v>-1116</v>
      </c>
      <c r="I6">
        <v>-2104</v>
      </c>
      <c r="J6">
        <v>831</v>
      </c>
      <c r="K6">
        <v>1134</v>
      </c>
      <c r="L6">
        <v>1459</v>
      </c>
      <c r="M6">
        <v>2038</v>
      </c>
      <c r="N6">
        <v>-363</v>
      </c>
      <c r="O6">
        <v>-1047</v>
      </c>
      <c r="P6">
        <v>-2229</v>
      </c>
      <c r="Q6">
        <v>-4651</v>
      </c>
      <c r="R6">
        <f t="shared" si="1"/>
        <v>0.49699157641395908</v>
      </c>
      <c r="S6">
        <f t="shared" si="0"/>
        <v>0.51587301587301593</v>
      </c>
      <c r="T6">
        <f t="shared" si="0"/>
        <v>0.46607265250171348</v>
      </c>
      <c r="U6">
        <f t="shared" si="0"/>
        <v>0.57703631010794898</v>
      </c>
      <c r="V6">
        <f t="shared" si="0"/>
        <v>0.69421487603305787</v>
      </c>
      <c r="W6">
        <f t="shared" si="0"/>
        <v>0.5854823304680038</v>
      </c>
      <c r="X6">
        <f t="shared" si="0"/>
        <v>0.50067294751009417</v>
      </c>
      <c r="Y6">
        <f t="shared" si="0"/>
        <v>0.45237583315416041</v>
      </c>
    </row>
    <row r="7" spans="1:25" x14ac:dyDescent="0.25">
      <c r="B7">
        <v>413</v>
      </c>
      <c r="C7">
        <v>584</v>
      </c>
      <c r="D7">
        <v>680</v>
      </c>
      <c r="E7">
        <v>1176</v>
      </c>
      <c r="F7">
        <v>-253</v>
      </c>
      <c r="G7">
        <v>-614</v>
      </c>
      <c r="H7">
        <v>-1117</v>
      </c>
      <c r="I7">
        <v>-2104</v>
      </c>
      <c r="J7">
        <v>830</v>
      </c>
      <c r="K7">
        <v>1133</v>
      </c>
      <c r="L7">
        <v>1458</v>
      </c>
      <c r="M7">
        <v>2037</v>
      </c>
      <c r="N7">
        <v>-360</v>
      </c>
      <c r="O7">
        <v>-1047</v>
      </c>
      <c r="P7">
        <v>-2229</v>
      </c>
      <c r="Q7">
        <v>-4652</v>
      </c>
      <c r="R7">
        <f t="shared" si="1"/>
        <v>0.49759036144578311</v>
      </c>
      <c r="S7">
        <f t="shared" si="0"/>
        <v>0.51544571932921446</v>
      </c>
      <c r="T7">
        <f t="shared" si="0"/>
        <v>0.4663923182441701</v>
      </c>
      <c r="U7">
        <f t="shared" si="0"/>
        <v>0.57731958762886593</v>
      </c>
      <c r="V7">
        <f t="shared" si="0"/>
        <v>0.70277777777777772</v>
      </c>
      <c r="W7">
        <f t="shared" si="0"/>
        <v>0.58643744030563516</v>
      </c>
      <c r="X7">
        <f t="shared" si="0"/>
        <v>0.50112157918349032</v>
      </c>
      <c r="Y7">
        <f t="shared" si="0"/>
        <v>0.4522785898538263</v>
      </c>
    </row>
    <row r="8" spans="1:25" x14ac:dyDescent="0.25">
      <c r="B8">
        <v>412</v>
      </c>
      <c r="C8">
        <v>584</v>
      </c>
      <c r="D8">
        <v>680</v>
      </c>
      <c r="E8">
        <v>1176</v>
      </c>
      <c r="F8">
        <v>-252</v>
      </c>
      <c r="G8">
        <v>-613</v>
      </c>
      <c r="H8">
        <v>-1116</v>
      </c>
      <c r="I8">
        <v>-2104</v>
      </c>
      <c r="J8">
        <v>829</v>
      </c>
      <c r="K8">
        <v>1134</v>
      </c>
      <c r="L8">
        <v>1459</v>
      </c>
      <c r="M8">
        <v>2038</v>
      </c>
      <c r="N8">
        <v>-360</v>
      </c>
      <c r="O8">
        <v>-1046</v>
      </c>
      <c r="P8">
        <v>-2229</v>
      </c>
      <c r="Q8">
        <v>-4651</v>
      </c>
      <c r="R8">
        <f t="shared" si="1"/>
        <v>0.49698431845597107</v>
      </c>
      <c r="S8">
        <f t="shared" si="0"/>
        <v>0.5149911816578483</v>
      </c>
      <c r="T8">
        <f t="shared" si="0"/>
        <v>0.46607265250171348</v>
      </c>
      <c r="U8">
        <f t="shared" si="0"/>
        <v>0.57703631010794898</v>
      </c>
      <c r="V8">
        <f t="shared" si="0"/>
        <v>0.7</v>
      </c>
      <c r="W8">
        <f t="shared" si="0"/>
        <v>0.58604206500956024</v>
      </c>
      <c r="X8">
        <f t="shared" si="0"/>
        <v>0.50067294751009417</v>
      </c>
      <c r="Y8">
        <f t="shared" si="0"/>
        <v>0.45237583315416041</v>
      </c>
    </row>
    <row r="9" spans="1:25" x14ac:dyDescent="0.25">
      <c r="B9">
        <v>412</v>
      </c>
      <c r="C9">
        <v>584</v>
      </c>
      <c r="D9">
        <v>680</v>
      </c>
      <c r="E9">
        <v>1176</v>
      </c>
      <c r="F9">
        <v>-250</v>
      </c>
      <c r="G9">
        <v>-613</v>
      </c>
      <c r="H9">
        <v>-1116</v>
      </c>
      <c r="I9">
        <v>-2104</v>
      </c>
      <c r="J9">
        <v>829</v>
      </c>
      <c r="K9">
        <v>1133</v>
      </c>
      <c r="L9">
        <v>1458</v>
      </c>
      <c r="M9">
        <v>2037</v>
      </c>
      <c r="N9">
        <v>-363</v>
      </c>
      <c r="O9">
        <v>-1047</v>
      </c>
      <c r="P9">
        <v>-2229</v>
      </c>
      <c r="Q9">
        <v>-4652</v>
      </c>
      <c r="R9">
        <f t="shared" si="1"/>
        <v>0.49698431845597107</v>
      </c>
      <c r="S9">
        <f t="shared" si="0"/>
        <v>0.51544571932921446</v>
      </c>
      <c r="T9">
        <f t="shared" si="0"/>
        <v>0.4663923182441701</v>
      </c>
      <c r="U9">
        <f t="shared" si="0"/>
        <v>0.57731958762886593</v>
      </c>
      <c r="V9">
        <f t="shared" si="0"/>
        <v>0.68870523415977958</v>
      </c>
      <c r="W9">
        <f t="shared" si="0"/>
        <v>0.5854823304680038</v>
      </c>
      <c r="X9">
        <f t="shared" si="0"/>
        <v>0.50067294751009417</v>
      </c>
      <c r="Y9">
        <f t="shared" si="0"/>
        <v>0.4522785898538263</v>
      </c>
    </row>
    <row r="10" spans="1:25" x14ac:dyDescent="0.25">
      <c r="B10">
        <v>411</v>
      </c>
      <c r="C10">
        <v>585</v>
      </c>
      <c r="D10">
        <v>680</v>
      </c>
      <c r="E10">
        <v>1176</v>
      </c>
      <c r="F10">
        <v>-250</v>
      </c>
      <c r="G10">
        <v>-613</v>
      </c>
      <c r="H10">
        <v>-1116</v>
      </c>
      <c r="I10">
        <v>-2104</v>
      </c>
      <c r="J10">
        <v>830</v>
      </c>
      <c r="K10">
        <v>1133</v>
      </c>
      <c r="L10">
        <v>1458</v>
      </c>
      <c r="M10">
        <v>2038</v>
      </c>
      <c r="N10">
        <v>-361</v>
      </c>
      <c r="O10">
        <v>-1048</v>
      </c>
      <c r="P10">
        <v>-2229</v>
      </c>
      <c r="Q10">
        <v>-4651</v>
      </c>
      <c r="R10">
        <f t="shared" si="1"/>
        <v>0.49518072289156628</v>
      </c>
      <c r="S10">
        <f t="shared" si="0"/>
        <v>0.51632833186231242</v>
      </c>
      <c r="T10">
        <f t="shared" si="0"/>
        <v>0.4663923182441701</v>
      </c>
      <c r="U10">
        <f t="shared" si="0"/>
        <v>0.57703631010794898</v>
      </c>
      <c r="V10">
        <f t="shared" si="0"/>
        <v>0.69252077562326875</v>
      </c>
      <c r="W10">
        <f t="shared" si="0"/>
        <v>0.58492366412213737</v>
      </c>
      <c r="X10">
        <f t="shared" si="0"/>
        <v>0.50067294751009417</v>
      </c>
      <c r="Y10">
        <f t="shared" si="0"/>
        <v>0.45237583315416041</v>
      </c>
    </row>
    <row r="11" spans="1:25" x14ac:dyDescent="0.25">
      <c r="B11">
        <v>411</v>
      </c>
      <c r="C11">
        <v>584</v>
      </c>
      <c r="D11">
        <v>680</v>
      </c>
      <c r="E11">
        <v>1176</v>
      </c>
      <c r="F11">
        <v>-251</v>
      </c>
      <c r="G11">
        <v>-613</v>
      </c>
      <c r="H11">
        <v>-1116</v>
      </c>
      <c r="I11">
        <v>-2104</v>
      </c>
      <c r="J11">
        <v>831</v>
      </c>
      <c r="K11">
        <v>1134</v>
      </c>
      <c r="L11">
        <v>1458</v>
      </c>
      <c r="M11">
        <v>2037</v>
      </c>
      <c r="N11">
        <v>-362</v>
      </c>
      <c r="O11">
        <v>-1048</v>
      </c>
      <c r="P11">
        <v>-2230</v>
      </c>
      <c r="Q11">
        <v>-4652</v>
      </c>
      <c r="R11">
        <f t="shared" si="1"/>
        <v>0.49458483754512633</v>
      </c>
      <c r="S11">
        <f t="shared" si="0"/>
        <v>0.5149911816578483</v>
      </c>
      <c r="T11">
        <f t="shared" si="0"/>
        <v>0.4663923182441701</v>
      </c>
      <c r="U11">
        <f t="shared" si="0"/>
        <v>0.57731958762886593</v>
      </c>
      <c r="V11">
        <f t="shared" si="0"/>
        <v>0.6933701657458563</v>
      </c>
      <c r="W11">
        <f t="shared" si="0"/>
        <v>0.58492366412213737</v>
      </c>
      <c r="X11">
        <f t="shared" si="0"/>
        <v>0.50044843049327359</v>
      </c>
      <c r="Y11">
        <f t="shared" si="0"/>
        <v>0.4522785898538263</v>
      </c>
    </row>
    <row r="12" spans="1:25" x14ac:dyDescent="0.25">
      <c r="B12">
        <v>410</v>
      </c>
      <c r="C12">
        <v>584</v>
      </c>
      <c r="D12">
        <v>679</v>
      </c>
      <c r="E12">
        <v>1176</v>
      </c>
      <c r="F12">
        <v>-252</v>
      </c>
      <c r="G12">
        <v>-613</v>
      </c>
      <c r="H12">
        <v>-1116</v>
      </c>
      <c r="I12">
        <v>-2104</v>
      </c>
      <c r="J12">
        <v>832</v>
      </c>
      <c r="K12">
        <v>1134</v>
      </c>
      <c r="L12">
        <v>1459</v>
      </c>
      <c r="M12">
        <v>2037</v>
      </c>
      <c r="N12">
        <v>-362</v>
      </c>
      <c r="O12">
        <v>-1048</v>
      </c>
      <c r="P12">
        <v>-2229</v>
      </c>
      <c r="Q12">
        <v>-4652</v>
      </c>
      <c r="R12">
        <f t="shared" si="1"/>
        <v>0.49278846153846156</v>
      </c>
      <c r="S12">
        <f t="shared" si="0"/>
        <v>0.5149911816578483</v>
      </c>
      <c r="T12">
        <f t="shared" si="0"/>
        <v>0.46538725154215216</v>
      </c>
      <c r="U12">
        <f t="shared" si="0"/>
        <v>0.57731958762886593</v>
      </c>
      <c r="V12">
        <f t="shared" si="0"/>
        <v>0.69613259668508287</v>
      </c>
      <c r="W12">
        <f t="shared" si="0"/>
        <v>0.58492366412213737</v>
      </c>
      <c r="X12">
        <f t="shared" si="0"/>
        <v>0.50067294751009417</v>
      </c>
      <c r="Y12">
        <f t="shared" si="0"/>
        <v>0.4522785898538263</v>
      </c>
    </row>
    <row r="13" spans="1:25" x14ac:dyDescent="0.25">
      <c r="B13">
        <v>410</v>
      </c>
      <c r="C13">
        <v>583</v>
      </c>
      <c r="D13">
        <v>680</v>
      </c>
      <c r="E13">
        <v>1176</v>
      </c>
      <c r="F13">
        <v>-251</v>
      </c>
      <c r="G13">
        <v>-613</v>
      </c>
      <c r="H13">
        <v>-1116</v>
      </c>
      <c r="I13">
        <v>-2104</v>
      </c>
      <c r="J13">
        <v>832</v>
      </c>
      <c r="K13">
        <v>1133</v>
      </c>
      <c r="L13">
        <v>1458</v>
      </c>
      <c r="M13">
        <v>2037</v>
      </c>
      <c r="N13">
        <v>-363</v>
      </c>
      <c r="O13">
        <v>-1047</v>
      </c>
      <c r="P13">
        <v>-2229</v>
      </c>
      <c r="Q13">
        <v>-4652</v>
      </c>
      <c r="R13">
        <f t="shared" si="1"/>
        <v>0.49278846153846156</v>
      </c>
      <c r="S13">
        <f t="shared" si="0"/>
        <v>0.5145631067961165</v>
      </c>
      <c r="T13">
        <f t="shared" si="0"/>
        <v>0.4663923182441701</v>
      </c>
      <c r="U13">
        <f t="shared" si="0"/>
        <v>0.57731958762886593</v>
      </c>
      <c r="V13">
        <f t="shared" si="0"/>
        <v>0.69146005509641872</v>
      </c>
      <c r="W13">
        <f t="shared" si="0"/>
        <v>0.5854823304680038</v>
      </c>
      <c r="X13">
        <f t="shared" si="0"/>
        <v>0.50067294751009417</v>
      </c>
      <c r="Y13">
        <f t="shared" si="0"/>
        <v>0.4522785898538263</v>
      </c>
    </row>
    <row r="14" spans="1:25" x14ac:dyDescent="0.25">
      <c r="B14">
        <v>411</v>
      </c>
      <c r="C14">
        <v>585</v>
      </c>
      <c r="D14">
        <v>680</v>
      </c>
      <c r="E14">
        <v>1176</v>
      </c>
      <c r="F14">
        <v>-252</v>
      </c>
      <c r="G14">
        <v>-614</v>
      </c>
      <c r="H14">
        <v>-1116</v>
      </c>
      <c r="I14">
        <v>-2104</v>
      </c>
      <c r="J14">
        <v>831</v>
      </c>
      <c r="K14">
        <v>1133</v>
      </c>
      <c r="L14">
        <v>1458</v>
      </c>
      <c r="M14">
        <v>2037</v>
      </c>
      <c r="N14">
        <v>-363</v>
      </c>
      <c r="O14">
        <v>-1047</v>
      </c>
      <c r="P14">
        <v>-2230</v>
      </c>
      <c r="Q14">
        <v>-4652</v>
      </c>
      <c r="R14">
        <f t="shared" si="1"/>
        <v>0.49458483754512633</v>
      </c>
      <c r="S14">
        <f t="shared" si="0"/>
        <v>0.51632833186231242</v>
      </c>
      <c r="T14">
        <f t="shared" si="0"/>
        <v>0.4663923182441701</v>
      </c>
      <c r="U14">
        <f t="shared" si="0"/>
        <v>0.57731958762886593</v>
      </c>
      <c r="V14">
        <f t="shared" si="0"/>
        <v>0.69421487603305787</v>
      </c>
      <c r="W14">
        <f t="shared" si="0"/>
        <v>0.58643744030563516</v>
      </c>
      <c r="X14">
        <f t="shared" si="0"/>
        <v>0.50044843049327359</v>
      </c>
      <c r="Y14">
        <f t="shared" si="0"/>
        <v>0.4522785898538263</v>
      </c>
    </row>
    <row r="15" spans="1:25" x14ac:dyDescent="0.25">
      <c r="B15">
        <v>412</v>
      </c>
      <c r="C15">
        <v>584</v>
      </c>
      <c r="D15">
        <v>680</v>
      </c>
      <c r="E15">
        <v>1176</v>
      </c>
      <c r="F15">
        <v>-251</v>
      </c>
      <c r="G15">
        <v>-614</v>
      </c>
      <c r="H15">
        <v>-1116</v>
      </c>
      <c r="I15">
        <v>-2104</v>
      </c>
      <c r="J15">
        <v>829</v>
      </c>
      <c r="K15">
        <v>1133</v>
      </c>
      <c r="L15">
        <v>1459</v>
      </c>
      <c r="M15">
        <v>2037</v>
      </c>
      <c r="N15">
        <v>-363</v>
      </c>
      <c r="O15">
        <v>-1047</v>
      </c>
      <c r="P15">
        <v>-2229</v>
      </c>
      <c r="Q15">
        <v>-4652</v>
      </c>
      <c r="R15">
        <f t="shared" si="1"/>
        <v>0.49698431845597107</v>
      </c>
      <c r="S15">
        <f t="shared" si="0"/>
        <v>0.51544571932921446</v>
      </c>
      <c r="T15">
        <f t="shared" si="0"/>
        <v>0.46607265250171348</v>
      </c>
      <c r="U15">
        <f t="shared" si="0"/>
        <v>0.57731958762886593</v>
      </c>
      <c r="V15">
        <f t="shared" si="0"/>
        <v>0.69146005509641872</v>
      </c>
      <c r="W15">
        <f t="shared" si="0"/>
        <v>0.58643744030563516</v>
      </c>
      <c r="X15">
        <f t="shared" si="0"/>
        <v>0.50067294751009417</v>
      </c>
      <c r="Y15">
        <f t="shared" si="0"/>
        <v>0.4522785898538263</v>
      </c>
    </row>
    <row r="16" spans="1:25" x14ac:dyDescent="0.25">
      <c r="B16">
        <v>412</v>
      </c>
      <c r="C16">
        <v>584</v>
      </c>
      <c r="D16">
        <v>679</v>
      </c>
      <c r="E16">
        <v>1176</v>
      </c>
      <c r="F16">
        <v>-253</v>
      </c>
      <c r="G16">
        <v>-614</v>
      </c>
      <c r="H16">
        <v>-1116</v>
      </c>
      <c r="I16">
        <v>-2104</v>
      </c>
      <c r="J16">
        <v>830</v>
      </c>
      <c r="K16">
        <v>1134</v>
      </c>
      <c r="L16">
        <v>1459</v>
      </c>
      <c r="M16">
        <v>2038</v>
      </c>
      <c r="N16">
        <v>-364</v>
      </c>
      <c r="O16">
        <v>-1047</v>
      </c>
      <c r="P16">
        <v>-2229</v>
      </c>
      <c r="Q16">
        <v>-4651</v>
      </c>
      <c r="R16">
        <f t="shared" si="1"/>
        <v>0.4963855421686747</v>
      </c>
      <c r="S16">
        <f t="shared" si="0"/>
        <v>0.5149911816578483</v>
      </c>
      <c r="T16">
        <f t="shared" si="0"/>
        <v>0.46538725154215216</v>
      </c>
      <c r="U16">
        <f t="shared" si="0"/>
        <v>0.57703631010794898</v>
      </c>
      <c r="V16">
        <f t="shared" si="0"/>
        <v>0.69505494505494503</v>
      </c>
      <c r="W16">
        <f t="shared" si="0"/>
        <v>0.58643744030563516</v>
      </c>
      <c r="X16">
        <f t="shared" si="0"/>
        <v>0.50067294751009417</v>
      </c>
      <c r="Y16">
        <f t="shared" si="0"/>
        <v>0.45237583315416041</v>
      </c>
    </row>
    <row r="17" spans="1:25" x14ac:dyDescent="0.25">
      <c r="B17">
        <v>412</v>
      </c>
      <c r="C17">
        <v>585</v>
      </c>
      <c r="D17">
        <v>680</v>
      </c>
      <c r="E17">
        <v>1176</v>
      </c>
      <c r="F17">
        <v>-253</v>
      </c>
      <c r="G17">
        <v>-613</v>
      </c>
      <c r="H17">
        <v>-1116</v>
      </c>
      <c r="I17">
        <v>-2104</v>
      </c>
      <c r="J17">
        <v>833</v>
      </c>
      <c r="K17">
        <v>1134</v>
      </c>
      <c r="L17">
        <v>1458</v>
      </c>
      <c r="M17">
        <v>2037</v>
      </c>
      <c r="N17">
        <v>-360</v>
      </c>
      <c r="O17">
        <v>-1047</v>
      </c>
      <c r="P17">
        <v>-2229</v>
      </c>
      <c r="Q17">
        <v>-4651</v>
      </c>
      <c r="R17">
        <f t="shared" si="1"/>
        <v>0.49459783913565425</v>
      </c>
      <c r="S17">
        <f t="shared" si="0"/>
        <v>0.51587301587301593</v>
      </c>
      <c r="T17">
        <f t="shared" si="0"/>
        <v>0.4663923182441701</v>
      </c>
      <c r="U17">
        <f t="shared" si="0"/>
        <v>0.57731958762886593</v>
      </c>
      <c r="V17">
        <f t="shared" si="0"/>
        <v>0.70277777777777772</v>
      </c>
      <c r="W17">
        <f t="shared" si="0"/>
        <v>0.5854823304680038</v>
      </c>
      <c r="X17">
        <f t="shared" si="0"/>
        <v>0.50067294751009417</v>
      </c>
      <c r="Y17">
        <f t="shared" si="0"/>
        <v>0.45237583315416041</v>
      </c>
    </row>
    <row r="18" spans="1:25" x14ac:dyDescent="0.25">
      <c r="B18">
        <v>412</v>
      </c>
      <c r="C18">
        <v>584</v>
      </c>
      <c r="D18">
        <v>680</v>
      </c>
      <c r="E18">
        <v>1176</v>
      </c>
      <c r="F18">
        <v>-252</v>
      </c>
      <c r="G18">
        <v>-613</v>
      </c>
      <c r="H18">
        <v>-1116</v>
      </c>
      <c r="I18">
        <v>-2104</v>
      </c>
      <c r="J18">
        <v>830</v>
      </c>
      <c r="K18">
        <v>1134</v>
      </c>
      <c r="L18">
        <v>1459</v>
      </c>
      <c r="M18">
        <v>2038</v>
      </c>
      <c r="N18">
        <v>-362</v>
      </c>
      <c r="O18">
        <v>-1047</v>
      </c>
      <c r="P18">
        <v>-2230</v>
      </c>
      <c r="Q18">
        <v>-4651</v>
      </c>
      <c r="R18">
        <f t="shared" si="1"/>
        <v>0.4963855421686747</v>
      </c>
      <c r="S18">
        <f t="shared" si="0"/>
        <v>0.5149911816578483</v>
      </c>
      <c r="T18">
        <f t="shared" si="0"/>
        <v>0.46607265250171348</v>
      </c>
      <c r="U18">
        <f t="shared" si="0"/>
        <v>0.57703631010794898</v>
      </c>
      <c r="V18">
        <f t="shared" si="0"/>
        <v>0.69613259668508287</v>
      </c>
      <c r="W18">
        <f t="shared" si="0"/>
        <v>0.5854823304680038</v>
      </c>
      <c r="X18">
        <f t="shared" si="0"/>
        <v>0.50044843049327359</v>
      </c>
      <c r="Y18">
        <f t="shared" si="0"/>
        <v>0.45237583315416041</v>
      </c>
    </row>
    <row r="19" spans="1:25" x14ac:dyDescent="0.25">
      <c r="B19">
        <v>411</v>
      </c>
      <c r="C19">
        <v>583</v>
      </c>
      <c r="D19">
        <v>680</v>
      </c>
      <c r="E19">
        <v>1176</v>
      </c>
      <c r="F19">
        <v>-252</v>
      </c>
      <c r="G19">
        <v>-614</v>
      </c>
      <c r="H19">
        <v>-1116</v>
      </c>
      <c r="I19">
        <v>-2104</v>
      </c>
      <c r="J19">
        <v>830</v>
      </c>
      <c r="K19">
        <v>1133</v>
      </c>
      <c r="L19">
        <v>1458</v>
      </c>
      <c r="M19">
        <v>2037</v>
      </c>
      <c r="N19">
        <v>-366</v>
      </c>
      <c r="O19">
        <v>-1047</v>
      </c>
      <c r="P19">
        <v>-2229</v>
      </c>
      <c r="Q19">
        <v>-4651</v>
      </c>
      <c r="R19">
        <f t="shared" si="1"/>
        <v>0.49518072289156628</v>
      </c>
      <c r="S19">
        <f t="shared" si="0"/>
        <v>0.5145631067961165</v>
      </c>
      <c r="T19">
        <f t="shared" si="0"/>
        <v>0.4663923182441701</v>
      </c>
      <c r="U19">
        <f t="shared" si="0"/>
        <v>0.57731958762886593</v>
      </c>
      <c r="V19">
        <f t="shared" si="0"/>
        <v>0.68852459016393441</v>
      </c>
      <c r="W19">
        <f t="shared" si="0"/>
        <v>0.58643744030563516</v>
      </c>
      <c r="X19">
        <f t="shared" si="0"/>
        <v>0.50067294751009417</v>
      </c>
      <c r="Y19">
        <f t="shared" si="0"/>
        <v>0.45237583315416041</v>
      </c>
    </row>
    <row r="20" spans="1:25" x14ac:dyDescent="0.25">
      <c r="B20">
        <v>412</v>
      </c>
      <c r="C20">
        <v>584</v>
      </c>
      <c r="D20">
        <v>680</v>
      </c>
      <c r="E20">
        <v>1176</v>
      </c>
      <c r="F20">
        <v>-252</v>
      </c>
      <c r="G20">
        <v>-614</v>
      </c>
      <c r="H20">
        <v>-1116</v>
      </c>
      <c r="I20">
        <v>-2104</v>
      </c>
      <c r="J20">
        <v>831</v>
      </c>
      <c r="K20">
        <v>1133</v>
      </c>
      <c r="L20">
        <v>1459</v>
      </c>
      <c r="M20">
        <v>2038</v>
      </c>
      <c r="N20">
        <v>-364</v>
      </c>
      <c r="O20">
        <v>-1048</v>
      </c>
      <c r="P20">
        <v>-2229</v>
      </c>
      <c r="Q20">
        <v>-4651</v>
      </c>
      <c r="R20">
        <f t="shared" si="1"/>
        <v>0.49578820697954273</v>
      </c>
      <c r="S20">
        <f t="shared" ref="S20:S28" si="2">C20/K20</f>
        <v>0.51544571932921446</v>
      </c>
      <c r="T20">
        <f t="shared" ref="T20:T28" si="3">D20/L20</f>
        <v>0.46607265250171348</v>
      </c>
      <c r="U20">
        <f t="shared" ref="U20:U28" si="4">E20/M20</f>
        <v>0.57703631010794898</v>
      </c>
      <c r="V20">
        <f t="shared" ref="V20:V28" si="5">F20/N20</f>
        <v>0.69230769230769229</v>
      </c>
      <c r="W20">
        <f t="shared" ref="W20:W28" si="6">G20/O20</f>
        <v>0.58587786259541985</v>
      </c>
      <c r="X20">
        <f t="shared" ref="X20:X28" si="7">H20/P20</f>
        <v>0.50067294751009417</v>
      </c>
      <c r="Y20">
        <f t="shared" ref="Y20:Y28" si="8">I20/Q20</f>
        <v>0.45237583315416041</v>
      </c>
    </row>
    <row r="21" spans="1:25" x14ac:dyDescent="0.25">
      <c r="B21">
        <v>411</v>
      </c>
      <c r="C21">
        <v>584</v>
      </c>
      <c r="D21">
        <v>679</v>
      </c>
      <c r="E21">
        <v>1176</v>
      </c>
      <c r="F21">
        <v>-251</v>
      </c>
      <c r="G21">
        <v>-614</v>
      </c>
      <c r="H21">
        <v>-1116</v>
      </c>
      <c r="I21">
        <v>-2104</v>
      </c>
      <c r="J21">
        <v>830</v>
      </c>
      <c r="K21">
        <v>1133</v>
      </c>
      <c r="L21">
        <v>1458</v>
      </c>
      <c r="M21">
        <v>2038</v>
      </c>
      <c r="N21">
        <v>-363</v>
      </c>
      <c r="O21">
        <v>-1047</v>
      </c>
      <c r="P21">
        <v>-2229</v>
      </c>
      <c r="Q21">
        <v>-4652</v>
      </c>
      <c r="R21">
        <f t="shared" si="1"/>
        <v>0.49518072289156628</v>
      </c>
      <c r="S21">
        <f t="shared" si="2"/>
        <v>0.51544571932921446</v>
      </c>
      <c r="T21">
        <f t="shared" si="3"/>
        <v>0.4657064471879287</v>
      </c>
      <c r="U21">
        <f t="shared" si="4"/>
        <v>0.57703631010794898</v>
      </c>
      <c r="V21">
        <f t="shared" si="5"/>
        <v>0.69146005509641872</v>
      </c>
      <c r="W21">
        <f t="shared" si="6"/>
        <v>0.58643744030563516</v>
      </c>
      <c r="X21">
        <f t="shared" si="7"/>
        <v>0.50067294751009417</v>
      </c>
      <c r="Y21">
        <f t="shared" si="8"/>
        <v>0.4522785898538263</v>
      </c>
    </row>
    <row r="22" spans="1:25" x14ac:dyDescent="0.25">
      <c r="B22">
        <v>411</v>
      </c>
      <c r="C22">
        <v>585</v>
      </c>
      <c r="D22">
        <v>680</v>
      </c>
      <c r="E22">
        <v>1176</v>
      </c>
      <c r="F22">
        <v>-251</v>
      </c>
      <c r="G22">
        <v>-614</v>
      </c>
      <c r="H22">
        <v>-1116</v>
      </c>
      <c r="I22">
        <v>-2104</v>
      </c>
      <c r="J22">
        <v>830</v>
      </c>
      <c r="K22">
        <v>1134</v>
      </c>
      <c r="L22">
        <v>1458</v>
      </c>
      <c r="M22">
        <v>2038</v>
      </c>
      <c r="N22">
        <v>-362</v>
      </c>
      <c r="O22">
        <v>-1047</v>
      </c>
      <c r="P22">
        <v>-2229</v>
      </c>
      <c r="Q22">
        <v>-4651</v>
      </c>
      <c r="R22">
        <f t="shared" si="1"/>
        <v>0.49518072289156628</v>
      </c>
      <c r="S22">
        <f t="shared" si="2"/>
        <v>0.51587301587301593</v>
      </c>
      <c r="T22">
        <f t="shared" si="3"/>
        <v>0.4663923182441701</v>
      </c>
      <c r="U22">
        <f t="shared" si="4"/>
        <v>0.57703631010794898</v>
      </c>
      <c r="V22">
        <f t="shared" si="5"/>
        <v>0.6933701657458563</v>
      </c>
      <c r="W22">
        <f t="shared" si="6"/>
        <v>0.58643744030563516</v>
      </c>
      <c r="X22">
        <f t="shared" si="7"/>
        <v>0.50067294751009417</v>
      </c>
      <c r="Y22">
        <f t="shared" si="8"/>
        <v>0.45237583315416041</v>
      </c>
    </row>
    <row r="23" spans="1:25" x14ac:dyDescent="0.25">
      <c r="B23">
        <v>412</v>
      </c>
      <c r="C23">
        <v>585</v>
      </c>
      <c r="D23">
        <v>680</v>
      </c>
      <c r="E23">
        <v>1176</v>
      </c>
      <c r="F23">
        <v>-250</v>
      </c>
      <c r="G23">
        <v>-614</v>
      </c>
      <c r="H23">
        <v>-1116</v>
      </c>
      <c r="I23">
        <v>-2104</v>
      </c>
      <c r="J23">
        <v>830</v>
      </c>
      <c r="K23">
        <v>1134</v>
      </c>
      <c r="L23">
        <v>1458</v>
      </c>
      <c r="M23">
        <v>2038</v>
      </c>
      <c r="N23">
        <v>-359</v>
      </c>
      <c r="O23">
        <v>-1048</v>
      </c>
      <c r="P23">
        <v>-2229</v>
      </c>
      <c r="Q23">
        <v>-4651</v>
      </c>
      <c r="R23">
        <f t="shared" si="1"/>
        <v>0.4963855421686747</v>
      </c>
      <c r="S23">
        <f t="shared" si="2"/>
        <v>0.51587301587301593</v>
      </c>
      <c r="T23">
        <f t="shared" si="3"/>
        <v>0.4663923182441701</v>
      </c>
      <c r="U23">
        <f t="shared" si="4"/>
        <v>0.57703631010794898</v>
      </c>
      <c r="V23">
        <f t="shared" si="5"/>
        <v>0.69637883008356549</v>
      </c>
      <c r="W23">
        <f t="shared" si="6"/>
        <v>0.58587786259541985</v>
      </c>
      <c r="X23">
        <f t="shared" si="7"/>
        <v>0.50067294751009417</v>
      </c>
      <c r="Y23">
        <f t="shared" si="8"/>
        <v>0.45237583315416041</v>
      </c>
    </row>
    <row r="24" spans="1:25" x14ac:dyDescent="0.25">
      <c r="B24">
        <v>411</v>
      </c>
      <c r="C24">
        <v>584</v>
      </c>
      <c r="D24">
        <v>680</v>
      </c>
      <c r="E24">
        <v>1176</v>
      </c>
      <c r="F24">
        <v>-251</v>
      </c>
      <c r="G24">
        <v>-614</v>
      </c>
      <c r="H24">
        <v>-1116</v>
      </c>
      <c r="I24">
        <v>-2104</v>
      </c>
      <c r="J24">
        <v>831</v>
      </c>
      <c r="K24">
        <v>1134</v>
      </c>
      <c r="L24">
        <v>1458</v>
      </c>
      <c r="M24">
        <v>2038</v>
      </c>
      <c r="N24">
        <v>-362</v>
      </c>
      <c r="O24">
        <v>-1047</v>
      </c>
      <c r="P24">
        <v>-2229</v>
      </c>
      <c r="Q24">
        <v>-4651</v>
      </c>
      <c r="R24">
        <f t="shared" si="1"/>
        <v>0.49458483754512633</v>
      </c>
      <c r="S24">
        <f t="shared" si="2"/>
        <v>0.5149911816578483</v>
      </c>
      <c r="T24">
        <f t="shared" si="3"/>
        <v>0.4663923182441701</v>
      </c>
      <c r="U24">
        <f t="shared" si="4"/>
        <v>0.57703631010794898</v>
      </c>
      <c r="V24">
        <f t="shared" si="5"/>
        <v>0.6933701657458563</v>
      </c>
      <c r="W24">
        <f t="shared" si="6"/>
        <v>0.58643744030563516</v>
      </c>
      <c r="X24">
        <f t="shared" si="7"/>
        <v>0.50067294751009417</v>
      </c>
      <c r="Y24">
        <f t="shared" si="8"/>
        <v>0.45237583315416041</v>
      </c>
    </row>
    <row r="25" spans="1:25" x14ac:dyDescent="0.25">
      <c r="B25">
        <v>412</v>
      </c>
      <c r="C25">
        <v>585</v>
      </c>
      <c r="D25">
        <v>680</v>
      </c>
      <c r="E25">
        <v>1176</v>
      </c>
      <c r="F25">
        <v>-252</v>
      </c>
      <c r="G25">
        <v>-613</v>
      </c>
      <c r="H25">
        <v>-1116</v>
      </c>
      <c r="I25">
        <v>-2104</v>
      </c>
      <c r="J25">
        <v>831</v>
      </c>
      <c r="K25">
        <v>1134</v>
      </c>
      <c r="L25">
        <v>1458</v>
      </c>
      <c r="M25">
        <v>2038</v>
      </c>
      <c r="N25">
        <v>-365</v>
      </c>
      <c r="O25">
        <v>-1047</v>
      </c>
      <c r="P25">
        <v>-2229</v>
      </c>
      <c r="Q25">
        <v>-4651</v>
      </c>
      <c r="R25">
        <f t="shared" si="1"/>
        <v>0.49578820697954273</v>
      </c>
      <c r="S25">
        <f t="shared" si="2"/>
        <v>0.51587301587301593</v>
      </c>
      <c r="T25">
        <f t="shared" si="3"/>
        <v>0.4663923182441701</v>
      </c>
      <c r="U25">
        <f t="shared" si="4"/>
        <v>0.57703631010794898</v>
      </c>
      <c r="V25">
        <f t="shared" si="5"/>
        <v>0.69041095890410964</v>
      </c>
      <c r="W25">
        <f t="shared" si="6"/>
        <v>0.5854823304680038</v>
      </c>
      <c r="X25">
        <f t="shared" si="7"/>
        <v>0.50067294751009417</v>
      </c>
      <c r="Y25">
        <f t="shared" si="8"/>
        <v>0.45237583315416041</v>
      </c>
    </row>
    <row r="26" spans="1:25" x14ac:dyDescent="0.25">
      <c r="B26">
        <v>412</v>
      </c>
      <c r="C26">
        <v>585</v>
      </c>
      <c r="D26">
        <v>680</v>
      </c>
      <c r="E26">
        <v>1176</v>
      </c>
      <c r="F26">
        <v>-252</v>
      </c>
      <c r="G26">
        <v>-614</v>
      </c>
      <c r="H26">
        <v>-1116</v>
      </c>
      <c r="I26">
        <v>-2103</v>
      </c>
      <c r="J26">
        <v>831</v>
      </c>
      <c r="K26">
        <v>1134</v>
      </c>
      <c r="L26">
        <v>1459</v>
      </c>
      <c r="M26">
        <v>2037</v>
      </c>
      <c r="N26">
        <v>-365</v>
      </c>
      <c r="O26">
        <v>-1047</v>
      </c>
      <c r="P26">
        <v>-2229</v>
      </c>
      <c r="Q26">
        <v>-4652</v>
      </c>
      <c r="R26">
        <f t="shared" si="1"/>
        <v>0.49578820697954273</v>
      </c>
      <c r="S26">
        <f t="shared" si="2"/>
        <v>0.51587301587301593</v>
      </c>
      <c r="T26">
        <f t="shared" si="3"/>
        <v>0.46607265250171348</v>
      </c>
      <c r="U26">
        <f t="shared" si="4"/>
        <v>0.57731958762886593</v>
      </c>
      <c r="V26">
        <f t="shared" si="5"/>
        <v>0.69041095890410964</v>
      </c>
      <c r="W26">
        <f t="shared" si="6"/>
        <v>0.58643744030563516</v>
      </c>
      <c r="X26">
        <f t="shared" si="7"/>
        <v>0.50067294751009417</v>
      </c>
      <c r="Y26">
        <f t="shared" si="8"/>
        <v>0.45206362854686155</v>
      </c>
    </row>
    <row r="27" spans="1:25" x14ac:dyDescent="0.25">
      <c r="B27">
        <v>412</v>
      </c>
      <c r="C27">
        <v>586</v>
      </c>
      <c r="D27">
        <v>679</v>
      </c>
      <c r="E27">
        <v>1176</v>
      </c>
      <c r="F27">
        <v>-253</v>
      </c>
      <c r="G27">
        <v>-614</v>
      </c>
      <c r="H27">
        <v>-1116</v>
      </c>
      <c r="I27">
        <v>-2104</v>
      </c>
      <c r="J27">
        <v>831</v>
      </c>
      <c r="K27">
        <v>1134</v>
      </c>
      <c r="L27">
        <v>1459</v>
      </c>
      <c r="M27">
        <v>2038</v>
      </c>
      <c r="N27">
        <v>-361</v>
      </c>
      <c r="O27">
        <v>-1047</v>
      </c>
      <c r="P27">
        <v>-2229</v>
      </c>
      <c r="Q27">
        <v>-4651</v>
      </c>
      <c r="R27">
        <f t="shared" si="1"/>
        <v>0.49578820697954273</v>
      </c>
      <c r="S27">
        <f t="shared" si="2"/>
        <v>0.51675485008818345</v>
      </c>
      <c r="T27">
        <f t="shared" si="3"/>
        <v>0.46538725154215216</v>
      </c>
      <c r="U27">
        <f t="shared" si="4"/>
        <v>0.57703631010794898</v>
      </c>
      <c r="V27">
        <f t="shared" si="5"/>
        <v>0.70083102493074789</v>
      </c>
      <c r="W27">
        <f t="shared" si="6"/>
        <v>0.58643744030563516</v>
      </c>
      <c r="X27">
        <f t="shared" si="7"/>
        <v>0.50067294751009417</v>
      </c>
      <c r="Y27">
        <f t="shared" si="8"/>
        <v>0.45237583315416041</v>
      </c>
    </row>
    <row r="28" spans="1:25" x14ac:dyDescent="0.25">
      <c r="B28">
        <v>412</v>
      </c>
      <c r="C28">
        <v>584</v>
      </c>
      <c r="D28">
        <v>680</v>
      </c>
      <c r="E28">
        <v>1176</v>
      </c>
      <c r="F28">
        <v>-253</v>
      </c>
      <c r="G28">
        <v>-613</v>
      </c>
      <c r="H28">
        <v>-1116</v>
      </c>
      <c r="I28">
        <v>-2104</v>
      </c>
      <c r="J28">
        <v>831</v>
      </c>
      <c r="K28">
        <v>1133</v>
      </c>
      <c r="L28">
        <v>1458</v>
      </c>
      <c r="M28">
        <v>2037</v>
      </c>
      <c r="N28">
        <v>-362</v>
      </c>
      <c r="O28">
        <v>-1047</v>
      </c>
      <c r="P28">
        <v>-2229</v>
      </c>
      <c r="Q28">
        <v>-4652</v>
      </c>
      <c r="R28">
        <f t="shared" si="1"/>
        <v>0.49578820697954273</v>
      </c>
      <c r="S28">
        <f t="shared" si="2"/>
        <v>0.51544571932921446</v>
      </c>
      <c r="T28">
        <f t="shared" si="3"/>
        <v>0.4663923182441701</v>
      </c>
      <c r="U28">
        <f t="shared" si="4"/>
        <v>0.57731958762886593</v>
      </c>
      <c r="V28">
        <f t="shared" si="5"/>
        <v>0.69889502762430944</v>
      </c>
      <c r="W28">
        <f t="shared" si="6"/>
        <v>0.5854823304680038</v>
      </c>
      <c r="X28">
        <f t="shared" si="7"/>
        <v>0.50067294751009417</v>
      </c>
      <c r="Y28">
        <f t="shared" si="8"/>
        <v>0.4522785898538263</v>
      </c>
    </row>
    <row r="29" spans="1:25" ht="18" thickBot="1" x14ac:dyDescent="0.35">
      <c r="A29" s="3" t="s">
        <v>12</v>
      </c>
      <c r="B29">
        <f t="shared" ref="B29:H29" si="9">AVERAGE(B4:B28)</f>
        <v>411.52</v>
      </c>
      <c r="C29">
        <f t="shared" si="9"/>
        <v>584.36</v>
      </c>
      <c r="D29">
        <f t="shared" si="9"/>
        <v>679.84</v>
      </c>
      <c r="E29">
        <f t="shared" si="9"/>
        <v>1176</v>
      </c>
      <c r="F29">
        <f t="shared" si="9"/>
        <v>-251.76</v>
      </c>
      <c r="G29">
        <f t="shared" si="9"/>
        <v>-613.52</v>
      </c>
      <c r="H29">
        <f t="shared" si="9"/>
        <v>-1116.04</v>
      </c>
      <c r="I29">
        <f t="shared" ref="I29:Q29" si="10">AVERAGE(I4:I28)</f>
        <v>-2103.96</v>
      </c>
      <c r="J29">
        <f t="shared" si="10"/>
        <v>830.44</v>
      </c>
      <c r="K29">
        <f t="shared" ref="K29:P29" si="11">AVERAGE(K4:K28)</f>
        <v>1133.5999999999999</v>
      </c>
      <c r="L29">
        <f t="shared" si="11"/>
        <v>1458.4</v>
      </c>
      <c r="M29">
        <f t="shared" si="11"/>
        <v>2037.52</v>
      </c>
      <c r="N29">
        <f t="shared" si="11"/>
        <v>-362.2</v>
      </c>
      <c r="O29">
        <f t="shared" si="11"/>
        <v>-1047.24</v>
      </c>
      <c r="P29">
        <f t="shared" si="11"/>
        <v>-2229.12</v>
      </c>
      <c r="Q29">
        <f t="shared" si="10"/>
        <v>-4651.3999999999996</v>
      </c>
      <c r="R29">
        <f t="shared" ref="R29" si="12">AVERAGE(R4:R28)</f>
        <v>0.4955454974501709</v>
      </c>
      <c r="S29">
        <f t="shared" ref="S29:X29" si="13">AVERAGE(S4:S28)</f>
        <v>0.5154904570438551</v>
      </c>
      <c r="T29">
        <f t="shared" si="13"/>
        <v>0.46615476898979041</v>
      </c>
      <c r="U29">
        <f t="shared" si="13"/>
        <v>0.5771722833179892</v>
      </c>
      <c r="V29">
        <f t="shared" si="13"/>
        <v>0.69510235916211616</v>
      </c>
      <c r="W29">
        <f t="shared" si="13"/>
        <v>0.58584484102467005</v>
      </c>
      <c r="X29">
        <f t="shared" si="13"/>
        <v>0.50066395073501124</v>
      </c>
      <c r="Y29">
        <f t="shared" ref="Y29" si="14">AVERAGE(Y4:Y28)</f>
        <v>0.45232833738174827</v>
      </c>
    </row>
    <row r="30" spans="1:25" ht="18.75" thickTop="1" thickBot="1" x14ac:dyDescent="0.35">
      <c r="A30" s="3" t="s">
        <v>13</v>
      </c>
      <c r="B30">
        <f t="shared" ref="B30:H30" si="15">_xlfn.STDEV.P(B4:B28)</f>
        <v>0.80597766718439523</v>
      </c>
      <c r="C30">
        <f t="shared" si="15"/>
        <v>0.68585712797928988</v>
      </c>
      <c r="D30">
        <f t="shared" si="15"/>
        <v>0.36660605559646714</v>
      </c>
      <c r="E30">
        <f t="shared" si="15"/>
        <v>0</v>
      </c>
      <c r="F30">
        <f t="shared" si="15"/>
        <v>0.94994736696303339</v>
      </c>
      <c r="G30">
        <f t="shared" si="15"/>
        <v>0.49959983987187173</v>
      </c>
      <c r="H30">
        <f t="shared" si="15"/>
        <v>0.19595917942265415</v>
      </c>
      <c r="I30">
        <f t="shared" ref="I30:Q30" si="16">_xlfn.STDEV.P(I4:I28)</f>
        <v>0.19595917942265423</v>
      </c>
      <c r="J30">
        <f t="shared" si="16"/>
        <v>1.0613199329137284</v>
      </c>
      <c r="K30">
        <f t="shared" ref="K30:P30" si="17">_xlfn.STDEV.P(K4:K28)</f>
        <v>0.48989794855663577</v>
      </c>
      <c r="L30">
        <f t="shared" si="17"/>
        <v>0.48989794855663577</v>
      </c>
      <c r="M30">
        <f t="shared" si="17"/>
        <v>0.49959983987187173</v>
      </c>
      <c r="N30">
        <f t="shared" si="17"/>
        <v>1.7663521732655689</v>
      </c>
      <c r="O30">
        <f t="shared" si="17"/>
        <v>0.5122499389946279</v>
      </c>
      <c r="P30">
        <f t="shared" si="17"/>
        <v>0.32496153618543849</v>
      </c>
      <c r="Q30">
        <f t="shared" si="16"/>
        <v>0.48989794855663554</v>
      </c>
      <c r="R30">
        <f t="shared" ref="R30" si="18">_xlfn.STDEV.P(R4:R28)</f>
        <v>1.2239427823687709E-3</v>
      </c>
      <c r="S30">
        <f t="shared" ref="S30:X30" si="19">_xlfn.STDEV.P(S4:S28)</f>
        <v>5.4787276325340343E-4</v>
      </c>
      <c r="T30">
        <f t="shared" si="19"/>
        <v>3.3499005562550205E-4</v>
      </c>
      <c r="U30">
        <f t="shared" si="19"/>
        <v>1.4152540408940754E-4</v>
      </c>
      <c r="V30">
        <f t="shared" si="19"/>
        <v>4.3300143582739514E-3</v>
      </c>
      <c r="W30">
        <f t="shared" si="19"/>
        <v>5.6100169409812478E-4</v>
      </c>
      <c r="X30">
        <f t="shared" si="19"/>
        <v>1.1840109828090009E-4</v>
      </c>
      <c r="Y30">
        <f t="shared" ref="Y30" si="20">_xlfn.STDEV.P(Y4:Y28)</f>
        <v>7.1044167116407714E-5</v>
      </c>
    </row>
    <row r="31" spans="1:25" ht="15.75" thickTop="1" x14ac:dyDescent="0.25"/>
  </sheetData>
  <mergeCells count="3">
    <mergeCell ref="B1:I1"/>
    <mergeCell ref="J1:Q1"/>
    <mergeCell ref="R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23FC-28AD-47F8-9C47-0EAD9E80AF1C}">
  <dimension ref="A1:Y32"/>
  <sheetViews>
    <sheetView tabSelected="1" topLeftCell="H1" workbookViewId="0">
      <selection activeCell="AJ30" sqref="AJ30"/>
    </sheetView>
  </sheetViews>
  <sheetFormatPr defaultRowHeight="15" x14ac:dyDescent="0.25"/>
  <sheetData>
    <row r="1" spans="1:25" ht="18" thickBot="1" x14ac:dyDescent="0.35">
      <c r="B1" s="4" t="s">
        <v>9</v>
      </c>
      <c r="C1" s="4"/>
      <c r="D1" s="4"/>
      <c r="E1" s="4"/>
      <c r="F1" s="4"/>
      <c r="G1" s="4"/>
      <c r="H1" s="4"/>
      <c r="I1" s="4"/>
      <c r="J1" s="4" t="s">
        <v>10</v>
      </c>
      <c r="K1" s="4"/>
      <c r="L1" s="4"/>
      <c r="M1" s="4"/>
      <c r="N1" s="4"/>
      <c r="O1" s="4"/>
      <c r="P1" s="4"/>
      <c r="Q1" s="4"/>
      <c r="R1" s="4" t="s">
        <v>14</v>
      </c>
      <c r="S1" s="4"/>
      <c r="T1" s="4"/>
      <c r="U1" s="4"/>
      <c r="V1" s="4"/>
      <c r="W1" s="4"/>
      <c r="X1" s="4"/>
      <c r="Y1" s="4"/>
    </row>
    <row r="2" spans="1:25" ht="18.75" thickTop="1" thickBot="1" x14ac:dyDescent="0.35">
      <c r="A2" s="3" t="s">
        <v>8</v>
      </c>
      <c r="B2">
        <v>99609</v>
      </c>
      <c r="C2">
        <v>49805</v>
      </c>
      <c r="D2">
        <v>24902</v>
      </c>
      <c r="E2">
        <v>12451</v>
      </c>
      <c r="F2">
        <v>99609</v>
      </c>
      <c r="G2">
        <v>49805</v>
      </c>
      <c r="H2">
        <v>24902</v>
      </c>
      <c r="I2">
        <v>12451</v>
      </c>
      <c r="J2">
        <v>99609</v>
      </c>
      <c r="K2">
        <v>49805</v>
      </c>
      <c r="L2">
        <v>24902</v>
      </c>
      <c r="M2">
        <v>12451</v>
      </c>
      <c r="N2">
        <v>99609</v>
      </c>
      <c r="O2">
        <v>49805</v>
      </c>
      <c r="P2">
        <v>24902</v>
      </c>
      <c r="Q2">
        <v>12451</v>
      </c>
      <c r="R2">
        <v>99609</v>
      </c>
      <c r="S2">
        <v>49805</v>
      </c>
      <c r="T2">
        <v>24902</v>
      </c>
      <c r="U2">
        <v>12451</v>
      </c>
      <c r="V2">
        <v>99609</v>
      </c>
      <c r="W2">
        <v>49805</v>
      </c>
      <c r="X2">
        <v>24902</v>
      </c>
      <c r="Y2">
        <v>12451</v>
      </c>
    </row>
    <row r="3" spans="1:25" ht="18.75" thickTop="1" thickBot="1" x14ac:dyDescent="0.35">
      <c r="A3" s="3" t="s">
        <v>11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1</v>
      </c>
      <c r="X3" s="2" t="s">
        <v>1</v>
      </c>
      <c r="Y3" s="2" t="s">
        <v>1</v>
      </c>
    </row>
    <row r="4" spans="1:25" ht="15.75" thickTop="1" x14ac:dyDescent="0.25">
      <c r="B4" s="5">
        <v>20966.400000000001</v>
      </c>
      <c r="C4" s="5">
        <v>45480.9</v>
      </c>
      <c r="D4" s="5">
        <v>92973.3</v>
      </c>
      <c r="E4" s="5">
        <v>182676</v>
      </c>
      <c r="F4" s="5">
        <v>4.6499500000000003E-11</v>
      </c>
      <c r="G4" s="5">
        <v>7.3744699999999995E-11</v>
      </c>
      <c r="H4" s="5">
        <v>1.12985E-10</v>
      </c>
      <c r="I4" s="5">
        <v>1.25084E-10</v>
      </c>
      <c r="J4" s="5">
        <v>18303.7</v>
      </c>
      <c r="K4" s="5">
        <v>38852.699999999997</v>
      </c>
      <c r="L4" s="5">
        <v>89974.5</v>
      </c>
      <c r="M4" s="5">
        <v>234108</v>
      </c>
      <c r="N4" s="5">
        <v>3.8131999999999999E-11</v>
      </c>
      <c r="O4" s="5">
        <v>7.6005100000000006E-11</v>
      </c>
      <c r="P4" s="5">
        <v>1.08523E-10</v>
      </c>
      <c r="Q4" s="5">
        <v>1.24634E-10</v>
      </c>
      <c r="R4">
        <f>B4/J4</f>
        <v>1.1454733196020477</v>
      </c>
      <c r="S4">
        <f t="shared" ref="S4:Y19" si="0">C4/K4</f>
        <v>1.1705981823657043</v>
      </c>
      <c r="T4">
        <f t="shared" si="0"/>
        <v>1.0333294433422804</v>
      </c>
      <c r="U4">
        <f t="shared" si="0"/>
        <v>0.78030652519350041</v>
      </c>
      <c r="V4">
        <f t="shared" si="0"/>
        <v>1.2194351201090947</v>
      </c>
      <c r="W4">
        <f t="shared" si="0"/>
        <v>0.97025989045471939</v>
      </c>
      <c r="X4">
        <f t="shared" si="0"/>
        <v>1.0411157081908904</v>
      </c>
      <c r="Y4">
        <f t="shared" si="0"/>
        <v>1.003610571754096</v>
      </c>
    </row>
    <row r="5" spans="1:25" x14ac:dyDescent="0.25">
      <c r="B5" s="5">
        <v>21011.599999999999</v>
      </c>
      <c r="C5" s="5">
        <v>45480.9</v>
      </c>
      <c r="D5" s="5">
        <v>92973.3</v>
      </c>
      <c r="E5" s="5">
        <v>182676</v>
      </c>
      <c r="F5" s="5">
        <v>4.65835E-11</v>
      </c>
      <c r="G5" s="5">
        <v>7.3744699999999995E-11</v>
      </c>
      <c r="H5" s="5">
        <v>1.12985E-10</v>
      </c>
      <c r="I5" s="5">
        <v>1.25084E-10</v>
      </c>
      <c r="J5" s="5">
        <v>18288.7</v>
      </c>
      <c r="K5" s="5">
        <v>38852.699999999997</v>
      </c>
      <c r="L5" s="5">
        <v>89974.5</v>
      </c>
      <c r="M5" s="5">
        <v>234108</v>
      </c>
      <c r="N5" s="5">
        <v>3.82092E-11</v>
      </c>
      <c r="O5" s="5">
        <v>7.6005100000000006E-11</v>
      </c>
      <c r="P5" s="5">
        <v>1.08523E-10</v>
      </c>
      <c r="Q5" s="5">
        <v>1.24634E-10</v>
      </c>
      <c r="R5">
        <f t="shared" ref="R5:Y28" si="1">B5/J5</f>
        <v>1.1488842837380457</v>
      </c>
      <c r="S5">
        <f t="shared" si="0"/>
        <v>1.1705981823657043</v>
      </c>
      <c r="T5">
        <f t="shared" si="0"/>
        <v>1.0333294433422804</v>
      </c>
      <c r="U5">
        <f t="shared" si="0"/>
        <v>0.78030652519350041</v>
      </c>
      <c r="V5">
        <f t="shared" si="0"/>
        <v>1.2191697287564252</v>
      </c>
      <c r="W5">
        <f t="shared" si="0"/>
        <v>0.97025989045471939</v>
      </c>
      <c r="X5">
        <f t="shared" si="0"/>
        <v>1.0411157081908904</v>
      </c>
      <c r="Y5">
        <f t="shared" si="0"/>
        <v>1.003610571754096</v>
      </c>
    </row>
    <row r="6" spans="1:25" x14ac:dyDescent="0.25">
      <c r="B6" s="5">
        <v>20966.400000000001</v>
      </c>
      <c r="C6" s="5">
        <v>45488.7</v>
      </c>
      <c r="D6" s="5">
        <v>92910.5</v>
      </c>
      <c r="E6" s="5">
        <v>182676</v>
      </c>
      <c r="F6" s="5">
        <v>4.6499500000000003E-11</v>
      </c>
      <c r="G6" s="5">
        <v>7.3985000000000004E-11</v>
      </c>
      <c r="H6" s="5">
        <v>1.12895E-10</v>
      </c>
      <c r="I6" s="5">
        <v>1.25084E-10</v>
      </c>
      <c r="J6" s="5">
        <v>18304.900000000001</v>
      </c>
      <c r="K6" s="5">
        <v>38821.300000000003</v>
      </c>
      <c r="L6" s="5">
        <v>89974.5</v>
      </c>
      <c r="M6" s="5">
        <v>234108</v>
      </c>
      <c r="N6" s="5">
        <v>3.82805E-11</v>
      </c>
      <c r="O6" s="5">
        <v>7.5927000000000003E-11</v>
      </c>
      <c r="P6" s="5">
        <v>1.08523E-10</v>
      </c>
      <c r="Q6" s="5">
        <v>1.24634E-10</v>
      </c>
      <c r="R6">
        <f t="shared" si="1"/>
        <v>1.145398226704325</v>
      </c>
      <c r="S6">
        <f t="shared" si="0"/>
        <v>1.1717459229855773</v>
      </c>
      <c r="T6">
        <f t="shared" si="0"/>
        <v>1.032631467804767</v>
      </c>
      <c r="U6">
        <f t="shared" si="0"/>
        <v>0.78030652519350041</v>
      </c>
      <c r="V6">
        <f t="shared" si="0"/>
        <v>1.2147046146210212</v>
      </c>
      <c r="W6">
        <f t="shared" si="0"/>
        <v>0.97442280084818311</v>
      </c>
      <c r="X6">
        <f t="shared" si="0"/>
        <v>1.0402863909033109</v>
      </c>
      <c r="Y6">
        <f t="shared" si="0"/>
        <v>1.003610571754096</v>
      </c>
    </row>
    <row r="7" spans="1:25" x14ac:dyDescent="0.25">
      <c r="B7" s="5">
        <v>20966.400000000001</v>
      </c>
      <c r="C7" s="5">
        <v>45480.9</v>
      </c>
      <c r="D7" s="5">
        <v>92910.5</v>
      </c>
      <c r="E7" s="5">
        <v>182676</v>
      </c>
      <c r="F7" s="5">
        <v>4.6499500000000003E-11</v>
      </c>
      <c r="G7" s="5">
        <v>7.3744699999999995E-11</v>
      </c>
      <c r="H7" s="5">
        <v>1.12895E-10</v>
      </c>
      <c r="I7" s="5">
        <v>1.25084E-10</v>
      </c>
      <c r="J7" s="5">
        <v>18319.8</v>
      </c>
      <c r="K7" s="5">
        <v>38852.699999999997</v>
      </c>
      <c r="L7" s="5">
        <v>89974.5</v>
      </c>
      <c r="M7" s="5">
        <v>234108</v>
      </c>
      <c r="N7" s="5">
        <v>3.82033E-11</v>
      </c>
      <c r="O7" s="5">
        <v>7.6005100000000006E-11</v>
      </c>
      <c r="P7" s="5">
        <v>1.08523E-10</v>
      </c>
      <c r="Q7" s="5">
        <v>1.24634E-10</v>
      </c>
      <c r="R7">
        <f t="shared" si="1"/>
        <v>1.1444666426489374</v>
      </c>
      <c r="S7">
        <f t="shared" si="0"/>
        <v>1.1705981823657043</v>
      </c>
      <c r="T7">
        <f t="shared" si="0"/>
        <v>1.032631467804767</v>
      </c>
      <c r="U7">
        <f t="shared" si="0"/>
        <v>0.78030652519350041</v>
      </c>
      <c r="V7">
        <f t="shared" si="0"/>
        <v>1.2171592506406514</v>
      </c>
      <c r="W7">
        <f t="shared" si="0"/>
        <v>0.97025989045471939</v>
      </c>
      <c r="X7">
        <f t="shared" si="0"/>
        <v>1.0402863909033109</v>
      </c>
      <c r="Y7">
        <f t="shared" si="0"/>
        <v>1.003610571754096</v>
      </c>
    </row>
    <row r="8" spans="1:25" x14ac:dyDescent="0.25">
      <c r="B8" s="5">
        <v>20898.099999999999</v>
      </c>
      <c r="C8" s="5">
        <v>45484.7</v>
      </c>
      <c r="D8" s="5">
        <v>92910.5</v>
      </c>
      <c r="E8" s="5">
        <v>182676</v>
      </c>
      <c r="F8" s="5">
        <v>4.6579199999999999E-11</v>
      </c>
      <c r="G8" s="5">
        <v>7.3864700000000003E-11</v>
      </c>
      <c r="H8" s="5">
        <v>1.12895E-10</v>
      </c>
      <c r="I8" s="5">
        <v>1.25084E-10</v>
      </c>
      <c r="J8" s="5">
        <v>18317.5</v>
      </c>
      <c r="K8" s="5">
        <v>38818.5</v>
      </c>
      <c r="L8" s="5">
        <v>89974.5</v>
      </c>
      <c r="M8" s="5">
        <v>234108</v>
      </c>
      <c r="N8" s="5">
        <v>3.7906900000000002E-11</v>
      </c>
      <c r="O8" s="5">
        <v>7.5999399999999999E-11</v>
      </c>
      <c r="P8" s="5">
        <v>1.08523E-10</v>
      </c>
      <c r="Q8" s="5">
        <v>1.24634E-10</v>
      </c>
      <c r="R8">
        <f t="shared" si="1"/>
        <v>1.1408816705336426</v>
      </c>
      <c r="S8">
        <f t="shared" si="0"/>
        <v>1.1717273980189857</v>
      </c>
      <c r="T8">
        <f t="shared" si="0"/>
        <v>1.032631467804767</v>
      </c>
      <c r="U8">
        <f t="shared" si="0"/>
        <v>0.78030652519350041</v>
      </c>
      <c r="V8">
        <f t="shared" si="0"/>
        <v>1.2287789294297344</v>
      </c>
      <c r="W8">
        <f t="shared" si="0"/>
        <v>0.97191162035489764</v>
      </c>
      <c r="X8">
        <f t="shared" si="0"/>
        <v>1.0402863909033109</v>
      </c>
      <c r="Y8">
        <f t="shared" si="0"/>
        <v>1.003610571754096</v>
      </c>
    </row>
    <row r="9" spans="1:25" x14ac:dyDescent="0.25">
      <c r="B9" s="5">
        <v>20943.2</v>
      </c>
      <c r="C9" s="5">
        <v>45484.7</v>
      </c>
      <c r="D9" s="5">
        <v>92910.5</v>
      </c>
      <c r="E9" s="5">
        <v>182676</v>
      </c>
      <c r="F9" s="5">
        <v>4.6663999999999999E-11</v>
      </c>
      <c r="G9" s="5">
        <v>7.3864700000000003E-11</v>
      </c>
      <c r="H9" s="5">
        <v>1.12895E-10</v>
      </c>
      <c r="I9" s="5">
        <v>1.25084E-10</v>
      </c>
      <c r="J9" s="5">
        <v>18304.900000000001</v>
      </c>
      <c r="K9" s="5">
        <v>38821.300000000003</v>
      </c>
      <c r="L9" s="5">
        <v>90055.8</v>
      </c>
      <c r="M9" s="5">
        <v>234108</v>
      </c>
      <c r="N9" s="5">
        <v>3.82805E-11</v>
      </c>
      <c r="O9" s="5">
        <v>7.5927000000000003E-11</v>
      </c>
      <c r="P9" s="5">
        <v>1.08548E-10</v>
      </c>
      <c r="Q9" s="5">
        <v>1.24634E-10</v>
      </c>
      <c r="R9">
        <f t="shared" si="1"/>
        <v>1.1441308065053619</v>
      </c>
      <c r="S9">
        <f t="shared" si="0"/>
        <v>1.1716428867657702</v>
      </c>
      <c r="T9">
        <f t="shared" si="0"/>
        <v>1.0316992353629639</v>
      </c>
      <c r="U9">
        <f t="shared" si="0"/>
        <v>0.78030652519350041</v>
      </c>
      <c r="V9">
        <f t="shared" si="0"/>
        <v>1.2190018416687347</v>
      </c>
      <c r="W9">
        <f t="shared" si="0"/>
        <v>0.97283838423749125</v>
      </c>
      <c r="X9">
        <f t="shared" si="0"/>
        <v>1.0400467995725393</v>
      </c>
      <c r="Y9">
        <f t="shared" si="0"/>
        <v>1.003610571754096</v>
      </c>
    </row>
    <row r="10" spans="1:25" x14ac:dyDescent="0.25">
      <c r="B10" s="5">
        <v>20898.099999999999</v>
      </c>
      <c r="C10" s="5">
        <v>45484.7</v>
      </c>
      <c r="D10" s="5">
        <v>92910.5</v>
      </c>
      <c r="E10" s="5">
        <v>182676</v>
      </c>
      <c r="F10" s="5">
        <v>4.6579199999999999E-11</v>
      </c>
      <c r="G10" s="5">
        <v>7.3864700000000003E-11</v>
      </c>
      <c r="H10" s="5">
        <v>1.12895E-10</v>
      </c>
      <c r="I10" s="5">
        <v>1.25084E-10</v>
      </c>
      <c r="J10" s="5">
        <v>18257.599999999999</v>
      </c>
      <c r="K10" s="5">
        <v>38855.4</v>
      </c>
      <c r="L10" s="5">
        <v>90031.1</v>
      </c>
      <c r="M10" s="5">
        <v>234108</v>
      </c>
      <c r="N10" s="5">
        <v>3.8214900000000001E-11</v>
      </c>
      <c r="O10" s="5">
        <v>7.5932800000000004E-11</v>
      </c>
      <c r="P10" s="5">
        <v>1.08503E-10</v>
      </c>
      <c r="Q10" s="5">
        <v>1.24634E-10</v>
      </c>
      <c r="R10">
        <f t="shared" si="1"/>
        <v>1.144624704232758</v>
      </c>
      <c r="S10">
        <f t="shared" si="0"/>
        <v>1.1706146378624334</v>
      </c>
      <c r="T10">
        <f t="shared" si="0"/>
        <v>1.03198228167822</v>
      </c>
      <c r="U10">
        <f t="shared" si="0"/>
        <v>0.78030652519350041</v>
      </c>
      <c r="V10">
        <f t="shared" si="0"/>
        <v>1.2188753601343978</v>
      </c>
      <c r="W10">
        <f t="shared" si="0"/>
        <v>0.97276407560369171</v>
      </c>
      <c r="X10">
        <f t="shared" si="0"/>
        <v>1.0404781434614712</v>
      </c>
      <c r="Y10">
        <f t="shared" si="0"/>
        <v>1.003610571754096</v>
      </c>
    </row>
    <row r="11" spans="1:25" x14ac:dyDescent="0.25">
      <c r="B11" s="5">
        <v>20898.099999999999</v>
      </c>
      <c r="C11" s="5">
        <v>45484.7</v>
      </c>
      <c r="D11" s="5">
        <v>92910.5</v>
      </c>
      <c r="E11" s="5">
        <v>182676</v>
      </c>
      <c r="F11" s="5">
        <v>4.6579199999999999E-11</v>
      </c>
      <c r="G11" s="5">
        <v>7.3864700000000003E-11</v>
      </c>
      <c r="H11" s="5">
        <v>1.12895E-10</v>
      </c>
      <c r="I11" s="5">
        <v>1.25084E-10</v>
      </c>
      <c r="J11" s="5">
        <v>18287.5</v>
      </c>
      <c r="K11" s="5">
        <v>38852.699999999997</v>
      </c>
      <c r="L11" s="5">
        <v>89999.2</v>
      </c>
      <c r="M11" s="5">
        <v>234108</v>
      </c>
      <c r="N11" s="5">
        <v>3.80605E-11</v>
      </c>
      <c r="O11" s="5">
        <v>7.6005100000000006E-11</v>
      </c>
      <c r="P11" s="5">
        <v>1.0856700000000001E-10</v>
      </c>
      <c r="Q11" s="5">
        <v>1.24634E-10</v>
      </c>
      <c r="R11">
        <f t="shared" si="1"/>
        <v>1.1427532467532466</v>
      </c>
      <c r="S11">
        <f t="shared" si="0"/>
        <v>1.1706959876662368</v>
      </c>
      <c r="T11">
        <f t="shared" si="0"/>
        <v>1.0323480653161361</v>
      </c>
      <c r="U11">
        <f t="shared" si="0"/>
        <v>0.78030652519350041</v>
      </c>
      <c r="V11">
        <f t="shared" si="0"/>
        <v>1.2238199708359059</v>
      </c>
      <c r="W11">
        <f t="shared" si="0"/>
        <v>0.97183873187457148</v>
      </c>
      <c r="X11">
        <f t="shared" si="0"/>
        <v>1.0398647839582931</v>
      </c>
      <c r="Y11">
        <f t="shared" si="0"/>
        <v>1.003610571754096</v>
      </c>
    </row>
    <row r="12" spans="1:25" x14ac:dyDescent="0.25">
      <c r="B12" s="5">
        <v>20921.3</v>
      </c>
      <c r="C12" s="5">
        <v>45410.8</v>
      </c>
      <c r="D12" s="5">
        <v>92910.5</v>
      </c>
      <c r="E12" s="5">
        <v>182676</v>
      </c>
      <c r="F12" s="5">
        <v>4.6414699999999997E-11</v>
      </c>
      <c r="G12" s="5">
        <v>7.3991099999999996E-11</v>
      </c>
      <c r="H12" s="5">
        <v>1.12895E-10</v>
      </c>
      <c r="I12" s="5">
        <v>1.25084E-10</v>
      </c>
      <c r="J12" s="5">
        <v>18273.7</v>
      </c>
      <c r="K12" s="5">
        <v>38818.5</v>
      </c>
      <c r="L12" s="5">
        <v>89974.5</v>
      </c>
      <c r="M12" s="5">
        <v>234108</v>
      </c>
      <c r="N12" s="5">
        <v>3.82866E-11</v>
      </c>
      <c r="O12" s="5">
        <v>7.5999399999999999E-11</v>
      </c>
      <c r="P12" s="5">
        <v>1.08523E-10</v>
      </c>
      <c r="Q12" s="5">
        <v>1.24634E-10</v>
      </c>
      <c r="R12">
        <f t="shared" si="1"/>
        <v>1.1448858195111005</v>
      </c>
      <c r="S12">
        <f t="shared" si="0"/>
        <v>1.1698236665507427</v>
      </c>
      <c r="T12">
        <f t="shared" si="0"/>
        <v>1.032631467804767</v>
      </c>
      <c r="U12">
        <f t="shared" si="0"/>
        <v>0.78030652519350041</v>
      </c>
      <c r="V12">
        <f t="shared" si="0"/>
        <v>1.2122962080727981</v>
      </c>
      <c r="W12">
        <f t="shared" si="0"/>
        <v>0.97357479137993197</v>
      </c>
      <c r="X12">
        <f t="shared" si="0"/>
        <v>1.0402863909033109</v>
      </c>
      <c r="Y12">
        <f t="shared" si="0"/>
        <v>1.003610571754096</v>
      </c>
    </row>
    <row r="13" spans="1:25" x14ac:dyDescent="0.25">
      <c r="B13" s="5">
        <v>20943.2</v>
      </c>
      <c r="C13" s="5">
        <v>45484.7</v>
      </c>
      <c r="D13" s="5">
        <v>92910.5</v>
      </c>
      <c r="E13" s="5">
        <v>182676</v>
      </c>
      <c r="F13" s="5">
        <v>4.6663999999999999E-11</v>
      </c>
      <c r="G13" s="5">
        <v>7.3864700000000003E-11</v>
      </c>
      <c r="H13" s="5">
        <v>1.12895E-10</v>
      </c>
      <c r="I13" s="5">
        <v>1.25084E-10</v>
      </c>
      <c r="J13" s="5">
        <v>18319.8</v>
      </c>
      <c r="K13" s="5">
        <v>38852.699999999997</v>
      </c>
      <c r="L13" s="5">
        <v>89999.2</v>
      </c>
      <c r="M13" s="5">
        <v>234108</v>
      </c>
      <c r="N13" s="5">
        <v>3.82033E-11</v>
      </c>
      <c r="O13" s="5">
        <v>7.6005100000000006E-11</v>
      </c>
      <c r="P13" s="5">
        <v>1.0856700000000001E-10</v>
      </c>
      <c r="Q13" s="5">
        <v>1.24634E-10</v>
      </c>
      <c r="R13">
        <f t="shared" si="1"/>
        <v>1.1432002532778742</v>
      </c>
      <c r="S13">
        <f t="shared" si="0"/>
        <v>1.1706959876662368</v>
      </c>
      <c r="T13">
        <f t="shared" si="0"/>
        <v>1.0323480653161361</v>
      </c>
      <c r="U13">
        <f t="shared" si="0"/>
        <v>0.78030652519350041</v>
      </c>
      <c r="V13">
        <f t="shared" si="0"/>
        <v>1.2214651613865817</v>
      </c>
      <c r="W13">
        <f t="shared" si="0"/>
        <v>0.97183873187457148</v>
      </c>
      <c r="X13">
        <f t="shared" si="0"/>
        <v>1.0398647839582931</v>
      </c>
      <c r="Y13">
        <f t="shared" si="0"/>
        <v>1.003610571754096</v>
      </c>
    </row>
    <row r="14" spans="1:25" x14ac:dyDescent="0.25">
      <c r="B14" s="5">
        <v>20921.3</v>
      </c>
      <c r="C14" s="5">
        <v>45410.8</v>
      </c>
      <c r="D14" s="5">
        <v>92910.5</v>
      </c>
      <c r="E14" s="5">
        <v>182676</v>
      </c>
      <c r="F14" s="5">
        <v>4.6414699999999997E-11</v>
      </c>
      <c r="G14" s="5">
        <v>7.3991099999999996E-11</v>
      </c>
      <c r="H14" s="5">
        <v>1.12895E-10</v>
      </c>
      <c r="I14" s="5">
        <v>1.25084E-10</v>
      </c>
      <c r="J14" s="5">
        <v>18303.7</v>
      </c>
      <c r="K14" s="5">
        <v>38852.699999999997</v>
      </c>
      <c r="L14" s="5">
        <v>89999.2</v>
      </c>
      <c r="M14" s="5">
        <v>234108</v>
      </c>
      <c r="N14" s="5">
        <v>3.8131999999999999E-11</v>
      </c>
      <c r="O14" s="5">
        <v>7.6005100000000006E-11</v>
      </c>
      <c r="P14" s="5">
        <v>1.0856700000000001E-10</v>
      </c>
      <c r="Q14" s="5">
        <v>1.24634E-10</v>
      </c>
      <c r="R14">
        <f t="shared" si="1"/>
        <v>1.1430093369100236</v>
      </c>
      <c r="S14">
        <f t="shared" si="0"/>
        <v>1.1687939319532492</v>
      </c>
      <c r="T14">
        <f t="shared" si="0"/>
        <v>1.0323480653161361</v>
      </c>
      <c r="U14">
        <f t="shared" si="0"/>
        <v>0.78030652519350041</v>
      </c>
      <c r="V14">
        <f t="shared" si="0"/>
        <v>1.2172112661281862</v>
      </c>
      <c r="W14">
        <f t="shared" si="0"/>
        <v>0.97350177817014893</v>
      </c>
      <c r="X14">
        <f t="shared" si="0"/>
        <v>1.0398647839582931</v>
      </c>
      <c r="Y14">
        <f t="shared" si="0"/>
        <v>1.003610571754096</v>
      </c>
    </row>
    <row r="15" spans="1:25" x14ac:dyDescent="0.25">
      <c r="B15" s="5">
        <v>20874.8</v>
      </c>
      <c r="C15" s="5">
        <v>45403.3</v>
      </c>
      <c r="D15" s="5">
        <v>92910.5</v>
      </c>
      <c r="E15" s="5">
        <v>182676</v>
      </c>
      <c r="F15" s="5">
        <v>4.6744499999999998E-11</v>
      </c>
      <c r="G15" s="5">
        <v>7.3750400000000002E-11</v>
      </c>
      <c r="H15" s="5">
        <v>1.12895E-10</v>
      </c>
      <c r="I15" s="5">
        <v>1.25084E-10</v>
      </c>
      <c r="J15" s="5">
        <v>18317.5</v>
      </c>
      <c r="K15" s="5">
        <v>38850</v>
      </c>
      <c r="L15" s="5">
        <v>89974.5</v>
      </c>
      <c r="M15" s="5">
        <v>234108</v>
      </c>
      <c r="N15" s="5">
        <v>3.7906900000000002E-11</v>
      </c>
      <c r="O15" s="5">
        <v>7.6077500000000002E-11</v>
      </c>
      <c r="P15" s="5">
        <v>1.08523E-10</v>
      </c>
      <c r="Q15" s="5">
        <v>1.24634E-10</v>
      </c>
      <c r="R15">
        <f t="shared" si="1"/>
        <v>1.1396096628906782</v>
      </c>
      <c r="S15">
        <f t="shared" si="0"/>
        <v>1.1686821106821108</v>
      </c>
      <c r="T15">
        <f t="shared" si="0"/>
        <v>1.032631467804767</v>
      </c>
      <c r="U15">
        <f t="shared" si="0"/>
        <v>0.78030652519350041</v>
      </c>
      <c r="V15">
        <f t="shared" si="0"/>
        <v>1.2331396131047381</v>
      </c>
      <c r="W15">
        <f t="shared" si="0"/>
        <v>0.96941145542374552</v>
      </c>
      <c r="X15">
        <f t="shared" si="0"/>
        <v>1.0402863909033109</v>
      </c>
      <c r="Y15">
        <f t="shared" si="0"/>
        <v>1.003610571754096</v>
      </c>
    </row>
    <row r="16" spans="1:25" x14ac:dyDescent="0.25">
      <c r="B16" s="5">
        <v>20874.8</v>
      </c>
      <c r="C16" s="5">
        <v>45403.3</v>
      </c>
      <c r="D16" s="5">
        <v>92910.5</v>
      </c>
      <c r="E16" s="5">
        <v>182676</v>
      </c>
      <c r="F16" s="5">
        <v>4.6744499999999998E-11</v>
      </c>
      <c r="G16" s="5">
        <v>7.3750400000000002E-11</v>
      </c>
      <c r="H16" s="5">
        <v>1.12895E-10</v>
      </c>
      <c r="I16" s="5">
        <v>1.25084E-10</v>
      </c>
      <c r="J16" s="5">
        <v>18302.5</v>
      </c>
      <c r="K16" s="5">
        <v>38886.9</v>
      </c>
      <c r="L16" s="5">
        <v>89974.5</v>
      </c>
      <c r="M16" s="5">
        <v>234108</v>
      </c>
      <c r="N16" s="5">
        <v>3.7983599999999998E-11</v>
      </c>
      <c r="O16" s="5">
        <v>7.6010800000000001E-11</v>
      </c>
      <c r="P16" s="5">
        <v>1.08523E-10</v>
      </c>
      <c r="Q16" s="5">
        <v>1.24634E-10</v>
      </c>
      <c r="R16">
        <f t="shared" si="1"/>
        <v>1.1405436415790193</v>
      </c>
      <c r="S16">
        <f t="shared" si="0"/>
        <v>1.1675731415978132</v>
      </c>
      <c r="T16">
        <f t="shared" si="0"/>
        <v>1.032631467804767</v>
      </c>
      <c r="U16">
        <f t="shared" si="0"/>
        <v>0.78030652519350041</v>
      </c>
      <c r="V16">
        <f t="shared" si="0"/>
        <v>1.2306495434871891</v>
      </c>
      <c r="W16">
        <f t="shared" si="0"/>
        <v>0.97026212064601347</v>
      </c>
      <c r="X16">
        <f t="shared" si="0"/>
        <v>1.0402863909033109</v>
      </c>
      <c r="Y16">
        <f t="shared" si="0"/>
        <v>1.003610571754096</v>
      </c>
    </row>
    <row r="17" spans="1:25" x14ac:dyDescent="0.25">
      <c r="B17" s="5">
        <v>20876.5</v>
      </c>
      <c r="C17" s="5">
        <v>45407</v>
      </c>
      <c r="D17" s="5">
        <v>92910.5</v>
      </c>
      <c r="E17" s="5">
        <v>182676</v>
      </c>
      <c r="F17" s="5">
        <v>4.63292E-11</v>
      </c>
      <c r="G17" s="5">
        <v>7.3870599999999997E-11</v>
      </c>
      <c r="H17" s="5">
        <v>1.12895E-10</v>
      </c>
      <c r="I17" s="5">
        <v>1.25084E-10</v>
      </c>
      <c r="J17" s="5">
        <v>18334.8</v>
      </c>
      <c r="K17" s="5">
        <v>38818.5</v>
      </c>
      <c r="L17" s="5">
        <v>89974.5</v>
      </c>
      <c r="M17" s="5">
        <v>234108</v>
      </c>
      <c r="N17" s="5">
        <v>3.8126199999999999E-11</v>
      </c>
      <c r="O17" s="5">
        <v>7.5999399999999999E-11</v>
      </c>
      <c r="P17" s="5">
        <v>1.08523E-10</v>
      </c>
      <c r="Q17" s="5">
        <v>1.24634E-10</v>
      </c>
      <c r="R17">
        <f t="shared" si="1"/>
        <v>1.1386270916508499</v>
      </c>
      <c r="S17">
        <f t="shared" si="0"/>
        <v>1.1697257750814689</v>
      </c>
      <c r="T17">
        <f t="shared" si="0"/>
        <v>1.032631467804767</v>
      </c>
      <c r="U17">
        <f t="shared" si="0"/>
        <v>0.78030652519350041</v>
      </c>
      <c r="V17">
        <f t="shared" si="0"/>
        <v>1.2151538836810383</v>
      </c>
      <c r="W17">
        <f t="shared" si="0"/>
        <v>0.97198925254673063</v>
      </c>
      <c r="X17">
        <f t="shared" si="0"/>
        <v>1.0402863909033109</v>
      </c>
      <c r="Y17">
        <f t="shared" si="0"/>
        <v>1.003610571754096</v>
      </c>
    </row>
    <row r="18" spans="1:25" x14ac:dyDescent="0.25">
      <c r="B18" s="5">
        <v>20944.7</v>
      </c>
      <c r="C18" s="5">
        <v>45407</v>
      </c>
      <c r="D18" s="5">
        <v>93032</v>
      </c>
      <c r="E18" s="5">
        <v>182676</v>
      </c>
      <c r="F18" s="5">
        <v>4.6250899999999998E-11</v>
      </c>
      <c r="G18" s="5">
        <v>7.3870599999999997E-11</v>
      </c>
      <c r="H18" s="5">
        <v>1.1284899999999999E-10</v>
      </c>
      <c r="I18" s="5">
        <v>1.25084E-10</v>
      </c>
      <c r="J18" s="5">
        <v>18318.599999999999</v>
      </c>
      <c r="K18" s="5">
        <v>38818.5</v>
      </c>
      <c r="L18" s="5">
        <v>89999.2</v>
      </c>
      <c r="M18" s="5">
        <v>234024</v>
      </c>
      <c r="N18" s="5">
        <v>3.8054999999999998E-11</v>
      </c>
      <c r="O18" s="5">
        <v>7.5999399999999999E-11</v>
      </c>
      <c r="P18" s="5">
        <v>1.0856700000000001E-10</v>
      </c>
      <c r="Q18" s="5">
        <v>1.24652E-10</v>
      </c>
      <c r="R18">
        <f t="shared" si="1"/>
        <v>1.1433570251001715</v>
      </c>
      <c r="S18">
        <f t="shared" si="0"/>
        <v>1.1697257750814689</v>
      </c>
      <c r="T18">
        <f t="shared" si="0"/>
        <v>1.0336980773162427</v>
      </c>
      <c r="U18">
        <f t="shared" si="0"/>
        <v>0.78058660650189726</v>
      </c>
      <c r="V18">
        <f t="shared" si="0"/>
        <v>1.2153698594140061</v>
      </c>
      <c r="W18">
        <f t="shared" si="0"/>
        <v>0.97198925254673063</v>
      </c>
      <c r="X18">
        <f t="shared" si="0"/>
        <v>1.0394410824652056</v>
      </c>
      <c r="Y18">
        <f t="shared" si="0"/>
        <v>1.0034656483650484</v>
      </c>
    </row>
    <row r="19" spans="1:25" x14ac:dyDescent="0.25">
      <c r="B19" s="5">
        <v>20943.2</v>
      </c>
      <c r="C19" s="5">
        <v>45484.7</v>
      </c>
      <c r="D19" s="5">
        <v>92910.5</v>
      </c>
      <c r="E19" s="5">
        <v>182676</v>
      </c>
      <c r="F19" s="5">
        <v>4.6663999999999999E-11</v>
      </c>
      <c r="G19" s="5">
        <v>7.3864700000000003E-11</v>
      </c>
      <c r="H19" s="5">
        <v>1.12895E-10</v>
      </c>
      <c r="I19" s="5">
        <v>1.25084E-10</v>
      </c>
      <c r="J19" s="5">
        <v>18286.400000000001</v>
      </c>
      <c r="K19" s="5">
        <v>38852.699999999997</v>
      </c>
      <c r="L19" s="5">
        <v>89974.5</v>
      </c>
      <c r="M19" s="5">
        <v>234108</v>
      </c>
      <c r="N19" s="5">
        <v>3.7911999999999999E-11</v>
      </c>
      <c r="O19" s="5">
        <v>7.6005100000000006E-11</v>
      </c>
      <c r="P19" s="5">
        <v>1.08523E-10</v>
      </c>
      <c r="Q19" s="5">
        <v>1.24634E-10</v>
      </c>
      <c r="R19">
        <f t="shared" si="1"/>
        <v>1.1452883016886866</v>
      </c>
      <c r="S19">
        <f t="shared" si="0"/>
        <v>1.1706959876662368</v>
      </c>
      <c r="T19">
        <f t="shared" si="0"/>
        <v>1.032631467804767</v>
      </c>
      <c r="U19">
        <f t="shared" si="0"/>
        <v>0.78030652519350041</v>
      </c>
      <c r="V19">
        <f t="shared" si="0"/>
        <v>1.2308503903777168</v>
      </c>
      <c r="W19">
        <f t="shared" si="0"/>
        <v>0.97183873187457148</v>
      </c>
      <c r="X19">
        <f t="shared" si="0"/>
        <v>1.0402863909033109</v>
      </c>
      <c r="Y19">
        <f t="shared" si="0"/>
        <v>1.003610571754096</v>
      </c>
    </row>
    <row r="20" spans="1:25" x14ac:dyDescent="0.25">
      <c r="B20" s="5">
        <v>20920.099999999999</v>
      </c>
      <c r="C20" s="5">
        <v>45488.7</v>
      </c>
      <c r="D20" s="5">
        <v>92910.5</v>
      </c>
      <c r="E20" s="5">
        <v>182676</v>
      </c>
      <c r="F20" s="5">
        <v>4.6829199999999998E-11</v>
      </c>
      <c r="G20" s="5">
        <v>7.3985000000000004E-11</v>
      </c>
      <c r="H20" s="5">
        <v>1.12895E-10</v>
      </c>
      <c r="I20" s="5">
        <v>1.25084E-10</v>
      </c>
      <c r="J20" s="5">
        <v>18255.400000000001</v>
      </c>
      <c r="K20" s="5">
        <v>38852.699999999997</v>
      </c>
      <c r="L20" s="5">
        <v>89999.2</v>
      </c>
      <c r="M20" s="5">
        <v>234108</v>
      </c>
      <c r="N20" s="5">
        <v>3.7916899999999997E-11</v>
      </c>
      <c r="O20" s="5">
        <v>7.6005100000000006E-11</v>
      </c>
      <c r="P20" s="5">
        <v>1.0856700000000001E-10</v>
      </c>
      <c r="Q20" s="5">
        <v>1.24634E-10</v>
      </c>
      <c r="R20">
        <f t="shared" si="1"/>
        <v>1.1459677684411187</v>
      </c>
      <c r="S20">
        <f t="shared" si="1"/>
        <v>1.1707989406141659</v>
      </c>
      <c r="T20">
        <f t="shared" si="1"/>
        <v>1.0323480653161361</v>
      </c>
      <c r="U20">
        <f t="shared" si="1"/>
        <v>0.78030652519350041</v>
      </c>
      <c r="V20">
        <f t="shared" si="1"/>
        <v>1.2350482238790619</v>
      </c>
      <c r="W20">
        <f t="shared" si="1"/>
        <v>0.97342152039797325</v>
      </c>
      <c r="X20">
        <f t="shared" si="1"/>
        <v>1.0398647839582931</v>
      </c>
      <c r="Y20">
        <f t="shared" si="1"/>
        <v>1.003610571754096</v>
      </c>
    </row>
    <row r="21" spans="1:25" x14ac:dyDescent="0.25">
      <c r="B21" s="5">
        <v>20943.2</v>
      </c>
      <c r="C21" s="5">
        <v>45484.7</v>
      </c>
      <c r="D21" s="5">
        <v>92910.5</v>
      </c>
      <c r="E21" s="5">
        <v>182676</v>
      </c>
      <c r="F21" s="5">
        <v>4.6663999999999999E-11</v>
      </c>
      <c r="G21" s="5">
        <v>7.3864700000000003E-11</v>
      </c>
      <c r="H21" s="5">
        <v>1.12895E-10</v>
      </c>
      <c r="I21" s="5">
        <v>1.25084E-10</v>
      </c>
      <c r="J21" s="5">
        <v>18269.5</v>
      </c>
      <c r="K21" s="5">
        <v>38818.5</v>
      </c>
      <c r="L21" s="5">
        <v>89999.2</v>
      </c>
      <c r="M21" s="5">
        <v>234108</v>
      </c>
      <c r="N21" s="5">
        <v>3.7691600000000001E-11</v>
      </c>
      <c r="O21" s="5">
        <v>7.5999399999999999E-11</v>
      </c>
      <c r="P21" s="5">
        <v>1.0856700000000001E-10</v>
      </c>
      <c r="Q21" s="5">
        <v>1.24634E-10</v>
      </c>
      <c r="R21">
        <f t="shared" si="1"/>
        <v>1.1463477380333342</v>
      </c>
      <c r="S21">
        <f t="shared" si="1"/>
        <v>1.1717273980189857</v>
      </c>
      <c r="T21">
        <f t="shared" si="1"/>
        <v>1.0323480653161361</v>
      </c>
      <c r="U21">
        <f t="shared" si="1"/>
        <v>0.78030652519350041</v>
      </c>
      <c r="V21">
        <f t="shared" si="1"/>
        <v>1.2380477347737957</v>
      </c>
      <c r="W21">
        <f t="shared" si="1"/>
        <v>0.97191162035489764</v>
      </c>
      <c r="X21">
        <f t="shared" si="1"/>
        <v>1.0398647839582931</v>
      </c>
      <c r="Y21">
        <f t="shared" si="1"/>
        <v>1.003610571754096</v>
      </c>
    </row>
    <row r="22" spans="1:25" x14ac:dyDescent="0.25">
      <c r="B22" s="5">
        <v>20921.3</v>
      </c>
      <c r="C22" s="5">
        <v>45407</v>
      </c>
      <c r="D22" s="5">
        <v>92910.5</v>
      </c>
      <c r="E22" s="5">
        <v>182676</v>
      </c>
      <c r="F22" s="5">
        <v>4.6414699999999997E-11</v>
      </c>
      <c r="G22" s="5">
        <v>7.3870599999999997E-11</v>
      </c>
      <c r="H22" s="5">
        <v>1.12895E-10</v>
      </c>
      <c r="I22" s="5">
        <v>1.25084E-10</v>
      </c>
      <c r="J22" s="5">
        <v>18317.5</v>
      </c>
      <c r="K22" s="5">
        <v>38818.5</v>
      </c>
      <c r="L22" s="5">
        <v>89974.5</v>
      </c>
      <c r="M22" s="5">
        <v>234108</v>
      </c>
      <c r="N22" s="5">
        <v>3.7906900000000002E-11</v>
      </c>
      <c r="O22" s="5">
        <v>7.5999399999999999E-11</v>
      </c>
      <c r="P22" s="5">
        <v>1.08523E-10</v>
      </c>
      <c r="Q22" s="5">
        <v>1.24634E-10</v>
      </c>
      <c r="R22">
        <f t="shared" si="1"/>
        <v>1.1421482189163368</v>
      </c>
      <c r="S22">
        <f t="shared" si="1"/>
        <v>1.1697257750814689</v>
      </c>
      <c r="T22">
        <f t="shared" si="1"/>
        <v>1.032631467804767</v>
      </c>
      <c r="U22">
        <f t="shared" si="1"/>
        <v>0.78030652519350041</v>
      </c>
      <c r="V22">
        <f t="shared" si="1"/>
        <v>1.2244393500919357</v>
      </c>
      <c r="W22">
        <f t="shared" si="1"/>
        <v>0.97198925254673063</v>
      </c>
      <c r="X22">
        <f t="shared" si="1"/>
        <v>1.0402863909033109</v>
      </c>
      <c r="Y22">
        <f t="shared" si="1"/>
        <v>1.003610571754096</v>
      </c>
    </row>
    <row r="23" spans="1:25" x14ac:dyDescent="0.25">
      <c r="B23" s="5">
        <v>20876.5</v>
      </c>
      <c r="C23" s="5">
        <v>45403.3</v>
      </c>
      <c r="D23" s="5">
        <v>92910.5</v>
      </c>
      <c r="E23" s="5">
        <v>182676</v>
      </c>
      <c r="F23" s="5">
        <v>4.63292E-11</v>
      </c>
      <c r="G23" s="5">
        <v>7.3750400000000002E-11</v>
      </c>
      <c r="H23" s="5">
        <v>1.12895E-10</v>
      </c>
      <c r="I23" s="5">
        <v>1.25084E-10</v>
      </c>
      <c r="J23" s="5">
        <v>18304.900000000001</v>
      </c>
      <c r="K23" s="5">
        <v>38850</v>
      </c>
      <c r="L23" s="5">
        <v>89974.5</v>
      </c>
      <c r="M23" s="5">
        <v>234108</v>
      </c>
      <c r="N23" s="5">
        <v>3.82805E-11</v>
      </c>
      <c r="O23" s="5">
        <v>7.6077500000000002E-11</v>
      </c>
      <c r="P23" s="5">
        <v>1.08523E-10</v>
      </c>
      <c r="Q23" s="5">
        <v>1.24634E-10</v>
      </c>
      <c r="R23">
        <f t="shared" si="1"/>
        <v>1.1404869734333429</v>
      </c>
      <c r="S23">
        <f t="shared" si="1"/>
        <v>1.1686821106821108</v>
      </c>
      <c r="T23">
        <f t="shared" si="1"/>
        <v>1.032631467804767</v>
      </c>
      <c r="U23">
        <f t="shared" si="1"/>
        <v>0.78030652519350041</v>
      </c>
      <c r="V23">
        <f t="shared" si="1"/>
        <v>1.2102558744008045</v>
      </c>
      <c r="W23">
        <f t="shared" si="1"/>
        <v>0.96941145542374552</v>
      </c>
      <c r="X23">
        <f t="shared" si="1"/>
        <v>1.0402863909033109</v>
      </c>
      <c r="Y23">
        <f t="shared" si="1"/>
        <v>1.003610571754096</v>
      </c>
    </row>
    <row r="24" spans="1:25" x14ac:dyDescent="0.25">
      <c r="B24" s="5">
        <v>20898.099999999999</v>
      </c>
      <c r="C24" s="5">
        <v>45484.7</v>
      </c>
      <c r="D24" s="5">
        <v>92910.5</v>
      </c>
      <c r="E24" s="5">
        <v>182676</v>
      </c>
      <c r="F24" s="5">
        <v>4.6579199999999999E-11</v>
      </c>
      <c r="G24" s="5">
        <v>7.3864700000000003E-11</v>
      </c>
      <c r="H24" s="5">
        <v>1.12895E-10</v>
      </c>
      <c r="I24" s="5">
        <v>1.25084E-10</v>
      </c>
      <c r="J24" s="5">
        <v>18273.7</v>
      </c>
      <c r="K24" s="5">
        <v>38852.699999999997</v>
      </c>
      <c r="L24" s="5">
        <v>89999.2</v>
      </c>
      <c r="M24" s="5">
        <v>234108</v>
      </c>
      <c r="N24" s="5">
        <v>3.82866E-11</v>
      </c>
      <c r="O24" s="5">
        <v>7.6005100000000006E-11</v>
      </c>
      <c r="P24" s="5">
        <v>1.0856700000000001E-10</v>
      </c>
      <c r="Q24" s="5">
        <v>1.24634E-10</v>
      </c>
      <c r="R24">
        <f t="shared" si="1"/>
        <v>1.1436162353546353</v>
      </c>
      <c r="S24">
        <f t="shared" si="1"/>
        <v>1.1706959876662368</v>
      </c>
      <c r="T24">
        <f t="shared" si="1"/>
        <v>1.0323480653161361</v>
      </c>
      <c r="U24">
        <f t="shared" si="1"/>
        <v>0.78030652519350041</v>
      </c>
      <c r="V24">
        <f t="shared" si="1"/>
        <v>1.2165927504662206</v>
      </c>
      <c r="W24">
        <f t="shared" si="1"/>
        <v>0.97183873187457148</v>
      </c>
      <c r="X24">
        <f t="shared" si="1"/>
        <v>1.0398647839582931</v>
      </c>
      <c r="Y24">
        <f t="shared" si="1"/>
        <v>1.003610571754096</v>
      </c>
    </row>
    <row r="25" spans="1:25" x14ac:dyDescent="0.25">
      <c r="B25" s="5">
        <v>20898.099999999999</v>
      </c>
      <c r="C25" s="5">
        <v>45484.7</v>
      </c>
      <c r="D25" s="5">
        <v>92910.5</v>
      </c>
      <c r="E25" s="5">
        <v>182676</v>
      </c>
      <c r="F25" s="5">
        <v>4.6579199999999999E-11</v>
      </c>
      <c r="G25" s="5">
        <v>7.3864700000000003E-11</v>
      </c>
      <c r="H25" s="5">
        <v>1.12895E-10</v>
      </c>
      <c r="I25" s="5">
        <v>1.25084E-10</v>
      </c>
      <c r="J25" s="5">
        <v>18225.3</v>
      </c>
      <c r="K25" s="5">
        <v>38855.4</v>
      </c>
      <c r="L25" s="5">
        <v>89999.2</v>
      </c>
      <c r="M25" s="5">
        <v>234108</v>
      </c>
      <c r="N25" s="5">
        <v>3.8071E-11</v>
      </c>
      <c r="O25" s="5">
        <v>7.5932800000000004E-11</v>
      </c>
      <c r="P25" s="5">
        <v>1.0856700000000001E-10</v>
      </c>
      <c r="Q25" s="5">
        <v>1.24634E-10</v>
      </c>
      <c r="R25">
        <f t="shared" si="1"/>
        <v>1.1466532786840271</v>
      </c>
      <c r="S25">
        <f t="shared" si="1"/>
        <v>1.1706146378624334</v>
      </c>
      <c r="T25">
        <f t="shared" si="1"/>
        <v>1.0323480653161361</v>
      </c>
      <c r="U25">
        <f t="shared" si="1"/>
        <v>0.78030652519350041</v>
      </c>
      <c r="V25">
        <f t="shared" si="1"/>
        <v>1.2234824407028972</v>
      </c>
      <c r="W25">
        <f t="shared" si="1"/>
        <v>0.97276407560369171</v>
      </c>
      <c r="X25">
        <f t="shared" si="1"/>
        <v>1.0398647839582931</v>
      </c>
      <c r="Y25">
        <f t="shared" si="1"/>
        <v>1.003610571754096</v>
      </c>
    </row>
    <row r="26" spans="1:25" x14ac:dyDescent="0.25">
      <c r="B26" s="5">
        <v>20966.400000000001</v>
      </c>
      <c r="C26" s="5">
        <v>45484.7</v>
      </c>
      <c r="D26" s="5">
        <v>92910.5</v>
      </c>
      <c r="E26" s="5">
        <v>182676</v>
      </c>
      <c r="F26" s="5">
        <v>4.6499500000000003E-11</v>
      </c>
      <c r="G26" s="5">
        <v>7.3864700000000003E-11</v>
      </c>
      <c r="H26" s="5">
        <v>1.12895E-10</v>
      </c>
      <c r="I26" s="5">
        <v>1.25084E-10</v>
      </c>
      <c r="J26" s="5">
        <v>18272.5</v>
      </c>
      <c r="K26" s="5">
        <v>38855.4</v>
      </c>
      <c r="L26" s="5">
        <v>89974.5</v>
      </c>
      <c r="M26" s="5">
        <v>234108</v>
      </c>
      <c r="N26" s="5">
        <v>3.8137600000000001E-11</v>
      </c>
      <c r="O26" s="5">
        <v>7.5932800000000004E-11</v>
      </c>
      <c r="P26" s="5">
        <v>1.08523E-10</v>
      </c>
      <c r="Q26" s="5">
        <v>1.24634E-10</v>
      </c>
      <c r="R26">
        <f t="shared" si="1"/>
        <v>1.1474291968805583</v>
      </c>
      <c r="S26">
        <f t="shared" si="1"/>
        <v>1.1706146378624334</v>
      </c>
      <c r="T26">
        <f t="shared" si="1"/>
        <v>1.032631467804767</v>
      </c>
      <c r="U26">
        <f t="shared" si="1"/>
        <v>0.78030652519350041</v>
      </c>
      <c r="V26">
        <f t="shared" si="1"/>
        <v>1.2192560622587683</v>
      </c>
      <c r="W26">
        <f t="shared" si="1"/>
        <v>0.97276407560369171</v>
      </c>
      <c r="X26">
        <f t="shared" si="1"/>
        <v>1.0402863909033109</v>
      </c>
      <c r="Y26">
        <f t="shared" si="1"/>
        <v>1.003610571754096</v>
      </c>
    </row>
    <row r="27" spans="1:25" x14ac:dyDescent="0.25">
      <c r="B27" s="5">
        <v>20944.7</v>
      </c>
      <c r="C27" s="5">
        <v>45484.7</v>
      </c>
      <c r="D27" s="5">
        <v>92910.5</v>
      </c>
      <c r="E27" s="5">
        <v>182676</v>
      </c>
      <c r="F27" s="5">
        <v>4.6250899999999998E-11</v>
      </c>
      <c r="G27" s="5">
        <v>7.3864700000000003E-11</v>
      </c>
      <c r="H27" s="5">
        <v>1.12895E-10</v>
      </c>
      <c r="I27" s="5">
        <v>1.25084E-10</v>
      </c>
      <c r="J27" s="5">
        <v>18286.400000000001</v>
      </c>
      <c r="K27" s="5">
        <v>38855.4</v>
      </c>
      <c r="L27" s="5">
        <v>89999.2</v>
      </c>
      <c r="M27" s="5">
        <v>234108</v>
      </c>
      <c r="N27" s="5">
        <v>3.7911999999999999E-11</v>
      </c>
      <c r="O27" s="5">
        <v>7.5932800000000004E-11</v>
      </c>
      <c r="P27" s="5">
        <v>1.0856700000000001E-10</v>
      </c>
      <c r="Q27" s="5">
        <v>1.24634E-10</v>
      </c>
      <c r="R27">
        <f t="shared" si="1"/>
        <v>1.1453703298626301</v>
      </c>
      <c r="S27">
        <f t="shared" si="1"/>
        <v>1.1706146378624334</v>
      </c>
      <c r="T27">
        <f t="shared" si="1"/>
        <v>1.0323480653161361</v>
      </c>
      <c r="U27">
        <f t="shared" si="1"/>
        <v>0.78030652519350041</v>
      </c>
      <c r="V27">
        <f t="shared" si="1"/>
        <v>1.219954104241401</v>
      </c>
      <c r="W27">
        <f t="shared" si="1"/>
        <v>0.97276407560369171</v>
      </c>
      <c r="X27">
        <f t="shared" si="1"/>
        <v>1.0398647839582931</v>
      </c>
      <c r="Y27">
        <f t="shared" si="1"/>
        <v>1.003610571754096</v>
      </c>
    </row>
    <row r="28" spans="1:25" x14ac:dyDescent="0.25">
      <c r="B28" s="5">
        <v>20853.099999999999</v>
      </c>
      <c r="C28" s="5">
        <v>45407</v>
      </c>
      <c r="D28" s="5">
        <v>92910.5</v>
      </c>
      <c r="E28" s="5">
        <v>182676</v>
      </c>
      <c r="F28" s="5">
        <v>4.6493700000000003E-11</v>
      </c>
      <c r="G28" s="5">
        <v>7.3870599999999997E-11</v>
      </c>
      <c r="H28" s="5">
        <v>1.12895E-10</v>
      </c>
      <c r="I28" s="5">
        <v>1.25084E-10</v>
      </c>
      <c r="J28" s="5">
        <v>18270.400000000001</v>
      </c>
      <c r="K28" s="5">
        <v>38855.4</v>
      </c>
      <c r="L28" s="5">
        <v>89999.2</v>
      </c>
      <c r="M28" s="5">
        <v>234108</v>
      </c>
      <c r="N28" s="5">
        <v>3.7840100000000002E-11</v>
      </c>
      <c r="O28" s="5">
        <v>7.5932800000000004E-11</v>
      </c>
      <c r="P28" s="5">
        <v>1.0856700000000001E-10</v>
      </c>
      <c r="Q28" s="5">
        <v>1.24634E-10</v>
      </c>
      <c r="R28">
        <f t="shared" si="1"/>
        <v>1.141359795078378</v>
      </c>
      <c r="S28">
        <f t="shared" si="1"/>
        <v>1.168614915816077</v>
      </c>
      <c r="T28">
        <f t="shared" si="1"/>
        <v>1.0323480653161361</v>
      </c>
      <c r="U28">
        <f t="shared" si="1"/>
        <v>0.78030652519350041</v>
      </c>
      <c r="V28">
        <f t="shared" si="1"/>
        <v>1.2286886134021844</v>
      </c>
      <c r="W28">
        <f t="shared" si="1"/>
        <v>0.97284177588604648</v>
      </c>
      <c r="X28">
        <f t="shared" si="1"/>
        <v>1.0398647839582931</v>
      </c>
      <c r="Y28">
        <f t="shared" si="1"/>
        <v>1.003610571754096</v>
      </c>
    </row>
    <row r="29" spans="1:25" ht="18" thickBot="1" x14ac:dyDescent="0.35">
      <c r="A29" s="3" t="s">
        <v>12</v>
      </c>
      <c r="B29">
        <f t="shared" ref="B29:Y29" si="2">AVERAGE(B4:B28)</f>
        <v>20922.783999999996</v>
      </c>
      <c r="C29">
        <f t="shared" si="2"/>
        <v>45456.45199999999</v>
      </c>
      <c r="D29">
        <f t="shared" si="2"/>
        <v>92920.384000000005</v>
      </c>
      <c r="E29">
        <f t="shared" si="2"/>
        <v>182676</v>
      </c>
      <c r="F29">
        <f t="shared" si="2"/>
        <v>4.6533988000000001E-11</v>
      </c>
      <c r="G29">
        <f t="shared" si="2"/>
        <v>7.3857264000000014E-11</v>
      </c>
      <c r="H29">
        <f t="shared" si="2"/>
        <v>1.1290035999999997E-10</v>
      </c>
      <c r="I29">
        <f t="shared" si="2"/>
        <v>1.2508400000000008E-10</v>
      </c>
      <c r="J29">
        <f t="shared" si="2"/>
        <v>18292.688000000006</v>
      </c>
      <c r="K29">
        <f t="shared" si="2"/>
        <v>38843.671999999999</v>
      </c>
      <c r="L29">
        <f t="shared" si="2"/>
        <v>89989.895999999993</v>
      </c>
      <c r="M29">
        <f t="shared" si="2"/>
        <v>234104.64</v>
      </c>
      <c r="N29">
        <f t="shared" si="2"/>
        <v>3.8077464000000002E-11</v>
      </c>
      <c r="O29">
        <f t="shared" si="2"/>
        <v>7.5989043999999979E-11</v>
      </c>
      <c r="P29">
        <f t="shared" si="2"/>
        <v>1.0854080000000003E-10</v>
      </c>
      <c r="Q29">
        <f t="shared" si="2"/>
        <v>1.2463471999999995E-10</v>
      </c>
      <c r="R29">
        <f t="shared" si="2"/>
        <v>1.1437805427204453</v>
      </c>
      <c r="S29">
        <f t="shared" si="2"/>
        <v>1.1702410719256713</v>
      </c>
      <c r="T29">
        <f t="shared" si="2"/>
        <v>1.0325646885895856</v>
      </c>
      <c r="U29">
        <f t="shared" si="2"/>
        <v>0.78031772844583613</v>
      </c>
      <c r="V29">
        <f t="shared" si="2"/>
        <v>1.2221138358426118</v>
      </c>
      <c r="W29">
        <f t="shared" si="2"/>
        <v>0.97194671928161913</v>
      </c>
      <c r="X29">
        <f t="shared" si="2"/>
        <v>1.0401652318976824</v>
      </c>
      <c r="Y29">
        <f t="shared" si="2"/>
        <v>1.0036047748185337</v>
      </c>
    </row>
    <row r="30" spans="1:25" ht="18.75" thickTop="1" thickBot="1" x14ac:dyDescent="0.35">
      <c r="A30" s="3" t="s">
        <v>13</v>
      </c>
      <c r="B30">
        <f t="shared" ref="B30:Y30" si="3">_xlfn.STDEV.P(B4:B28)</f>
        <v>37.379723701494171</v>
      </c>
      <c r="C30">
        <f t="shared" si="3"/>
        <v>37.457198186728583</v>
      </c>
      <c r="D30">
        <f t="shared" si="3"/>
        <v>28.430683143393228</v>
      </c>
      <c r="E30">
        <f t="shared" si="3"/>
        <v>0</v>
      </c>
      <c r="F30">
        <f t="shared" si="3"/>
        <v>1.4822804679277123E-13</v>
      </c>
      <c r="G30">
        <f t="shared" si="3"/>
        <v>7.537863294064236E-14</v>
      </c>
      <c r="H30">
        <f t="shared" si="3"/>
        <v>2.6531309805585977E-14</v>
      </c>
      <c r="I30">
        <f t="shared" si="3"/>
        <v>7.7548182426846345E-26</v>
      </c>
      <c r="J30">
        <f t="shared" si="3"/>
        <v>25.294874105241043</v>
      </c>
      <c r="K30">
        <f t="shared" si="3"/>
        <v>18.080719454711492</v>
      </c>
      <c r="L30">
        <f t="shared" si="3"/>
        <v>19.988226134402556</v>
      </c>
      <c r="M30">
        <f t="shared" si="3"/>
        <v>16.460571071502962</v>
      </c>
      <c r="N30">
        <f t="shared" si="3"/>
        <v>1.6415723408975905E-13</v>
      </c>
      <c r="O30">
        <f t="shared" si="3"/>
        <v>4.1280378680433328E-14</v>
      </c>
      <c r="P30">
        <f t="shared" si="3"/>
        <v>2.2328457179125994E-14</v>
      </c>
      <c r="Q30">
        <f t="shared" si="3"/>
        <v>3.5272652296076438E-15</v>
      </c>
      <c r="R30">
        <f t="shared" si="3"/>
        <v>2.4995944290262043E-3</v>
      </c>
      <c r="S30">
        <f t="shared" si="3"/>
        <v>1.0661291217794E-3</v>
      </c>
      <c r="T30">
        <f t="shared" si="3"/>
        <v>4.0069248307951814E-4</v>
      </c>
      <c r="U30">
        <f t="shared" si="3"/>
        <v>5.4884503365070334E-5</v>
      </c>
      <c r="V30">
        <f t="shared" si="3"/>
        <v>7.2220025432358651E-3</v>
      </c>
      <c r="W30">
        <f t="shared" si="3"/>
        <v>1.2950217330882218E-3</v>
      </c>
      <c r="X30">
        <f t="shared" si="3"/>
        <v>3.6970463132030733E-4</v>
      </c>
      <c r="Y30">
        <f t="shared" si="3"/>
        <v>2.8399068396916003E-5</v>
      </c>
    </row>
    <row r="31" spans="1:25" ht="18.75" thickTop="1" thickBot="1" x14ac:dyDescent="0.35">
      <c r="A31" s="3" t="s">
        <v>23</v>
      </c>
      <c r="B31" s="5">
        <v>40310</v>
      </c>
      <c r="C31" s="5">
        <v>62430</v>
      </c>
      <c r="D31" s="5">
        <v>150700</v>
      </c>
      <c r="E31" s="5">
        <v>503000</v>
      </c>
      <c r="F31" s="5">
        <v>1.9999999999999999E-11</v>
      </c>
      <c r="G31" s="5">
        <v>4.97E-11</v>
      </c>
      <c r="H31" s="5">
        <v>8.1399999999999998E-11</v>
      </c>
      <c r="I31" s="5">
        <v>9.7100000000000006E-11</v>
      </c>
    </row>
    <row r="32" spans="1:25" ht="15.75" thickTop="1" x14ac:dyDescent="0.25"/>
  </sheetData>
  <mergeCells count="3">
    <mergeCell ref="B1:I1"/>
    <mergeCell ref="J1:Q1"/>
    <mergeCell ref="R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RCparallel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Hannigan  Brett</dc:creator>
  <cp:lastModifiedBy>Brett Hannigan</cp:lastModifiedBy>
  <dcterms:created xsi:type="dcterms:W3CDTF">2022-07-07T15:00:32Z</dcterms:created>
  <dcterms:modified xsi:type="dcterms:W3CDTF">2022-07-08T16:03:56Z</dcterms:modified>
</cp:coreProperties>
</file>