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1bam03\homeProdHourConstraints\"/>
    </mc:Choice>
  </mc:AlternateContent>
  <bookViews>
    <workbookView xWindow="0" yWindow="0" windowWidth="16200" windowHeight="25620" activeTab="4"/>
  </bookViews>
  <sheets>
    <sheet name="SummaryStats" sheetId="1" r:id="rId1"/>
    <sheet name="TransMatrix" sheetId="2" r:id="rId2"/>
    <sheet name="WorkHrChgs" sheetId="3" r:id="rId3"/>
    <sheet name="regsOnTransitions" sheetId="4" r:id="rId4"/>
    <sheet name="TransitionTabs" sheetId="5" r:id="rId5"/>
    <sheet name="ConstantWages" sheetId="6" r:id="rId6"/>
    <sheet name="NegativeWages" sheetId="7" r:id="rId7"/>
    <sheet name="NegWagesSiz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G12" i="4"/>
  <c r="I12" i="5" l="1"/>
  <c r="I11" i="5"/>
  <c r="I10" i="5"/>
  <c r="I9" i="5"/>
  <c r="I8" i="5"/>
  <c r="I7" i="5"/>
  <c r="I6" i="5"/>
  <c r="I5" i="5"/>
  <c r="F12" i="5" l="1"/>
  <c r="F11" i="5"/>
  <c r="F10" i="5"/>
  <c r="F9" i="5"/>
  <c r="F8" i="5"/>
  <c r="F7" i="5"/>
  <c r="F6" i="5"/>
  <c r="F5" i="5"/>
  <c r="C12" i="5"/>
  <c r="C11" i="5"/>
  <c r="C10" i="5"/>
  <c r="C9" i="5"/>
  <c r="C8" i="5"/>
  <c r="C7" i="5"/>
  <c r="C6" i="5"/>
  <c r="C5" i="5"/>
</calcChain>
</file>

<file path=xl/sharedStrings.xml><?xml version="1.0" encoding="utf-8"?>
<sst xmlns="http://schemas.openxmlformats.org/spreadsheetml/2006/main" count="453" uniqueCount="273">
  <si>
    <t>Unconstrained</t>
  </si>
  <si>
    <t>Underemployed</t>
  </si>
  <si>
    <t>Overemployed</t>
  </si>
  <si>
    <t>Age</t>
  </si>
  <si>
    <t>White</t>
  </si>
  <si>
    <t>Some college</t>
  </si>
  <si>
    <t>Married</t>
  </si>
  <si>
    <t>Number of kids</t>
  </si>
  <si>
    <t>Number of hours worked (annual)</t>
  </si>
  <si>
    <t>Salary workers</t>
  </si>
  <si>
    <t xml:space="preserve">   Salary workers with overtime pay</t>
  </si>
  <si>
    <t>Hourly wage workers</t>
  </si>
  <si>
    <t>overemployed</t>
  </si>
  <si>
    <t>normal</t>
  </si>
  <si>
    <t>underemployed</t>
  </si>
  <si>
    <t>Summary Statistics</t>
  </si>
  <si>
    <t>Transition matrix</t>
  </si>
  <si>
    <t>Normal--Underemployed</t>
  </si>
  <si>
    <t>mean</t>
  </si>
  <si>
    <t>median</t>
  </si>
  <si>
    <t>25th</t>
  </si>
  <si>
    <t xml:space="preserve">75th </t>
  </si>
  <si>
    <t xml:space="preserve">What do the contraints tell us about the working hour changes </t>
  </si>
  <si>
    <t>Normal--Overemployed</t>
  </si>
  <si>
    <t>Underemployed--Normal</t>
  </si>
  <si>
    <t>Overemployed--Normal</t>
  </si>
  <si>
    <t>became married (t, t+1)</t>
  </si>
  <si>
    <t>became married (t-1, t)</t>
  </si>
  <si>
    <t>became divorced (t, t+1)</t>
  </si>
  <si>
    <t>became divorced (t-1, t)</t>
  </si>
  <si>
    <t>∆ number of kids(t, t+1)</t>
  </si>
  <si>
    <t>∆ number of kids (t-1, t)</t>
  </si>
  <si>
    <t>spouse started working(t, t+1)</t>
  </si>
  <si>
    <t>spouse started working(t-1, t)</t>
  </si>
  <si>
    <t>spouse stopped working(t, t+1)</t>
  </si>
  <si>
    <t>spouse stopped working(t-1, t)</t>
  </si>
  <si>
    <t>health status changes (t-1, t)</t>
  </si>
  <si>
    <t>health status changes (t, t+1)</t>
  </si>
  <si>
    <t>Job change (t, t+1)</t>
  </si>
  <si>
    <t>Job change (t-1, t)</t>
  </si>
  <si>
    <t>Sticky wages</t>
  </si>
  <si>
    <t>Account for transitions into underemployment and overemployment</t>
  </si>
  <si>
    <t>underemployed-normal</t>
  </si>
  <si>
    <t>overemployed-normal</t>
  </si>
  <si>
    <t>transition out of underemployment and overemployment  Tabulation</t>
  </si>
  <si>
    <t>t, t+1</t>
  </si>
  <si>
    <t>nominal wage adjusted between (hourly wage workers)</t>
  </si>
  <si>
    <t>nominal wage adjusted between (salary workers)</t>
  </si>
  <si>
    <t>nominal annual salary adjusted between (salary workers)</t>
  </si>
  <si>
    <t>t-1, t (same job)</t>
  </si>
  <si>
    <t>t-2, t-1 (same job)</t>
  </si>
  <si>
    <t>Graduate college or more</t>
  </si>
  <si>
    <t>Graduated high school</t>
  </si>
  <si>
    <t>*Hourly Wage computed by dividing total labor income by total number of hours worked in a year.</t>
  </si>
  <si>
    <t>N</t>
  </si>
  <si>
    <t>log Labor earnings</t>
  </si>
  <si>
    <t>log Family income</t>
  </si>
  <si>
    <t>Dollar denominated variables are adjusted for 1986 dollars using the BLS CPI.</t>
  </si>
  <si>
    <t>n</t>
  </si>
  <si>
    <t>log average hourly wages*</t>
  </si>
  <si>
    <t>Note: All tables in this spreadsheet were calculated from /href/research3/m1bam03/homeProdHourConstraints/constr_trans.do</t>
  </si>
  <si>
    <t/>
  </si>
  <si>
    <t>VARIABLES</t>
  </si>
  <si>
    <t>headage</t>
  </si>
  <si>
    <t>headwhite</t>
  </si>
  <si>
    <t>high school grad</t>
  </si>
  <si>
    <t>some post-secondary education</t>
  </si>
  <si>
    <t>college or higher degree</t>
  </si>
  <si>
    <t>*** p&lt;0.01, ** p&lt;0.05, * p&lt;0.1</t>
  </si>
  <si>
    <t>Marginal effects at means</t>
  </si>
  <si>
    <t>(1)</t>
  </si>
  <si>
    <t>(2)</t>
  </si>
  <si>
    <t>Normal to Underemployed</t>
  </si>
  <si>
    <t>Normal to Overemployed</t>
  </si>
  <si>
    <t>(0.00289)</t>
  </si>
  <si>
    <t>(0.0123)</t>
  </si>
  <si>
    <t>(0.00737)</t>
  </si>
  <si>
    <t>31,363</t>
  </si>
  <si>
    <t>total</t>
  </si>
  <si>
    <t>-0.00962</t>
  </si>
  <si>
    <t>-0.00455</t>
  </si>
  <si>
    <t>(0.00851)</t>
  </si>
  <si>
    <t>(0.00515)</t>
  </si>
  <si>
    <t>-0.0395***</t>
  </si>
  <si>
    <t>0.00922***</t>
  </si>
  <si>
    <t>(0.00337)</t>
  </si>
  <si>
    <t>(0.00253)</t>
  </si>
  <si>
    <t>-0.0165***</t>
  </si>
  <si>
    <t>0.00398</t>
  </si>
  <si>
    <t>(0.00489)</t>
  </si>
  <si>
    <t>(0.00297)</t>
  </si>
  <si>
    <t>-0.0235***</t>
  </si>
  <si>
    <t>0.00873***</t>
  </si>
  <si>
    <t>(0.00446)</t>
  </si>
  <si>
    <t>(0.00275)</t>
  </si>
  <si>
    <t>-0.0588***</t>
  </si>
  <si>
    <t>0.00482</t>
  </si>
  <si>
    <t>(0.00499)</t>
  </si>
  <si>
    <t>(0.00329)</t>
  </si>
  <si>
    <t>-0.0135</t>
  </si>
  <si>
    <t>0.00960</t>
  </si>
  <si>
    <t>(0.0244)</t>
  </si>
  <si>
    <t>(0.0129)</t>
  </si>
  <si>
    <t>-0.0366</t>
  </si>
  <si>
    <t>0.00252</t>
  </si>
  <si>
    <t>(0.0265)</t>
  </si>
  <si>
    <t>(0.0146)</t>
  </si>
  <si>
    <t>0.0181</t>
  </si>
  <si>
    <t>-0.000441</t>
  </si>
  <si>
    <t>(0.00829)</t>
  </si>
  <si>
    <t>-0.0235*</t>
  </si>
  <si>
    <t>-0.00543</t>
  </si>
  <si>
    <t>(0.0142)</t>
  </si>
  <si>
    <t>(0.00868)</t>
  </si>
  <si>
    <t>-0.0733***</t>
  </si>
  <si>
    <t>0.00632</t>
  </si>
  <si>
    <t>(0.00429)</t>
  </si>
  <si>
    <t>-0.000730</t>
  </si>
  <si>
    <t>0.00995**</t>
  </si>
  <si>
    <t>(0.00792)</t>
  </si>
  <si>
    <t>(0.00416)</t>
  </si>
  <si>
    <t>0.0297***</t>
  </si>
  <si>
    <t>-0.0103***</t>
  </si>
  <si>
    <t>(0.00746)</t>
  </si>
  <si>
    <t>(0.00345)</t>
  </si>
  <si>
    <t>-0.00648</t>
  </si>
  <si>
    <t>-0.00391</t>
  </si>
  <si>
    <t>(0.00351)</t>
  </si>
  <si>
    <t>0.00771**</t>
  </si>
  <si>
    <t>-0.00179</t>
  </si>
  <si>
    <t>(0.00327)</t>
  </si>
  <si>
    <t>(0.00182)</t>
  </si>
  <si>
    <t>0.00441</t>
  </si>
  <si>
    <t>0.00288</t>
  </si>
  <si>
    <t>(0.00346)</t>
  </si>
  <si>
    <t>(0.00197)</t>
  </si>
  <si>
    <t>0.0176**</t>
  </si>
  <si>
    <t>-0.00607</t>
  </si>
  <si>
    <t>(0.00832)</t>
  </si>
  <si>
    <t>(0.00535)</t>
  </si>
  <si>
    <t>0.0160**</t>
  </si>
  <si>
    <t>0.00159</t>
  </si>
  <si>
    <t>(0.00765)</t>
  </si>
  <si>
    <t>(0.00464)</t>
  </si>
  <si>
    <t>-0.0143*</t>
  </si>
  <si>
    <t>-0.00733</t>
  </si>
  <si>
    <t>(0.00798)</t>
  </si>
  <si>
    <t>(0.00501)</t>
  </si>
  <si>
    <t>-0.00722</t>
  </si>
  <si>
    <t>0.00196</t>
  </si>
  <si>
    <t>(0.00797)</t>
  </si>
  <si>
    <t>(0.00466)</t>
  </si>
  <si>
    <t>-0.00412</t>
  </si>
  <si>
    <t>-0.00153</t>
  </si>
  <si>
    <t>(0.00682)</t>
  </si>
  <si>
    <t>(0.00402)</t>
  </si>
  <si>
    <t>0.0182***</t>
  </si>
  <si>
    <t>0.00345</t>
  </si>
  <si>
    <t>(0.00693)</t>
  </si>
  <si>
    <t>(0.00415)</t>
  </si>
  <si>
    <t>0.0169***</t>
  </si>
  <si>
    <t>-0.000827</t>
  </si>
  <si>
    <t>(0.00467)</t>
  </si>
  <si>
    <t>0.00325</t>
  </si>
  <si>
    <t>0.00249</t>
  </si>
  <si>
    <t>(0.00487)</t>
  </si>
  <si>
    <t>(0.00277)</t>
  </si>
  <si>
    <r>
      <t>Job change (t, t+1)</t>
    </r>
    <r>
      <rPr>
        <vertAlign val="superscript"/>
        <sz val="10"/>
        <color theme="1"/>
        <rFont val="Calibri"/>
        <family val="2"/>
      </rPr>
      <t>ii</t>
    </r>
  </si>
  <si>
    <r>
      <t>Job change (t-1, t)</t>
    </r>
    <r>
      <rPr>
        <vertAlign val="superscript"/>
        <sz val="10"/>
        <color theme="1"/>
        <rFont val="Calibri"/>
        <family val="2"/>
      </rPr>
      <t>ii</t>
    </r>
  </si>
  <si>
    <r>
      <rPr>
        <vertAlign val="superscript"/>
        <sz val="11"/>
        <color theme="1"/>
        <rFont val="Calibri"/>
        <family val="2"/>
      </rPr>
      <t>ii</t>
    </r>
    <r>
      <rPr>
        <sz val="11"/>
        <color theme="1"/>
        <rFont val="Calibri"/>
        <family val="2"/>
      </rPr>
      <t xml:space="preserve"> Job change is where an individual has been at his current position for less than a year.</t>
    </r>
  </si>
  <si>
    <t>ⁱ Average hourly wage (i.e. labor earnings divided by hours)</t>
  </si>
  <si>
    <t>total married (t,t+1)</t>
  </si>
  <si>
    <t>total married (t-1,t)</t>
  </si>
  <si>
    <t>Percent (divided by relevant total)</t>
  </si>
  <si>
    <t>Obtained a Second job (t, t+1)</t>
  </si>
  <si>
    <t>Obtained a Second job (t-1, t)</t>
  </si>
  <si>
    <t>(3)</t>
  </si>
  <si>
    <t>(0.0247)</t>
  </si>
  <si>
    <t>(0.0147)</t>
  </si>
  <si>
    <t>0.0105</t>
  </si>
  <si>
    <t>∆log real faminc (t, t+1)</t>
  </si>
  <si>
    <t>∆log average real hourly wage(t, t+1)ⁱ</t>
  </si>
  <si>
    <t>∆log average real hourly wage (t-1, t)ⁱ</t>
  </si>
  <si>
    <t>∆log real faminc (t-1, t)</t>
  </si>
  <si>
    <t>t-1, t+1 (same job)</t>
  </si>
  <si>
    <t>Note: constrained status considered for period t+1</t>
  </si>
  <si>
    <t>can't find salary variables for survey years</t>
  </si>
  <si>
    <t>A wage is considered to change if the difference is greater than 1%.</t>
  </si>
  <si>
    <t>∆log real non-headlabor income (t,t+1)</t>
  </si>
  <si>
    <t>∆log real non-headlabor income (t-1,t)</t>
  </si>
  <si>
    <t>Note: Constrained in time t and normal in time t+1</t>
  </si>
  <si>
    <t>Q: Why is the total number going from underemployed to normal (4610) so much lower than the number of underemployed show in table 1 (13312), given the transition matrix?</t>
  </si>
  <si>
    <t xml:space="preserve">A: Because for many individuals we are missing a survey year. I.e. 3214 individuals go from being underemployed to having a missing constrained status. </t>
  </si>
  <si>
    <t>t</t>
  </si>
  <si>
    <t>t-1</t>
  </si>
  <si>
    <t>Total N</t>
  </si>
  <si>
    <t>Then 5255 remain underemployed, 233 become downward constrained, the balance, 4610, become underemployed.</t>
  </si>
  <si>
    <t>normal-normal</t>
  </si>
  <si>
    <t>pre-1976</t>
  </si>
  <si>
    <t>1976 and after</t>
  </si>
  <si>
    <t>Note: the variable I use to calculate job tenure changed in 1976.</t>
  </si>
  <si>
    <t>t-1, t (same employer)</t>
  </si>
  <si>
    <t>t-2, t-1 (same employer)</t>
  </si>
  <si>
    <t>t-1, t+1 (same employer)</t>
  </si>
  <si>
    <t>Note: same employer variable only available for years 1968, 76-78, and 81-86.</t>
  </si>
  <si>
    <t>Note: charts above exclude overemployed since the sample size is so small</t>
  </si>
  <si>
    <t>0.0265</t>
  </si>
  <si>
    <t>0.0125</t>
  </si>
  <si>
    <t>(0.0205)</t>
  </si>
  <si>
    <t>(0.0121)</t>
  </si>
  <si>
    <t>-0.255</t>
  </si>
  <si>
    <t>-0.101</t>
  </si>
  <si>
    <t>(0.160)</t>
  </si>
  <si>
    <t>(0.0917)</t>
  </si>
  <si>
    <t>age^2/100</t>
  </si>
  <si>
    <t>age^3/100,000</t>
  </si>
  <si>
    <t>Standard errors clustered at the person level in parentheses</t>
  </si>
  <si>
    <t>Normal to Normal</t>
  </si>
  <si>
    <t>0.0460*</t>
  </si>
  <si>
    <t>(0.0235)</t>
  </si>
  <si>
    <t>-0.114**</t>
  </si>
  <si>
    <t>(0.0562)</t>
  </si>
  <si>
    <t>0.987**</t>
  </si>
  <si>
    <t>(0.433)</t>
  </si>
  <si>
    <t>0.141***</t>
  </si>
  <si>
    <t>(0.0117)</t>
  </si>
  <si>
    <t>0.0436***</t>
  </si>
  <si>
    <t>0.0985***</t>
  </si>
  <si>
    <t>(0.0132)</t>
  </si>
  <si>
    <t>0.240***</t>
  </si>
  <si>
    <t>(0.0155)</t>
  </si>
  <si>
    <t>-0.0381</t>
  </si>
  <si>
    <t>(0.0424)</t>
  </si>
  <si>
    <t>0.0624</t>
  </si>
  <si>
    <t>(0.0438)</t>
  </si>
  <si>
    <t>(0.0243)</t>
  </si>
  <si>
    <t>0.0284</t>
  </si>
  <si>
    <t>0.0561***</t>
  </si>
  <si>
    <t>(0.0126)</t>
  </si>
  <si>
    <t>0.0721***</t>
  </si>
  <si>
    <t>0.0172</t>
  </si>
  <si>
    <t>(0.0116)</t>
  </si>
  <si>
    <t>0.0109</t>
  </si>
  <si>
    <t>(0.0120)</t>
  </si>
  <si>
    <t>-0.0112*</t>
  </si>
  <si>
    <t>(0.00602)</t>
  </si>
  <si>
    <t>-0.0194***</t>
  </si>
  <si>
    <t>(0.00589)</t>
  </si>
  <si>
    <t>-0.0394***</t>
  </si>
  <si>
    <t>-0.0442***</t>
  </si>
  <si>
    <t>-0.00917</t>
  </si>
  <si>
    <t>(0.0137)</t>
  </si>
  <si>
    <t>0.0202</t>
  </si>
  <si>
    <t>(0.0139)</t>
  </si>
  <si>
    <t>-0.0169</t>
  </si>
  <si>
    <t>(0.0128)</t>
  </si>
  <si>
    <t>-0.0363***</t>
  </si>
  <si>
    <t>(0.0135)</t>
  </si>
  <si>
    <t>-0.0508***</t>
  </si>
  <si>
    <t>(0.00901)</t>
  </si>
  <si>
    <t>-0.0368***</t>
  </si>
  <si>
    <t>(0.00889)</t>
  </si>
  <si>
    <t>Sticky Wages -- Negative changes</t>
  </si>
  <si>
    <t>nominal wage adjusted down between (hourly wage workers)</t>
  </si>
  <si>
    <t>nominal wage adjusted down between (salary workers)</t>
  </si>
  <si>
    <t>BEFORE 1976</t>
  </si>
  <si>
    <t>1976 AND LATER</t>
  </si>
  <si>
    <t>SAME EMPLOYER</t>
  </si>
  <si>
    <t>age:</t>
  </si>
  <si>
    <t>marginal fx of age</t>
  </si>
  <si>
    <t>Abg. % chg | neg. wage change</t>
  </si>
  <si>
    <t>Overall</t>
  </si>
  <si>
    <t>Average Wage Change of Hourly Workers, Given Negative Wage Change (of more than 1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</si>
</sst>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vertAlign val="superscript"/>
      <sz val="10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0" fillId="0" borderId="0" xfId="0" applyFill="1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2" xfId="0" applyFont="1" applyBorder="1"/>
    <xf numFmtId="0" fontId="0" fillId="0" borderId="0" xfId="0" applyFont="1" applyBorder="1"/>
    <xf numFmtId="0" fontId="5" fillId="0" borderId="0" xfId="0" applyFont="1"/>
    <xf numFmtId="0" fontId="6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2" fillId="0" borderId="0" xfId="0" applyFont="1" applyAlignment="1">
      <alignment vertical="top" wrapText="1"/>
    </xf>
    <xf numFmtId="9" fontId="0" fillId="0" borderId="0" xfId="2" applyFont="1"/>
    <xf numFmtId="0" fontId="0" fillId="0" borderId="0" xfId="0"/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Alignment="1"/>
    <xf numFmtId="0" fontId="5" fillId="0" borderId="3" xfId="0" applyFont="1" applyBorder="1"/>
    <xf numFmtId="0" fontId="2" fillId="0" borderId="0" xfId="0" applyFont="1" applyAlignment="1">
      <alignment vertical="top"/>
    </xf>
    <xf numFmtId="10" fontId="0" fillId="0" borderId="0" xfId="2" applyNumberFormat="1" applyFont="1"/>
    <xf numFmtId="0" fontId="0" fillId="0" borderId="0" xfId="0" applyAlignment="1">
      <alignment horizontal="left" indent="1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ConstantWages!$A$5</c:f>
          <c:strCache>
            <c:ptCount val="1"/>
            <c:pt idx="0">
              <c:v>nominal wage adjusted between (hourly wage workers)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ConstantWages!$B$3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ConstantWages!$A$6:$A$9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ConstantWages!$B$6:$B$9</c:f>
              <c:numCache>
                <c:formatCode>0%</c:formatCode>
                <c:ptCount val="4"/>
                <c:pt idx="0">
                  <c:v>0.86099369999999997</c:v>
                </c:pt>
                <c:pt idx="1">
                  <c:v>0.88617889999999999</c:v>
                </c:pt>
                <c:pt idx="2">
                  <c:v>0.88285230000000003</c:v>
                </c:pt>
                <c:pt idx="3">
                  <c:v>0.9510014</c:v>
                </c:pt>
              </c:numCache>
            </c:numRef>
          </c:val>
        </c:ser>
        <c:ser>
          <c:idx val="1"/>
          <c:order val="1"/>
          <c:tx>
            <c:strRef>
              <c:f>ConstantWages!$C$3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ConstantWages!$A$6:$A$9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ConstantWages!$C$6:$C$9</c:f>
              <c:numCache>
                <c:formatCode>0%</c:formatCode>
                <c:ptCount val="4"/>
                <c:pt idx="0">
                  <c:v>0.88325450000000005</c:v>
                </c:pt>
                <c:pt idx="1">
                  <c:v>0.8887235</c:v>
                </c:pt>
                <c:pt idx="2">
                  <c:v>0.90017910000000001</c:v>
                </c:pt>
                <c:pt idx="3">
                  <c:v>0.95306659999999999</c:v>
                </c:pt>
              </c:numCache>
            </c:numRef>
          </c:val>
        </c:ser>
        <c:ser>
          <c:idx val="2"/>
          <c:order val="2"/>
          <c:tx>
            <c:strRef>
              <c:f>ConstantWages!$D$3</c:f>
              <c:strCache>
                <c:ptCount val="1"/>
                <c:pt idx="0">
                  <c:v>overemployed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ConstantWages!$A$6:$A$9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ConstantWages!$D$6:$D$9</c:f>
              <c:numCache>
                <c:formatCode>0%</c:formatCode>
                <c:ptCount val="4"/>
                <c:pt idx="0">
                  <c:v>0.88064520000000002</c:v>
                </c:pt>
                <c:pt idx="1">
                  <c:v>0.87741939999999996</c:v>
                </c:pt>
                <c:pt idx="2">
                  <c:v>0.90501319999999996</c:v>
                </c:pt>
                <c:pt idx="3">
                  <c:v>0.95426200000000005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921672"/>
        <c:axId val="309922064"/>
      </c:barChart>
      <c:catAx>
        <c:axId val="30992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2064"/>
        <c:crosses val="autoZero"/>
        <c:auto val="1"/>
        <c:lblAlgn val="ctr"/>
        <c:lblOffset val="100"/>
        <c:noMultiLvlLbl val="0"/>
      </c:catAx>
      <c:valAx>
        <c:axId val="309922064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ConstantWages!$A$11</c:f>
          <c:strCache>
            <c:ptCount val="1"/>
            <c:pt idx="0">
              <c:v>nominal wage adjusted between (salary workers)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ConstantWages!$B$11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ConstantWages!$A$12:$A$15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ConstantWages!$B$12:$B$15</c:f>
              <c:numCache>
                <c:formatCode>0%</c:formatCode>
                <c:ptCount val="4"/>
                <c:pt idx="0">
                  <c:v>0.84674329999999998</c:v>
                </c:pt>
                <c:pt idx="1">
                  <c:v>0.86956520000000004</c:v>
                </c:pt>
                <c:pt idx="2">
                  <c:v>0.88353409999999999</c:v>
                </c:pt>
                <c:pt idx="3">
                  <c:v>0.93617019999999995</c:v>
                </c:pt>
              </c:numCache>
            </c:numRef>
          </c:val>
        </c:ser>
        <c:ser>
          <c:idx val="1"/>
          <c:order val="1"/>
          <c:tx>
            <c:strRef>
              <c:f>ConstantWages!$C$11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ConstantWages!$A$12:$A$15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ConstantWages!$C$12:$C$15</c:f>
              <c:numCache>
                <c:formatCode>0%</c:formatCode>
                <c:ptCount val="4"/>
                <c:pt idx="0">
                  <c:v>0.84094749999999996</c:v>
                </c:pt>
                <c:pt idx="1">
                  <c:v>0.87321709999999997</c:v>
                </c:pt>
                <c:pt idx="2">
                  <c:v>0.85798819999999998</c:v>
                </c:pt>
                <c:pt idx="3">
                  <c:v>0.93791570000000002</c:v>
                </c:pt>
              </c:numCache>
            </c:numRef>
          </c:val>
        </c:ser>
        <c:ser>
          <c:idx val="2"/>
          <c:order val="2"/>
          <c:tx>
            <c:strRef>
              <c:f>ConstantWages!$D$11</c:f>
              <c:strCache>
                <c:ptCount val="1"/>
                <c:pt idx="0">
                  <c:v>overemployed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ConstantWages!$A$12:$A$15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ConstantWages!$D$12:$D$15</c:f>
              <c:numCache>
                <c:formatCode>0%</c:formatCode>
                <c:ptCount val="4"/>
                <c:pt idx="0">
                  <c:v>0.81081080000000005</c:v>
                </c:pt>
                <c:pt idx="1">
                  <c:v>0.85454549999999996</c:v>
                </c:pt>
                <c:pt idx="2">
                  <c:v>0.88888889999999998</c:v>
                </c:pt>
                <c:pt idx="3">
                  <c:v>0.9375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922848"/>
        <c:axId val="309923240"/>
      </c:barChart>
      <c:catAx>
        <c:axId val="30992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3240"/>
        <c:crosses val="autoZero"/>
        <c:auto val="1"/>
        <c:lblAlgn val="ctr"/>
        <c:lblOffset val="100"/>
        <c:noMultiLvlLbl val="0"/>
      </c:catAx>
      <c:valAx>
        <c:axId val="309923240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wage adjusted between (hourly wage workers), pre-1976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ConstantWages!$P$5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ConstantWages!$O$6:$O$9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ConstantWages!$P$6:$P$9</c:f>
              <c:numCache>
                <c:formatCode>0%</c:formatCode>
                <c:ptCount val="4"/>
                <c:pt idx="0">
                  <c:v>0.8811795</c:v>
                </c:pt>
                <c:pt idx="1">
                  <c:v>0.89136130000000002</c:v>
                </c:pt>
                <c:pt idx="2">
                  <c:v>0.89463599999999999</c:v>
                </c:pt>
                <c:pt idx="3">
                  <c:v>0.96102149999999997</c:v>
                </c:pt>
              </c:numCache>
            </c:numRef>
          </c:val>
        </c:ser>
        <c:ser>
          <c:idx val="1"/>
          <c:order val="1"/>
          <c:tx>
            <c:strRef>
              <c:f>ConstantWages!$Q$5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ConstantWages!$O$6:$O$9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ConstantWages!$Q$6:$Q$9</c:f>
              <c:numCache>
                <c:formatCode>0%</c:formatCode>
                <c:ptCount val="4"/>
                <c:pt idx="0">
                  <c:v>0.88476560000000004</c:v>
                </c:pt>
                <c:pt idx="1">
                  <c:v>0.88637619999999995</c:v>
                </c:pt>
                <c:pt idx="2">
                  <c:v>0.89171449999999997</c:v>
                </c:pt>
                <c:pt idx="3">
                  <c:v>0.95888059999999997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924024"/>
        <c:axId val="309924416"/>
      </c:barChart>
      <c:catAx>
        <c:axId val="30992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4416"/>
        <c:crosses val="autoZero"/>
        <c:auto val="1"/>
        <c:lblAlgn val="ctr"/>
        <c:lblOffset val="100"/>
        <c:noMultiLvlLbl val="0"/>
      </c:catAx>
      <c:valAx>
        <c:axId val="3099244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wage adjusted between (salaried workers), pre-1976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ConstantWages!$P$11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ConstantWages!$O$12:$O$15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ConstantWages!$P$12:$P$15</c:f>
              <c:numCache>
                <c:formatCode>0%</c:formatCode>
                <c:ptCount val="4"/>
                <c:pt idx="0">
                  <c:v>0.81818179999999996</c:v>
                </c:pt>
                <c:pt idx="1">
                  <c:v>0.88785049999999999</c:v>
                </c:pt>
                <c:pt idx="2">
                  <c:v>0.83783779999999997</c:v>
                </c:pt>
                <c:pt idx="3">
                  <c:v>0.93975900000000001</c:v>
                </c:pt>
              </c:numCache>
            </c:numRef>
          </c:val>
        </c:ser>
        <c:ser>
          <c:idx val="1"/>
          <c:order val="1"/>
          <c:tx>
            <c:strRef>
              <c:f>ConstantWages!$Q$11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ConstantWages!$O$12:$O$15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ConstantWages!$Q$12:$Q$15</c:f>
              <c:numCache>
                <c:formatCode>0%</c:formatCode>
                <c:ptCount val="4"/>
                <c:pt idx="0">
                  <c:v>0.81699350000000004</c:v>
                </c:pt>
                <c:pt idx="1">
                  <c:v>0.86805560000000004</c:v>
                </c:pt>
                <c:pt idx="2">
                  <c:v>0.85775860000000004</c:v>
                </c:pt>
                <c:pt idx="3">
                  <c:v>0.943662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925200"/>
        <c:axId val="309133920"/>
      </c:barChart>
      <c:catAx>
        <c:axId val="30992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3920"/>
        <c:crosses val="autoZero"/>
        <c:auto val="1"/>
        <c:lblAlgn val="ctr"/>
        <c:lblOffset val="100"/>
        <c:noMultiLvlLbl val="0"/>
      </c:catAx>
      <c:valAx>
        <c:axId val="309133920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nominal wage adjusted between (hourly wage workers), 1976 and later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ConstantWages!$P$21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ConstantWages!$O$22:$O$25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ConstantWages!$P$22:$P$25</c:f>
              <c:numCache>
                <c:formatCode>0%</c:formatCode>
                <c:ptCount val="4"/>
                <c:pt idx="0">
                  <c:v>0.85214749999999995</c:v>
                </c:pt>
                <c:pt idx="1">
                  <c:v>0.88426150000000003</c:v>
                </c:pt>
                <c:pt idx="2">
                  <c:v>0.87949840000000001</c:v>
                </c:pt>
                <c:pt idx="3">
                  <c:v>0.9473684</c:v>
                </c:pt>
              </c:numCache>
            </c:numRef>
          </c:val>
        </c:ser>
        <c:ser>
          <c:idx val="1"/>
          <c:order val="1"/>
          <c:tx>
            <c:strRef>
              <c:f>ConstantWages!$Q$21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ConstantWages!$O$22:$O$25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ConstantWages!$Q$22:$Q$25</c:f>
              <c:numCache>
                <c:formatCode>0%</c:formatCode>
                <c:ptCount val="4"/>
                <c:pt idx="0">
                  <c:v>0.88237960000000004</c:v>
                </c:pt>
                <c:pt idx="1">
                  <c:v>0.8899186</c:v>
                </c:pt>
                <c:pt idx="2">
                  <c:v>0.90335489999999996</c:v>
                </c:pt>
                <c:pt idx="3">
                  <c:v>0.95023630000000003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134704"/>
        <c:axId val="309135096"/>
      </c:barChart>
      <c:catAx>
        <c:axId val="30913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5096"/>
        <c:crosses val="autoZero"/>
        <c:auto val="1"/>
        <c:lblAlgn val="ctr"/>
        <c:lblOffset val="100"/>
        <c:noMultiLvlLbl val="0"/>
      </c:catAx>
      <c:valAx>
        <c:axId val="309135096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nominal wage adjusted between (salaried workers), 1976 and later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ConstantWages!$P$27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ConstantWages!$O$28:$O$31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ConstantWages!$P$28:$P$31</c:f>
              <c:numCache>
                <c:formatCode>0%</c:formatCode>
                <c:ptCount val="4"/>
                <c:pt idx="0">
                  <c:v>0.8714286</c:v>
                </c:pt>
                <c:pt idx="1">
                  <c:v>0.85616440000000005</c:v>
                </c:pt>
                <c:pt idx="2">
                  <c:v>0.90285709999999997</c:v>
                </c:pt>
                <c:pt idx="3">
                  <c:v>0.93333330000000003</c:v>
                </c:pt>
              </c:numCache>
            </c:numRef>
          </c:val>
        </c:ser>
        <c:ser>
          <c:idx val="1"/>
          <c:order val="1"/>
          <c:tx>
            <c:strRef>
              <c:f>ConstantWages!$Q$27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ConstantWages!$O$28:$O$31</c:f>
              <c:strCache>
                <c:ptCount val="4"/>
                <c:pt idx="0">
                  <c:v>t, t+1</c:v>
                </c:pt>
                <c:pt idx="1">
                  <c:v>t-1, t (same job)</c:v>
                </c:pt>
                <c:pt idx="2">
                  <c:v>t-2, t-1 (same job)</c:v>
                </c:pt>
                <c:pt idx="3">
                  <c:v>t-1, t+1 (same job)</c:v>
                </c:pt>
              </c:strCache>
            </c:strRef>
          </c:cat>
          <c:val>
            <c:numRef>
              <c:f>ConstantWages!$Q$28:$Q$31</c:f>
              <c:numCache>
                <c:formatCode>0%</c:formatCode>
                <c:ptCount val="4"/>
                <c:pt idx="0">
                  <c:v>0.86666670000000001</c:v>
                </c:pt>
                <c:pt idx="1">
                  <c:v>0.87755099999999997</c:v>
                </c:pt>
                <c:pt idx="2">
                  <c:v>0.85810810000000004</c:v>
                </c:pt>
                <c:pt idx="3">
                  <c:v>0.93277310000000002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136272"/>
        <c:axId val="309136664"/>
      </c:barChart>
      <c:catAx>
        <c:axId val="3091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6664"/>
        <c:crosses val="autoZero"/>
        <c:auto val="1"/>
        <c:lblAlgn val="ctr"/>
        <c:lblOffset val="100"/>
        <c:noMultiLvlLbl val="0"/>
      </c:catAx>
      <c:valAx>
        <c:axId val="309136664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ConstantWages!$A$42</c:f>
          <c:strCache>
            <c:ptCount val="1"/>
            <c:pt idx="0">
              <c:v>nominal wage adjusted between (salary workers)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ConstantWages!$B$42</c:f>
              <c:strCache>
                <c:ptCount val="1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ConstantWages!$A$43:$A$46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ConstantWages!$B$43:$B$46</c:f>
              <c:numCache>
                <c:formatCode>0%</c:formatCode>
                <c:ptCount val="4"/>
                <c:pt idx="0">
                  <c:v>0.85245899999999997</c:v>
                </c:pt>
                <c:pt idx="1">
                  <c:v>0.85</c:v>
                </c:pt>
                <c:pt idx="2">
                  <c:v>0.88118810000000003</c:v>
                </c:pt>
                <c:pt idx="3">
                  <c:v>0.92173910000000003</c:v>
                </c:pt>
              </c:numCache>
            </c:numRef>
          </c:val>
        </c:ser>
        <c:ser>
          <c:idx val="1"/>
          <c:order val="1"/>
          <c:tx>
            <c:strRef>
              <c:f>ConstantWages!$C$42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ConstantWages!$A$43:$A$46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ConstantWages!$C$43:$C$46</c:f>
              <c:numCache>
                <c:formatCode>0%</c:formatCode>
                <c:ptCount val="4"/>
                <c:pt idx="0">
                  <c:v>0.84814809999999996</c:v>
                </c:pt>
                <c:pt idx="1">
                  <c:v>0.87628870000000003</c:v>
                </c:pt>
                <c:pt idx="2">
                  <c:v>0.83393499999999998</c:v>
                </c:pt>
                <c:pt idx="3">
                  <c:v>0.9393939</c:v>
                </c:pt>
              </c:numCache>
            </c:numRef>
          </c:val>
        </c:ser>
        <c:ser>
          <c:idx val="2"/>
          <c:order val="2"/>
          <c:tx>
            <c:strRef>
              <c:f>ConstantWages!$D$42</c:f>
              <c:strCache>
                <c:ptCount val="1"/>
                <c:pt idx="0">
                  <c:v>overemployed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ConstantWages!$A$43:$A$46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ConstantWages!$D$43:$D$46</c:f>
              <c:numCache>
                <c:formatCode>0%</c:formatCode>
                <c:ptCount val="4"/>
                <c:pt idx="0">
                  <c:v>0.80952380000000002</c:v>
                </c:pt>
                <c:pt idx="1">
                  <c:v>0.83333330000000005</c:v>
                </c:pt>
                <c:pt idx="2">
                  <c:v>0.89655169999999995</c:v>
                </c:pt>
                <c:pt idx="3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135880"/>
        <c:axId val="309137448"/>
      </c:barChart>
      <c:catAx>
        <c:axId val="30913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7448"/>
        <c:crosses val="autoZero"/>
        <c:auto val="1"/>
        <c:lblAlgn val="ctr"/>
        <c:lblOffset val="100"/>
        <c:noMultiLvlLbl val="0"/>
      </c:catAx>
      <c:valAx>
        <c:axId val="309137448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ConstantWages!$A$36</c:f>
          <c:strCache>
            <c:ptCount val="1"/>
            <c:pt idx="0">
              <c:v>nominal wage adjusted between (hourly wage workers)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ConstantWages!$B$34:$B$36</c:f>
              <c:strCache>
                <c:ptCount val="3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ConstantWages!$A$37:$A$40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ConstantWages!$B$37:$B$40</c:f>
              <c:numCache>
                <c:formatCode>0%</c:formatCode>
                <c:ptCount val="4"/>
                <c:pt idx="0">
                  <c:v>0.84717609999999999</c:v>
                </c:pt>
                <c:pt idx="1">
                  <c:v>0.87700230000000001</c:v>
                </c:pt>
                <c:pt idx="2">
                  <c:v>0.86542750000000002</c:v>
                </c:pt>
                <c:pt idx="3">
                  <c:v>0.94767970000000001</c:v>
                </c:pt>
              </c:numCache>
            </c:numRef>
          </c:val>
        </c:ser>
        <c:ser>
          <c:idx val="1"/>
          <c:order val="1"/>
          <c:tx>
            <c:strRef>
              <c:f>ConstantWages!$C$34:$C$36</c:f>
              <c:strCache>
                <c:ptCount val="3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ConstantWages!$A$37:$A$40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ConstantWages!$C$37:$C$40</c:f>
              <c:numCache>
                <c:formatCode>0%</c:formatCode>
                <c:ptCount val="4"/>
                <c:pt idx="0">
                  <c:v>0.87563970000000002</c:v>
                </c:pt>
                <c:pt idx="1">
                  <c:v>0.88073699999999999</c:v>
                </c:pt>
                <c:pt idx="2">
                  <c:v>0.89272030000000002</c:v>
                </c:pt>
                <c:pt idx="3">
                  <c:v>0.95225099999999996</c:v>
                </c:pt>
              </c:numCache>
            </c:numRef>
          </c:val>
        </c:ser>
        <c:ser>
          <c:idx val="2"/>
          <c:order val="2"/>
          <c:tx>
            <c:strRef>
              <c:f>ConstantWages!$D$34:$D$36</c:f>
              <c:strCache>
                <c:ptCount val="3"/>
                <c:pt idx="0">
                  <c:v>overemployed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ConstantWages!$A$37:$A$40</c:f>
              <c:strCache>
                <c:ptCount val="4"/>
                <c:pt idx="0">
                  <c:v>t, t+1</c:v>
                </c:pt>
                <c:pt idx="1">
                  <c:v>t-1, t (same employer)</c:v>
                </c:pt>
                <c:pt idx="2">
                  <c:v>t-2, t-1 (same employer)</c:v>
                </c:pt>
                <c:pt idx="3">
                  <c:v>t-1, t+1 (same employer)</c:v>
                </c:pt>
              </c:strCache>
            </c:strRef>
          </c:cat>
          <c:val>
            <c:numRef>
              <c:f>ConstantWages!$D$37:$D$40</c:f>
              <c:numCache>
                <c:formatCode>0%</c:formatCode>
                <c:ptCount val="4"/>
                <c:pt idx="0">
                  <c:v>0.86149580000000003</c:v>
                </c:pt>
                <c:pt idx="1">
                  <c:v>0.8732877</c:v>
                </c:pt>
                <c:pt idx="2">
                  <c:v>0.89732140000000005</c:v>
                </c:pt>
                <c:pt idx="3">
                  <c:v>0.94492750000000003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968808"/>
        <c:axId val="308969200"/>
      </c:barChart>
      <c:catAx>
        <c:axId val="30896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9200"/>
        <c:crosses val="autoZero"/>
        <c:auto val="1"/>
        <c:lblAlgn val="ctr"/>
        <c:lblOffset val="100"/>
        <c:noMultiLvlLbl val="0"/>
      </c:catAx>
      <c:valAx>
        <c:axId val="308969200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NegativeWages!$B$1</c:f>
          <c:strCache>
            <c:ptCount val="1"/>
            <c:pt idx="0">
              <c:v>Sticky Wages -- Negative changes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NegativeWages!$B$3:$B$4</c:f>
              <c:strCache>
                <c:ptCount val="2"/>
                <c:pt idx="0">
                  <c:v>underemployed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NegativeWages!$A$5:$A$66</c:f>
              <c:strCache>
                <c:ptCount val="62"/>
                <c:pt idx="0">
                  <c:v>nominal wage adjusted down between (hourly wage workers)</c:v>
                </c:pt>
                <c:pt idx="1">
                  <c:v>t, t+1</c:v>
                </c:pt>
                <c:pt idx="2">
                  <c:v>t-1, t (same job)</c:v>
                </c:pt>
                <c:pt idx="3">
                  <c:v>t-2, t-1 (same job)</c:v>
                </c:pt>
                <c:pt idx="4">
                  <c:v>t-1, t+1 (same job)</c:v>
                </c:pt>
                <c:pt idx="6">
                  <c:v>nominal wage adjusted down between (salary workers)</c:v>
                </c:pt>
                <c:pt idx="7">
                  <c:v>t, t+1</c:v>
                </c:pt>
                <c:pt idx="8">
                  <c:v>t-1, t (same job)</c:v>
                </c:pt>
                <c:pt idx="9">
                  <c:v>t-2, t-1 (same job)</c:v>
                </c:pt>
                <c:pt idx="10">
                  <c:v>t-1, t+1 (same job)</c:v>
                </c:pt>
                <c:pt idx="13">
                  <c:v>1976 AND LATER</c:v>
                </c:pt>
                <c:pt idx="17">
                  <c:v>nominal wage adjusted down between (hourly wage workers)</c:v>
                </c:pt>
                <c:pt idx="18">
                  <c:v>t, t+1</c:v>
                </c:pt>
                <c:pt idx="19">
                  <c:v>t-1, t (same job)</c:v>
                </c:pt>
                <c:pt idx="20">
                  <c:v>t-2, t-1 (same job)</c:v>
                </c:pt>
                <c:pt idx="21">
                  <c:v>t-1, t+1 (same job)</c:v>
                </c:pt>
                <c:pt idx="23">
                  <c:v>nominal wage adjusted down between (salary workers)</c:v>
                </c:pt>
                <c:pt idx="24">
                  <c:v>t, t+1</c:v>
                </c:pt>
                <c:pt idx="25">
                  <c:v>t-1, t (same job)</c:v>
                </c:pt>
                <c:pt idx="26">
                  <c:v>t-2, t-1 (same job)</c:v>
                </c:pt>
                <c:pt idx="27">
                  <c:v>t-1, t+1 (same job)</c:v>
                </c:pt>
                <c:pt idx="30">
                  <c:v>BEFORE 1976</c:v>
                </c:pt>
                <c:pt idx="34">
                  <c:v>nominal wage adjusted down between (hourly wage workers)</c:v>
                </c:pt>
                <c:pt idx="35">
                  <c:v>t, t+1</c:v>
                </c:pt>
                <c:pt idx="36">
                  <c:v>t-1, t (same job)</c:v>
                </c:pt>
                <c:pt idx="37">
                  <c:v>t-2, t-1 (same job)</c:v>
                </c:pt>
                <c:pt idx="38">
                  <c:v>t-1, t+1 (same job)</c:v>
                </c:pt>
                <c:pt idx="40">
                  <c:v>nominal wage adjusted down between (salary workers)</c:v>
                </c:pt>
                <c:pt idx="41">
                  <c:v>t, t+1</c:v>
                </c:pt>
                <c:pt idx="42">
                  <c:v>t-1, t (same job)</c:v>
                </c:pt>
                <c:pt idx="43">
                  <c:v>t-2, t-1 (same job)</c:v>
                </c:pt>
                <c:pt idx="44">
                  <c:v>t-1, t+1 (same job)</c:v>
                </c:pt>
                <c:pt idx="47">
                  <c:v>SAME EMPLOYER</c:v>
                </c:pt>
                <c:pt idx="51">
                  <c:v>nominal wage adjusted down between (hourly wage workers)</c:v>
                </c:pt>
                <c:pt idx="52">
                  <c:v>t, t+1</c:v>
                </c:pt>
                <c:pt idx="53">
                  <c:v>t-1, t (same job)</c:v>
                </c:pt>
                <c:pt idx="54">
                  <c:v>t-2, t-1 (same job)</c:v>
                </c:pt>
                <c:pt idx="55">
                  <c:v>t-1, t+1 (same job)</c:v>
                </c:pt>
                <c:pt idx="57">
                  <c:v>nominal wage adjusted down between (salary workers)</c:v>
                </c:pt>
                <c:pt idx="58">
                  <c:v>t, t+1</c:v>
                </c:pt>
                <c:pt idx="59">
                  <c:v>t-1, t (same job)</c:v>
                </c:pt>
                <c:pt idx="60">
                  <c:v>t-2, t-1 (same job)</c:v>
                </c:pt>
                <c:pt idx="61">
                  <c:v>t-1, t+1 (same job)</c:v>
                </c:pt>
              </c:strCache>
            </c:strRef>
          </c:cat>
          <c:val>
            <c:numRef>
              <c:f>NegativeWages!$B$5:$B$66</c:f>
              <c:numCache>
                <c:formatCode>0%</c:formatCode>
                <c:ptCount val="62"/>
                <c:pt idx="1">
                  <c:v>0.12711420000000001</c:v>
                </c:pt>
                <c:pt idx="2">
                  <c:v>0.1184164</c:v>
                </c:pt>
                <c:pt idx="3">
                  <c:v>0.1052632</c:v>
                </c:pt>
                <c:pt idx="4">
                  <c:v>7.0815500000000003E-2</c:v>
                </c:pt>
                <c:pt idx="6" formatCode="General">
                  <c:v>0</c:v>
                </c:pt>
                <c:pt idx="7">
                  <c:v>0.1111111</c:v>
                </c:pt>
                <c:pt idx="8">
                  <c:v>0.13833989999999999</c:v>
                </c:pt>
                <c:pt idx="9">
                  <c:v>0.124498</c:v>
                </c:pt>
                <c:pt idx="10">
                  <c:v>0.10638300000000001</c:v>
                </c:pt>
                <c:pt idx="15" formatCode="General">
                  <c:v>0</c:v>
                </c:pt>
                <c:pt idx="18">
                  <c:v>0.12656780000000001</c:v>
                </c:pt>
                <c:pt idx="19">
                  <c:v>0.1142857</c:v>
                </c:pt>
                <c:pt idx="20">
                  <c:v>0.10250819999999999</c:v>
                </c:pt>
                <c:pt idx="21">
                  <c:v>6.8226099999999998E-2</c:v>
                </c:pt>
                <c:pt idx="23" formatCode="General">
                  <c:v>0</c:v>
                </c:pt>
                <c:pt idx="24">
                  <c:v>0.1</c:v>
                </c:pt>
                <c:pt idx="25">
                  <c:v>0.1232877</c:v>
                </c:pt>
                <c:pt idx="26">
                  <c:v>0.12</c:v>
                </c:pt>
                <c:pt idx="27">
                  <c:v>0.1142857</c:v>
                </c:pt>
                <c:pt idx="32" formatCode="General">
                  <c:v>0</c:v>
                </c:pt>
                <c:pt idx="35">
                  <c:v>0.1283608</c:v>
                </c:pt>
                <c:pt idx="36">
                  <c:v>0.12958120000000001</c:v>
                </c:pt>
                <c:pt idx="37">
                  <c:v>0.1149425</c:v>
                </c:pt>
                <c:pt idx="38">
                  <c:v>7.7956999999999999E-2</c:v>
                </c:pt>
                <c:pt idx="40" formatCode="General">
                  <c:v>0</c:v>
                </c:pt>
                <c:pt idx="41">
                  <c:v>0.1239669</c:v>
                </c:pt>
                <c:pt idx="42">
                  <c:v>0.15887850000000001</c:v>
                </c:pt>
                <c:pt idx="43">
                  <c:v>0.13513510000000001</c:v>
                </c:pt>
                <c:pt idx="44">
                  <c:v>9.6385499999999999E-2</c:v>
                </c:pt>
                <c:pt idx="49" formatCode="General">
                  <c:v>0</c:v>
                </c:pt>
                <c:pt idx="52">
                  <c:v>0.13081400000000001</c:v>
                </c:pt>
                <c:pt idx="53">
                  <c:v>0.13443939999999999</c:v>
                </c:pt>
                <c:pt idx="54">
                  <c:v>0.1226766</c:v>
                </c:pt>
                <c:pt idx="55">
                  <c:v>9.8271200000000003E-2</c:v>
                </c:pt>
                <c:pt idx="57" formatCode="General">
                  <c:v>0</c:v>
                </c:pt>
                <c:pt idx="58">
                  <c:v>0.1147541</c:v>
                </c:pt>
                <c:pt idx="59">
                  <c:v>0.14166670000000001</c:v>
                </c:pt>
                <c:pt idx="60">
                  <c:v>0.1188119</c:v>
                </c:pt>
                <c:pt idx="61">
                  <c:v>0.16521739999999999</c:v>
                </c:pt>
              </c:numCache>
            </c:numRef>
          </c:val>
        </c:ser>
        <c:ser>
          <c:idx val="1"/>
          <c:order val="1"/>
          <c:tx>
            <c:strRef>
              <c:f>NegativeWages!$C$3:$C$4</c:f>
              <c:strCache>
                <c:ptCount val="2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NegativeWages!$A$5:$A$66</c:f>
              <c:strCache>
                <c:ptCount val="62"/>
                <c:pt idx="0">
                  <c:v>nominal wage adjusted down between (hourly wage workers)</c:v>
                </c:pt>
                <c:pt idx="1">
                  <c:v>t, t+1</c:v>
                </c:pt>
                <c:pt idx="2">
                  <c:v>t-1, t (same job)</c:v>
                </c:pt>
                <c:pt idx="3">
                  <c:v>t-2, t-1 (same job)</c:v>
                </c:pt>
                <c:pt idx="4">
                  <c:v>t-1, t+1 (same job)</c:v>
                </c:pt>
                <c:pt idx="6">
                  <c:v>nominal wage adjusted down between (salary workers)</c:v>
                </c:pt>
                <c:pt idx="7">
                  <c:v>t, t+1</c:v>
                </c:pt>
                <c:pt idx="8">
                  <c:v>t-1, t (same job)</c:v>
                </c:pt>
                <c:pt idx="9">
                  <c:v>t-2, t-1 (same job)</c:v>
                </c:pt>
                <c:pt idx="10">
                  <c:v>t-1, t+1 (same job)</c:v>
                </c:pt>
                <c:pt idx="13">
                  <c:v>1976 AND LATER</c:v>
                </c:pt>
                <c:pt idx="17">
                  <c:v>nominal wage adjusted down between (hourly wage workers)</c:v>
                </c:pt>
                <c:pt idx="18">
                  <c:v>t, t+1</c:v>
                </c:pt>
                <c:pt idx="19">
                  <c:v>t-1, t (same job)</c:v>
                </c:pt>
                <c:pt idx="20">
                  <c:v>t-2, t-1 (same job)</c:v>
                </c:pt>
                <c:pt idx="21">
                  <c:v>t-1, t+1 (same job)</c:v>
                </c:pt>
                <c:pt idx="23">
                  <c:v>nominal wage adjusted down between (salary workers)</c:v>
                </c:pt>
                <c:pt idx="24">
                  <c:v>t, t+1</c:v>
                </c:pt>
                <c:pt idx="25">
                  <c:v>t-1, t (same job)</c:v>
                </c:pt>
                <c:pt idx="26">
                  <c:v>t-2, t-1 (same job)</c:v>
                </c:pt>
                <c:pt idx="27">
                  <c:v>t-1, t+1 (same job)</c:v>
                </c:pt>
                <c:pt idx="30">
                  <c:v>BEFORE 1976</c:v>
                </c:pt>
                <c:pt idx="34">
                  <c:v>nominal wage adjusted down between (hourly wage workers)</c:v>
                </c:pt>
                <c:pt idx="35">
                  <c:v>t, t+1</c:v>
                </c:pt>
                <c:pt idx="36">
                  <c:v>t-1, t (same job)</c:v>
                </c:pt>
                <c:pt idx="37">
                  <c:v>t-2, t-1 (same job)</c:v>
                </c:pt>
                <c:pt idx="38">
                  <c:v>t-1, t+1 (same job)</c:v>
                </c:pt>
                <c:pt idx="40">
                  <c:v>nominal wage adjusted down between (salary workers)</c:v>
                </c:pt>
                <c:pt idx="41">
                  <c:v>t, t+1</c:v>
                </c:pt>
                <c:pt idx="42">
                  <c:v>t-1, t (same job)</c:v>
                </c:pt>
                <c:pt idx="43">
                  <c:v>t-2, t-1 (same job)</c:v>
                </c:pt>
                <c:pt idx="44">
                  <c:v>t-1, t+1 (same job)</c:v>
                </c:pt>
                <c:pt idx="47">
                  <c:v>SAME EMPLOYER</c:v>
                </c:pt>
                <c:pt idx="51">
                  <c:v>nominal wage adjusted down between (hourly wage workers)</c:v>
                </c:pt>
                <c:pt idx="52">
                  <c:v>t, t+1</c:v>
                </c:pt>
                <c:pt idx="53">
                  <c:v>t-1, t (same job)</c:v>
                </c:pt>
                <c:pt idx="54">
                  <c:v>t-2, t-1 (same job)</c:v>
                </c:pt>
                <c:pt idx="55">
                  <c:v>t-1, t+1 (same job)</c:v>
                </c:pt>
                <c:pt idx="57">
                  <c:v>nominal wage adjusted down between (salary workers)</c:v>
                </c:pt>
                <c:pt idx="58">
                  <c:v>t, t+1</c:v>
                </c:pt>
                <c:pt idx="59">
                  <c:v>t-1, t (same job)</c:v>
                </c:pt>
                <c:pt idx="60">
                  <c:v>t-2, t-1 (same job)</c:v>
                </c:pt>
                <c:pt idx="61">
                  <c:v>t-1, t+1 (same job)</c:v>
                </c:pt>
              </c:strCache>
            </c:strRef>
          </c:cat>
          <c:val>
            <c:numRef>
              <c:f>NegativeWages!$C$5:$C$66</c:f>
              <c:numCache>
                <c:formatCode>0%</c:formatCode>
                <c:ptCount val="62"/>
                <c:pt idx="1">
                  <c:v>0.1064317</c:v>
                </c:pt>
                <c:pt idx="2">
                  <c:v>9.8250799999999999E-2</c:v>
                </c:pt>
                <c:pt idx="3">
                  <c:v>9.8925700000000005E-2</c:v>
                </c:pt>
                <c:pt idx="4">
                  <c:v>5.9274500000000001E-2</c:v>
                </c:pt>
                <c:pt idx="6" formatCode="General">
                  <c:v>0</c:v>
                </c:pt>
                <c:pt idx="7">
                  <c:v>0.1252115</c:v>
                </c:pt>
                <c:pt idx="8">
                  <c:v>0.11885900000000001</c:v>
                </c:pt>
                <c:pt idx="9">
                  <c:v>0.1109467</c:v>
                </c:pt>
                <c:pt idx="10">
                  <c:v>0.10199560000000001</c:v>
                </c:pt>
                <c:pt idx="15" formatCode="General">
                  <c:v>0</c:v>
                </c:pt>
                <c:pt idx="18">
                  <c:v>0.10585840000000001</c:v>
                </c:pt>
                <c:pt idx="19">
                  <c:v>9.3793899999999999E-2</c:v>
                </c:pt>
                <c:pt idx="20">
                  <c:v>9.2028299999999993E-2</c:v>
                </c:pt>
                <c:pt idx="21">
                  <c:v>5.6991899999999998E-2</c:v>
                </c:pt>
                <c:pt idx="23" formatCode="General">
                  <c:v>0</c:v>
                </c:pt>
                <c:pt idx="24">
                  <c:v>0.16842109999999999</c:v>
                </c:pt>
                <c:pt idx="25">
                  <c:v>0.1195335</c:v>
                </c:pt>
                <c:pt idx="26">
                  <c:v>0.10135139999999999</c:v>
                </c:pt>
                <c:pt idx="27">
                  <c:v>0.12605040000000001</c:v>
                </c:pt>
                <c:pt idx="32" formatCode="General">
                  <c:v>0</c:v>
                </c:pt>
                <c:pt idx="35">
                  <c:v>0.1074219</c:v>
                </c:pt>
                <c:pt idx="36">
                  <c:v>0.107005</c:v>
                </c:pt>
                <c:pt idx="37">
                  <c:v>0.11730930000000001</c:v>
                </c:pt>
                <c:pt idx="38">
                  <c:v>6.3963400000000004E-2</c:v>
                </c:pt>
                <c:pt idx="40" formatCode="General">
                  <c:v>0</c:v>
                </c:pt>
                <c:pt idx="41">
                  <c:v>8.4967299999999996E-2</c:v>
                </c:pt>
                <c:pt idx="42">
                  <c:v>0.1180556</c:v>
                </c:pt>
                <c:pt idx="43">
                  <c:v>0.12931029999999999</c:v>
                </c:pt>
                <c:pt idx="44">
                  <c:v>7.5117400000000001E-2</c:v>
                </c:pt>
                <c:pt idx="49" formatCode="General">
                  <c:v>0</c:v>
                </c:pt>
                <c:pt idx="52">
                  <c:v>0.11207780000000001</c:v>
                </c:pt>
                <c:pt idx="53">
                  <c:v>0.11088779999999999</c:v>
                </c:pt>
                <c:pt idx="54">
                  <c:v>0.10302260000000001</c:v>
                </c:pt>
                <c:pt idx="55">
                  <c:v>7.8853999999999994E-2</c:v>
                </c:pt>
                <c:pt idx="57" formatCode="General">
                  <c:v>0</c:v>
                </c:pt>
                <c:pt idx="58">
                  <c:v>0.15925929999999999</c:v>
                </c:pt>
                <c:pt idx="59">
                  <c:v>0.14432990000000001</c:v>
                </c:pt>
                <c:pt idx="60">
                  <c:v>0.1119134</c:v>
                </c:pt>
                <c:pt idx="61">
                  <c:v>0.14015150000000001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69984"/>
        <c:axId val="308970376"/>
      </c:barChart>
      <c:catAx>
        <c:axId val="30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0376"/>
        <c:crosses val="autoZero"/>
        <c:auto val="1"/>
        <c:lblAlgn val="ctr"/>
        <c:lblOffset val="100"/>
        <c:noMultiLvlLbl val="0"/>
      </c:catAx>
      <c:valAx>
        <c:axId val="3089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161925</xdr:rowOff>
    </xdr:from>
    <xdr:to>
      <xdr:col>12</xdr:col>
      <xdr:colOff>304800</xdr:colOff>
      <xdr:row>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47625</xdr:rowOff>
    </xdr:from>
    <xdr:to>
      <xdr:col>12</xdr:col>
      <xdr:colOff>304800</xdr:colOff>
      <xdr:row>30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0</xdr:row>
      <xdr:rowOff>147637</xdr:rowOff>
    </xdr:from>
    <xdr:to>
      <xdr:col>26</xdr:col>
      <xdr:colOff>542925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15</xdr:row>
      <xdr:rowOff>42862</xdr:rowOff>
    </xdr:from>
    <xdr:to>
      <xdr:col>26</xdr:col>
      <xdr:colOff>542925</xdr:colOff>
      <xdr:row>29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29</xdr:row>
      <xdr:rowOff>119062</xdr:rowOff>
    </xdr:from>
    <xdr:to>
      <xdr:col>26</xdr:col>
      <xdr:colOff>542925</xdr:colOff>
      <xdr:row>44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242887</xdr:colOff>
      <xdr:row>44</xdr:row>
      <xdr:rowOff>14287</xdr:rowOff>
    </xdr:from>
    <xdr:to>
      <xdr:col>26</xdr:col>
      <xdr:colOff>547687</xdr:colOff>
      <xdr:row>58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9525</xdr:rowOff>
    </xdr:from>
    <xdr:to>
      <xdr:col>12</xdr:col>
      <xdr:colOff>304800</xdr:colOff>
      <xdr:row>59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30</xdr:row>
      <xdr:rowOff>123825</xdr:rowOff>
    </xdr:from>
    <xdr:to>
      <xdr:col>12</xdr:col>
      <xdr:colOff>304800</xdr:colOff>
      <xdr:row>45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66</xdr:row>
      <xdr:rowOff>123825</xdr:rowOff>
    </xdr:from>
    <xdr:to>
      <xdr:col>15</xdr:col>
      <xdr:colOff>542924</xdr:colOff>
      <xdr:row>87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H16" sqref="H16"/>
    </sheetView>
  </sheetViews>
  <sheetFormatPr defaultRowHeight="15" x14ac:dyDescent="0.25"/>
  <cols>
    <col min="1" max="1" width="31.7109375" bestFit="1" customWidth="1"/>
    <col min="3" max="3" width="14.85546875" bestFit="1" customWidth="1"/>
    <col min="5" max="5" width="15.7109375" bestFit="1" customWidth="1"/>
    <col min="7" max="7" width="14.85546875" bestFit="1" customWidth="1"/>
  </cols>
  <sheetData>
    <row r="1" spans="1:8" x14ac:dyDescent="0.25">
      <c r="B1" t="s">
        <v>15</v>
      </c>
    </row>
    <row r="2" spans="1:8" x14ac:dyDescent="0.25">
      <c r="C2" t="s">
        <v>0</v>
      </c>
      <c r="E2" t="s">
        <v>1</v>
      </c>
      <c r="G2" t="s">
        <v>2</v>
      </c>
    </row>
    <row r="4" spans="1:8" x14ac:dyDescent="0.25">
      <c r="A4" t="s">
        <v>3</v>
      </c>
      <c r="C4" s="4">
        <v>40.454498100000002</v>
      </c>
      <c r="D4" s="4"/>
      <c r="E4" s="4">
        <v>38.234299900000003</v>
      </c>
      <c r="F4" s="4"/>
      <c r="G4" s="4">
        <v>40.878113200000001</v>
      </c>
    </row>
    <row r="5" spans="1:8" x14ac:dyDescent="0.25">
      <c r="A5" t="s">
        <v>4</v>
      </c>
      <c r="C5" s="3">
        <v>0.67606109999999997</v>
      </c>
      <c r="D5" s="3"/>
      <c r="E5" s="3">
        <v>0.49429089999999998</v>
      </c>
      <c r="F5" s="3"/>
      <c r="G5" s="3">
        <v>0.71283019999999997</v>
      </c>
    </row>
    <row r="6" spans="1:8" x14ac:dyDescent="0.25">
      <c r="A6" t="s">
        <v>52</v>
      </c>
      <c r="C6" s="3">
        <v>0.1877326</v>
      </c>
      <c r="D6" s="3"/>
      <c r="E6" s="3">
        <v>0.2201022</v>
      </c>
      <c r="F6" s="3"/>
      <c r="G6" s="3">
        <v>0.19962260000000001</v>
      </c>
    </row>
    <row r="7" spans="1:8" x14ac:dyDescent="0.25">
      <c r="A7" t="s">
        <v>5</v>
      </c>
      <c r="C7" s="3">
        <v>0.29640620000000001</v>
      </c>
      <c r="D7" s="3"/>
      <c r="E7" s="3">
        <v>0.25931490000000001</v>
      </c>
      <c r="F7" s="3"/>
      <c r="G7" s="3">
        <v>0.33849059999999997</v>
      </c>
    </row>
    <row r="8" spans="1:8" x14ac:dyDescent="0.25">
      <c r="A8" t="s">
        <v>51</v>
      </c>
      <c r="C8" s="3">
        <v>0.18622320000000001</v>
      </c>
      <c r="D8" s="3"/>
      <c r="E8" s="3">
        <v>6.90355E-2</v>
      </c>
      <c r="F8" s="3"/>
      <c r="G8" s="3">
        <v>0.16754720000000001</v>
      </c>
    </row>
    <row r="9" spans="1:8" x14ac:dyDescent="0.25">
      <c r="A9" t="s">
        <v>6</v>
      </c>
      <c r="C9" s="3">
        <v>0.77039579999999996</v>
      </c>
      <c r="D9" s="3"/>
      <c r="E9" s="3">
        <v>0.79334439999999995</v>
      </c>
      <c r="F9" s="3"/>
      <c r="G9" s="3">
        <v>0.75584910000000005</v>
      </c>
    </row>
    <row r="10" spans="1:8" x14ac:dyDescent="0.25">
      <c r="A10" t="s">
        <v>7</v>
      </c>
      <c r="C10" s="3">
        <v>1.3491295000000001</v>
      </c>
      <c r="D10" s="3"/>
      <c r="E10" s="3">
        <v>1.7233323</v>
      </c>
      <c r="F10" s="3"/>
      <c r="G10" s="3">
        <v>1.1324528</v>
      </c>
    </row>
    <row r="11" spans="1:8" x14ac:dyDescent="0.25">
      <c r="A11" t="s">
        <v>8</v>
      </c>
      <c r="C11" s="5">
        <v>2090.92</v>
      </c>
      <c r="D11" s="5"/>
      <c r="E11" s="5">
        <v>1946.21</v>
      </c>
      <c r="F11" s="5"/>
      <c r="G11" s="5">
        <v>2175.89</v>
      </c>
    </row>
    <row r="12" spans="1:8" x14ac:dyDescent="0.25">
      <c r="C12" s="3"/>
      <c r="D12" s="3"/>
      <c r="E12" s="3"/>
      <c r="F12" s="3"/>
      <c r="G12" s="3"/>
    </row>
    <row r="13" spans="1:8" x14ac:dyDescent="0.25">
      <c r="C13" s="3"/>
      <c r="D13" s="3"/>
      <c r="E13" s="3"/>
      <c r="F13" s="3"/>
      <c r="G13" s="3"/>
    </row>
    <row r="14" spans="1:8" x14ac:dyDescent="0.25">
      <c r="C14" s="3"/>
      <c r="D14" s="3"/>
      <c r="E14" s="3"/>
      <c r="F14" s="3"/>
      <c r="G14" s="3"/>
    </row>
    <row r="15" spans="1:8" x14ac:dyDescent="0.25">
      <c r="A15" t="s">
        <v>9</v>
      </c>
      <c r="C15" s="3">
        <v>0.38552130000000001</v>
      </c>
      <c r="D15" s="3"/>
      <c r="E15" s="3">
        <v>0.19375490000000001</v>
      </c>
      <c r="F15" s="3"/>
      <c r="G15" s="3">
        <v>0.38485200000000003</v>
      </c>
    </row>
    <row r="16" spans="1:8" x14ac:dyDescent="0.25">
      <c r="A16" t="s">
        <v>10</v>
      </c>
      <c r="C16" s="3">
        <v>0.17266957753047626</v>
      </c>
      <c r="D16" s="3"/>
      <c r="E16" s="3">
        <v>0.38499361822591327</v>
      </c>
      <c r="F16" s="3"/>
      <c r="G16" s="3">
        <v>0.26768446051988815</v>
      </c>
      <c r="H16" s="3"/>
    </row>
    <row r="17" spans="1:7" x14ac:dyDescent="0.25">
      <c r="A17" t="s">
        <v>11</v>
      </c>
      <c r="C17" s="3">
        <v>0.42925249999999998</v>
      </c>
      <c r="D17" s="3"/>
      <c r="E17" s="3">
        <v>0.64769710000000003</v>
      </c>
      <c r="F17" s="3"/>
      <c r="G17" s="3">
        <v>0.48750480000000002</v>
      </c>
    </row>
    <row r="18" spans="1:7" x14ac:dyDescent="0.25">
      <c r="C18" s="3"/>
      <c r="D18" s="3"/>
      <c r="E18" s="3"/>
      <c r="F18" s="3"/>
      <c r="G18" s="3"/>
    </row>
    <row r="19" spans="1:7" x14ac:dyDescent="0.25">
      <c r="A19" s="6" t="s">
        <v>59</v>
      </c>
      <c r="C19" s="3">
        <v>1.2301081</v>
      </c>
      <c r="D19" s="3"/>
      <c r="E19" s="3">
        <v>1.1246665</v>
      </c>
      <c r="F19" s="3"/>
      <c r="G19" s="3">
        <v>1.3951228</v>
      </c>
    </row>
    <row r="20" spans="1:7" x14ac:dyDescent="0.25">
      <c r="A20" s="6" t="s">
        <v>55</v>
      </c>
      <c r="C20" s="3">
        <v>8.8557290999999996</v>
      </c>
      <c r="D20" s="3"/>
      <c r="E20" s="3">
        <v>8.6781143000000007</v>
      </c>
      <c r="F20" s="3"/>
      <c r="G20" s="3">
        <v>9.0640202999999993</v>
      </c>
    </row>
    <row r="21" spans="1:7" x14ac:dyDescent="0.25">
      <c r="A21" s="6" t="s">
        <v>56</v>
      </c>
      <c r="C21" s="3">
        <v>9.2004809000000005</v>
      </c>
      <c r="D21" s="3"/>
      <c r="E21" s="3">
        <v>9.0286802000000002</v>
      </c>
      <c r="F21" s="3"/>
      <c r="G21" s="3">
        <v>9.3819426000000004</v>
      </c>
    </row>
    <row r="23" spans="1:7" x14ac:dyDescent="0.25">
      <c r="A23" t="s">
        <v>54</v>
      </c>
      <c r="C23">
        <v>38427</v>
      </c>
      <c r="E23">
        <v>13312</v>
      </c>
      <c r="G23">
        <v>2650</v>
      </c>
    </row>
    <row r="25" spans="1:7" x14ac:dyDescent="0.25">
      <c r="A25" t="s">
        <v>53</v>
      </c>
    </row>
    <row r="26" spans="1:7" x14ac:dyDescent="0.25">
      <c r="A26" t="s">
        <v>57</v>
      </c>
    </row>
    <row r="28" spans="1:7" x14ac:dyDescent="0.25">
      <c r="A28" s="6"/>
    </row>
    <row r="29" spans="1:7" x14ac:dyDescent="0.25">
      <c r="A29" t="s">
        <v>60</v>
      </c>
    </row>
    <row r="40" spans="20:20" x14ac:dyDescent="0.25">
      <c r="T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8" sqref="A8:XFD14"/>
    </sheetView>
  </sheetViews>
  <sheetFormatPr defaultRowHeight="15" x14ac:dyDescent="0.25"/>
  <cols>
    <col min="1" max="1" width="9.140625" style="18"/>
    <col min="2" max="3" width="15.42578125" bestFit="1" customWidth="1"/>
    <col min="4" max="4" width="7.28515625" bestFit="1" customWidth="1"/>
    <col min="6" max="6" width="10.140625" bestFit="1" customWidth="1"/>
  </cols>
  <sheetData>
    <row r="1" spans="1:6" x14ac:dyDescent="0.25">
      <c r="B1" s="18"/>
      <c r="C1" s="18" t="s">
        <v>16</v>
      </c>
      <c r="D1" s="18"/>
      <c r="E1" s="18"/>
    </row>
    <row r="2" spans="1:6" x14ac:dyDescent="0.25">
      <c r="B2" s="18"/>
      <c r="C2" s="18"/>
      <c r="D2" s="18" t="s">
        <v>193</v>
      </c>
      <c r="E2" s="18"/>
    </row>
    <row r="3" spans="1:6" x14ac:dyDescent="0.25">
      <c r="B3" s="18"/>
      <c r="C3" s="18" t="s">
        <v>14</v>
      </c>
      <c r="D3" s="18" t="s">
        <v>13</v>
      </c>
      <c r="E3" s="18" t="s">
        <v>12</v>
      </c>
      <c r="F3" t="s">
        <v>195</v>
      </c>
    </row>
    <row r="4" spans="1:6" x14ac:dyDescent="0.25">
      <c r="B4" s="18" t="s">
        <v>14</v>
      </c>
      <c r="C4" s="24">
        <v>0.52039999999999997</v>
      </c>
      <c r="D4" s="24">
        <v>0.45650000000000002</v>
      </c>
      <c r="E4" s="24">
        <v>2.3099999999999999E-2</v>
      </c>
      <c r="F4" s="8">
        <v>10098</v>
      </c>
    </row>
    <row r="5" spans="1:6" x14ac:dyDescent="0.25">
      <c r="A5" s="18" t="s">
        <v>194</v>
      </c>
      <c r="B5" s="18" t="s">
        <v>13</v>
      </c>
      <c r="C5" s="24">
        <v>0.15440000000000001</v>
      </c>
      <c r="D5" s="24">
        <v>0.80189999999999995</v>
      </c>
      <c r="E5" s="24">
        <v>4.36E-2</v>
      </c>
      <c r="F5" s="8">
        <v>28534</v>
      </c>
    </row>
    <row r="6" spans="1:6" x14ac:dyDescent="0.25">
      <c r="B6" s="18" t="s">
        <v>12</v>
      </c>
      <c r="C6" s="24">
        <v>0.1023</v>
      </c>
      <c r="D6" s="24">
        <v>0.60760000000000003</v>
      </c>
      <c r="E6" s="24">
        <v>0.29010000000000002</v>
      </c>
      <c r="F6" s="8">
        <v>2003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10" sqref="H10"/>
    </sheetView>
  </sheetViews>
  <sheetFormatPr defaultRowHeight="15" x14ac:dyDescent="0.25"/>
  <cols>
    <col min="3" max="6" width="23.7109375" customWidth="1"/>
  </cols>
  <sheetData>
    <row r="1" spans="2:6" x14ac:dyDescent="0.25">
      <c r="C1" s="30" t="s">
        <v>22</v>
      </c>
      <c r="D1" s="30"/>
      <c r="E1" s="30"/>
      <c r="F1" s="30"/>
    </row>
    <row r="2" spans="2:6" x14ac:dyDescent="0.25">
      <c r="C2" s="9" t="s">
        <v>17</v>
      </c>
      <c r="D2" s="9" t="s">
        <v>23</v>
      </c>
      <c r="E2" s="9" t="s">
        <v>24</v>
      </c>
      <c r="F2" s="9" t="s">
        <v>25</v>
      </c>
    </row>
    <row r="3" spans="2:6" x14ac:dyDescent="0.25">
      <c r="B3" t="s">
        <v>18</v>
      </c>
      <c r="C3" s="7">
        <v>-89.252099999999999</v>
      </c>
      <c r="D3" s="7">
        <v>41.153410000000001</v>
      </c>
      <c r="E3" s="7">
        <v>66.22148</v>
      </c>
      <c r="F3" s="7">
        <v>-70.042730000000006</v>
      </c>
    </row>
    <row r="4" spans="2:6" x14ac:dyDescent="0.25">
      <c r="B4" t="s">
        <v>19</v>
      </c>
      <c r="C4">
        <v>-40</v>
      </c>
      <c r="D4">
        <v>12</v>
      </c>
      <c r="E4">
        <v>28</v>
      </c>
      <c r="F4">
        <v>-38</v>
      </c>
    </row>
    <row r="5" spans="2:6" x14ac:dyDescent="0.25">
      <c r="B5" t="s">
        <v>20</v>
      </c>
      <c r="C5">
        <v>-280</v>
      </c>
      <c r="D5">
        <v>-113</v>
      </c>
      <c r="E5">
        <v>-119</v>
      </c>
      <c r="F5">
        <v>-240</v>
      </c>
    </row>
    <row r="6" spans="2:6" x14ac:dyDescent="0.25">
      <c r="B6" t="s">
        <v>21</v>
      </c>
      <c r="C6">
        <v>80</v>
      </c>
      <c r="D6">
        <v>194</v>
      </c>
      <c r="E6">
        <v>262</v>
      </c>
      <c r="F6">
        <v>108</v>
      </c>
    </row>
    <row r="7" spans="2:6" x14ac:dyDescent="0.25">
      <c r="B7" t="s">
        <v>58</v>
      </c>
      <c r="C7" s="8">
        <v>4407</v>
      </c>
      <c r="D7" s="8">
        <v>1245</v>
      </c>
      <c r="E7" s="8">
        <v>4610</v>
      </c>
      <c r="F7" s="8">
        <v>1217</v>
      </c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12" sqref="H12"/>
    </sheetView>
  </sheetViews>
  <sheetFormatPr defaultRowHeight="15" x14ac:dyDescent="0.25"/>
  <cols>
    <col min="1" max="1" width="29.5703125" customWidth="1"/>
    <col min="2" max="2" width="25.140625" bestFit="1" customWidth="1"/>
    <col min="3" max="3" width="24" bestFit="1" customWidth="1"/>
    <col min="4" max="4" width="17" bestFit="1" customWidth="1"/>
  </cols>
  <sheetData>
    <row r="1" spans="1:8" x14ac:dyDescent="0.25">
      <c r="A1" s="30" t="s">
        <v>41</v>
      </c>
      <c r="B1" s="30"/>
      <c r="C1" s="30"/>
    </row>
    <row r="3" spans="1:8" x14ac:dyDescent="0.25">
      <c r="A3" s="10" t="s">
        <v>61</v>
      </c>
      <c r="B3" s="26" t="s">
        <v>70</v>
      </c>
      <c r="C3" s="26" t="s">
        <v>71</v>
      </c>
      <c r="D3" s="26" t="s">
        <v>176</v>
      </c>
    </row>
    <row r="4" spans="1:8" x14ac:dyDescent="0.25">
      <c r="A4" s="11" t="s">
        <v>62</v>
      </c>
      <c r="B4" s="20" t="s">
        <v>72</v>
      </c>
      <c r="C4" s="20" t="s">
        <v>73</v>
      </c>
      <c r="D4" s="20" t="s">
        <v>217</v>
      </c>
      <c r="F4" s="20" t="s">
        <v>268</v>
      </c>
      <c r="G4">
        <v>20</v>
      </c>
      <c r="H4">
        <v>40</v>
      </c>
    </row>
    <row r="5" spans="1:8" x14ac:dyDescent="0.25">
      <c r="A5" s="10" t="s">
        <v>61</v>
      </c>
      <c r="B5" s="26" t="s">
        <v>61</v>
      </c>
      <c r="C5" s="26" t="s">
        <v>61</v>
      </c>
      <c r="D5" s="26" t="s">
        <v>61</v>
      </c>
    </row>
    <row r="6" spans="1:8" x14ac:dyDescent="0.25">
      <c r="A6" s="12" t="s">
        <v>63</v>
      </c>
      <c r="B6" s="20" t="s">
        <v>79</v>
      </c>
      <c r="C6" s="20" t="s">
        <v>80</v>
      </c>
      <c r="D6" s="20" t="s">
        <v>218</v>
      </c>
      <c r="F6">
        <v>4.5999999999999999E-2</v>
      </c>
    </row>
    <row r="7" spans="1:8" x14ac:dyDescent="0.25">
      <c r="A7" s="12" t="s">
        <v>61</v>
      </c>
      <c r="B7" s="20" t="s">
        <v>81</v>
      </c>
      <c r="C7" s="20" t="s">
        <v>82</v>
      </c>
      <c r="D7" s="20" t="s">
        <v>219</v>
      </c>
    </row>
    <row r="8" spans="1:8" x14ac:dyDescent="0.25">
      <c r="A8" s="12" t="s">
        <v>214</v>
      </c>
      <c r="B8" s="20" t="s">
        <v>206</v>
      </c>
      <c r="C8" s="20" t="s">
        <v>207</v>
      </c>
      <c r="D8" s="20" t="s">
        <v>220</v>
      </c>
      <c r="F8">
        <v>-0.114</v>
      </c>
    </row>
    <row r="9" spans="1:8" x14ac:dyDescent="0.25">
      <c r="A9" s="12" t="s">
        <v>61</v>
      </c>
      <c r="B9" s="20" t="s">
        <v>208</v>
      </c>
      <c r="C9" s="20" t="s">
        <v>209</v>
      </c>
      <c r="D9" s="20" t="s">
        <v>221</v>
      </c>
    </row>
    <row r="10" spans="1:8" x14ac:dyDescent="0.25">
      <c r="A10" s="12" t="s">
        <v>215</v>
      </c>
      <c r="B10" s="20" t="s">
        <v>210</v>
      </c>
      <c r="C10" s="20" t="s">
        <v>211</v>
      </c>
      <c r="D10" s="20" t="s">
        <v>222</v>
      </c>
      <c r="F10">
        <v>0.98699999999999999</v>
      </c>
    </row>
    <row r="11" spans="1:8" x14ac:dyDescent="0.25">
      <c r="A11" s="12" t="s">
        <v>61</v>
      </c>
      <c r="B11" s="20" t="s">
        <v>212</v>
      </c>
      <c r="C11" s="20" t="s">
        <v>213</v>
      </c>
      <c r="D11" s="20" t="s">
        <v>223</v>
      </c>
    </row>
    <row r="12" spans="1:8" x14ac:dyDescent="0.25">
      <c r="A12" s="12" t="s">
        <v>64</v>
      </c>
      <c r="B12" s="20" t="s">
        <v>83</v>
      </c>
      <c r="C12" s="20" t="s">
        <v>84</v>
      </c>
      <c r="D12" s="20" t="s">
        <v>224</v>
      </c>
      <c r="F12" s="20" t="s">
        <v>269</v>
      </c>
      <c r="G12">
        <f>G4*$F6+$F8*G4^2/100+$F10*G4^3/100000</f>
        <v>0.54295999999999989</v>
      </c>
      <c r="H12" s="18">
        <f>H4*$F6+$F8*H4^2/100+$F10*H4^3/100000</f>
        <v>0.64767999999999981</v>
      </c>
    </row>
    <row r="13" spans="1:8" x14ac:dyDescent="0.25">
      <c r="A13" s="12" t="s">
        <v>61</v>
      </c>
      <c r="B13" s="20" t="s">
        <v>85</v>
      </c>
      <c r="C13" s="20" t="s">
        <v>86</v>
      </c>
      <c r="D13" s="20" t="s">
        <v>225</v>
      </c>
    </row>
    <row r="14" spans="1:8" x14ac:dyDescent="0.25">
      <c r="A14" s="12" t="s">
        <v>65</v>
      </c>
      <c r="B14" s="20" t="s">
        <v>87</v>
      </c>
      <c r="C14" s="20" t="s">
        <v>88</v>
      </c>
      <c r="D14" s="20" t="s">
        <v>226</v>
      </c>
    </row>
    <row r="15" spans="1:8" x14ac:dyDescent="0.25">
      <c r="A15" s="12" t="s">
        <v>61</v>
      </c>
      <c r="B15" s="20" t="s">
        <v>89</v>
      </c>
      <c r="C15" s="20" t="s">
        <v>90</v>
      </c>
      <c r="D15" s="20" t="s">
        <v>178</v>
      </c>
    </row>
    <row r="16" spans="1:8" x14ac:dyDescent="0.25">
      <c r="A16" s="12" t="s">
        <v>66</v>
      </c>
      <c r="B16" s="20" t="s">
        <v>91</v>
      </c>
      <c r="C16" s="20" t="s">
        <v>92</v>
      </c>
      <c r="D16" s="20" t="s">
        <v>227</v>
      </c>
    </row>
    <row r="17" spans="1:4" x14ac:dyDescent="0.25">
      <c r="A17" s="12" t="s">
        <v>61</v>
      </c>
      <c r="B17" s="20" t="s">
        <v>93</v>
      </c>
      <c r="C17" s="20" t="s">
        <v>94</v>
      </c>
      <c r="D17" s="20" t="s">
        <v>228</v>
      </c>
    </row>
    <row r="18" spans="1:4" x14ac:dyDescent="0.25">
      <c r="A18" s="12" t="s">
        <v>67</v>
      </c>
      <c r="B18" s="20" t="s">
        <v>95</v>
      </c>
      <c r="C18" s="20" t="s">
        <v>96</v>
      </c>
      <c r="D18" s="20" t="s">
        <v>229</v>
      </c>
    </row>
    <row r="19" spans="1:4" x14ac:dyDescent="0.25">
      <c r="A19" s="12" t="s">
        <v>61</v>
      </c>
      <c r="B19" s="20" t="s">
        <v>97</v>
      </c>
      <c r="C19" s="20" t="s">
        <v>98</v>
      </c>
      <c r="D19" s="20" t="s">
        <v>230</v>
      </c>
    </row>
    <row r="20" spans="1:4" x14ac:dyDescent="0.25">
      <c r="A20" s="12" t="s">
        <v>26</v>
      </c>
      <c r="B20" s="20" t="s">
        <v>99</v>
      </c>
      <c r="C20" s="20" t="s">
        <v>100</v>
      </c>
      <c r="D20" s="20" t="s">
        <v>231</v>
      </c>
    </row>
    <row r="21" spans="1:4" x14ac:dyDescent="0.25">
      <c r="A21" s="12" t="s">
        <v>61</v>
      </c>
      <c r="B21" s="20" t="s">
        <v>101</v>
      </c>
      <c r="C21" s="20" t="s">
        <v>102</v>
      </c>
      <c r="D21" s="20" t="s">
        <v>232</v>
      </c>
    </row>
    <row r="22" spans="1:4" x14ac:dyDescent="0.25">
      <c r="A22" s="12" t="s">
        <v>27</v>
      </c>
      <c r="B22" s="20" t="s">
        <v>103</v>
      </c>
      <c r="C22" s="20" t="s">
        <v>104</v>
      </c>
      <c r="D22" s="20" t="s">
        <v>233</v>
      </c>
    </row>
    <row r="23" spans="1:4" x14ac:dyDescent="0.25">
      <c r="A23" s="12" t="s">
        <v>61</v>
      </c>
      <c r="B23" s="20" t="s">
        <v>105</v>
      </c>
      <c r="C23" s="20" t="s">
        <v>106</v>
      </c>
      <c r="D23" s="20" t="s">
        <v>234</v>
      </c>
    </row>
    <row r="24" spans="1:4" x14ac:dyDescent="0.25">
      <c r="A24" s="12" t="s">
        <v>28</v>
      </c>
      <c r="B24" s="20" t="s">
        <v>107</v>
      </c>
      <c r="C24" s="20" t="s">
        <v>108</v>
      </c>
      <c r="D24" s="20" t="s">
        <v>179</v>
      </c>
    </row>
    <row r="25" spans="1:4" x14ac:dyDescent="0.25">
      <c r="A25" s="12" t="s">
        <v>61</v>
      </c>
      <c r="B25" s="20" t="s">
        <v>75</v>
      </c>
      <c r="C25" s="20" t="s">
        <v>109</v>
      </c>
      <c r="D25" s="20" t="s">
        <v>235</v>
      </c>
    </row>
    <row r="26" spans="1:4" x14ac:dyDescent="0.25">
      <c r="A26" s="12" t="s">
        <v>29</v>
      </c>
      <c r="B26" s="20" t="s">
        <v>110</v>
      </c>
      <c r="C26" s="20" t="s">
        <v>111</v>
      </c>
      <c r="D26" s="20" t="s">
        <v>236</v>
      </c>
    </row>
    <row r="27" spans="1:4" x14ac:dyDescent="0.25">
      <c r="A27" s="11" t="s">
        <v>61</v>
      </c>
      <c r="B27" s="20" t="s">
        <v>112</v>
      </c>
      <c r="C27" s="20" t="s">
        <v>113</v>
      </c>
      <c r="D27" s="20" t="s">
        <v>177</v>
      </c>
    </row>
    <row r="28" spans="1:4" x14ac:dyDescent="0.25">
      <c r="A28" s="12" t="s">
        <v>180</v>
      </c>
      <c r="B28" s="20" t="s">
        <v>114</v>
      </c>
      <c r="C28" s="20" t="s">
        <v>115</v>
      </c>
      <c r="D28" s="20" t="s">
        <v>237</v>
      </c>
    </row>
    <row r="29" spans="1:4" x14ac:dyDescent="0.25">
      <c r="A29" s="13" t="s">
        <v>61</v>
      </c>
      <c r="B29" s="20" t="s">
        <v>76</v>
      </c>
      <c r="C29" s="20" t="s">
        <v>116</v>
      </c>
      <c r="D29" s="20" t="s">
        <v>238</v>
      </c>
    </row>
    <row r="30" spans="1:4" x14ac:dyDescent="0.25">
      <c r="A30" s="12" t="s">
        <v>183</v>
      </c>
      <c r="B30" s="20" t="s">
        <v>117</v>
      </c>
      <c r="C30" s="20" t="s">
        <v>118</v>
      </c>
      <c r="D30" s="20" t="s">
        <v>239</v>
      </c>
    </row>
    <row r="31" spans="1:4" x14ac:dyDescent="0.25">
      <c r="A31" s="13" t="s">
        <v>61</v>
      </c>
      <c r="B31" s="20" t="s">
        <v>119</v>
      </c>
      <c r="C31" s="20" t="s">
        <v>120</v>
      </c>
      <c r="D31" s="20" t="s">
        <v>228</v>
      </c>
    </row>
    <row r="32" spans="1:4" x14ac:dyDescent="0.25">
      <c r="A32" s="12" t="s">
        <v>181</v>
      </c>
      <c r="B32" s="20" t="s">
        <v>121</v>
      </c>
      <c r="C32" s="20" t="s">
        <v>122</v>
      </c>
      <c r="D32" s="20" t="s">
        <v>240</v>
      </c>
    </row>
    <row r="33" spans="1:4" x14ac:dyDescent="0.25">
      <c r="A33" s="13" t="s">
        <v>61</v>
      </c>
      <c r="B33" s="20" t="s">
        <v>123</v>
      </c>
      <c r="C33" s="20" t="s">
        <v>124</v>
      </c>
      <c r="D33" s="20" t="s">
        <v>241</v>
      </c>
    </row>
    <row r="34" spans="1:4" x14ac:dyDescent="0.25">
      <c r="A34" s="12" t="s">
        <v>182</v>
      </c>
      <c r="B34" s="20" t="s">
        <v>125</v>
      </c>
      <c r="C34" s="20" t="s">
        <v>126</v>
      </c>
      <c r="D34" s="20" t="s">
        <v>242</v>
      </c>
    </row>
    <row r="35" spans="1:4" x14ac:dyDescent="0.25">
      <c r="A35" s="13" t="s">
        <v>61</v>
      </c>
      <c r="B35" s="20" t="s">
        <v>123</v>
      </c>
      <c r="C35" s="20" t="s">
        <v>127</v>
      </c>
      <c r="D35" s="20" t="s">
        <v>243</v>
      </c>
    </row>
    <row r="36" spans="1:4" x14ac:dyDescent="0.25">
      <c r="A36" s="12" t="s">
        <v>30</v>
      </c>
      <c r="B36" s="20" t="s">
        <v>128</v>
      </c>
      <c r="C36" s="20" t="s">
        <v>129</v>
      </c>
      <c r="D36" s="20" t="s">
        <v>244</v>
      </c>
    </row>
    <row r="37" spans="1:4" x14ac:dyDescent="0.25">
      <c r="A37" s="13" t="s">
        <v>61</v>
      </c>
      <c r="B37" s="20" t="s">
        <v>130</v>
      </c>
      <c r="C37" s="20" t="s">
        <v>131</v>
      </c>
      <c r="D37" s="20" t="s">
        <v>245</v>
      </c>
    </row>
    <row r="38" spans="1:4" x14ac:dyDescent="0.25">
      <c r="A38" s="12" t="s">
        <v>31</v>
      </c>
      <c r="B38" s="20" t="s">
        <v>132</v>
      </c>
      <c r="C38" s="20" t="s">
        <v>133</v>
      </c>
      <c r="D38" s="20" t="s">
        <v>246</v>
      </c>
    </row>
    <row r="39" spans="1:4" x14ac:dyDescent="0.25">
      <c r="A39" s="13" t="s">
        <v>61</v>
      </c>
      <c r="B39" s="20" t="s">
        <v>134</v>
      </c>
      <c r="C39" s="20" t="s">
        <v>135</v>
      </c>
      <c r="D39" s="20" t="s">
        <v>247</v>
      </c>
    </row>
    <row r="40" spans="1:4" x14ac:dyDescent="0.25">
      <c r="A40" s="12" t="s">
        <v>32</v>
      </c>
      <c r="B40" s="20" t="s">
        <v>136</v>
      </c>
      <c r="C40" s="20" t="s">
        <v>137</v>
      </c>
      <c r="D40" s="20" t="s">
        <v>248</v>
      </c>
    </row>
    <row r="41" spans="1:4" x14ac:dyDescent="0.25">
      <c r="A41" s="13" t="s">
        <v>61</v>
      </c>
      <c r="B41" s="20" t="s">
        <v>138</v>
      </c>
      <c r="C41" s="20" t="s">
        <v>139</v>
      </c>
      <c r="D41" s="20" t="s">
        <v>178</v>
      </c>
    </row>
    <row r="42" spans="1:4" x14ac:dyDescent="0.25">
      <c r="A42" s="12" t="s">
        <v>33</v>
      </c>
      <c r="B42" s="20" t="s">
        <v>140</v>
      </c>
      <c r="C42" s="20" t="s">
        <v>141</v>
      </c>
      <c r="D42" s="20" t="s">
        <v>249</v>
      </c>
    </row>
    <row r="43" spans="1:4" x14ac:dyDescent="0.25">
      <c r="A43" s="13" t="s">
        <v>61</v>
      </c>
      <c r="B43" s="20" t="s">
        <v>142</v>
      </c>
      <c r="C43" s="20" t="s">
        <v>143</v>
      </c>
      <c r="D43" s="20" t="s">
        <v>112</v>
      </c>
    </row>
    <row r="44" spans="1:4" x14ac:dyDescent="0.25">
      <c r="A44" s="12" t="s">
        <v>34</v>
      </c>
      <c r="B44" s="20" t="s">
        <v>144</v>
      </c>
      <c r="C44" s="20" t="s">
        <v>145</v>
      </c>
      <c r="D44" s="20" t="s">
        <v>250</v>
      </c>
    </row>
    <row r="45" spans="1:4" x14ac:dyDescent="0.25">
      <c r="A45" s="13" t="s">
        <v>61</v>
      </c>
      <c r="B45" s="20" t="s">
        <v>146</v>
      </c>
      <c r="C45" s="20" t="s">
        <v>147</v>
      </c>
      <c r="D45" s="20" t="s">
        <v>251</v>
      </c>
    </row>
    <row r="46" spans="1:4" x14ac:dyDescent="0.25">
      <c r="A46" s="12" t="s">
        <v>35</v>
      </c>
      <c r="B46" s="20" t="s">
        <v>148</v>
      </c>
      <c r="C46" s="20" t="s">
        <v>149</v>
      </c>
      <c r="D46" s="20" t="s">
        <v>252</v>
      </c>
    </row>
    <row r="47" spans="1:4" x14ac:dyDescent="0.25">
      <c r="A47" s="13" t="s">
        <v>61</v>
      </c>
      <c r="B47" s="20" t="s">
        <v>150</v>
      </c>
      <c r="C47" s="20" t="s">
        <v>151</v>
      </c>
      <c r="D47" s="20" t="s">
        <v>253</v>
      </c>
    </row>
    <row r="48" spans="1:4" x14ac:dyDescent="0.25">
      <c r="A48" s="12" t="s">
        <v>37</v>
      </c>
      <c r="B48" s="20" t="s">
        <v>152</v>
      </c>
      <c r="C48" s="20" t="s">
        <v>153</v>
      </c>
      <c r="D48" s="20" t="s">
        <v>254</v>
      </c>
    </row>
    <row r="49" spans="1:4" x14ac:dyDescent="0.25">
      <c r="A49" s="13" t="s">
        <v>61</v>
      </c>
      <c r="B49" s="20" t="s">
        <v>154</v>
      </c>
      <c r="C49" s="20" t="s">
        <v>155</v>
      </c>
      <c r="D49" s="20" t="s">
        <v>255</v>
      </c>
    </row>
    <row r="50" spans="1:4" x14ac:dyDescent="0.25">
      <c r="A50" s="12" t="s">
        <v>36</v>
      </c>
      <c r="B50" s="20" t="s">
        <v>156</v>
      </c>
      <c r="C50" s="20" t="s">
        <v>157</v>
      </c>
      <c r="D50" s="20" t="s">
        <v>256</v>
      </c>
    </row>
    <row r="51" spans="1:4" x14ac:dyDescent="0.25">
      <c r="A51" s="11" t="s">
        <v>61</v>
      </c>
      <c r="B51" s="20" t="s">
        <v>158</v>
      </c>
      <c r="C51" s="20" t="s">
        <v>159</v>
      </c>
      <c r="D51" s="20" t="s">
        <v>257</v>
      </c>
    </row>
    <row r="52" spans="1:4" ht="15.75" x14ac:dyDescent="0.25">
      <c r="A52" s="12" t="s">
        <v>167</v>
      </c>
      <c r="B52" s="20" t="s">
        <v>160</v>
      </c>
      <c r="C52" s="20" t="s">
        <v>161</v>
      </c>
      <c r="D52" s="20" t="s">
        <v>258</v>
      </c>
    </row>
    <row r="53" spans="1:4" x14ac:dyDescent="0.25">
      <c r="A53" s="12"/>
      <c r="B53" s="20" t="s">
        <v>162</v>
      </c>
      <c r="C53" s="20" t="s">
        <v>74</v>
      </c>
      <c r="D53" s="20" t="s">
        <v>259</v>
      </c>
    </row>
    <row r="54" spans="1:4" ht="15.75" x14ac:dyDescent="0.25">
      <c r="A54" s="12" t="s">
        <v>168</v>
      </c>
      <c r="B54" s="20" t="s">
        <v>163</v>
      </c>
      <c r="C54" s="20" t="s">
        <v>164</v>
      </c>
      <c r="D54" s="20" t="s">
        <v>260</v>
      </c>
    </row>
    <row r="55" spans="1:4" x14ac:dyDescent="0.25">
      <c r="A55" s="12"/>
      <c r="B55" s="20" t="s">
        <v>165</v>
      </c>
      <c r="C55" s="20" t="s">
        <v>166</v>
      </c>
      <c r="D55" s="20" t="s">
        <v>261</v>
      </c>
    </row>
    <row r="56" spans="1:4" x14ac:dyDescent="0.25">
      <c r="A56" s="12" t="s">
        <v>188</v>
      </c>
      <c r="B56" s="14" t="s">
        <v>61</v>
      </c>
      <c r="C56" s="14" t="s">
        <v>61</v>
      </c>
    </row>
    <row r="57" spans="1:4" s="18" customFormat="1" x14ac:dyDescent="0.25">
      <c r="A57" s="12"/>
      <c r="B57" s="20"/>
      <c r="C57" s="20"/>
    </row>
    <row r="58" spans="1:4" s="18" customFormat="1" x14ac:dyDescent="0.25">
      <c r="A58" s="12" t="s">
        <v>189</v>
      </c>
      <c r="B58" s="20"/>
      <c r="C58" s="20"/>
    </row>
    <row r="59" spans="1:4" s="18" customFormat="1" x14ac:dyDescent="0.25">
      <c r="B59" s="20"/>
      <c r="C59" s="20"/>
    </row>
    <row r="60" spans="1:4" s="18" customFormat="1" x14ac:dyDescent="0.25">
      <c r="A60" s="12"/>
      <c r="B60" s="20"/>
      <c r="C60" s="20"/>
    </row>
    <row r="61" spans="1:4" x14ac:dyDescent="0.25">
      <c r="A61" s="22" t="s">
        <v>54</v>
      </c>
      <c r="B61" s="15" t="s">
        <v>77</v>
      </c>
      <c r="C61" s="15" t="s">
        <v>77</v>
      </c>
      <c r="D61" s="27" t="s">
        <v>77</v>
      </c>
    </row>
    <row r="62" spans="1:4" x14ac:dyDescent="0.25">
      <c r="A62" s="19" t="s">
        <v>216</v>
      </c>
    </row>
    <row r="63" spans="1:4" x14ac:dyDescent="0.25">
      <c r="A63" s="19" t="s">
        <v>68</v>
      </c>
    </row>
    <row r="64" spans="1:4" x14ac:dyDescent="0.25">
      <c r="A64" s="19" t="s">
        <v>69</v>
      </c>
    </row>
    <row r="65" spans="1:3" s="18" customFormat="1" x14ac:dyDescent="0.25">
      <c r="A65" s="19"/>
    </row>
    <row r="66" spans="1:3" x14ac:dyDescent="0.25">
      <c r="A66" s="31" t="s">
        <v>170</v>
      </c>
      <c r="B66" s="31"/>
    </row>
    <row r="67" spans="1:3" ht="17.25" x14ac:dyDescent="0.25">
      <c r="A67" s="32" t="s">
        <v>169</v>
      </c>
      <c r="B67" s="32"/>
      <c r="C67" s="32"/>
    </row>
    <row r="69" spans="1:3" x14ac:dyDescent="0.25">
      <c r="A69" s="21"/>
      <c r="B69" s="21"/>
      <c r="C69" s="21"/>
    </row>
    <row r="75" spans="1:3" x14ac:dyDescent="0.25">
      <c r="A75" s="2"/>
    </row>
  </sheetData>
  <mergeCells count="3">
    <mergeCell ref="A1:C1"/>
    <mergeCell ref="A66:B66"/>
    <mergeCell ref="A67:C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39" sqref="C39"/>
    </sheetView>
  </sheetViews>
  <sheetFormatPr defaultRowHeight="15" x14ac:dyDescent="0.25"/>
  <cols>
    <col min="1" max="1" width="29" bestFit="1" customWidth="1"/>
    <col min="2" max="2" width="22.85546875" bestFit="1" customWidth="1"/>
    <col min="3" max="3" width="22.7109375" style="18" customWidth="1"/>
    <col min="4" max="4" width="3.7109375" customWidth="1"/>
    <col min="5" max="5" width="21.5703125" bestFit="1" customWidth="1"/>
    <col min="7" max="7" width="3.140625" customWidth="1"/>
    <col min="8" max="8" width="10.5703125" bestFit="1" customWidth="1"/>
  </cols>
  <sheetData>
    <row r="1" spans="1:9" x14ac:dyDescent="0.25">
      <c r="B1" s="30" t="s">
        <v>44</v>
      </c>
      <c r="C1" s="30"/>
      <c r="D1" s="30"/>
      <c r="E1" s="30"/>
    </row>
    <row r="3" spans="1:9" x14ac:dyDescent="0.25">
      <c r="B3" t="s">
        <v>42</v>
      </c>
      <c r="E3" t="s">
        <v>43</v>
      </c>
      <c r="H3" t="s">
        <v>197</v>
      </c>
    </row>
    <row r="4" spans="1:9" x14ac:dyDescent="0.25">
      <c r="C4" s="18" t="s">
        <v>173</v>
      </c>
      <c r="F4" s="18" t="s">
        <v>173</v>
      </c>
      <c r="I4" s="18" t="s">
        <v>173</v>
      </c>
    </row>
    <row r="5" spans="1:9" x14ac:dyDescent="0.25">
      <c r="A5" s="2" t="s">
        <v>32</v>
      </c>
      <c r="B5">
        <v>227</v>
      </c>
      <c r="C5" s="17">
        <f>B5/B15</f>
        <v>6.4415437003405226E-2</v>
      </c>
      <c r="E5">
        <v>50</v>
      </c>
      <c r="F5" s="17">
        <f>E5/E15</f>
        <v>5.4945054945054944E-2</v>
      </c>
      <c r="H5">
        <v>965</v>
      </c>
      <c r="I5" s="17">
        <f>H5/H15</f>
        <v>5.5462957641243753E-2</v>
      </c>
    </row>
    <row r="6" spans="1:9" x14ac:dyDescent="0.25">
      <c r="A6" s="2" t="s">
        <v>33</v>
      </c>
      <c r="B6">
        <v>174</v>
      </c>
      <c r="C6" s="17">
        <f>B6/B16</f>
        <v>6.3596491228070179E-2</v>
      </c>
      <c r="E6">
        <v>39</v>
      </c>
      <c r="F6" s="17">
        <f>E6/E16</f>
        <v>5.2989130434782608E-2</v>
      </c>
      <c r="H6">
        <v>760</v>
      </c>
      <c r="I6" s="17">
        <f>H6/H16</f>
        <v>5.5341149057015947E-2</v>
      </c>
    </row>
    <row r="7" spans="1:9" x14ac:dyDescent="0.25">
      <c r="A7" s="2" t="s">
        <v>34</v>
      </c>
      <c r="B7">
        <v>290</v>
      </c>
      <c r="C7" s="17">
        <f>B7/B15</f>
        <v>8.2292849035187285E-2</v>
      </c>
      <c r="E7">
        <v>66</v>
      </c>
      <c r="F7" s="17">
        <f>E7/E15</f>
        <v>7.2527472527472533E-2</v>
      </c>
      <c r="H7">
        <v>1100</v>
      </c>
      <c r="I7" s="17">
        <f>H7/H15</f>
        <v>6.3222024254267484E-2</v>
      </c>
    </row>
    <row r="8" spans="1:9" x14ac:dyDescent="0.25">
      <c r="A8" s="2" t="s">
        <v>35</v>
      </c>
      <c r="B8">
        <v>763</v>
      </c>
      <c r="C8" s="17">
        <f>B8/B16</f>
        <v>0.27887426900584794</v>
      </c>
      <c r="E8">
        <v>192</v>
      </c>
      <c r="F8" s="17">
        <f>E8/E16</f>
        <v>0.2608695652173913</v>
      </c>
      <c r="H8">
        <v>3570</v>
      </c>
      <c r="I8" s="17">
        <f>H8/H16</f>
        <v>0.25995776596519332</v>
      </c>
    </row>
    <row r="9" spans="1:9" x14ac:dyDescent="0.25">
      <c r="A9" s="2" t="s">
        <v>38</v>
      </c>
      <c r="B9">
        <v>848</v>
      </c>
      <c r="C9" s="17">
        <f>B9/B14</f>
        <v>0.18394793926247288</v>
      </c>
      <c r="E9">
        <v>192</v>
      </c>
      <c r="F9" s="17">
        <f>E9/E14</f>
        <v>0.15776499589153656</v>
      </c>
      <c r="H9">
        <v>2965</v>
      </c>
      <c r="I9" s="17">
        <f>H9/H14</f>
        <v>0.12957783410541038</v>
      </c>
    </row>
    <row r="10" spans="1:9" x14ac:dyDescent="0.25">
      <c r="A10" s="2" t="s">
        <v>39</v>
      </c>
      <c r="B10">
        <v>891</v>
      </c>
      <c r="C10" s="17">
        <f>B10/B14</f>
        <v>0.1932754880694143</v>
      </c>
      <c r="E10">
        <v>209</v>
      </c>
      <c r="F10" s="17">
        <f>E10/E14</f>
        <v>0.17173377156943304</v>
      </c>
      <c r="H10">
        <v>3355</v>
      </c>
      <c r="I10" s="17">
        <f>H10/H14</f>
        <v>0.14662179879381174</v>
      </c>
    </row>
    <row r="11" spans="1:9" x14ac:dyDescent="0.25">
      <c r="A11" s="2" t="s">
        <v>174</v>
      </c>
      <c r="B11">
        <v>140</v>
      </c>
      <c r="C11" s="17">
        <f>B11/B14</f>
        <v>3.0368763557483729E-2</v>
      </c>
      <c r="E11">
        <v>33</v>
      </c>
      <c r="F11" s="17">
        <f>E11/E14</f>
        <v>2.7115858668857847E-2</v>
      </c>
      <c r="H11">
        <v>741</v>
      </c>
      <c r="I11" s="17">
        <f>H11/H14</f>
        <v>3.2383532907962594E-2</v>
      </c>
    </row>
    <row r="12" spans="1:9" x14ac:dyDescent="0.25">
      <c r="A12" s="2" t="s">
        <v>175</v>
      </c>
      <c r="B12">
        <v>127</v>
      </c>
      <c r="C12" s="17">
        <f>B12/B14</f>
        <v>2.7548806941431671E-2</v>
      </c>
      <c r="E12">
        <v>27</v>
      </c>
      <c r="F12" s="17">
        <f>E12/E14</f>
        <v>2.2185702547247329E-2</v>
      </c>
      <c r="H12">
        <v>624</v>
      </c>
      <c r="I12" s="17">
        <f>H12/H14</f>
        <v>2.7270343501442182E-2</v>
      </c>
    </row>
    <row r="14" spans="1:9" x14ac:dyDescent="0.25">
      <c r="A14" t="s">
        <v>78</v>
      </c>
      <c r="B14" s="8">
        <v>4610</v>
      </c>
      <c r="C14" s="8"/>
      <c r="D14" s="8"/>
      <c r="E14" s="8">
        <v>1217</v>
      </c>
      <c r="F14" s="8"/>
      <c r="G14" s="8"/>
      <c r="H14" s="8">
        <v>22882</v>
      </c>
    </row>
    <row r="15" spans="1:9" x14ac:dyDescent="0.25">
      <c r="A15" t="s">
        <v>171</v>
      </c>
      <c r="B15" s="8">
        <v>3524</v>
      </c>
      <c r="C15" s="8"/>
      <c r="D15" s="8"/>
      <c r="E15" s="8">
        <v>910</v>
      </c>
      <c r="F15" s="8"/>
      <c r="G15" s="8"/>
      <c r="H15" s="8">
        <v>17399</v>
      </c>
    </row>
    <row r="16" spans="1:9" x14ac:dyDescent="0.25">
      <c r="A16" s="18" t="s">
        <v>172</v>
      </c>
      <c r="B16" s="8">
        <v>2736</v>
      </c>
      <c r="C16" s="8"/>
      <c r="D16" s="8"/>
      <c r="E16" s="8">
        <v>736</v>
      </c>
      <c r="F16" s="8"/>
      <c r="G16" s="8"/>
      <c r="H16" s="8">
        <v>13733</v>
      </c>
    </row>
    <row r="17" spans="1:5" s="18" customFormat="1" x14ac:dyDescent="0.25"/>
    <row r="18" spans="1:5" x14ac:dyDescent="0.25">
      <c r="A18" s="16"/>
      <c r="B18" s="16"/>
      <c r="C18" s="16"/>
      <c r="D18" s="16"/>
      <c r="E18" s="16"/>
    </row>
    <row r="19" spans="1:5" x14ac:dyDescent="0.25">
      <c r="A19" s="33" t="s">
        <v>190</v>
      </c>
      <c r="B19" s="33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23" t="s">
        <v>191</v>
      </c>
      <c r="B21" s="16"/>
      <c r="C21" s="16"/>
      <c r="D21" s="16"/>
      <c r="E21" s="16"/>
    </row>
    <row r="22" spans="1:5" x14ac:dyDescent="0.25">
      <c r="A22" t="s">
        <v>192</v>
      </c>
    </row>
    <row r="23" spans="1:5" x14ac:dyDescent="0.25">
      <c r="A23" s="25" t="s">
        <v>196</v>
      </c>
    </row>
  </sheetData>
  <mergeCells count="2">
    <mergeCell ref="B1:E1"/>
    <mergeCell ref="A1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5" workbookViewId="0">
      <selection activeCell="E52" sqref="E52"/>
    </sheetView>
  </sheetViews>
  <sheetFormatPr defaultRowHeight="15" x14ac:dyDescent="0.25"/>
  <cols>
    <col min="1" max="1" width="30.7109375" customWidth="1"/>
    <col min="2" max="2" width="15.42578125" bestFit="1" customWidth="1"/>
  </cols>
  <sheetData>
    <row r="1" spans="1:18" x14ac:dyDescent="0.25">
      <c r="C1" t="s">
        <v>40</v>
      </c>
      <c r="O1" s="18"/>
      <c r="P1" s="18"/>
      <c r="Q1" s="18" t="s">
        <v>40</v>
      </c>
      <c r="R1" s="18"/>
    </row>
    <row r="2" spans="1:18" x14ac:dyDescent="0.25">
      <c r="O2" s="18"/>
      <c r="P2" s="18"/>
      <c r="Q2" s="18" t="s">
        <v>198</v>
      </c>
      <c r="R2" s="18"/>
    </row>
    <row r="3" spans="1:18" x14ac:dyDescent="0.25">
      <c r="B3" t="s">
        <v>14</v>
      </c>
      <c r="C3" t="s">
        <v>13</v>
      </c>
      <c r="D3" t="s">
        <v>12</v>
      </c>
      <c r="O3" s="18"/>
      <c r="P3" s="18" t="s">
        <v>14</v>
      </c>
      <c r="Q3" s="18" t="s">
        <v>13</v>
      </c>
      <c r="R3" s="18" t="s">
        <v>12</v>
      </c>
    </row>
    <row r="4" spans="1:18" x14ac:dyDescent="0.25">
      <c r="O4" s="18"/>
      <c r="P4" s="18"/>
      <c r="Q4" s="18"/>
      <c r="R4" s="18"/>
    </row>
    <row r="5" spans="1:18" x14ac:dyDescent="0.25">
      <c r="A5" t="s">
        <v>46</v>
      </c>
      <c r="O5" s="18" t="s">
        <v>46</v>
      </c>
      <c r="P5" s="18" t="s">
        <v>14</v>
      </c>
      <c r="Q5" s="18" t="s">
        <v>13</v>
      </c>
      <c r="R5" s="18" t="s">
        <v>12</v>
      </c>
    </row>
    <row r="6" spans="1:18" x14ac:dyDescent="0.25">
      <c r="A6" t="s">
        <v>45</v>
      </c>
      <c r="B6" s="17">
        <v>0.86099369999999997</v>
      </c>
      <c r="C6" s="17">
        <v>0.88325450000000005</v>
      </c>
      <c r="D6" s="17">
        <v>0.88064520000000002</v>
      </c>
      <c r="O6" s="18" t="s">
        <v>45</v>
      </c>
      <c r="P6" s="17">
        <v>0.8811795</v>
      </c>
      <c r="Q6" s="17">
        <v>0.88476560000000004</v>
      </c>
      <c r="R6" s="17">
        <v>0.89005239999999997</v>
      </c>
    </row>
    <row r="7" spans="1:18" x14ac:dyDescent="0.25">
      <c r="A7" t="s">
        <v>49</v>
      </c>
      <c r="B7" s="17">
        <v>0.88617889999999999</v>
      </c>
      <c r="C7" s="17">
        <v>0.8887235</v>
      </c>
      <c r="D7" s="17">
        <v>0.87741939999999996</v>
      </c>
      <c r="O7" s="18" t="s">
        <v>49</v>
      </c>
      <c r="P7" s="17">
        <v>0.89136130000000002</v>
      </c>
      <c r="Q7" s="17">
        <v>0.88637619999999995</v>
      </c>
      <c r="R7" s="17">
        <v>0.86666670000000001</v>
      </c>
    </row>
    <row r="8" spans="1:18" x14ac:dyDescent="0.25">
      <c r="A8" t="s">
        <v>50</v>
      </c>
      <c r="B8" s="17">
        <v>0.88285230000000003</v>
      </c>
      <c r="C8" s="17">
        <v>0.90017910000000001</v>
      </c>
      <c r="D8" s="17">
        <v>0.90501319999999996</v>
      </c>
      <c r="O8" s="18" t="s">
        <v>50</v>
      </c>
      <c r="P8" s="17">
        <v>0.89463599999999999</v>
      </c>
      <c r="Q8" s="17">
        <v>0.89171449999999997</v>
      </c>
      <c r="R8" s="17">
        <v>0.91891889999999998</v>
      </c>
    </row>
    <row r="9" spans="1:18" x14ac:dyDescent="0.25">
      <c r="A9" t="s">
        <v>184</v>
      </c>
      <c r="B9" s="17">
        <v>0.9510014</v>
      </c>
      <c r="C9" s="17">
        <v>0.95306659999999999</v>
      </c>
      <c r="D9" s="17">
        <v>0.95426200000000005</v>
      </c>
      <c r="O9" s="18" t="s">
        <v>184</v>
      </c>
      <c r="P9" s="17">
        <v>0.96102149999999997</v>
      </c>
      <c r="Q9" s="17">
        <v>0.95888059999999997</v>
      </c>
      <c r="R9" s="17">
        <v>0.953125</v>
      </c>
    </row>
    <row r="10" spans="1:18" x14ac:dyDescent="0.25">
      <c r="B10" s="17"/>
      <c r="C10" s="17"/>
      <c r="D10" s="17"/>
      <c r="O10" s="18"/>
      <c r="P10" s="17"/>
      <c r="Q10" s="17"/>
      <c r="R10" s="17"/>
    </row>
    <row r="11" spans="1:18" x14ac:dyDescent="0.25">
      <c r="A11" t="s">
        <v>47</v>
      </c>
      <c r="B11" s="18" t="s">
        <v>14</v>
      </c>
      <c r="C11" s="18" t="s">
        <v>13</v>
      </c>
      <c r="D11" s="18" t="s">
        <v>12</v>
      </c>
      <c r="O11" s="18" t="s">
        <v>47</v>
      </c>
      <c r="P11" s="18" t="s">
        <v>14</v>
      </c>
      <c r="Q11" s="18" t="s">
        <v>13</v>
      </c>
      <c r="R11" s="18" t="s">
        <v>12</v>
      </c>
    </row>
    <row r="12" spans="1:18" x14ac:dyDescent="0.25">
      <c r="A12" t="s">
        <v>45</v>
      </c>
      <c r="B12" s="17">
        <v>0.84674329999999998</v>
      </c>
      <c r="C12" s="17">
        <v>0.84094749999999996</v>
      </c>
      <c r="D12" s="17">
        <v>0.81081080000000005</v>
      </c>
      <c r="O12" s="18" t="s">
        <v>45</v>
      </c>
      <c r="P12" s="17">
        <v>0.81818179999999996</v>
      </c>
      <c r="Q12" s="17">
        <v>0.81699350000000004</v>
      </c>
      <c r="R12" s="17">
        <v>0.8</v>
      </c>
    </row>
    <row r="13" spans="1:18" x14ac:dyDescent="0.25">
      <c r="A13" t="s">
        <v>49</v>
      </c>
      <c r="B13" s="17">
        <v>0.86956520000000004</v>
      </c>
      <c r="C13" s="17">
        <v>0.87321709999999997</v>
      </c>
      <c r="D13" s="17">
        <v>0.85454549999999996</v>
      </c>
      <c r="O13" s="18" t="s">
        <v>49</v>
      </c>
      <c r="P13" s="17">
        <v>0.88785049999999999</v>
      </c>
      <c r="Q13" s="17">
        <v>0.86805560000000004</v>
      </c>
      <c r="R13" s="17">
        <v>0.85</v>
      </c>
    </row>
    <row r="14" spans="1:18" x14ac:dyDescent="0.25">
      <c r="A14" t="s">
        <v>50</v>
      </c>
      <c r="B14" s="17">
        <v>0.88353409999999999</v>
      </c>
      <c r="C14" s="17">
        <v>0.85798819999999998</v>
      </c>
      <c r="D14" s="17">
        <v>0.88888889999999998</v>
      </c>
      <c r="O14" s="18" t="s">
        <v>50</v>
      </c>
      <c r="P14" s="17">
        <v>0.83783779999999997</v>
      </c>
      <c r="Q14" s="17">
        <v>0.85775860000000004</v>
      </c>
      <c r="R14" s="17">
        <v>0.95238100000000003</v>
      </c>
    </row>
    <row r="15" spans="1:18" x14ac:dyDescent="0.25">
      <c r="A15" s="18" t="s">
        <v>184</v>
      </c>
      <c r="B15" s="17">
        <v>0.93617019999999995</v>
      </c>
      <c r="C15" s="17">
        <v>0.93791570000000002</v>
      </c>
      <c r="D15" s="17">
        <v>0.9375</v>
      </c>
      <c r="O15" s="18" t="s">
        <v>184</v>
      </c>
      <c r="P15" s="17">
        <v>0.93975900000000001</v>
      </c>
      <c r="Q15" s="17">
        <v>0.943662</v>
      </c>
      <c r="R15" s="17">
        <v>0.8</v>
      </c>
    </row>
    <row r="16" spans="1:18" x14ac:dyDescent="0.25">
      <c r="B16" s="17"/>
      <c r="C16" s="17"/>
      <c r="D16" s="17"/>
      <c r="O16" s="18"/>
      <c r="P16" s="17"/>
      <c r="Q16" s="17"/>
      <c r="R16" s="17"/>
    </row>
    <row r="17" spans="1:19" x14ac:dyDescent="0.25">
      <c r="A17" t="s">
        <v>48</v>
      </c>
      <c r="B17" s="17"/>
      <c r="C17" s="17"/>
      <c r="D17" s="17"/>
      <c r="O17" s="18"/>
      <c r="P17" s="17"/>
      <c r="Q17" s="17"/>
      <c r="R17" s="17"/>
    </row>
    <row r="18" spans="1:19" x14ac:dyDescent="0.25">
      <c r="A18" t="s">
        <v>45</v>
      </c>
      <c r="B18" s="17"/>
      <c r="C18" s="17"/>
      <c r="D18" s="17"/>
      <c r="O18" s="18"/>
      <c r="P18" s="18"/>
      <c r="Q18" s="18" t="s">
        <v>199</v>
      </c>
      <c r="R18" s="18"/>
      <c r="S18" s="18"/>
    </row>
    <row r="19" spans="1:19" x14ac:dyDescent="0.25">
      <c r="A19" t="s">
        <v>49</v>
      </c>
      <c r="B19" s="17" t="s">
        <v>186</v>
      </c>
      <c r="C19" s="17"/>
      <c r="D19" s="17"/>
      <c r="O19" s="18"/>
      <c r="P19" s="18" t="s">
        <v>14</v>
      </c>
      <c r="Q19" s="18" t="s">
        <v>13</v>
      </c>
      <c r="R19" s="18" t="s">
        <v>12</v>
      </c>
      <c r="S19" s="18"/>
    </row>
    <row r="20" spans="1:19" x14ac:dyDescent="0.25">
      <c r="A20" t="s">
        <v>50</v>
      </c>
      <c r="B20" s="17"/>
      <c r="C20" s="17"/>
      <c r="D20" s="17"/>
      <c r="O20" s="18"/>
      <c r="P20" s="18"/>
      <c r="Q20" s="18"/>
      <c r="R20" s="18"/>
      <c r="S20" s="18"/>
    </row>
    <row r="21" spans="1:19" x14ac:dyDescent="0.25">
      <c r="A21" s="18" t="s">
        <v>184</v>
      </c>
      <c r="B21" s="17"/>
      <c r="C21" s="17"/>
      <c r="D21" s="17"/>
      <c r="O21" s="18" t="s">
        <v>46</v>
      </c>
      <c r="P21" s="18" t="s">
        <v>14</v>
      </c>
      <c r="Q21" s="18" t="s">
        <v>13</v>
      </c>
      <c r="R21" s="18" t="s">
        <v>12</v>
      </c>
      <c r="S21" s="18"/>
    </row>
    <row r="22" spans="1:19" x14ac:dyDescent="0.25">
      <c r="B22" s="17"/>
      <c r="C22" s="17"/>
      <c r="D22" s="17"/>
      <c r="O22" s="18" t="s">
        <v>45</v>
      </c>
      <c r="P22" s="17">
        <v>0.85214749999999995</v>
      </c>
      <c r="Q22" s="17">
        <v>0.88237960000000004</v>
      </c>
      <c r="R22" s="17">
        <v>0.87645689999999998</v>
      </c>
      <c r="S22" s="18"/>
    </row>
    <row r="23" spans="1:19" x14ac:dyDescent="0.25">
      <c r="O23" s="18" t="s">
        <v>49</v>
      </c>
      <c r="P23" s="17">
        <v>0.88426150000000003</v>
      </c>
      <c r="Q23" s="17">
        <v>0.8899186</v>
      </c>
      <c r="R23" s="17">
        <v>0.88115940000000004</v>
      </c>
      <c r="S23" s="18"/>
    </row>
    <row r="24" spans="1:19" x14ac:dyDescent="0.25">
      <c r="A24" t="s">
        <v>185</v>
      </c>
      <c r="O24" s="18" t="s">
        <v>50</v>
      </c>
      <c r="P24" s="17">
        <v>0.87949840000000001</v>
      </c>
      <c r="Q24" s="17">
        <v>0.90335489999999996</v>
      </c>
      <c r="R24" s="17">
        <v>0.90163930000000003</v>
      </c>
      <c r="S24" s="18"/>
    </row>
    <row r="25" spans="1:19" x14ac:dyDescent="0.25">
      <c r="A25" t="s">
        <v>187</v>
      </c>
      <c r="O25" s="18" t="s">
        <v>184</v>
      </c>
      <c r="P25" s="17">
        <v>0.9473684</v>
      </c>
      <c r="Q25" s="17">
        <v>0.95023630000000003</v>
      </c>
      <c r="R25" s="17">
        <v>0.95467420000000003</v>
      </c>
      <c r="S25" s="18"/>
    </row>
    <row r="26" spans="1:19" x14ac:dyDescent="0.25">
      <c r="O26" s="18"/>
      <c r="P26" s="17"/>
      <c r="Q26" s="17"/>
      <c r="R26" s="17"/>
      <c r="S26" s="18"/>
    </row>
    <row r="27" spans="1:19" x14ac:dyDescent="0.25">
      <c r="O27" s="18" t="s">
        <v>47</v>
      </c>
      <c r="P27" s="18" t="s">
        <v>14</v>
      </c>
      <c r="Q27" s="18" t="s">
        <v>13</v>
      </c>
      <c r="R27" s="18" t="s">
        <v>12</v>
      </c>
      <c r="S27" s="18"/>
    </row>
    <row r="28" spans="1:19" x14ac:dyDescent="0.25">
      <c r="O28" s="18" t="s">
        <v>45</v>
      </c>
      <c r="P28" s="17">
        <v>0.8714286</v>
      </c>
      <c r="Q28" s="17">
        <v>0.86666670000000001</v>
      </c>
      <c r="R28" s="17">
        <v>0.81818179999999996</v>
      </c>
      <c r="S28" s="18"/>
    </row>
    <row r="29" spans="1:19" x14ac:dyDescent="0.25">
      <c r="O29" s="18" t="s">
        <v>49</v>
      </c>
      <c r="P29" s="17">
        <v>0.85616440000000005</v>
      </c>
      <c r="Q29" s="17">
        <v>0.87755099999999997</v>
      </c>
      <c r="R29" s="17">
        <v>0.85714290000000004</v>
      </c>
      <c r="S29" s="18"/>
    </row>
    <row r="30" spans="1:19" x14ac:dyDescent="0.25">
      <c r="O30" s="18" t="s">
        <v>50</v>
      </c>
      <c r="P30" s="17">
        <v>0.90285709999999997</v>
      </c>
      <c r="Q30" s="17">
        <v>0.85810810000000004</v>
      </c>
      <c r="R30" s="17">
        <v>0.85714290000000004</v>
      </c>
      <c r="S30" s="18"/>
    </row>
    <row r="31" spans="1:19" x14ac:dyDescent="0.25">
      <c r="O31" s="18" t="s">
        <v>184</v>
      </c>
      <c r="P31" s="17">
        <v>0.93333330000000003</v>
      </c>
      <c r="Q31" s="17">
        <v>0.93277310000000002</v>
      </c>
      <c r="R31" s="17">
        <v>1</v>
      </c>
      <c r="S31" s="18"/>
    </row>
    <row r="32" spans="1:19" x14ac:dyDescent="0.25">
      <c r="A32" s="18"/>
      <c r="B32" s="18"/>
      <c r="C32" s="18" t="s">
        <v>40</v>
      </c>
      <c r="D32" s="18"/>
    </row>
    <row r="33" spans="1:15" x14ac:dyDescent="0.25">
      <c r="A33" s="18"/>
      <c r="B33" s="18"/>
      <c r="C33" s="18"/>
      <c r="D33" s="18"/>
      <c r="O33" t="s">
        <v>200</v>
      </c>
    </row>
    <row r="34" spans="1:15" x14ac:dyDescent="0.25">
      <c r="A34" s="18"/>
      <c r="B34" s="18" t="s">
        <v>14</v>
      </c>
      <c r="C34" s="18" t="s">
        <v>13</v>
      </c>
      <c r="D34" s="18" t="s">
        <v>12</v>
      </c>
    </row>
    <row r="35" spans="1:15" x14ac:dyDescent="0.25">
      <c r="A35" s="18"/>
      <c r="B35" s="18"/>
      <c r="C35" s="18"/>
      <c r="D35" s="18"/>
    </row>
    <row r="36" spans="1:15" x14ac:dyDescent="0.25">
      <c r="A36" s="18" t="s">
        <v>46</v>
      </c>
      <c r="B36" s="18"/>
      <c r="C36" s="18"/>
      <c r="D36" s="18"/>
    </row>
    <row r="37" spans="1:15" x14ac:dyDescent="0.25">
      <c r="A37" s="18" t="s">
        <v>45</v>
      </c>
      <c r="B37" s="17">
        <v>0.84717609999999999</v>
      </c>
      <c r="C37" s="17">
        <v>0.87563970000000002</v>
      </c>
      <c r="D37" s="17">
        <v>0.86149580000000003</v>
      </c>
    </row>
    <row r="38" spans="1:15" x14ac:dyDescent="0.25">
      <c r="A38" s="18" t="s">
        <v>201</v>
      </c>
      <c r="B38" s="17">
        <v>0.87700230000000001</v>
      </c>
      <c r="C38" s="17">
        <v>0.88073699999999999</v>
      </c>
      <c r="D38" s="17">
        <v>0.8732877</v>
      </c>
    </row>
    <row r="39" spans="1:15" x14ac:dyDescent="0.25">
      <c r="A39" s="18" t="s">
        <v>202</v>
      </c>
      <c r="B39" s="17">
        <v>0.86542750000000002</v>
      </c>
      <c r="C39" s="17">
        <v>0.89272030000000002</v>
      </c>
      <c r="D39" s="17">
        <v>0.89732140000000005</v>
      </c>
    </row>
    <row r="40" spans="1:15" x14ac:dyDescent="0.25">
      <c r="A40" s="18" t="s">
        <v>203</v>
      </c>
      <c r="B40" s="17">
        <v>0.94767970000000001</v>
      </c>
      <c r="C40" s="17">
        <v>0.95225099999999996</v>
      </c>
      <c r="D40" s="17">
        <v>0.94492750000000003</v>
      </c>
    </row>
    <row r="41" spans="1:15" x14ac:dyDescent="0.25">
      <c r="A41" s="18"/>
      <c r="B41" s="17"/>
      <c r="C41" s="17"/>
      <c r="D41" s="17"/>
    </row>
    <row r="42" spans="1:15" x14ac:dyDescent="0.25">
      <c r="A42" s="18" t="s">
        <v>47</v>
      </c>
      <c r="B42" s="18" t="s">
        <v>14</v>
      </c>
      <c r="C42" s="18" t="s">
        <v>13</v>
      </c>
      <c r="D42" s="18" t="s">
        <v>12</v>
      </c>
    </row>
    <row r="43" spans="1:15" x14ac:dyDescent="0.25">
      <c r="A43" s="18" t="s">
        <v>45</v>
      </c>
      <c r="B43" s="17">
        <v>0.85245899999999997</v>
      </c>
      <c r="C43" s="17">
        <v>0.84814809999999996</v>
      </c>
      <c r="D43" s="17">
        <v>0.80952380000000002</v>
      </c>
    </row>
    <row r="44" spans="1:15" x14ac:dyDescent="0.25">
      <c r="A44" s="18" t="s">
        <v>201</v>
      </c>
      <c r="B44" s="17">
        <v>0.85</v>
      </c>
      <c r="C44" s="17">
        <v>0.87628870000000003</v>
      </c>
      <c r="D44" s="17">
        <v>0.83333330000000005</v>
      </c>
    </row>
    <row r="45" spans="1:15" x14ac:dyDescent="0.25">
      <c r="A45" s="18" t="s">
        <v>202</v>
      </c>
      <c r="B45" s="17">
        <v>0.88118810000000003</v>
      </c>
      <c r="C45" s="17">
        <v>0.83393499999999998</v>
      </c>
      <c r="D45" s="17">
        <v>0.89655169999999995</v>
      </c>
    </row>
    <row r="46" spans="1:15" x14ac:dyDescent="0.25">
      <c r="A46" s="18" t="s">
        <v>203</v>
      </c>
      <c r="B46" s="17">
        <v>0.92173910000000003</v>
      </c>
      <c r="C46" s="17">
        <v>0.9393939</v>
      </c>
      <c r="D46" s="17">
        <v>0.96</v>
      </c>
    </row>
    <row r="48" spans="1:15" x14ac:dyDescent="0.25">
      <c r="A48" t="s">
        <v>204</v>
      </c>
    </row>
    <row r="61" spans="21:21" x14ac:dyDescent="0.25">
      <c r="U61" t="s">
        <v>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9" workbookViewId="0">
      <selection activeCell="A6" sqref="A6:A9"/>
    </sheetView>
  </sheetViews>
  <sheetFormatPr defaultRowHeight="15" x14ac:dyDescent="0.25"/>
  <sheetData>
    <row r="1" spans="1:5" x14ac:dyDescent="0.25">
      <c r="B1" t="s">
        <v>262</v>
      </c>
    </row>
    <row r="3" spans="1:5" x14ac:dyDescent="0.25">
      <c r="A3" s="18"/>
      <c r="B3" s="18" t="s">
        <v>14</v>
      </c>
      <c r="C3" s="18" t="s">
        <v>13</v>
      </c>
      <c r="D3" s="18" t="s">
        <v>12</v>
      </c>
    </row>
    <row r="4" spans="1:5" x14ac:dyDescent="0.25">
      <c r="A4" s="18"/>
      <c r="B4" s="18"/>
      <c r="C4" s="18"/>
      <c r="D4" s="18"/>
    </row>
    <row r="5" spans="1:5" x14ac:dyDescent="0.25">
      <c r="A5" s="18" t="s">
        <v>263</v>
      </c>
      <c r="B5" s="18"/>
      <c r="C5" s="18"/>
      <c r="D5" s="18"/>
      <c r="E5" t="s">
        <v>270</v>
      </c>
    </row>
    <row r="6" spans="1:5" x14ac:dyDescent="0.25">
      <c r="A6" s="18" t="s">
        <v>45</v>
      </c>
      <c r="B6" s="17">
        <v>0.12711420000000001</v>
      </c>
      <c r="C6" s="17">
        <v>0.1064317</v>
      </c>
      <c r="D6" s="17">
        <v>0.10806449999999999</v>
      </c>
      <c r="E6">
        <v>-0.10126690000000001</v>
      </c>
    </row>
    <row r="7" spans="1:5" x14ac:dyDescent="0.25">
      <c r="A7" s="18" t="s">
        <v>49</v>
      </c>
      <c r="B7" s="17">
        <v>0.1184164</v>
      </c>
      <c r="C7" s="17">
        <v>9.8250799999999999E-2</v>
      </c>
      <c r="D7" s="17">
        <v>0.10107530000000001</v>
      </c>
      <c r="E7">
        <v>-0.1021087</v>
      </c>
    </row>
    <row r="8" spans="1:5" x14ac:dyDescent="0.25">
      <c r="A8" s="18" t="s">
        <v>50</v>
      </c>
      <c r="B8" s="17">
        <v>0.1052632</v>
      </c>
      <c r="C8" s="17">
        <v>9.8925700000000005E-2</v>
      </c>
      <c r="D8" s="17">
        <v>8.4432699999999999E-2</v>
      </c>
      <c r="E8">
        <v>-9.9636600000000006E-2</v>
      </c>
    </row>
    <row r="9" spans="1:5" x14ac:dyDescent="0.25">
      <c r="A9" s="18" t="s">
        <v>184</v>
      </c>
      <c r="B9" s="17">
        <v>7.0815500000000003E-2</v>
      </c>
      <c r="C9" s="17">
        <v>5.9274500000000001E-2</v>
      </c>
      <c r="D9" s="17">
        <v>4.5738000000000001E-2</v>
      </c>
      <c r="E9">
        <v>-0.12170400000000001</v>
      </c>
    </row>
    <row r="10" spans="1:5" x14ac:dyDescent="0.25">
      <c r="A10" s="18"/>
      <c r="B10" s="17"/>
      <c r="C10" s="17"/>
      <c r="D10" s="17"/>
    </row>
    <row r="11" spans="1:5" x14ac:dyDescent="0.25">
      <c r="A11" s="18" t="s">
        <v>264</v>
      </c>
      <c r="B11" s="18" t="s">
        <v>14</v>
      </c>
      <c r="C11" s="18" t="s">
        <v>13</v>
      </c>
      <c r="D11" s="18" t="s">
        <v>12</v>
      </c>
    </row>
    <row r="12" spans="1:5" x14ac:dyDescent="0.25">
      <c r="A12" s="18" t="s">
        <v>45</v>
      </c>
      <c r="B12" s="17">
        <v>0.1111111</v>
      </c>
      <c r="C12" s="17">
        <v>0.1252115</v>
      </c>
      <c r="D12" s="17">
        <v>0.13513510000000001</v>
      </c>
    </row>
    <row r="13" spans="1:5" x14ac:dyDescent="0.25">
      <c r="A13" s="18" t="s">
        <v>49</v>
      </c>
      <c r="B13" s="17">
        <v>0.13833989999999999</v>
      </c>
      <c r="C13" s="17">
        <v>0.11885900000000001</v>
      </c>
      <c r="D13" s="17">
        <v>0.16363639999999999</v>
      </c>
    </row>
    <row r="14" spans="1:5" x14ac:dyDescent="0.25">
      <c r="A14" s="18" t="s">
        <v>50</v>
      </c>
      <c r="B14" s="17">
        <v>0.124498</v>
      </c>
      <c r="C14" s="17">
        <v>0.1109467</v>
      </c>
      <c r="D14" s="17">
        <v>9.5238100000000006E-2</v>
      </c>
    </row>
    <row r="15" spans="1:5" x14ac:dyDescent="0.25">
      <c r="A15" s="18" t="s">
        <v>184</v>
      </c>
      <c r="B15" s="17">
        <v>0.10638300000000001</v>
      </c>
      <c r="C15" s="17">
        <v>0.10199560000000001</v>
      </c>
      <c r="D15" s="17">
        <v>6.25E-2</v>
      </c>
    </row>
    <row r="18" spans="1:4" x14ac:dyDescent="0.25">
      <c r="A18" t="s">
        <v>266</v>
      </c>
    </row>
    <row r="20" spans="1:4" x14ac:dyDescent="0.25">
      <c r="A20" s="18"/>
      <c r="B20" s="18" t="s">
        <v>14</v>
      </c>
      <c r="C20" s="18" t="s">
        <v>13</v>
      </c>
      <c r="D20" s="18" t="s">
        <v>12</v>
      </c>
    </row>
    <row r="21" spans="1:4" x14ac:dyDescent="0.25">
      <c r="A21" s="18"/>
      <c r="B21" s="18"/>
      <c r="C21" s="18"/>
      <c r="D21" s="18"/>
    </row>
    <row r="22" spans="1:4" x14ac:dyDescent="0.25">
      <c r="A22" s="18" t="s">
        <v>263</v>
      </c>
      <c r="B22" s="18"/>
      <c r="C22" s="18"/>
      <c r="D22" s="18"/>
    </row>
    <row r="23" spans="1:4" x14ac:dyDescent="0.25">
      <c r="A23" s="18" t="s">
        <v>45</v>
      </c>
      <c r="B23" s="17">
        <v>0.12656780000000001</v>
      </c>
      <c r="C23" s="17">
        <v>0.10585840000000001</v>
      </c>
      <c r="D23" s="17">
        <v>0.1072261</v>
      </c>
    </row>
    <row r="24" spans="1:4" x14ac:dyDescent="0.25">
      <c r="A24" s="18" t="s">
        <v>49</v>
      </c>
      <c r="B24" s="17">
        <v>0.1142857</v>
      </c>
      <c r="C24" s="17">
        <v>9.3793899999999999E-2</v>
      </c>
      <c r="D24" s="17">
        <v>9.8550700000000005E-2</v>
      </c>
    </row>
    <row r="25" spans="1:4" x14ac:dyDescent="0.25">
      <c r="A25" s="18" t="s">
        <v>50</v>
      </c>
      <c r="B25" s="17">
        <v>0.10250819999999999</v>
      </c>
      <c r="C25" s="17">
        <v>9.2028299999999993E-2</v>
      </c>
      <c r="D25" s="17">
        <v>7.5409799999999999E-2</v>
      </c>
    </row>
    <row r="26" spans="1:4" x14ac:dyDescent="0.25">
      <c r="A26" s="18" t="s">
        <v>184</v>
      </c>
      <c r="B26" s="17">
        <v>6.8226099999999998E-2</v>
      </c>
      <c r="C26" s="17">
        <v>5.6991899999999998E-2</v>
      </c>
      <c r="D26" s="17">
        <v>4.8158600000000003E-2</v>
      </c>
    </row>
    <row r="27" spans="1:4" x14ac:dyDescent="0.25">
      <c r="A27" s="18"/>
      <c r="B27" s="17"/>
      <c r="C27" s="17"/>
      <c r="D27" s="17"/>
    </row>
    <row r="28" spans="1:4" x14ac:dyDescent="0.25">
      <c r="A28" s="18" t="s">
        <v>264</v>
      </c>
      <c r="B28" s="18" t="s">
        <v>14</v>
      </c>
      <c r="C28" s="18" t="s">
        <v>13</v>
      </c>
      <c r="D28" s="18" t="s">
        <v>12</v>
      </c>
    </row>
    <row r="29" spans="1:4" x14ac:dyDescent="0.25">
      <c r="A29" s="18" t="s">
        <v>45</v>
      </c>
      <c r="B29" s="17">
        <v>0.1</v>
      </c>
      <c r="C29" s="17">
        <v>0.16842109999999999</v>
      </c>
      <c r="D29" s="17">
        <v>9.0909100000000007E-2</v>
      </c>
    </row>
    <row r="30" spans="1:4" x14ac:dyDescent="0.25">
      <c r="A30" s="18" t="s">
        <v>49</v>
      </c>
      <c r="B30" s="17">
        <v>0.1232877</v>
      </c>
      <c r="C30" s="17">
        <v>0.1195335</v>
      </c>
      <c r="D30" s="17">
        <v>0.17142859999999999</v>
      </c>
    </row>
    <row r="31" spans="1:4" x14ac:dyDescent="0.25">
      <c r="A31" s="18" t="s">
        <v>50</v>
      </c>
      <c r="B31" s="17">
        <v>0.12</v>
      </c>
      <c r="C31" s="17">
        <v>0.10135139999999999</v>
      </c>
      <c r="D31" s="17">
        <v>4.7619000000000002E-2</v>
      </c>
    </row>
    <row r="32" spans="1:4" x14ac:dyDescent="0.25">
      <c r="A32" s="18" t="s">
        <v>184</v>
      </c>
      <c r="B32" s="17">
        <v>0.1142857</v>
      </c>
      <c r="C32" s="17">
        <v>0.12605040000000001</v>
      </c>
      <c r="D32" s="17">
        <v>4.5454500000000002E-2</v>
      </c>
    </row>
    <row r="35" spans="1:4" x14ac:dyDescent="0.25">
      <c r="A35" t="s">
        <v>265</v>
      </c>
    </row>
    <row r="37" spans="1:4" x14ac:dyDescent="0.25">
      <c r="A37" s="18"/>
      <c r="B37" s="18" t="s">
        <v>14</v>
      </c>
      <c r="C37" s="18" t="s">
        <v>13</v>
      </c>
      <c r="D37" s="18" t="s">
        <v>12</v>
      </c>
    </row>
    <row r="38" spans="1:4" x14ac:dyDescent="0.25">
      <c r="A38" s="18"/>
      <c r="B38" s="18"/>
      <c r="C38" s="18"/>
      <c r="D38" s="18"/>
    </row>
    <row r="39" spans="1:4" x14ac:dyDescent="0.25">
      <c r="A39" s="18" t="s">
        <v>263</v>
      </c>
      <c r="B39" s="18"/>
      <c r="C39" s="18"/>
      <c r="D39" s="18"/>
    </row>
    <row r="40" spans="1:4" x14ac:dyDescent="0.25">
      <c r="A40" s="18" t="s">
        <v>45</v>
      </c>
      <c r="B40" s="17">
        <v>0.1283608</v>
      </c>
      <c r="C40" s="17">
        <v>0.1074219</v>
      </c>
      <c r="D40" s="17">
        <v>0.10994760000000001</v>
      </c>
    </row>
    <row r="41" spans="1:4" x14ac:dyDescent="0.25">
      <c r="A41" s="18" t="s">
        <v>49</v>
      </c>
      <c r="B41" s="17">
        <v>0.12958120000000001</v>
      </c>
      <c r="C41" s="17">
        <v>0.107005</v>
      </c>
      <c r="D41" s="17">
        <v>0.10833329999999999</v>
      </c>
    </row>
    <row r="42" spans="1:4" x14ac:dyDescent="0.25">
      <c r="A42" s="18" t="s">
        <v>50</v>
      </c>
      <c r="B42" s="17">
        <v>0.1149425</v>
      </c>
      <c r="C42" s="17">
        <v>0.11730930000000001</v>
      </c>
      <c r="D42" s="17">
        <v>0.1216216</v>
      </c>
    </row>
    <row r="43" spans="1:4" x14ac:dyDescent="0.25">
      <c r="A43" s="18" t="s">
        <v>184</v>
      </c>
      <c r="B43" s="17">
        <v>7.7956999999999999E-2</v>
      </c>
      <c r="C43" s="17">
        <v>6.3963400000000004E-2</v>
      </c>
      <c r="D43" s="17">
        <v>3.90625E-2</v>
      </c>
    </row>
    <row r="44" spans="1:4" x14ac:dyDescent="0.25">
      <c r="A44" s="18"/>
      <c r="B44" s="17"/>
      <c r="C44" s="17"/>
      <c r="D44" s="17"/>
    </row>
    <row r="45" spans="1:4" x14ac:dyDescent="0.25">
      <c r="A45" s="18" t="s">
        <v>264</v>
      </c>
      <c r="B45" s="18" t="s">
        <v>14</v>
      </c>
      <c r="C45" s="18" t="s">
        <v>13</v>
      </c>
      <c r="D45" s="18" t="s">
        <v>12</v>
      </c>
    </row>
    <row r="46" spans="1:4" x14ac:dyDescent="0.25">
      <c r="A46" s="18" t="s">
        <v>45</v>
      </c>
      <c r="B46" s="17">
        <v>0.1239669</v>
      </c>
      <c r="C46" s="17">
        <v>8.4967299999999996E-2</v>
      </c>
      <c r="D46" s="17">
        <v>0.2</v>
      </c>
    </row>
    <row r="47" spans="1:4" x14ac:dyDescent="0.25">
      <c r="A47" s="18" t="s">
        <v>49</v>
      </c>
      <c r="B47" s="17">
        <v>0.15887850000000001</v>
      </c>
      <c r="C47" s="17">
        <v>0.1180556</v>
      </c>
      <c r="D47" s="17">
        <v>0.15</v>
      </c>
    </row>
    <row r="48" spans="1:4" x14ac:dyDescent="0.25">
      <c r="A48" s="18" t="s">
        <v>50</v>
      </c>
      <c r="B48" s="17">
        <v>0.13513510000000001</v>
      </c>
      <c r="C48" s="17">
        <v>0.12931029999999999</v>
      </c>
      <c r="D48" s="17">
        <v>0.19047620000000001</v>
      </c>
    </row>
    <row r="49" spans="1:4" x14ac:dyDescent="0.25">
      <c r="A49" s="18" t="s">
        <v>184</v>
      </c>
      <c r="B49" s="17">
        <v>9.6385499999999999E-2</v>
      </c>
      <c r="C49" s="17">
        <v>7.5117400000000001E-2</v>
      </c>
      <c r="D49" s="17">
        <v>0.1</v>
      </c>
    </row>
    <row r="52" spans="1:4" x14ac:dyDescent="0.25">
      <c r="A52" t="s">
        <v>267</v>
      </c>
    </row>
    <row r="54" spans="1:4" x14ac:dyDescent="0.25">
      <c r="A54" s="18"/>
      <c r="B54" s="18" t="s">
        <v>14</v>
      </c>
      <c r="C54" s="18" t="s">
        <v>13</v>
      </c>
      <c r="D54" s="18" t="s">
        <v>12</v>
      </c>
    </row>
    <row r="55" spans="1:4" x14ac:dyDescent="0.25">
      <c r="A55" s="18"/>
      <c r="B55" s="18"/>
      <c r="C55" s="18"/>
      <c r="D55" s="18"/>
    </row>
    <row r="56" spans="1:4" x14ac:dyDescent="0.25">
      <c r="A56" s="18" t="s">
        <v>263</v>
      </c>
      <c r="B56" s="18"/>
      <c r="C56" s="18"/>
      <c r="D56" s="18"/>
    </row>
    <row r="57" spans="1:4" x14ac:dyDescent="0.25">
      <c r="A57" s="18" t="s">
        <v>45</v>
      </c>
      <c r="B57" s="17">
        <v>0.13081400000000001</v>
      </c>
      <c r="C57" s="17">
        <v>0.11207780000000001</v>
      </c>
      <c r="D57" s="17">
        <v>9.9723000000000006E-2</v>
      </c>
    </row>
    <row r="58" spans="1:4" x14ac:dyDescent="0.25">
      <c r="A58" s="18" t="s">
        <v>49</v>
      </c>
      <c r="B58" s="17">
        <v>0.13443939999999999</v>
      </c>
      <c r="C58" s="17">
        <v>0.11088779999999999</v>
      </c>
      <c r="D58" s="17">
        <v>0.1027397</v>
      </c>
    </row>
    <row r="59" spans="1:4" x14ac:dyDescent="0.25">
      <c r="A59" s="18" t="s">
        <v>50</v>
      </c>
      <c r="B59" s="17">
        <v>0.1226766</v>
      </c>
      <c r="C59" s="17">
        <v>0.10302260000000001</v>
      </c>
      <c r="D59" s="17">
        <v>0.1116071</v>
      </c>
    </row>
    <row r="60" spans="1:4" x14ac:dyDescent="0.25">
      <c r="A60" s="18" t="s">
        <v>184</v>
      </c>
      <c r="B60" s="17">
        <v>9.8271200000000003E-2</v>
      </c>
      <c r="C60" s="17">
        <v>7.8853999999999994E-2</v>
      </c>
      <c r="D60" s="17">
        <v>5.5072500000000003E-2</v>
      </c>
    </row>
    <row r="61" spans="1:4" x14ac:dyDescent="0.25">
      <c r="A61" s="18"/>
      <c r="B61" s="17"/>
      <c r="C61" s="17"/>
      <c r="D61" s="17"/>
    </row>
    <row r="62" spans="1:4" x14ac:dyDescent="0.25">
      <c r="A62" s="18" t="s">
        <v>264</v>
      </c>
      <c r="B62" s="18" t="s">
        <v>14</v>
      </c>
      <c r="C62" s="18" t="s">
        <v>13</v>
      </c>
      <c r="D62" s="18" t="s">
        <v>12</v>
      </c>
    </row>
    <row r="63" spans="1:4" x14ac:dyDescent="0.25">
      <c r="A63" s="18" t="s">
        <v>45</v>
      </c>
      <c r="B63" s="17">
        <v>0.1147541</v>
      </c>
      <c r="C63" s="17">
        <v>0.15925929999999999</v>
      </c>
      <c r="D63" s="17">
        <v>0.14285709999999999</v>
      </c>
    </row>
    <row r="64" spans="1:4" x14ac:dyDescent="0.25">
      <c r="A64" s="18" t="s">
        <v>49</v>
      </c>
      <c r="B64" s="17">
        <v>0.14166670000000001</v>
      </c>
      <c r="C64" s="17">
        <v>0.14432990000000001</v>
      </c>
      <c r="D64" s="17">
        <v>0.2</v>
      </c>
    </row>
    <row r="65" spans="1:4" x14ac:dyDescent="0.25">
      <c r="A65" s="18" t="s">
        <v>50</v>
      </c>
      <c r="B65" s="17">
        <v>0.1188119</v>
      </c>
      <c r="C65" s="17">
        <v>0.1119134</v>
      </c>
      <c r="D65" s="17">
        <v>3.4482800000000001E-2</v>
      </c>
    </row>
    <row r="66" spans="1:4" x14ac:dyDescent="0.25">
      <c r="A66" s="18" t="s">
        <v>184</v>
      </c>
      <c r="B66" s="17">
        <v>0.16521739999999999</v>
      </c>
      <c r="C66" s="17">
        <v>0.14015150000000001</v>
      </c>
      <c r="D66" s="17"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9" sqref="I9"/>
    </sheetView>
  </sheetViews>
  <sheetFormatPr defaultRowHeight="15" x14ac:dyDescent="0.25"/>
  <cols>
    <col min="1" max="1" width="17.28515625" bestFit="1" customWidth="1"/>
    <col min="2" max="2" width="10.7109375" bestFit="1" customWidth="1"/>
    <col min="3" max="3" width="14" bestFit="1" customWidth="1"/>
    <col min="4" max="4" width="15.5703125" bestFit="1" customWidth="1"/>
  </cols>
  <sheetData>
    <row r="1" spans="1:5" ht="30" customHeight="1" x14ac:dyDescent="0.25">
      <c r="A1" s="34" t="s">
        <v>272</v>
      </c>
      <c r="B1" s="34"/>
      <c r="C1" s="34"/>
      <c r="D1" s="34"/>
    </row>
    <row r="2" spans="1:5" x14ac:dyDescent="0.25">
      <c r="A2" s="29"/>
      <c r="B2" s="29" t="s">
        <v>271</v>
      </c>
      <c r="C2" s="29" t="s">
        <v>0</v>
      </c>
      <c r="D2" s="29" t="s">
        <v>1</v>
      </c>
    </row>
    <row r="3" spans="1:5" x14ac:dyDescent="0.25">
      <c r="A3" s="18" t="s">
        <v>45</v>
      </c>
      <c r="B3" s="28">
        <v>-0.1129641</v>
      </c>
      <c r="C3" s="28">
        <v>-0.1090404</v>
      </c>
      <c r="D3" s="28">
        <v>-0.13358690000000001</v>
      </c>
      <c r="E3" s="18"/>
    </row>
    <row r="4" spans="1:5" x14ac:dyDescent="0.25">
      <c r="A4" s="18" t="s">
        <v>49</v>
      </c>
      <c r="B4" s="28">
        <v>-0.11376260000000001</v>
      </c>
      <c r="C4" s="28">
        <v>-0.1120761</v>
      </c>
      <c r="D4" s="28">
        <v>-0.1163609</v>
      </c>
      <c r="E4" s="18"/>
    </row>
    <row r="5" spans="1:5" x14ac:dyDescent="0.25">
      <c r="A5" s="18" t="s">
        <v>50</v>
      </c>
      <c r="B5" s="28">
        <v>-0.1104352</v>
      </c>
      <c r="C5" s="28">
        <v>-0.1047901</v>
      </c>
      <c r="D5" s="28">
        <v>-0.12313250000000001</v>
      </c>
      <c r="E5" s="18"/>
    </row>
    <row r="6" spans="1:5" x14ac:dyDescent="0.25">
      <c r="A6" s="18" t="s">
        <v>184</v>
      </c>
      <c r="B6" s="28">
        <v>-0.13452929999999999</v>
      </c>
      <c r="C6" s="28">
        <v>-0.13358690000000001</v>
      </c>
      <c r="D6" s="28">
        <v>-0.13816729999999999</v>
      </c>
      <c r="E6" s="18"/>
    </row>
    <row r="7" spans="1:5" x14ac:dyDescent="0.25">
      <c r="B7" s="18"/>
      <c r="C7" s="18"/>
      <c r="D7" s="18"/>
      <c r="E7" s="18"/>
    </row>
    <row r="8" spans="1:5" x14ac:dyDescent="0.25">
      <c r="B8" s="18"/>
      <c r="C8" s="18"/>
      <c r="D8" s="18"/>
      <c r="E8" s="1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SummaryStats</vt:lpstr>
      <vt:lpstr>TransMatrix</vt:lpstr>
      <vt:lpstr>WorkHrChgs</vt:lpstr>
      <vt:lpstr>regsOnTransitions</vt:lpstr>
      <vt:lpstr>TransitionTabs</vt:lpstr>
      <vt:lpstr>ConstantWages</vt:lpstr>
      <vt:lpstr>NegativeWages</vt:lpstr>
      <vt:lpstr>NegWagesSize</vt:lpstr>
    </vt:vector>
  </TitlesOfParts>
  <Company>ARC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 Li</dc:creator>
  <cp:lastModifiedBy>Brett A. McCully</cp:lastModifiedBy>
  <dcterms:created xsi:type="dcterms:W3CDTF">2014-12-15T18:41:24Z</dcterms:created>
  <dcterms:modified xsi:type="dcterms:W3CDTF">2015-01-15T21:46:23Z</dcterms:modified>
</cp:coreProperties>
</file>